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pac\Documents\Just Saying That\Consulting\GCO\Program Sources\Child Care\Missouri\Reimbursement Rates\"/>
    </mc:Choice>
  </mc:AlternateContent>
  <xr:revisionPtr revIDLastSave="0" documentId="13_ncr:1_{173027E2-AD52-459C-86A0-D3DC50C480B8}" xr6:coauthVersionLast="47" xr6:coauthVersionMax="47" xr10:uidLastSave="{00000000-0000-0000-0000-000000000000}"/>
  <bookViews>
    <workbookView xWindow="660" yWindow="108" windowWidth="18600" windowHeight="11580" activeTab="1" xr2:uid="{00000000-000D-0000-FFFF-FFFF00000000}"/>
  </bookViews>
  <sheets>
    <sheet name="Statewide" sheetId="7" r:id="rId1"/>
    <sheet name="Statewide Values" sheetId="118" r:id="rId2"/>
    <sheet name="Zones" sheetId="8" r:id="rId3"/>
    <sheet name="Adair" sheetId="1" r:id="rId4"/>
    <sheet name="Andrew" sheetId="2" r:id="rId5"/>
    <sheet name="Atchison" sheetId="3" r:id="rId6"/>
    <sheet name="Audrain" sheetId="4" r:id="rId7"/>
    <sheet name="Barry" sheetId="5" r:id="rId8"/>
    <sheet name="Barton" sheetId="6" r:id="rId9"/>
    <sheet name="Bates" sheetId="9" r:id="rId10"/>
    <sheet name="Benton" sheetId="10" r:id="rId11"/>
    <sheet name="Bollinger" sheetId="11" r:id="rId12"/>
    <sheet name="Boone" sheetId="12" r:id="rId13"/>
    <sheet name="Buchanan" sheetId="13" r:id="rId14"/>
    <sheet name="Butler" sheetId="14" r:id="rId15"/>
    <sheet name="Caldwell" sheetId="15" r:id="rId16"/>
    <sheet name="Callaway" sheetId="16" r:id="rId17"/>
    <sheet name="Camden" sheetId="17" r:id="rId18"/>
    <sheet name="CapeGirardeau" sheetId="18" r:id="rId19"/>
    <sheet name="Carroll" sheetId="19" r:id="rId20"/>
    <sheet name="Carter" sheetId="20" r:id="rId21"/>
    <sheet name="Cass" sheetId="21" r:id="rId22"/>
    <sheet name="Cedar" sheetId="22" r:id="rId23"/>
    <sheet name="Chariton" sheetId="23" r:id="rId24"/>
    <sheet name="Christian" sheetId="24" r:id="rId25"/>
    <sheet name="Clark" sheetId="25" r:id="rId26"/>
    <sheet name="Clay" sheetId="26" r:id="rId27"/>
    <sheet name="Clinton" sheetId="27" r:id="rId28"/>
    <sheet name="Cole" sheetId="28" r:id="rId29"/>
    <sheet name="Cooper" sheetId="29" r:id="rId30"/>
    <sheet name="Crawford" sheetId="30" r:id="rId31"/>
    <sheet name="Dade" sheetId="31" r:id="rId32"/>
    <sheet name="Dallas" sheetId="32" r:id="rId33"/>
    <sheet name="Daviess" sheetId="33" r:id="rId34"/>
    <sheet name="DeKalb" sheetId="34" r:id="rId35"/>
    <sheet name="Dent" sheetId="35" r:id="rId36"/>
    <sheet name="Douglas" sheetId="36" r:id="rId37"/>
    <sheet name="Dunklin" sheetId="37" r:id="rId38"/>
    <sheet name="Franklin" sheetId="38" r:id="rId39"/>
    <sheet name="Gasconade" sheetId="39" r:id="rId40"/>
    <sheet name="Gentry" sheetId="40" r:id="rId41"/>
    <sheet name="Greene" sheetId="41" r:id="rId42"/>
    <sheet name="Grundy" sheetId="42" r:id="rId43"/>
    <sheet name="Harrison" sheetId="43" r:id="rId44"/>
    <sheet name="Henry" sheetId="44" r:id="rId45"/>
    <sheet name="Hickory" sheetId="45" r:id="rId46"/>
    <sheet name="Holt" sheetId="46" r:id="rId47"/>
    <sheet name="Howard" sheetId="47" r:id="rId48"/>
    <sheet name="Howell" sheetId="48" r:id="rId49"/>
    <sheet name="Iron" sheetId="49" r:id="rId50"/>
    <sheet name="Jackson" sheetId="50" r:id="rId51"/>
    <sheet name="Jasper" sheetId="51" r:id="rId52"/>
    <sheet name="Jefferson" sheetId="52" r:id="rId53"/>
    <sheet name="Johnson" sheetId="53" r:id="rId54"/>
    <sheet name="Knox" sheetId="54" r:id="rId55"/>
    <sheet name="Laclede" sheetId="55" r:id="rId56"/>
    <sheet name="Lafayette" sheetId="56" r:id="rId57"/>
    <sheet name="Lawrence" sheetId="57" r:id="rId58"/>
    <sheet name="Lewis" sheetId="58" r:id="rId59"/>
    <sheet name="Lincoln" sheetId="59" r:id="rId60"/>
    <sheet name="Linn" sheetId="60" r:id="rId61"/>
    <sheet name="Livingston" sheetId="61" r:id="rId62"/>
    <sheet name="Macon" sheetId="62" r:id="rId63"/>
    <sheet name="Madison" sheetId="63" r:id="rId64"/>
    <sheet name="Maries" sheetId="64" r:id="rId65"/>
    <sheet name="Marion" sheetId="65" r:id="rId66"/>
    <sheet name="McDonald" sheetId="66" r:id="rId67"/>
    <sheet name="Mercer" sheetId="67" r:id="rId68"/>
    <sheet name="Miller" sheetId="68" r:id="rId69"/>
    <sheet name="Mississippi" sheetId="69" r:id="rId70"/>
    <sheet name="Moniteau" sheetId="70" r:id="rId71"/>
    <sheet name="Monroe" sheetId="71" r:id="rId72"/>
    <sheet name="Montgomery" sheetId="72" r:id="rId73"/>
    <sheet name="Morgan" sheetId="73" r:id="rId74"/>
    <sheet name="NewMadrid" sheetId="74" r:id="rId75"/>
    <sheet name="Newton" sheetId="75" r:id="rId76"/>
    <sheet name="Nodaway" sheetId="76" r:id="rId77"/>
    <sheet name="Oregon" sheetId="77" r:id="rId78"/>
    <sheet name="Osage" sheetId="78" r:id="rId79"/>
    <sheet name="Ozark" sheetId="79" r:id="rId80"/>
    <sheet name="Pemiscot" sheetId="80" r:id="rId81"/>
    <sheet name="Perry" sheetId="81" r:id="rId82"/>
    <sheet name="Pettis" sheetId="82" r:id="rId83"/>
    <sheet name="Phelps" sheetId="83" r:id="rId84"/>
    <sheet name="Pike" sheetId="84" r:id="rId85"/>
    <sheet name="Platte" sheetId="85" r:id="rId86"/>
    <sheet name="Polk" sheetId="86" r:id="rId87"/>
    <sheet name="Pulaski" sheetId="87" r:id="rId88"/>
    <sheet name="Putnam" sheetId="88" r:id="rId89"/>
    <sheet name="Ralls" sheetId="89" r:id="rId90"/>
    <sheet name="Randolph" sheetId="90" r:id="rId91"/>
    <sheet name="Ray" sheetId="91" r:id="rId92"/>
    <sheet name="Reynolds" sheetId="92" r:id="rId93"/>
    <sheet name="Ripley" sheetId="93" r:id="rId94"/>
    <sheet name="Saline" sheetId="94" r:id="rId95"/>
    <sheet name="Schuyler" sheetId="95" r:id="rId96"/>
    <sheet name="Scotland" sheetId="96" r:id="rId97"/>
    <sheet name="Scott" sheetId="97" r:id="rId98"/>
    <sheet name="Shannon" sheetId="98" r:id="rId99"/>
    <sheet name="Shelby" sheetId="99" r:id="rId100"/>
    <sheet name="St.Charles" sheetId="100" r:id="rId101"/>
    <sheet name="St.Clair" sheetId="101" r:id="rId102"/>
    <sheet name="St.Francois" sheetId="102" r:id="rId103"/>
    <sheet name="St.LouisCity" sheetId="103" r:id="rId104"/>
    <sheet name="St.LouisCounty" sheetId="104" r:id="rId105"/>
    <sheet name="Ste.Genevieve" sheetId="105" r:id="rId106"/>
    <sheet name="Stoddard" sheetId="106" r:id="rId107"/>
    <sheet name="Stone" sheetId="107" r:id="rId108"/>
    <sheet name="Sullivan" sheetId="108" r:id="rId109"/>
    <sheet name="Taney" sheetId="109" r:id="rId110"/>
    <sheet name="Texas" sheetId="110" r:id="rId111"/>
    <sheet name="Vernon" sheetId="111" r:id="rId112"/>
    <sheet name="Warren" sheetId="112" r:id="rId113"/>
    <sheet name="Washington" sheetId="113" r:id="rId114"/>
    <sheet name="Wayne" sheetId="114" r:id="rId115"/>
    <sheet name="Webster" sheetId="115" r:id="rId116"/>
    <sheet name="Worth" sheetId="116" r:id="rId117"/>
    <sheet name="Wright" sheetId="117" r:id="rId1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241" i="7" l="1"/>
  <c r="D3241" i="7" s="1" a="1"/>
  <c r="D3241" i="7" s="1"/>
  <c r="C3240" i="7"/>
  <c r="D3240" i="7" s="1" a="1"/>
  <c r="D3240" i="7" s="1"/>
  <c r="C3239" i="7"/>
  <c r="D3239" i="7" s="1" a="1"/>
  <c r="D3239" i="7" s="1"/>
  <c r="D3238" i="7" a="1"/>
  <c r="D3238" i="7" s="1"/>
  <c r="C3238" i="7"/>
  <c r="C3237" i="7"/>
  <c r="D3237" i="7" s="1" a="1"/>
  <c r="D3237" i="7" s="1"/>
  <c r="D3236" i="7" a="1"/>
  <c r="D3236" i="7" s="1"/>
  <c r="C3236" i="7"/>
  <c r="D3235" i="7"/>
  <c r="D3235" i="7" a="1"/>
  <c r="C3235" i="7"/>
  <c r="D3234" i="7" a="1"/>
  <c r="D3234" i="7" s="1"/>
  <c r="C3234" i="7"/>
  <c r="C3233" i="7"/>
  <c r="D3233" i="7" s="1" a="1"/>
  <c r="D3233" i="7" s="1"/>
  <c r="C3232" i="7"/>
  <c r="D3232" i="7" s="1" a="1"/>
  <c r="D3232" i="7" s="1"/>
  <c r="C3231" i="7"/>
  <c r="D3231" i="7" s="1" a="1"/>
  <c r="D3231" i="7" s="1"/>
  <c r="D3230" i="7" a="1"/>
  <c r="D3230" i="7" s="1"/>
  <c r="C3230" i="7"/>
  <c r="C3229" i="7"/>
  <c r="D3229" i="7" s="1" a="1"/>
  <c r="D3229" i="7" s="1"/>
  <c r="D3228" i="7" a="1"/>
  <c r="D3228" i="7" s="1"/>
  <c r="C3228" i="7"/>
  <c r="D3227" i="7"/>
  <c r="D3227" i="7" a="1"/>
  <c r="C3227" i="7"/>
  <c r="D3226" i="7" a="1"/>
  <c r="D3226" i="7" s="1"/>
  <c r="C3226" i="7"/>
  <c r="C3225" i="7"/>
  <c r="D3225" i="7" s="1" a="1"/>
  <c r="D3225" i="7" s="1"/>
  <c r="C3224" i="7"/>
  <c r="D3224" i="7" s="1" a="1"/>
  <c r="D3224" i="7" s="1"/>
  <c r="C3223" i="7"/>
  <c r="D3223" i="7" s="1" a="1"/>
  <c r="D3223" i="7" s="1"/>
  <c r="D3222" i="7" a="1"/>
  <c r="D3222" i="7" s="1"/>
  <c r="C3222" i="7"/>
  <c r="C3221" i="7"/>
  <c r="D3221" i="7" s="1" a="1"/>
  <c r="D3221" i="7" s="1"/>
  <c r="D3220" i="7" a="1"/>
  <c r="D3220" i="7" s="1"/>
  <c r="C3220" i="7"/>
  <c r="D3219" i="7"/>
  <c r="D3219" i="7" a="1"/>
  <c r="C3219" i="7"/>
  <c r="D3218" i="7" a="1"/>
  <c r="D3218" i="7" s="1"/>
  <c r="C3218" i="7"/>
  <c r="C3217" i="7"/>
  <c r="D3217" i="7" s="1" a="1"/>
  <c r="D3217" i="7" s="1"/>
  <c r="C3216" i="7"/>
  <c r="D3216" i="7" s="1" a="1"/>
  <c r="D3216" i="7" s="1"/>
  <c r="C3215" i="7"/>
  <c r="D3215" i="7" s="1" a="1"/>
  <c r="D3215" i="7" s="1"/>
  <c r="D3214" i="7" a="1"/>
  <c r="D3214" i="7" s="1"/>
  <c r="C3214" i="7"/>
  <c r="C3213" i="7"/>
  <c r="D3213" i="7" s="1" a="1"/>
  <c r="D3213" i="7" s="1"/>
  <c r="D3212" i="7" a="1"/>
  <c r="D3212" i="7" s="1"/>
  <c r="C3212" i="7"/>
  <c r="D3211" i="7"/>
  <c r="D3211" i="7" a="1"/>
  <c r="C3211" i="7"/>
  <c r="D3210" i="7" a="1"/>
  <c r="D3210" i="7" s="1"/>
  <c r="C3210" i="7"/>
  <c r="C3209" i="7"/>
  <c r="D3209" i="7" s="1" a="1"/>
  <c r="D3209" i="7" s="1"/>
  <c r="C3208" i="7"/>
  <c r="D3208" i="7" s="1" a="1"/>
  <c r="D3208" i="7" s="1"/>
  <c r="C3207" i="7"/>
  <c r="D3207" i="7" s="1" a="1"/>
  <c r="D3207" i="7" s="1"/>
  <c r="D3206" i="7" a="1"/>
  <c r="D3206" i="7" s="1"/>
  <c r="C3206" i="7"/>
  <c r="C3205" i="7"/>
  <c r="D3205" i="7" s="1" a="1"/>
  <c r="D3205" i="7" s="1"/>
  <c r="D3204" i="7" a="1"/>
  <c r="D3204" i="7" s="1"/>
  <c r="C3204" i="7"/>
  <c r="D3203" i="7"/>
  <c r="D3203" i="7" a="1"/>
  <c r="C3203" i="7"/>
  <c r="D3202" i="7" a="1"/>
  <c r="D3202" i="7" s="1"/>
  <c r="C3202" i="7"/>
  <c r="C3201" i="7"/>
  <c r="D3201" i="7" s="1" a="1"/>
  <c r="D3201" i="7" s="1"/>
  <c r="C3200" i="7"/>
  <c r="D3200" i="7" s="1" a="1"/>
  <c r="D3200" i="7" s="1"/>
  <c r="C3199" i="7"/>
  <c r="D3199" i="7" s="1" a="1"/>
  <c r="D3199" i="7" s="1"/>
  <c r="D3198" i="7" a="1"/>
  <c r="D3198" i="7" s="1"/>
  <c r="C3198" i="7"/>
  <c r="D3197" i="7" a="1"/>
  <c r="D3197" i="7" s="1"/>
  <c r="C3197" i="7"/>
  <c r="C4368" i="7"/>
  <c r="D4368" i="7" s="1" a="1"/>
  <c r="D4368" i="7" s="1"/>
  <c r="C4369" i="7"/>
  <c r="D4369" i="7" s="1" a="1"/>
  <c r="D4369" i="7" s="1"/>
  <c r="C4370" i="7"/>
  <c r="D4370" i="7" s="1" a="1"/>
  <c r="D4370" i="7" s="1"/>
  <c r="C4371" i="7"/>
  <c r="D4371" i="7" s="1" a="1"/>
  <c r="D4371" i="7" s="1"/>
  <c r="C4372" i="7"/>
  <c r="D4372" i="7" s="1" a="1"/>
  <c r="D4372" i="7" s="1"/>
  <c r="C4373" i="7"/>
  <c r="D4373" i="7" s="1" a="1"/>
  <c r="D4373" i="7" s="1"/>
  <c r="C4374" i="7"/>
  <c r="D4374" i="7" s="1" a="1"/>
  <c r="D4374" i="7" s="1"/>
  <c r="C4375" i="7"/>
  <c r="D4375" i="7" s="1" a="1"/>
  <c r="D4375" i="7" s="1"/>
  <c r="C4376" i="7"/>
  <c r="D4376" i="7" s="1" a="1"/>
  <c r="D4376" i="7" s="1"/>
  <c r="C4377" i="7"/>
  <c r="D4377" i="7" s="1" a="1"/>
  <c r="D4377" i="7" s="1"/>
  <c r="C4378" i="7"/>
  <c r="D4378" i="7" s="1" a="1"/>
  <c r="D4378" i="7" s="1"/>
  <c r="C4379" i="7"/>
  <c r="D4379" i="7" s="1" a="1"/>
  <c r="D4379" i="7" s="1"/>
  <c r="C4380" i="7"/>
  <c r="D4380" i="7" s="1" a="1"/>
  <c r="D4380" i="7" s="1"/>
  <c r="C4381" i="7"/>
  <c r="D4381" i="7" s="1" a="1"/>
  <c r="D4381" i="7" s="1"/>
  <c r="C4382" i="7"/>
  <c r="D4382" i="7" s="1" a="1"/>
  <c r="D4382" i="7" s="1"/>
  <c r="C4383" i="7"/>
  <c r="D4383" i="7" a="1"/>
  <c r="D4383" i="7" s="1"/>
  <c r="C4384" i="7"/>
  <c r="D4384" i="7" s="1" a="1"/>
  <c r="D4384" i="7" s="1"/>
  <c r="C4385" i="7"/>
  <c r="D4385" i="7" s="1" a="1"/>
  <c r="D4385" i="7" s="1"/>
  <c r="C4386" i="7"/>
  <c r="D4386" i="7" s="1" a="1"/>
  <c r="D4386" i="7" s="1"/>
  <c r="C4387" i="7"/>
  <c r="D4387" i="7" s="1" a="1"/>
  <c r="D4387" i="7" s="1"/>
  <c r="C4388" i="7"/>
  <c r="D4388" i="7" s="1" a="1"/>
  <c r="D4388" i="7" s="1"/>
  <c r="C4389" i="7"/>
  <c r="D4389" i="7" s="1" a="1"/>
  <c r="D4389" i="7" s="1"/>
  <c r="C4390" i="7"/>
  <c r="D4390" i="7" a="1"/>
  <c r="D4390" i="7" s="1"/>
  <c r="C4391" i="7"/>
  <c r="D4391" i="7" s="1" a="1"/>
  <c r="D4391" i="7" s="1"/>
  <c r="C4392" i="7"/>
  <c r="D4392" i="7" s="1" a="1"/>
  <c r="D4392" i="7" s="1"/>
  <c r="C4393" i="7"/>
  <c r="D4393" i="7" s="1" a="1"/>
  <c r="D4393" i="7" s="1"/>
  <c r="C4394" i="7"/>
  <c r="D4394" i="7" s="1" a="1"/>
  <c r="D4394" i="7" s="1"/>
  <c r="C4395" i="7"/>
  <c r="D4395" i="7" s="1" a="1"/>
  <c r="D4395" i="7" s="1"/>
  <c r="C4396" i="7"/>
  <c r="D4396" i="7" s="1" a="1"/>
  <c r="D4396" i="7" s="1"/>
  <c r="C4397" i="7"/>
  <c r="D4397" i="7" s="1" a="1"/>
  <c r="D4397" i="7" s="1"/>
  <c r="C4398" i="7"/>
  <c r="D4398" i="7" a="1"/>
  <c r="D4398" i="7" s="1"/>
  <c r="C4399" i="7"/>
  <c r="D4399" i="7" s="1" a="1"/>
  <c r="D4399" i="7" s="1"/>
  <c r="C4400" i="7"/>
  <c r="D4400" i="7" s="1" a="1"/>
  <c r="D4400" i="7" s="1"/>
  <c r="C4401" i="7"/>
  <c r="D4401" i="7" s="1" a="1"/>
  <c r="D4401" i="7" s="1"/>
  <c r="C4402" i="7"/>
  <c r="D4402" i="7" s="1" a="1"/>
  <c r="D4402" i="7" s="1"/>
  <c r="C4403" i="7"/>
  <c r="D4403" i="7" s="1" a="1"/>
  <c r="D4403" i="7" s="1"/>
  <c r="C4404" i="7"/>
  <c r="D4404" i="7" s="1" a="1"/>
  <c r="D4404" i="7" s="1"/>
  <c r="C4405" i="7"/>
  <c r="D4405" i="7" s="1" a="1"/>
  <c r="D4405" i="7" s="1"/>
  <c r="C4406" i="7"/>
  <c r="D4406" i="7" a="1"/>
  <c r="D4406" i="7" s="1"/>
  <c r="C4407" i="7"/>
  <c r="D4407" i="7" s="1" a="1"/>
  <c r="D4407" i="7" s="1"/>
  <c r="C4408" i="7"/>
  <c r="D4408" i="7" s="1" a="1"/>
  <c r="D4408" i="7" s="1"/>
  <c r="C4409" i="7"/>
  <c r="D4409" i="7" s="1" a="1"/>
  <c r="D4409" i="7" s="1"/>
  <c r="C4410" i="7"/>
  <c r="D4410" i="7" s="1" a="1"/>
  <c r="D4410" i="7" s="1"/>
  <c r="C4411" i="7"/>
  <c r="D4411" i="7" s="1" a="1"/>
  <c r="D4411" i="7" s="1"/>
  <c r="C4412" i="7"/>
  <c r="D4412" i="7" s="1" a="1"/>
  <c r="D4412" i="7" s="1"/>
  <c r="C4413" i="7"/>
  <c r="D4413" i="7" s="1" a="1"/>
  <c r="D4413" i="7" s="1"/>
  <c r="C4414" i="7"/>
  <c r="D4414" i="7" s="1" a="1"/>
  <c r="D4414" i="7" s="1"/>
  <c r="C4415" i="7"/>
  <c r="D4415" i="7" s="1" a="1"/>
  <c r="D4415" i="7" s="1"/>
  <c r="C4416" i="7"/>
  <c r="D4416" i="7" s="1" a="1"/>
  <c r="D4416" i="7" s="1"/>
  <c r="C4417" i="7"/>
  <c r="D4417" i="7" s="1" a="1"/>
  <c r="D4417" i="7" s="1"/>
  <c r="C4418" i="7"/>
  <c r="D4418" i="7" s="1" a="1"/>
  <c r="D4418" i="7" s="1"/>
  <c r="C4419" i="7"/>
  <c r="D4419" i="7" s="1" a="1"/>
  <c r="D4419" i="7" s="1"/>
  <c r="C4420" i="7"/>
  <c r="D4420" i="7" s="1" a="1"/>
  <c r="D4420" i="7" s="1"/>
  <c r="C4421" i="7"/>
  <c r="D4421" i="7" s="1" a="1"/>
  <c r="D4421" i="7" s="1"/>
  <c r="C4422" i="7"/>
  <c r="D4422" i="7" s="1" a="1"/>
  <c r="D4422" i="7" s="1"/>
  <c r="C4423" i="7"/>
  <c r="D4423" i="7" s="1" a="1"/>
  <c r="D4423" i="7" s="1"/>
  <c r="C4424" i="7"/>
  <c r="D4424" i="7" s="1" a="1"/>
  <c r="D4424" i="7" s="1"/>
  <c r="C4425" i="7"/>
  <c r="D4425" i="7" s="1" a="1"/>
  <c r="D4425" i="7" s="1"/>
  <c r="C4426" i="7"/>
  <c r="D4426" i="7" s="1" a="1"/>
  <c r="D4426" i="7" s="1"/>
  <c r="C4427" i="7"/>
  <c r="D4427" i="7" s="1" a="1"/>
  <c r="D4427" i="7" s="1"/>
  <c r="C4428" i="7"/>
  <c r="D4428" i="7" s="1" a="1"/>
  <c r="D4428" i="7" s="1"/>
  <c r="C4429" i="7"/>
  <c r="D4429" i="7" s="1" a="1"/>
  <c r="D4429" i="7" s="1"/>
  <c r="C4430" i="7"/>
  <c r="D4430" i="7" a="1"/>
  <c r="D4430" i="7" s="1"/>
  <c r="C4431" i="7"/>
  <c r="D4431" i="7" s="1" a="1"/>
  <c r="D4431" i="7" s="1"/>
  <c r="C4432" i="7"/>
  <c r="D4432" i="7" s="1" a="1"/>
  <c r="D4432" i="7" s="1"/>
  <c r="C4433" i="7"/>
  <c r="D4433" i="7" s="1" a="1"/>
  <c r="D4433" i="7" s="1"/>
  <c r="C4434" i="7"/>
  <c r="D4434" i="7" s="1" a="1"/>
  <c r="D4434" i="7" s="1"/>
  <c r="C4435" i="7"/>
  <c r="D4435" i="7" s="1" a="1"/>
  <c r="D4435" i="7" s="1"/>
  <c r="C4436" i="7"/>
  <c r="D4436" i="7" s="1" a="1"/>
  <c r="D4436" i="7" s="1"/>
  <c r="C4437" i="7"/>
  <c r="D4437" i="7" s="1" a="1"/>
  <c r="D4437" i="7" s="1"/>
  <c r="C4438" i="7"/>
  <c r="D4438" i="7" s="1" a="1"/>
  <c r="D4438" i="7" s="1"/>
  <c r="C4439" i="7"/>
  <c r="D4439" i="7" s="1" a="1"/>
  <c r="D4439" i="7" s="1"/>
  <c r="C4440" i="7"/>
  <c r="D4440" i="7" s="1" a="1"/>
  <c r="D4440" i="7" s="1"/>
  <c r="C4441" i="7"/>
  <c r="D4441" i="7" s="1" a="1"/>
  <c r="D4441" i="7" s="1"/>
  <c r="C4442" i="7"/>
  <c r="D4442" i="7" s="1" a="1"/>
  <c r="D4442" i="7" s="1"/>
  <c r="C4443" i="7"/>
  <c r="D4443" i="7" s="1" a="1"/>
  <c r="D4443" i="7" s="1"/>
  <c r="C4444" i="7"/>
  <c r="D4444" i="7" s="1" a="1"/>
  <c r="D4444" i="7" s="1"/>
  <c r="C4445" i="7"/>
  <c r="D4445" i="7" s="1" a="1"/>
  <c r="D4445" i="7" s="1"/>
  <c r="C4446" i="7"/>
  <c r="D4446" i="7" s="1" a="1"/>
  <c r="D4446" i="7" s="1"/>
  <c r="C4447" i="7"/>
  <c r="D4447" i="7" s="1" a="1"/>
  <c r="D4447" i="7" s="1"/>
  <c r="C4448" i="7"/>
  <c r="D4448" i="7" s="1" a="1"/>
  <c r="D4448" i="7" s="1"/>
  <c r="C4449" i="7"/>
  <c r="D4449" i="7" s="1" a="1"/>
  <c r="D4449" i="7" s="1"/>
  <c r="C4450" i="7"/>
  <c r="D4450" i="7" s="1" a="1"/>
  <c r="D4450" i="7" s="1"/>
  <c r="C4451" i="7"/>
  <c r="D4451" i="7" s="1" a="1"/>
  <c r="D4451" i="7" s="1"/>
  <c r="C4452" i="7"/>
  <c r="D4452" i="7" s="1" a="1"/>
  <c r="D4452" i="7" s="1"/>
  <c r="C4453" i="7"/>
  <c r="D4453" i="7" s="1" a="1"/>
  <c r="D4453" i="7" s="1"/>
  <c r="C4454" i="7"/>
  <c r="D4454" i="7" s="1" a="1"/>
  <c r="D4454" i="7" s="1"/>
  <c r="C4455" i="7"/>
  <c r="D4455" i="7" s="1" a="1"/>
  <c r="D4455" i="7" s="1"/>
  <c r="C4456" i="7"/>
  <c r="D4456" i="7" s="1" a="1"/>
  <c r="D4456" i="7" s="1"/>
  <c r="C4457" i="7"/>
  <c r="D4457" i="7" s="1" a="1"/>
  <c r="D4457" i="7" s="1"/>
  <c r="C4458" i="7"/>
  <c r="D4458" i="7" s="1" a="1"/>
  <c r="D4458" i="7" s="1"/>
  <c r="C4459" i="7"/>
  <c r="D4459" i="7" s="1" a="1"/>
  <c r="D4459" i="7" s="1"/>
  <c r="C4460" i="7"/>
  <c r="D4460" i="7" s="1" a="1"/>
  <c r="D4460" i="7" s="1"/>
  <c r="C4461" i="7"/>
  <c r="D4461" i="7" s="1" a="1"/>
  <c r="D4461" i="7" s="1"/>
  <c r="C4462" i="7"/>
  <c r="D4462" i="7" a="1"/>
  <c r="D4462" i="7" s="1"/>
  <c r="C4463" i="7"/>
  <c r="D4463" i="7" a="1"/>
  <c r="D4463" i="7" s="1"/>
  <c r="C4464" i="7"/>
  <c r="D4464" i="7" s="1" a="1"/>
  <c r="D4464" i="7" s="1"/>
  <c r="C4465" i="7"/>
  <c r="D4465" i="7" s="1" a="1"/>
  <c r="D4465" i="7" s="1"/>
  <c r="C4466" i="7"/>
  <c r="D4466" i="7" s="1" a="1"/>
  <c r="D4466" i="7" s="1"/>
  <c r="C4467" i="7"/>
  <c r="D4467" i="7" s="1" a="1"/>
  <c r="D4467" i="7" s="1"/>
  <c r="C4468" i="7"/>
  <c r="D4468" i="7" s="1" a="1"/>
  <c r="D4468" i="7" s="1"/>
  <c r="C4469" i="7"/>
  <c r="D4469" i="7" s="1" a="1"/>
  <c r="D4469" i="7" s="1"/>
  <c r="C4470" i="7"/>
  <c r="D4470" i="7" a="1"/>
  <c r="D4470" i="7" s="1"/>
  <c r="C4471" i="7"/>
  <c r="D4471" i="7" s="1" a="1"/>
  <c r="D4471" i="7" s="1"/>
  <c r="C4472" i="7"/>
  <c r="D4472" i="7" s="1" a="1"/>
  <c r="D4472" i="7" s="1"/>
  <c r="C4473" i="7"/>
  <c r="D4473" i="7" s="1" a="1"/>
  <c r="D4473" i="7" s="1"/>
  <c r="C4474" i="7"/>
  <c r="D4474" i="7" s="1" a="1"/>
  <c r="D4474" i="7" s="1"/>
  <c r="C4475" i="7"/>
  <c r="D4475" i="7" s="1" a="1"/>
  <c r="D4475" i="7" s="1"/>
  <c r="C4476" i="7"/>
  <c r="D4476" i="7" s="1" a="1"/>
  <c r="D4476" i="7" s="1"/>
  <c r="C4477" i="7"/>
  <c r="D4477" i="7" s="1" a="1"/>
  <c r="D4477" i="7" s="1"/>
  <c r="C4478" i="7"/>
  <c r="D4478" i="7" s="1" a="1"/>
  <c r="D4478" i="7" s="1"/>
  <c r="C4479" i="7"/>
  <c r="D4479" i="7" s="1" a="1"/>
  <c r="D4479" i="7" s="1"/>
  <c r="C4480" i="7"/>
  <c r="D4480" i="7" s="1" a="1"/>
  <c r="D4480" i="7" s="1"/>
  <c r="C4481" i="7"/>
  <c r="D4481" i="7" s="1" a="1"/>
  <c r="D4481" i="7" s="1"/>
  <c r="C4482" i="7"/>
  <c r="D4482" i="7" s="1" a="1"/>
  <c r="D4482" i="7" s="1"/>
  <c r="C4483" i="7"/>
  <c r="D4483" i="7" s="1" a="1"/>
  <c r="D4483" i="7" s="1"/>
  <c r="C4484" i="7"/>
  <c r="D4484" i="7" s="1" a="1"/>
  <c r="D4484" i="7" s="1"/>
  <c r="C4485" i="7"/>
  <c r="D4485" i="7" s="1" a="1"/>
  <c r="D4485" i="7" s="1"/>
  <c r="C4486" i="7"/>
  <c r="D4486" i="7" s="1" a="1"/>
  <c r="D4486" i="7" s="1"/>
  <c r="C4487" i="7"/>
  <c r="D4487" i="7" s="1" a="1"/>
  <c r="D4487" i="7" s="1"/>
  <c r="C4488" i="7"/>
  <c r="D4488" i="7" s="1" a="1"/>
  <c r="D4488" i="7" s="1"/>
  <c r="C4489" i="7"/>
  <c r="D4489" i="7" s="1" a="1"/>
  <c r="D4489" i="7" s="1"/>
  <c r="C4490" i="7"/>
  <c r="D4490" i="7" s="1" a="1"/>
  <c r="D4490" i="7" s="1"/>
  <c r="C4491" i="7"/>
  <c r="D4491" i="7" s="1" a="1"/>
  <c r="D4491" i="7" s="1"/>
  <c r="C4492" i="7"/>
  <c r="D4492" i="7" s="1" a="1"/>
  <c r="D4492" i="7" s="1"/>
  <c r="C4493" i="7"/>
  <c r="D4493" i="7" s="1" a="1"/>
  <c r="D4493" i="7" s="1"/>
  <c r="C4494" i="7"/>
  <c r="D4494" i="7" s="1" a="1"/>
  <c r="D4494" i="7" s="1"/>
  <c r="C4495" i="7"/>
  <c r="D4495" i="7" a="1"/>
  <c r="D4495" i="7" s="1"/>
  <c r="C4496" i="7"/>
  <c r="D4496" i="7" s="1" a="1"/>
  <c r="D4496" i="7" s="1"/>
  <c r="C4497" i="7"/>
  <c r="D4497" i="7" s="1" a="1"/>
  <c r="D4497" i="7" s="1"/>
  <c r="C4498" i="7"/>
  <c r="D4498" i="7" s="1" a="1"/>
  <c r="D4498" i="7" s="1"/>
  <c r="C4499" i="7"/>
  <c r="D4499" i="7" s="1" a="1"/>
  <c r="D4499" i="7" s="1"/>
  <c r="C4500" i="7"/>
  <c r="D4500" i="7" s="1" a="1"/>
  <c r="D4500" i="7" s="1"/>
  <c r="C4501" i="7"/>
  <c r="D4501" i="7" s="1" a="1"/>
  <c r="D4501" i="7" s="1"/>
  <c r="C4502" i="7"/>
  <c r="D4502" i="7" a="1"/>
  <c r="D4502" i="7" s="1"/>
  <c r="C4503" i="7"/>
  <c r="D4503" i="7" s="1" a="1"/>
  <c r="D4503" i="7" s="1"/>
  <c r="C4504" i="7"/>
  <c r="D4504" i="7" s="1" a="1"/>
  <c r="D4504" i="7" s="1"/>
  <c r="C4505" i="7"/>
  <c r="D4505" i="7" s="1" a="1"/>
  <c r="D4505" i="7" s="1"/>
  <c r="C4506" i="7"/>
  <c r="D4506" i="7" s="1" a="1"/>
  <c r="D4506" i="7" s="1"/>
  <c r="C4507" i="7"/>
  <c r="D4507" i="7" s="1" a="1"/>
  <c r="D4507" i="7" s="1"/>
  <c r="C4508" i="7"/>
  <c r="D4508" i="7" s="1" a="1"/>
  <c r="D4508" i="7" s="1"/>
  <c r="C4509" i="7"/>
  <c r="D4509" i="7" s="1" a="1"/>
  <c r="D4509" i="7" s="1"/>
  <c r="C4510" i="7"/>
  <c r="D4510" i="7" s="1" a="1"/>
  <c r="D4510" i="7" s="1"/>
  <c r="C4511" i="7"/>
  <c r="D4511" i="7" s="1" a="1"/>
  <c r="D4511" i="7" s="1"/>
  <c r="C4512" i="7"/>
  <c r="D4512" i="7" s="1" a="1"/>
  <c r="D4512" i="7" s="1"/>
  <c r="C4513" i="7"/>
  <c r="D4513" i="7" s="1" a="1"/>
  <c r="D4513" i="7" s="1"/>
  <c r="C4514" i="7"/>
  <c r="D4514" i="7" s="1" a="1"/>
  <c r="D4514" i="7" s="1"/>
  <c r="C4515" i="7"/>
  <c r="D4515" i="7" s="1" a="1"/>
  <c r="D4515" i="7" s="1"/>
  <c r="C4516" i="7"/>
  <c r="D4516" i="7" s="1" a="1"/>
  <c r="D4516" i="7" s="1"/>
  <c r="C4517" i="7"/>
  <c r="D4517" i="7" s="1" a="1"/>
  <c r="D4517" i="7" s="1"/>
  <c r="C4518" i="7"/>
  <c r="D4518" i="7" s="1" a="1"/>
  <c r="D4518" i="7" s="1"/>
  <c r="C4519" i="7"/>
  <c r="D4519" i="7" s="1" a="1"/>
  <c r="D4519" i="7" s="1"/>
  <c r="C4520" i="7"/>
  <c r="D4520" i="7" s="1" a="1"/>
  <c r="D4520" i="7" s="1"/>
  <c r="C4521" i="7"/>
  <c r="D4521" i="7" s="1" a="1"/>
  <c r="D4521" i="7" s="1"/>
  <c r="C4522" i="7"/>
  <c r="D4522" i="7" s="1" a="1"/>
  <c r="D4522" i="7" s="1"/>
  <c r="C4523" i="7"/>
  <c r="D4523" i="7" s="1" a="1"/>
  <c r="D4523" i="7" s="1"/>
  <c r="C4524" i="7"/>
  <c r="D4524" i="7" s="1" a="1"/>
  <c r="D4524" i="7" s="1"/>
  <c r="C4525" i="7"/>
  <c r="D4525" i="7" s="1" a="1"/>
  <c r="D4525" i="7" s="1"/>
  <c r="C4526" i="7"/>
  <c r="D4526" i="7" a="1"/>
  <c r="D4526" i="7" s="1"/>
  <c r="C4527" i="7"/>
  <c r="D4527" i="7" a="1"/>
  <c r="D4527" i="7" s="1"/>
  <c r="C4528" i="7"/>
  <c r="D4528" i="7" s="1" a="1"/>
  <c r="D4528" i="7" s="1"/>
  <c r="C4529" i="7"/>
  <c r="D4529" i="7" s="1" a="1"/>
  <c r="D4529" i="7" s="1"/>
  <c r="C4530" i="7"/>
  <c r="D4530" i="7" s="1" a="1"/>
  <c r="D4530" i="7" s="1"/>
  <c r="C4531" i="7"/>
  <c r="D4531" i="7" s="1" a="1"/>
  <c r="D4531" i="7" s="1"/>
  <c r="C4532" i="7"/>
  <c r="D4532" i="7" s="1" a="1"/>
  <c r="D4532" i="7" s="1"/>
  <c r="C4533" i="7"/>
  <c r="D4533" i="7" s="1" a="1"/>
  <c r="D4533" i="7" s="1"/>
  <c r="C4534" i="7"/>
  <c r="D4534" i="7" a="1"/>
  <c r="D4534" i="7" s="1"/>
  <c r="C4535" i="7"/>
  <c r="D4535" i="7" s="1" a="1"/>
  <c r="D4535" i="7" s="1"/>
  <c r="C4536" i="7"/>
  <c r="D4536" i="7" s="1" a="1"/>
  <c r="D4536" i="7" s="1"/>
  <c r="C4537" i="7"/>
  <c r="D4537" i="7" s="1" a="1"/>
  <c r="D4537" i="7" s="1"/>
  <c r="C4538" i="7"/>
  <c r="D4538" i="7" s="1" a="1"/>
  <c r="D4538" i="7" s="1"/>
  <c r="C4539" i="7"/>
  <c r="D4539" i="7" s="1" a="1"/>
  <c r="D4539" i="7" s="1"/>
  <c r="C4540" i="7"/>
  <c r="D4540" i="7" s="1" a="1"/>
  <c r="D4540" i="7" s="1"/>
  <c r="C4541" i="7"/>
  <c r="D4541" i="7" s="1" a="1"/>
  <c r="D4541" i="7" s="1"/>
  <c r="C4542" i="7"/>
  <c r="D4542" i="7" s="1" a="1"/>
  <c r="D4542" i="7" s="1"/>
  <c r="C4543" i="7"/>
  <c r="D4543" i="7" s="1" a="1"/>
  <c r="D4543" i="7" s="1"/>
  <c r="C4544" i="7"/>
  <c r="D4544" i="7" s="1" a="1"/>
  <c r="D4544" i="7" s="1"/>
  <c r="C4545" i="7"/>
  <c r="D4545" i="7" s="1" a="1"/>
  <c r="D4545" i="7" s="1"/>
  <c r="C4546" i="7"/>
  <c r="D4546" i="7" s="1" a="1"/>
  <c r="D4546" i="7" s="1"/>
  <c r="C4547" i="7"/>
  <c r="D4547" i="7" s="1" a="1"/>
  <c r="D4547" i="7" s="1"/>
  <c r="C4548" i="7"/>
  <c r="D4548" i="7" s="1" a="1"/>
  <c r="D4548" i="7" s="1"/>
  <c r="C4549" i="7"/>
  <c r="D4549" i="7" s="1" a="1"/>
  <c r="D4549" i="7" s="1"/>
  <c r="C4550" i="7"/>
  <c r="D4550" i="7" s="1" a="1"/>
  <c r="D4550" i="7" s="1"/>
  <c r="C4551" i="7"/>
  <c r="D4551" i="7" s="1" a="1"/>
  <c r="D4551" i="7" s="1"/>
  <c r="C4552" i="7"/>
  <c r="D4552" i="7" s="1" a="1"/>
  <c r="D4552" i="7" s="1"/>
  <c r="C4553" i="7"/>
  <c r="D4553" i="7" s="1" a="1"/>
  <c r="D4553" i="7" s="1"/>
  <c r="C4554" i="7"/>
  <c r="D4554" i="7" s="1" a="1"/>
  <c r="D4554" i="7" s="1"/>
  <c r="C4555" i="7"/>
  <c r="D4555" i="7" s="1" a="1"/>
  <c r="D4555" i="7" s="1"/>
  <c r="C4556" i="7"/>
  <c r="D4556" i="7" s="1" a="1"/>
  <c r="D4556" i="7" s="1"/>
  <c r="C4557" i="7"/>
  <c r="D4557" i="7" s="1" a="1"/>
  <c r="D4557" i="7" s="1"/>
  <c r="C4558" i="7"/>
  <c r="D4558" i="7" s="1" a="1"/>
  <c r="D4558" i="7" s="1"/>
  <c r="C4559" i="7"/>
  <c r="D4559" i="7" s="1" a="1"/>
  <c r="D4559" i="7" s="1"/>
  <c r="C4560" i="7"/>
  <c r="D4560" i="7" s="1" a="1"/>
  <c r="D4560" i="7" s="1"/>
  <c r="C4561" i="7"/>
  <c r="D4561" i="7" s="1" a="1"/>
  <c r="D4561" i="7" s="1"/>
  <c r="C4562" i="7"/>
  <c r="D4562" i="7" s="1" a="1"/>
  <c r="D4562" i="7" s="1"/>
  <c r="C4563" i="7"/>
  <c r="D4563" i="7" s="1" a="1"/>
  <c r="D4563" i="7" s="1"/>
  <c r="C4564" i="7"/>
  <c r="D4564" i="7" s="1" a="1"/>
  <c r="D4564" i="7" s="1"/>
  <c r="C4565" i="7"/>
  <c r="D4565" i="7" s="1" a="1"/>
  <c r="D4565" i="7" s="1"/>
  <c r="C4566" i="7"/>
  <c r="D4566" i="7" s="1" a="1"/>
  <c r="D4566" i="7" s="1"/>
  <c r="C4567" i="7"/>
  <c r="D4567" i="7" s="1" a="1"/>
  <c r="D4567" i="7" s="1"/>
  <c r="C4568" i="7"/>
  <c r="D4568" i="7" s="1" a="1"/>
  <c r="D4568" i="7" s="1"/>
  <c r="C4569" i="7"/>
  <c r="D4569" i="7" s="1" a="1"/>
  <c r="D4569" i="7" s="1"/>
  <c r="C4570" i="7"/>
  <c r="D4570" i="7" s="1" a="1"/>
  <c r="D4570" i="7" s="1"/>
  <c r="C4571" i="7"/>
  <c r="D4571" i="7" s="1" a="1"/>
  <c r="D4571" i="7" s="1"/>
  <c r="C4572" i="7"/>
  <c r="D4572" i="7" s="1" a="1"/>
  <c r="D4572" i="7" s="1"/>
  <c r="C4573" i="7"/>
  <c r="D4573" i="7" s="1" a="1"/>
  <c r="D4573" i="7" s="1"/>
  <c r="C4574" i="7"/>
  <c r="D4574" i="7" s="1" a="1"/>
  <c r="D4574" i="7" s="1"/>
  <c r="C4575" i="7"/>
  <c r="D4575" i="7" s="1" a="1"/>
  <c r="D4575" i="7" s="1"/>
  <c r="C4576" i="7"/>
  <c r="D4576" i="7" s="1" a="1"/>
  <c r="D4576" i="7" s="1"/>
  <c r="C4577" i="7"/>
  <c r="D4577" i="7" s="1" a="1"/>
  <c r="D4577" i="7" s="1"/>
  <c r="C4578" i="7"/>
  <c r="D4578" i="7" s="1" a="1"/>
  <c r="D4578" i="7" s="1"/>
  <c r="C4579" i="7"/>
  <c r="D4579" i="7" s="1" a="1"/>
  <c r="D4579" i="7" s="1"/>
  <c r="C4580" i="7"/>
  <c r="D4580" i="7" s="1" a="1"/>
  <c r="D4580" i="7" s="1"/>
  <c r="C4581" i="7"/>
  <c r="D4581" i="7" s="1" a="1"/>
  <c r="D4581" i="7" s="1"/>
  <c r="C4582" i="7"/>
  <c r="D4582" i="7" s="1" a="1"/>
  <c r="D4582" i="7" s="1"/>
  <c r="C4583" i="7"/>
  <c r="D4583" i="7" s="1" a="1"/>
  <c r="D4583" i="7" s="1"/>
  <c r="C4584" i="7"/>
  <c r="D4584" i="7" s="1" a="1"/>
  <c r="D4584" i="7" s="1"/>
  <c r="C4585" i="7"/>
  <c r="D4585" i="7" s="1" a="1"/>
  <c r="D4585" i="7" s="1"/>
  <c r="C4586" i="7"/>
  <c r="D4586" i="7" s="1" a="1"/>
  <c r="D4586" i="7" s="1"/>
  <c r="C4587" i="7"/>
  <c r="D4587" i="7" s="1" a="1"/>
  <c r="D4587" i="7" s="1"/>
  <c r="C4588" i="7"/>
  <c r="D4588" i="7" s="1" a="1"/>
  <c r="D4588" i="7" s="1"/>
  <c r="C4589" i="7"/>
  <c r="D4589" i="7" s="1" a="1"/>
  <c r="D4589" i="7" s="1"/>
  <c r="C4590" i="7"/>
  <c r="D4590" i="7" a="1"/>
  <c r="D4590" i="7" s="1"/>
  <c r="C4591" i="7"/>
  <c r="D4591" i="7" a="1"/>
  <c r="D4591" i="7" s="1"/>
  <c r="C4592" i="7"/>
  <c r="D4592" i="7" s="1" a="1"/>
  <c r="D4592" i="7" s="1"/>
  <c r="C4593" i="7"/>
  <c r="D4593" i="7" s="1" a="1"/>
  <c r="D4593" i="7" s="1"/>
  <c r="C4594" i="7"/>
  <c r="D4594" i="7" s="1" a="1"/>
  <c r="D4594" i="7" s="1"/>
  <c r="C4595" i="7"/>
  <c r="D4595" i="7" s="1" a="1"/>
  <c r="D4595" i="7" s="1"/>
  <c r="C4596" i="7"/>
  <c r="D4596" i="7" s="1" a="1"/>
  <c r="D4596" i="7" s="1"/>
  <c r="C4597" i="7"/>
  <c r="D4597" i="7" s="1" a="1"/>
  <c r="D4597" i="7" s="1"/>
  <c r="C4598" i="7"/>
  <c r="D4598" i="7" a="1"/>
  <c r="D4598" i="7" s="1"/>
  <c r="C4599" i="7"/>
  <c r="D4599" i="7" s="1" a="1"/>
  <c r="D4599" i="7" s="1"/>
  <c r="C4600" i="7"/>
  <c r="D4600" i="7" s="1" a="1"/>
  <c r="D4600" i="7" s="1"/>
  <c r="C4601" i="7"/>
  <c r="D4601" i="7" s="1" a="1"/>
  <c r="D4601" i="7" s="1"/>
  <c r="C4602" i="7"/>
  <c r="D4602" i="7" s="1" a="1"/>
  <c r="D4602" i="7" s="1"/>
  <c r="C4603" i="7"/>
  <c r="D4603" i="7" s="1" a="1"/>
  <c r="D4603" i="7" s="1"/>
  <c r="C4604" i="7"/>
  <c r="D4604" i="7" s="1" a="1"/>
  <c r="D4604" i="7" s="1"/>
  <c r="C4605" i="7"/>
  <c r="D4605" i="7" s="1" a="1"/>
  <c r="D4605" i="7" s="1"/>
  <c r="C4606" i="7"/>
  <c r="D4606" i="7" s="1" a="1"/>
  <c r="D4606" i="7" s="1"/>
  <c r="C4607" i="7"/>
  <c r="D4607" i="7" s="1" a="1"/>
  <c r="D4607" i="7" s="1"/>
  <c r="C4608" i="7"/>
  <c r="D4608" i="7" s="1" a="1"/>
  <c r="D4608" i="7" s="1"/>
  <c r="C4609" i="7"/>
  <c r="D4609" i="7" s="1" a="1"/>
  <c r="D4609" i="7" s="1"/>
  <c r="C4610" i="7"/>
  <c r="D4610" i="7" s="1" a="1"/>
  <c r="D4610" i="7" s="1"/>
  <c r="C4611" i="7"/>
  <c r="D4611" i="7" s="1" a="1"/>
  <c r="D4611" i="7" s="1"/>
  <c r="C4612" i="7"/>
  <c r="D4612" i="7" s="1" a="1"/>
  <c r="D4612" i="7" s="1"/>
  <c r="C4613" i="7"/>
  <c r="D4613" i="7" s="1" a="1"/>
  <c r="D4613" i="7" s="1"/>
  <c r="C4614" i="7"/>
  <c r="D4614" i="7" s="1" a="1"/>
  <c r="D4614" i="7" s="1"/>
  <c r="C4615" i="7"/>
  <c r="D4615" i="7" s="1" a="1"/>
  <c r="D4615" i="7" s="1"/>
  <c r="C4616" i="7"/>
  <c r="D4616" i="7" s="1" a="1"/>
  <c r="D4616" i="7" s="1"/>
  <c r="C4617" i="7"/>
  <c r="D4617" i="7" s="1" a="1"/>
  <c r="D4617" i="7" s="1"/>
  <c r="C4618" i="7"/>
  <c r="D4618" i="7" s="1" a="1"/>
  <c r="D4618" i="7" s="1"/>
  <c r="C4619" i="7"/>
  <c r="D4619" i="7" s="1" a="1"/>
  <c r="D4619" i="7" s="1"/>
  <c r="C4620" i="7"/>
  <c r="D4620" i="7" s="1" a="1"/>
  <c r="D4620" i="7" s="1"/>
  <c r="C4621" i="7"/>
  <c r="D4621" i="7" s="1" a="1"/>
  <c r="D4621" i="7" s="1"/>
  <c r="C4622" i="7"/>
  <c r="D4622" i="7" s="1" a="1"/>
  <c r="D4622" i="7" s="1"/>
  <c r="C4623" i="7"/>
  <c r="D4623" i="7" s="1" a="1"/>
  <c r="D4623" i="7" s="1"/>
  <c r="C4624" i="7"/>
  <c r="D4624" i="7" s="1" a="1"/>
  <c r="D4624" i="7" s="1"/>
  <c r="C4625" i="7"/>
  <c r="D4625" i="7" s="1" a="1"/>
  <c r="D4625" i="7" s="1"/>
  <c r="C4626" i="7"/>
  <c r="D4626" i="7" s="1" a="1"/>
  <c r="D4626" i="7" s="1"/>
  <c r="C4627" i="7"/>
  <c r="D4627" i="7" s="1" a="1"/>
  <c r="D4627" i="7" s="1"/>
  <c r="C4628" i="7"/>
  <c r="D4628" i="7" s="1" a="1"/>
  <c r="D4628" i="7" s="1"/>
  <c r="C4629" i="7"/>
  <c r="D4629" i="7" s="1" a="1"/>
  <c r="D4629" i="7" s="1"/>
  <c r="C4630" i="7"/>
  <c r="D4630" i="7" s="1" a="1"/>
  <c r="D4630" i="7" s="1"/>
  <c r="C4631" i="7"/>
  <c r="D4631" i="7" s="1" a="1"/>
  <c r="D4631" i="7" s="1"/>
  <c r="C4632" i="7"/>
  <c r="D4632" i="7" s="1" a="1"/>
  <c r="D4632" i="7" s="1"/>
  <c r="C4633" i="7"/>
  <c r="D4633" i="7" s="1" a="1"/>
  <c r="D4633" i="7" s="1"/>
  <c r="C4634" i="7"/>
  <c r="D4634" i="7" s="1" a="1"/>
  <c r="D4634" i="7" s="1"/>
  <c r="C4635" i="7"/>
  <c r="D4635" i="7" s="1" a="1"/>
  <c r="D4635" i="7" s="1"/>
  <c r="C4636" i="7"/>
  <c r="D4636" i="7" s="1" a="1"/>
  <c r="D4636" i="7" s="1"/>
  <c r="C4367" i="7"/>
  <c r="D4367" i="7" s="1" a="1"/>
  <c r="D4367" i="7" s="1"/>
  <c r="N3" i="7"/>
  <c r="C3" i="7" s="1"/>
  <c r="D3" i="7" s="1" a="1"/>
  <c r="D3" i="7" s="1"/>
  <c r="N4" i="7"/>
  <c r="C4" i="7" s="1"/>
  <c r="D4" i="7" s="1" a="1"/>
  <c r="D4" i="7" s="1"/>
  <c r="N5" i="7"/>
  <c r="C5" i="7" s="1"/>
  <c r="D5" i="7" s="1" a="1"/>
  <c r="D5" i="7" s="1"/>
  <c r="N6" i="7"/>
  <c r="C6" i="7" s="1"/>
  <c r="D6" i="7" s="1" a="1"/>
  <c r="D6" i="7" s="1"/>
  <c r="N7" i="7"/>
  <c r="C7" i="7" s="1"/>
  <c r="D7" i="7" s="1" a="1"/>
  <c r="D7" i="7" s="1"/>
  <c r="N8" i="7"/>
  <c r="C8" i="7" s="1"/>
  <c r="D8" i="7" s="1" a="1"/>
  <c r="D8" i="7" s="1"/>
  <c r="N9" i="7"/>
  <c r="C9" i="7" s="1"/>
  <c r="D9" i="7" s="1" a="1"/>
  <c r="D9" i="7" s="1"/>
  <c r="N10" i="7"/>
  <c r="C10" i="7" s="1"/>
  <c r="D10" i="7" s="1" a="1"/>
  <c r="D10" i="7" s="1"/>
  <c r="N11" i="7"/>
  <c r="C11" i="7" s="1"/>
  <c r="D11" i="7" s="1" a="1"/>
  <c r="D11" i="7" s="1"/>
  <c r="N12" i="7"/>
  <c r="C12" i="7" s="1"/>
  <c r="D12" i="7" s="1" a="1"/>
  <c r="D12" i="7" s="1"/>
  <c r="N13" i="7"/>
  <c r="C13" i="7" s="1"/>
  <c r="D13" i="7" s="1" a="1"/>
  <c r="D13" i="7" s="1"/>
  <c r="N14" i="7"/>
  <c r="C14" i="7" s="1"/>
  <c r="D14" i="7" s="1" a="1"/>
  <c r="D14" i="7" s="1"/>
  <c r="N15" i="7"/>
  <c r="C15" i="7" s="1"/>
  <c r="D15" i="7" s="1" a="1"/>
  <c r="D15" i="7" s="1"/>
  <c r="N16" i="7"/>
  <c r="C16" i="7" s="1"/>
  <c r="D16" i="7" s="1" a="1"/>
  <c r="D16" i="7" s="1"/>
  <c r="N17" i="7"/>
  <c r="C17" i="7" s="1"/>
  <c r="D17" i="7" s="1" a="1"/>
  <c r="D17" i="7" s="1"/>
  <c r="N18" i="7"/>
  <c r="C18" i="7" s="1"/>
  <c r="D18" i="7" s="1" a="1"/>
  <c r="D18" i="7" s="1"/>
  <c r="N19" i="7"/>
  <c r="C19" i="7" s="1"/>
  <c r="D19" i="7" s="1" a="1"/>
  <c r="D19" i="7" s="1"/>
  <c r="N20" i="7"/>
  <c r="C20" i="7" s="1"/>
  <c r="D20" i="7" s="1" a="1"/>
  <c r="D20" i="7" s="1"/>
  <c r="N21" i="7"/>
  <c r="C21" i="7" s="1"/>
  <c r="D21" i="7" s="1" a="1"/>
  <c r="D21" i="7" s="1"/>
  <c r="N22" i="7"/>
  <c r="C22" i="7" s="1"/>
  <c r="D22" i="7" s="1" a="1"/>
  <c r="D22" i="7" s="1"/>
  <c r="N23" i="7"/>
  <c r="C23" i="7" s="1"/>
  <c r="D23" i="7" s="1" a="1"/>
  <c r="D23" i="7" s="1"/>
  <c r="N24" i="7"/>
  <c r="C24" i="7" s="1"/>
  <c r="D24" i="7" s="1" a="1"/>
  <c r="D24" i="7" s="1"/>
  <c r="N25" i="7"/>
  <c r="C25" i="7" s="1"/>
  <c r="D25" i="7" s="1" a="1"/>
  <c r="D25" i="7" s="1"/>
  <c r="N26" i="7"/>
  <c r="C26" i="7" s="1"/>
  <c r="D26" i="7" s="1" a="1"/>
  <c r="D26" i="7" s="1"/>
  <c r="N27" i="7"/>
  <c r="C27" i="7" s="1"/>
  <c r="D27" i="7" s="1" a="1"/>
  <c r="D27" i="7" s="1"/>
  <c r="N28" i="7"/>
  <c r="C28" i="7" s="1"/>
  <c r="D28" i="7" s="1" a="1"/>
  <c r="D28" i="7" s="1"/>
  <c r="N29" i="7"/>
  <c r="C29" i="7" s="1"/>
  <c r="D29" i="7" s="1" a="1"/>
  <c r="D29" i="7" s="1"/>
  <c r="N30" i="7"/>
  <c r="C30" i="7" s="1"/>
  <c r="D30" i="7" s="1" a="1"/>
  <c r="D30" i="7" s="1"/>
  <c r="N31" i="7"/>
  <c r="C31" i="7" s="1"/>
  <c r="D31" i="7" s="1" a="1"/>
  <c r="D31" i="7" s="1"/>
  <c r="N32" i="7"/>
  <c r="C32" i="7" s="1"/>
  <c r="D32" i="7" s="1" a="1"/>
  <c r="D32" i="7" s="1"/>
  <c r="N33" i="7"/>
  <c r="C33" i="7" s="1"/>
  <c r="D33" i="7" s="1" a="1"/>
  <c r="D33" i="7" s="1"/>
  <c r="N34" i="7"/>
  <c r="C34" i="7" s="1"/>
  <c r="D34" i="7" s="1" a="1"/>
  <c r="D34" i="7" s="1"/>
  <c r="N35" i="7"/>
  <c r="C35" i="7" s="1"/>
  <c r="D35" i="7" s="1" a="1"/>
  <c r="D35" i="7" s="1"/>
  <c r="N36" i="7"/>
  <c r="C36" i="7" s="1"/>
  <c r="D36" i="7" s="1" a="1"/>
  <c r="D36" i="7" s="1"/>
  <c r="N37" i="7"/>
  <c r="C37" i="7" s="1"/>
  <c r="D37" i="7" s="1" a="1"/>
  <c r="D37" i="7" s="1"/>
  <c r="N38" i="7"/>
  <c r="C38" i="7" s="1"/>
  <c r="D38" i="7" s="1" a="1"/>
  <c r="D38" i="7" s="1"/>
  <c r="N39" i="7"/>
  <c r="C39" i="7" s="1"/>
  <c r="D39" i="7" s="1" a="1"/>
  <c r="D39" i="7" s="1"/>
  <c r="N40" i="7"/>
  <c r="C40" i="7" s="1"/>
  <c r="D40" i="7" s="1" a="1"/>
  <c r="D40" i="7" s="1"/>
  <c r="N41" i="7"/>
  <c r="C41" i="7" s="1"/>
  <c r="D41" i="7" s="1" a="1"/>
  <c r="D41" i="7" s="1"/>
  <c r="N42" i="7"/>
  <c r="C42" i="7" s="1"/>
  <c r="D42" i="7" s="1" a="1"/>
  <c r="D42" i="7" s="1"/>
  <c r="N43" i="7"/>
  <c r="C43" i="7" s="1"/>
  <c r="D43" i="7" s="1" a="1"/>
  <c r="D43" i="7" s="1"/>
  <c r="N44" i="7"/>
  <c r="C44" i="7" s="1"/>
  <c r="D44" i="7" s="1" a="1"/>
  <c r="D44" i="7" s="1"/>
  <c r="N45" i="7"/>
  <c r="C45" i="7" s="1"/>
  <c r="D45" i="7" s="1" a="1"/>
  <c r="D45" i="7" s="1"/>
  <c r="N46" i="7"/>
  <c r="C46" i="7" s="1"/>
  <c r="D46" i="7" s="1" a="1"/>
  <c r="D46" i="7" s="1"/>
  <c r="N47" i="7"/>
  <c r="C47" i="7" s="1"/>
  <c r="D47" i="7" s="1" a="1"/>
  <c r="D47" i="7" s="1"/>
  <c r="N48" i="7"/>
  <c r="C48" i="7" s="1"/>
  <c r="D48" i="7" s="1" a="1"/>
  <c r="D48" i="7" s="1"/>
  <c r="N49" i="7"/>
  <c r="C49" i="7" s="1"/>
  <c r="D49" i="7" s="1" a="1"/>
  <c r="D49" i="7" s="1"/>
  <c r="N50" i="7"/>
  <c r="C50" i="7" s="1"/>
  <c r="D50" i="7" s="1" a="1"/>
  <c r="D50" i="7" s="1"/>
  <c r="N51" i="7"/>
  <c r="C51" i="7" s="1"/>
  <c r="D51" i="7" s="1" a="1"/>
  <c r="D51" i="7" s="1"/>
  <c r="N52" i="7"/>
  <c r="C52" i="7" s="1"/>
  <c r="D52" i="7" s="1" a="1"/>
  <c r="D52" i="7" s="1"/>
  <c r="N53" i="7"/>
  <c r="C53" i="7" s="1"/>
  <c r="D53" i="7" s="1" a="1"/>
  <c r="D53" i="7" s="1"/>
  <c r="N54" i="7"/>
  <c r="C54" i="7" s="1"/>
  <c r="D54" i="7" s="1" a="1"/>
  <c r="D54" i="7" s="1"/>
  <c r="N55" i="7"/>
  <c r="C55" i="7" s="1"/>
  <c r="D55" i="7" s="1" a="1"/>
  <c r="D55" i="7" s="1"/>
  <c r="N56" i="7"/>
  <c r="C56" i="7" s="1"/>
  <c r="D56" i="7" s="1" a="1"/>
  <c r="D56" i="7" s="1"/>
  <c r="N57" i="7"/>
  <c r="C57" i="7" s="1"/>
  <c r="D57" i="7" s="1" a="1"/>
  <c r="D57" i="7" s="1"/>
  <c r="N58" i="7"/>
  <c r="C58" i="7" s="1"/>
  <c r="D58" i="7" s="1" a="1"/>
  <c r="D58" i="7" s="1"/>
  <c r="N59" i="7"/>
  <c r="C59" i="7" s="1"/>
  <c r="D59" i="7" s="1" a="1"/>
  <c r="D59" i="7" s="1"/>
  <c r="N60" i="7"/>
  <c r="C60" i="7" s="1"/>
  <c r="D60" i="7" s="1" a="1"/>
  <c r="D60" i="7" s="1"/>
  <c r="N61" i="7"/>
  <c r="C61" i="7" s="1"/>
  <c r="D61" i="7" s="1" a="1"/>
  <c r="D61" i="7" s="1"/>
  <c r="N62" i="7"/>
  <c r="C62" i="7" s="1"/>
  <c r="D62" i="7" s="1" a="1"/>
  <c r="D62" i="7" s="1"/>
  <c r="N63" i="7"/>
  <c r="C63" i="7" s="1"/>
  <c r="D63" i="7" s="1" a="1"/>
  <c r="D63" i="7" s="1"/>
  <c r="N64" i="7"/>
  <c r="C64" i="7" s="1"/>
  <c r="D64" i="7" s="1" a="1"/>
  <c r="D64" i="7" s="1"/>
  <c r="N65" i="7"/>
  <c r="C65" i="7" s="1"/>
  <c r="D65" i="7" s="1" a="1"/>
  <c r="D65" i="7" s="1"/>
  <c r="N66" i="7"/>
  <c r="C66" i="7" s="1"/>
  <c r="D66" i="7" s="1" a="1"/>
  <c r="D66" i="7" s="1"/>
  <c r="N67" i="7"/>
  <c r="C67" i="7" s="1"/>
  <c r="D67" i="7" s="1" a="1"/>
  <c r="D67" i="7" s="1"/>
  <c r="N68" i="7"/>
  <c r="C68" i="7" s="1"/>
  <c r="D68" i="7" s="1" a="1"/>
  <c r="D68" i="7" s="1"/>
  <c r="N69" i="7"/>
  <c r="C69" i="7" s="1"/>
  <c r="D69" i="7" s="1" a="1"/>
  <c r="D69" i="7" s="1"/>
  <c r="N70" i="7"/>
  <c r="C70" i="7" s="1"/>
  <c r="D70" i="7" s="1" a="1"/>
  <c r="D70" i="7" s="1"/>
  <c r="N71" i="7"/>
  <c r="C71" i="7" s="1"/>
  <c r="D71" i="7" s="1" a="1"/>
  <c r="D71" i="7" s="1"/>
  <c r="N72" i="7"/>
  <c r="C72" i="7" s="1"/>
  <c r="D72" i="7" s="1" a="1"/>
  <c r="D72" i="7" s="1"/>
  <c r="N73" i="7"/>
  <c r="C73" i="7" s="1"/>
  <c r="D73" i="7" s="1" a="1"/>
  <c r="D73" i="7" s="1"/>
  <c r="N74" i="7"/>
  <c r="C74" i="7" s="1"/>
  <c r="D74" i="7" s="1" a="1"/>
  <c r="D74" i="7" s="1"/>
  <c r="N75" i="7"/>
  <c r="C75" i="7" s="1"/>
  <c r="D75" i="7" s="1" a="1"/>
  <c r="D75" i="7" s="1"/>
  <c r="N76" i="7"/>
  <c r="C76" i="7" s="1"/>
  <c r="D76" i="7" s="1" a="1"/>
  <c r="D76" i="7" s="1"/>
  <c r="N77" i="7"/>
  <c r="C77" i="7" s="1"/>
  <c r="D77" i="7" s="1" a="1"/>
  <c r="D77" i="7" s="1"/>
  <c r="N78" i="7"/>
  <c r="C78" i="7" s="1"/>
  <c r="D78" i="7" s="1" a="1"/>
  <c r="D78" i="7" s="1"/>
  <c r="N79" i="7"/>
  <c r="C79" i="7" s="1"/>
  <c r="D79" i="7" s="1" a="1"/>
  <c r="D79" i="7" s="1"/>
  <c r="N80" i="7"/>
  <c r="C80" i="7" s="1"/>
  <c r="D80" i="7" s="1" a="1"/>
  <c r="D80" i="7" s="1"/>
  <c r="N81" i="7"/>
  <c r="C81" i="7" s="1"/>
  <c r="D81" i="7" s="1" a="1"/>
  <c r="D81" i="7" s="1"/>
  <c r="N82" i="7"/>
  <c r="C82" i="7" s="1"/>
  <c r="D82" i="7" s="1" a="1"/>
  <c r="D82" i="7" s="1"/>
  <c r="N83" i="7"/>
  <c r="C83" i="7" s="1"/>
  <c r="D83" i="7" s="1" a="1"/>
  <c r="D83" i="7" s="1"/>
  <c r="N84" i="7"/>
  <c r="C84" i="7" s="1"/>
  <c r="D84" i="7" s="1" a="1"/>
  <c r="D84" i="7" s="1"/>
  <c r="N85" i="7"/>
  <c r="C85" i="7" s="1"/>
  <c r="D85" i="7" s="1" a="1"/>
  <c r="D85" i="7" s="1"/>
  <c r="N86" i="7"/>
  <c r="C86" i="7" s="1"/>
  <c r="D86" i="7" s="1" a="1"/>
  <c r="D86" i="7" s="1"/>
  <c r="N87" i="7"/>
  <c r="C87" i="7" s="1"/>
  <c r="D87" i="7" s="1" a="1"/>
  <c r="D87" i="7" s="1"/>
  <c r="N88" i="7"/>
  <c r="C88" i="7" s="1"/>
  <c r="D88" i="7" s="1" a="1"/>
  <c r="D88" i="7" s="1"/>
  <c r="N89" i="7"/>
  <c r="C89" i="7" s="1"/>
  <c r="D89" i="7" s="1" a="1"/>
  <c r="D89" i="7" s="1"/>
  <c r="N90" i="7"/>
  <c r="C90" i="7" s="1"/>
  <c r="D90" i="7" s="1" a="1"/>
  <c r="D90" i="7" s="1"/>
  <c r="N91" i="7"/>
  <c r="C91" i="7" s="1"/>
  <c r="D91" i="7" s="1" a="1"/>
  <c r="D91" i="7" s="1"/>
  <c r="N92" i="7"/>
  <c r="C92" i="7" s="1"/>
  <c r="D92" i="7" s="1" a="1"/>
  <c r="D92" i="7" s="1"/>
  <c r="N93" i="7"/>
  <c r="C93" i="7" s="1"/>
  <c r="D93" i="7" s="1" a="1"/>
  <c r="D93" i="7" s="1"/>
  <c r="N94" i="7"/>
  <c r="C94" i="7" s="1"/>
  <c r="D94" i="7" s="1" a="1"/>
  <c r="D94" i="7" s="1"/>
  <c r="N95" i="7"/>
  <c r="C95" i="7" s="1"/>
  <c r="D95" i="7" s="1" a="1"/>
  <c r="D95" i="7" s="1"/>
  <c r="N96" i="7"/>
  <c r="C96" i="7" s="1"/>
  <c r="D96" i="7" s="1" a="1"/>
  <c r="D96" i="7" s="1"/>
  <c r="N97" i="7"/>
  <c r="C97" i="7" s="1"/>
  <c r="D97" i="7" s="1" a="1"/>
  <c r="D97" i="7" s="1"/>
  <c r="N98" i="7"/>
  <c r="C98" i="7" s="1"/>
  <c r="D98" i="7" s="1" a="1"/>
  <c r="D98" i="7" s="1"/>
  <c r="N99" i="7"/>
  <c r="C99" i="7" s="1"/>
  <c r="D99" i="7" s="1" a="1"/>
  <c r="D99" i="7" s="1"/>
  <c r="N100" i="7"/>
  <c r="C100" i="7" s="1"/>
  <c r="D100" i="7" s="1" a="1"/>
  <c r="D100" i="7" s="1"/>
  <c r="N101" i="7"/>
  <c r="C101" i="7" s="1"/>
  <c r="D101" i="7" s="1" a="1"/>
  <c r="D101" i="7" s="1"/>
  <c r="N102" i="7"/>
  <c r="C102" i="7" s="1"/>
  <c r="D102" i="7" s="1" a="1"/>
  <c r="D102" i="7" s="1"/>
  <c r="N103" i="7"/>
  <c r="C103" i="7" s="1"/>
  <c r="D103" i="7" s="1" a="1"/>
  <c r="D103" i="7" s="1"/>
  <c r="N104" i="7"/>
  <c r="C104" i="7" s="1"/>
  <c r="D104" i="7" s="1" a="1"/>
  <c r="D104" i="7" s="1"/>
  <c r="N105" i="7"/>
  <c r="C105" i="7" s="1"/>
  <c r="D105" i="7" s="1" a="1"/>
  <c r="D105" i="7" s="1"/>
  <c r="N106" i="7"/>
  <c r="C106" i="7" s="1"/>
  <c r="D106" i="7" s="1" a="1"/>
  <c r="D106" i="7" s="1"/>
  <c r="N107" i="7"/>
  <c r="C107" i="7" s="1"/>
  <c r="D107" i="7" s="1" a="1"/>
  <c r="D107" i="7" s="1"/>
  <c r="N108" i="7"/>
  <c r="C108" i="7" s="1"/>
  <c r="D108" i="7" s="1" a="1"/>
  <c r="D108" i="7" s="1"/>
  <c r="N109" i="7"/>
  <c r="C109" i="7" s="1"/>
  <c r="D109" i="7" s="1" a="1"/>
  <c r="D109" i="7" s="1"/>
  <c r="N110" i="7"/>
  <c r="C110" i="7" s="1"/>
  <c r="D110" i="7" s="1" a="1"/>
  <c r="D110" i="7" s="1"/>
  <c r="N111" i="7"/>
  <c r="C111" i="7" s="1"/>
  <c r="D111" i="7" s="1" a="1"/>
  <c r="D111" i="7" s="1"/>
  <c r="N112" i="7"/>
  <c r="C112" i="7" s="1"/>
  <c r="D112" i="7" s="1" a="1"/>
  <c r="D112" i="7" s="1"/>
  <c r="N113" i="7"/>
  <c r="C113" i="7" s="1"/>
  <c r="D113" i="7" s="1" a="1"/>
  <c r="D113" i="7" s="1"/>
  <c r="N114" i="7"/>
  <c r="C114" i="7" s="1"/>
  <c r="D114" i="7" s="1" a="1"/>
  <c r="D114" i="7" s="1"/>
  <c r="N115" i="7"/>
  <c r="C115" i="7" s="1"/>
  <c r="D115" i="7" s="1" a="1"/>
  <c r="D115" i="7" s="1"/>
  <c r="N116" i="7"/>
  <c r="C116" i="7" s="1"/>
  <c r="D116" i="7" s="1" a="1"/>
  <c r="D116" i="7" s="1"/>
  <c r="N117" i="7"/>
  <c r="C117" i="7" s="1"/>
  <c r="D117" i="7" s="1" a="1"/>
  <c r="D117" i="7" s="1"/>
  <c r="N118" i="7"/>
  <c r="C118" i="7" s="1"/>
  <c r="D118" i="7" s="1" a="1"/>
  <c r="D118" i="7" s="1"/>
  <c r="N119" i="7"/>
  <c r="C119" i="7" s="1"/>
  <c r="D119" i="7" s="1" a="1"/>
  <c r="D119" i="7" s="1"/>
  <c r="N120" i="7"/>
  <c r="C120" i="7" s="1"/>
  <c r="D120" i="7" s="1" a="1"/>
  <c r="D120" i="7" s="1"/>
  <c r="N121" i="7"/>
  <c r="C121" i="7" s="1"/>
  <c r="D121" i="7" s="1" a="1"/>
  <c r="D121" i="7" s="1"/>
  <c r="N122" i="7"/>
  <c r="C122" i="7" s="1"/>
  <c r="D122" i="7" s="1" a="1"/>
  <c r="D122" i="7" s="1"/>
  <c r="N123" i="7"/>
  <c r="C123" i="7" s="1"/>
  <c r="D123" i="7" s="1" a="1"/>
  <c r="D123" i="7" s="1"/>
  <c r="N124" i="7"/>
  <c r="C124" i="7" s="1"/>
  <c r="D124" i="7" s="1" a="1"/>
  <c r="D124" i="7" s="1"/>
  <c r="N125" i="7"/>
  <c r="C125" i="7" s="1"/>
  <c r="D125" i="7" s="1" a="1"/>
  <c r="D125" i="7" s="1"/>
  <c r="N126" i="7"/>
  <c r="C126" i="7" s="1"/>
  <c r="D126" i="7" s="1" a="1"/>
  <c r="D126" i="7" s="1"/>
  <c r="N127" i="7"/>
  <c r="C127" i="7" s="1"/>
  <c r="D127" i="7" s="1" a="1"/>
  <c r="D127" i="7" s="1"/>
  <c r="N128" i="7"/>
  <c r="C128" i="7" s="1"/>
  <c r="D128" i="7" s="1" a="1"/>
  <c r="D128" i="7" s="1"/>
  <c r="N129" i="7"/>
  <c r="C129" i="7" s="1"/>
  <c r="D129" i="7" s="1" a="1"/>
  <c r="D129" i="7" s="1"/>
  <c r="N130" i="7"/>
  <c r="C130" i="7" s="1"/>
  <c r="D130" i="7" s="1" a="1"/>
  <c r="D130" i="7" s="1"/>
  <c r="N131" i="7"/>
  <c r="C131" i="7" s="1"/>
  <c r="D131" i="7" s="1" a="1"/>
  <c r="D131" i="7" s="1"/>
  <c r="N132" i="7"/>
  <c r="C132" i="7" s="1"/>
  <c r="D132" i="7" s="1" a="1"/>
  <c r="D132" i="7" s="1"/>
  <c r="N133" i="7"/>
  <c r="C133" i="7" s="1"/>
  <c r="D133" i="7" s="1" a="1"/>
  <c r="D133" i="7" s="1"/>
  <c r="N134" i="7"/>
  <c r="C134" i="7" s="1"/>
  <c r="D134" i="7" s="1" a="1"/>
  <c r="D134" i="7" s="1"/>
  <c r="N135" i="7"/>
  <c r="C135" i="7" s="1"/>
  <c r="D135" i="7" s="1" a="1"/>
  <c r="D135" i="7" s="1"/>
  <c r="N136" i="7"/>
  <c r="C136" i="7" s="1"/>
  <c r="D136" i="7" s="1" a="1"/>
  <c r="D136" i="7" s="1"/>
  <c r="N137" i="7"/>
  <c r="C137" i="7" s="1"/>
  <c r="D137" i="7" s="1" a="1"/>
  <c r="D137" i="7" s="1"/>
  <c r="N138" i="7"/>
  <c r="C138" i="7" s="1"/>
  <c r="D138" i="7" s="1" a="1"/>
  <c r="D138" i="7" s="1"/>
  <c r="N139" i="7"/>
  <c r="C139" i="7" s="1"/>
  <c r="D139" i="7" s="1" a="1"/>
  <c r="D139" i="7" s="1"/>
  <c r="N140" i="7"/>
  <c r="C140" i="7" s="1"/>
  <c r="D140" i="7" s="1" a="1"/>
  <c r="D140" i="7" s="1"/>
  <c r="N141" i="7"/>
  <c r="C141" i="7" s="1"/>
  <c r="D141" i="7" s="1" a="1"/>
  <c r="D141" i="7" s="1"/>
  <c r="N142" i="7"/>
  <c r="C142" i="7" s="1"/>
  <c r="D142" i="7" s="1" a="1"/>
  <c r="D142" i="7" s="1"/>
  <c r="N143" i="7"/>
  <c r="C143" i="7" s="1"/>
  <c r="D143" i="7" s="1" a="1"/>
  <c r="D143" i="7" s="1"/>
  <c r="N144" i="7"/>
  <c r="C144" i="7" s="1"/>
  <c r="D144" i="7" s="1" a="1"/>
  <c r="D144" i="7" s="1"/>
  <c r="N145" i="7"/>
  <c r="C145" i="7" s="1"/>
  <c r="D145" i="7" s="1" a="1"/>
  <c r="D145" i="7" s="1"/>
  <c r="N146" i="7"/>
  <c r="C146" i="7" s="1"/>
  <c r="D146" i="7" s="1" a="1"/>
  <c r="D146" i="7" s="1"/>
  <c r="N147" i="7"/>
  <c r="C147" i="7" s="1"/>
  <c r="D147" i="7" s="1" a="1"/>
  <c r="D147" i="7" s="1"/>
  <c r="N148" i="7"/>
  <c r="C148" i="7" s="1"/>
  <c r="D148" i="7" s="1" a="1"/>
  <c r="D148" i="7" s="1"/>
  <c r="N149" i="7"/>
  <c r="C149" i="7" s="1"/>
  <c r="D149" i="7" s="1" a="1"/>
  <c r="D149" i="7" s="1"/>
  <c r="N150" i="7"/>
  <c r="C150" i="7" s="1"/>
  <c r="D150" i="7" s="1" a="1"/>
  <c r="D150" i="7" s="1"/>
  <c r="N151" i="7"/>
  <c r="C151" i="7" s="1"/>
  <c r="D151" i="7" s="1" a="1"/>
  <c r="D151" i="7" s="1"/>
  <c r="N152" i="7"/>
  <c r="C152" i="7" s="1"/>
  <c r="D152" i="7" s="1" a="1"/>
  <c r="D152" i="7" s="1"/>
  <c r="N153" i="7"/>
  <c r="C153" i="7" s="1"/>
  <c r="D153" i="7" s="1" a="1"/>
  <c r="D153" i="7" s="1"/>
  <c r="N154" i="7"/>
  <c r="C154" i="7" s="1"/>
  <c r="D154" i="7" s="1" a="1"/>
  <c r="D154" i="7" s="1"/>
  <c r="N155" i="7"/>
  <c r="C155" i="7" s="1"/>
  <c r="D155" i="7" s="1" a="1"/>
  <c r="D155" i="7" s="1"/>
  <c r="N156" i="7"/>
  <c r="C156" i="7" s="1"/>
  <c r="D156" i="7" s="1" a="1"/>
  <c r="D156" i="7" s="1"/>
  <c r="N157" i="7"/>
  <c r="C157" i="7" s="1"/>
  <c r="D157" i="7" s="1" a="1"/>
  <c r="D157" i="7" s="1"/>
  <c r="N158" i="7"/>
  <c r="C158" i="7" s="1"/>
  <c r="D158" i="7" s="1" a="1"/>
  <c r="D158" i="7" s="1"/>
  <c r="N159" i="7"/>
  <c r="C159" i="7" s="1"/>
  <c r="D159" i="7" s="1" a="1"/>
  <c r="D159" i="7" s="1"/>
  <c r="N160" i="7"/>
  <c r="C160" i="7" s="1"/>
  <c r="D160" i="7" s="1" a="1"/>
  <c r="D160" i="7" s="1"/>
  <c r="N161" i="7"/>
  <c r="C161" i="7" s="1"/>
  <c r="D161" i="7" s="1" a="1"/>
  <c r="D161" i="7" s="1"/>
  <c r="N162" i="7"/>
  <c r="C162" i="7" s="1"/>
  <c r="D162" i="7" s="1" a="1"/>
  <c r="D162" i="7" s="1"/>
  <c r="N163" i="7"/>
  <c r="C163" i="7" s="1"/>
  <c r="D163" i="7" s="1" a="1"/>
  <c r="D163" i="7" s="1"/>
  <c r="N164" i="7"/>
  <c r="C164" i="7" s="1"/>
  <c r="D164" i="7" s="1" a="1"/>
  <c r="D164" i="7" s="1"/>
  <c r="N165" i="7"/>
  <c r="C165" i="7" s="1"/>
  <c r="D165" i="7" s="1" a="1"/>
  <c r="D165" i="7" s="1"/>
  <c r="N166" i="7"/>
  <c r="C166" i="7" s="1"/>
  <c r="D166" i="7" s="1" a="1"/>
  <c r="D166" i="7" s="1"/>
  <c r="N167" i="7"/>
  <c r="C167" i="7" s="1"/>
  <c r="D167" i="7" s="1" a="1"/>
  <c r="D167" i="7" s="1"/>
  <c r="N168" i="7"/>
  <c r="C168" i="7" s="1"/>
  <c r="D168" i="7" s="1" a="1"/>
  <c r="D168" i="7" s="1"/>
  <c r="N169" i="7"/>
  <c r="C169" i="7" s="1"/>
  <c r="D169" i="7" s="1" a="1"/>
  <c r="D169" i="7" s="1"/>
  <c r="N170" i="7"/>
  <c r="C170" i="7" s="1"/>
  <c r="D170" i="7" s="1" a="1"/>
  <c r="D170" i="7" s="1"/>
  <c r="N171" i="7"/>
  <c r="C171" i="7" s="1"/>
  <c r="D171" i="7" s="1" a="1"/>
  <c r="D171" i="7" s="1"/>
  <c r="N172" i="7"/>
  <c r="C172" i="7" s="1"/>
  <c r="D172" i="7" s="1" a="1"/>
  <c r="D172" i="7" s="1"/>
  <c r="N173" i="7"/>
  <c r="C173" i="7" s="1"/>
  <c r="D173" i="7" s="1" a="1"/>
  <c r="D173" i="7" s="1"/>
  <c r="N174" i="7"/>
  <c r="C174" i="7" s="1"/>
  <c r="D174" i="7" s="1" a="1"/>
  <c r="D174" i="7" s="1"/>
  <c r="N175" i="7"/>
  <c r="C175" i="7" s="1"/>
  <c r="D175" i="7" s="1" a="1"/>
  <c r="D175" i="7" s="1"/>
  <c r="N176" i="7"/>
  <c r="C176" i="7" s="1"/>
  <c r="D176" i="7" s="1" a="1"/>
  <c r="D176" i="7" s="1"/>
  <c r="N177" i="7"/>
  <c r="C177" i="7" s="1"/>
  <c r="D177" i="7" s="1" a="1"/>
  <c r="D177" i="7" s="1"/>
  <c r="N178" i="7"/>
  <c r="C178" i="7" s="1"/>
  <c r="D178" i="7" s="1" a="1"/>
  <c r="D178" i="7" s="1"/>
  <c r="N179" i="7"/>
  <c r="C179" i="7" s="1"/>
  <c r="D179" i="7" s="1" a="1"/>
  <c r="D179" i="7" s="1"/>
  <c r="N180" i="7"/>
  <c r="C180" i="7" s="1"/>
  <c r="D180" i="7" s="1" a="1"/>
  <c r="D180" i="7" s="1"/>
  <c r="N181" i="7"/>
  <c r="C181" i="7" s="1"/>
  <c r="D181" i="7" s="1" a="1"/>
  <c r="D181" i="7" s="1"/>
  <c r="N182" i="7"/>
  <c r="C182" i="7" s="1"/>
  <c r="D182" i="7" s="1" a="1"/>
  <c r="D182" i="7" s="1"/>
  <c r="N183" i="7"/>
  <c r="C183" i="7" s="1"/>
  <c r="D183" i="7" s="1" a="1"/>
  <c r="D183" i="7" s="1"/>
  <c r="N184" i="7"/>
  <c r="C184" i="7" s="1"/>
  <c r="D184" i="7" s="1" a="1"/>
  <c r="D184" i="7" s="1"/>
  <c r="N185" i="7"/>
  <c r="C185" i="7" s="1"/>
  <c r="D185" i="7" s="1" a="1"/>
  <c r="D185" i="7" s="1"/>
  <c r="N186" i="7"/>
  <c r="C186" i="7" s="1"/>
  <c r="D186" i="7" s="1" a="1"/>
  <c r="D186" i="7" s="1"/>
  <c r="N187" i="7"/>
  <c r="C187" i="7" s="1"/>
  <c r="D187" i="7" s="1" a="1"/>
  <c r="D187" i="7" s="1"/>
  <c r="N188" i="7"/>
  <c r="C188" i="7" s="1"/>
  <c r="D188" i="7" s="1" a="1"/>
  <c r="D188" i="7" s="1"/>
  <c r="N189" i="7"/>
  <c r="C189" i="7" s="1"/>
  <c r="D189" i="7" s="1" a="1"/>
  <c r="D189" i="7" s="1"/>
  <c r="N190" i="7"/>
  <c r="C190" i="7" s="1"/>
  <c r="D190" i="7" s="1" a="1"/>
  <c r="D190" i="7" s="1"/>
  <c r="N191" i="7"/>
  <c r="C191" i="7" s="1"/>
  <c r="D191" i="7" s="1" a="1"/>
  <c r="D191" i="7" s="1"/>
  <c r="N192" i="7"/>
  <c r="C192" i="7" s="1"/>
  <c r="D192" i="7" s="1" a="1"/>
  <c r="D192" i="7" s="1"/>
  <c r="N193" i="7"/>
  <c r="C193" i="7" s="1"/>
  <c r="D193" i="7" s="1" a="1"/>
  <c r="D193" i="7" s="1"/>
  <c r="N194" i="7"/>
  <c r="C194" i="7" s="1"/>
  <c r="D194" i="7" s="1" a="1"/>
  <c r="D194" i="7" s="1"/>
  <c r="N195" i="7"/>
  <c r="C195" i="7" s="1"/>
  <c r="D195" i="7" s="1" a="1"/>
  <c r="D195" i="7" s="1"/>
  <c r="N196" i="7"/>
  <c r="C196" i="7" s="1"/>
  <c r="D196" i="7" s="1" a="1"/>
  <c r="D196" i="7" s="1"/>
  <c r="N197" i="7"/>
  <c r="C197" i="7" s="1"/>
  <c r="D197" i="7" s="1" a="1"/>
  <c r="D197" i="7" s="1"/>
  <c r="N198" i="7"/>
  <c r="C198" i="7" s="1"/>
  <c r="D198" i="7" s="1" a="1"/>
  <c r="D198" i="7" s="1"/>
  <c r="N199" i="7"/>
  <c r="C199" i="7" s="1"/>
  <c r="D199" i="7" s="1" a="1"/>
  <c r="D199" i="7" s="1"/>
  <c r="N200" i="7"/>
  <c r="C200" i="7" s="1"/>
  <c r="D200" i="7" s="1" a="1"/>
  <c r="D200" i="7" s="1"/>
  <c r="N201" i="7"/>
  <c r="C201" i="7" s="1"/>
  <c r="D201" i="7" s="1" a="1"/>
  <c r="D201" i="7" s="1"/>
  <c r="N202" i="7"/>
  <c r="C202" i="7" s="1"/>
  <c r="D202" i="7" s="1" a="1"/>
  <c r="D202" i="7" s="1"/>
  <c r="N203" i="7"/>
  <c r="C203" i="7" s="1"/>
  <c r="D203" i="7" s="1" a="1"/>
  <c r="D203" i="7" s="1"/>
  <c r="N204" i="7"/>
  <c r="C204" i="7" s="1"/>
  <c r="D204" i="7" s="1" a="1"/>
  <c r="D204" i="7" s="1"/>
  <c r="N205" i="7"/>
  <c r="C205" i="7" s="1"/>
  <c r="D205" i="7" s="1" a="1"/>
  <c r="D205" i="7" s="1"/>
  <c r="N206" i="7"/>
  <c r="C206" i="7" s="1"/>
  <c r="D206" i="7" s="1" a="1"/>
  <c r="D206" i="7" s="1"/>
  <c r="N207" i="7"/>
  <c r="C207" i="7" s="1"/>
  <c r="D207" i="7" s="1" a="1"/>
  <c r="D207" i="7" s="1"/>
  <c r="N208" i="7"/>
  <c r="C208" i="7" s="1"/>
  <c r="D208" i="7" s="1" a="1"/>
  <c r="D208" i="7" s="1"/>
  <c r="N209" i="7"/>
  <c r="C209" i="7" s="1"/>
  <c r="D209" i="7" s="1" a="1"/>
  <c r="D209" i="7" s="1"/>
  <c r="N210" i="7"/>
  <c r="C210" i="7" s="1"/>
  <c r="D210" i="7" s="1" a="1"/>
  <c r="D210" i="7" s="1"/>
  <c r="N211" i="7"/>
  <c r="C211" i="7" s="1"/>
  <c r="D211" i="7" s="1" a="1"/>
  <c r="D211" i="7" s="1"/>
  <c r="N212" i="7"/>
  <c r="C212" i="7" s="1"/>
  <c r="D212" i="7" s="1" a="1"/>
  <c r="D212" i="7" s="1"/>
  <c r="N213" i="7"/>
  <c r="C213" i="7" s="1"/>
  <c r="D213" i="7" s="1" a="1"/>
  <c r="D213" i="7" s="1"/>
  <c r="N214" i="7"/>
  <c r="C214" i="7" s="1"/>
  <c r="D214" i="7" s="1" a="1"/>
  <c r="D214" i="7" s="1"/>
  <c r="N215" i="7"/>
  <c r="C215" i="7" s="1"/>
  <c r="D215" i="7" s="1" a="1"/>
  <c r="D215" i="7" s="1"/>
  <c r="N216" i="7"/>
  <c r="C216" i="7" s="1"/>
  <c r="D216" i="7" s="1" a="1"/>
  <c r="D216" i="7" s="1"/>
  <c r="N217" i="7"/>
  <c r="C217" i="7" s="1"/>
  <c r="D217" i="7" s="1" a="1"/>
  <c r="D217" i="7" s="1"/>
  <c r="N218" i="7"/>
  <c r="C218" i="7" s="1"/>
  <c r="D218" i="7" s="1" a="1"/>
  <c r="D218" i="7" s="1"/>
  <c r="N219" i="7"/>
  <c r="C219" i="7" s="1"/>
  <c r="D219" i="7" s="1" a="1"/>
  <c r="D219" i="7" s="1"/>
  <c r="N220" i="7"/>
  <c r="C220" i="7" s="1"/>
  <c r="D220" i="7" s="1" a="1"/>
  <c r="D220" i="7" s="1"/>
  <c r="N221" i="7"/>
  <c r="C221" i="7" s="1"/>
  <c r="D221" i="7" s="1" a="1"/>
  <c r="D221" i="7" s="1"/>
  <c r="N222" i="7"/>
  <c r="C222" i="7" s="1"/>
  <c r="D222" i="7" s="1" a="1"/>
  <c r="D222" i="7" s="1"/>
  <c r="N223" i="7"/>
  <c r="C223" i="7" s="1"/>
  <c r="D223" i="7" s="1" a="1"/>
  <c r="D223" i="7" s="1"/>
  <c r="N224" i="7"/>
  <c r="C224" i="7" s="1"/>
  <c r="D224" i="7" s="1" a="1"/>
  <c r="D224" i="7" s="1"/>
  <c r="N225" i="7"/>
  <c r="C225" i="7" s="1"/>
  <c r="D225" i="7" s="1" a="1"/>
  <c r="D225" i="7" s="1"/>
  <c r="N226" i="7"/>
  <c r="C226" i="7" s="1"/>
  <c r="D226" i="7" s="1" a="1"/>
  <c r="D226" i="7" s="1"/>
  <c r="N227" i="7"/>
  <c r="C227" i="7" s="1"/>
  <c r="D227" i="7" s="1" a="1"/>
  <c r="D227" i="7" s="1"/>
  <c r="N228" i="7"/>
  <c r="C228" i="7" s="1"/>
  <c r="D228" i="7" s="1" a="1"/>
  <c r="D228" i="7" s="1"/>
  <c r="N229" i="7"/>
  <c r="C229" i="7" s="1"/>
  <c r="D229" i="7" s="1" a="1"/>
  <c r="D229" i="7" s="1"/>
  <c r="N230" i="7"/>
  <c r="C230" i="7" s="1"/>
  <c r="D230" i="7" s="1" a="1"/>
  <c r="D230" i="7" s="1"/>
  <c r="N231" i="7"/>
  <c r="C231" i="7" s="1"/>
  <c r="D231" i="7" s="1" a="1"/>
  <c r="D231" i="7" s="1"/>
  <c r="N232" i="7"/>
  <c r="C232" i="7" s="1"/>
  <c r="D232" i="7" s="1" a="1"/>
  <c r="D232" i="7" s="1"/>
  <c r="N233" i="7"/>
  <c r="C233" i="7" s="1"/>
  <c r="D233" i="7" s="1" a="1"/>
  <c r="D233" i="7" s="1"/>
  <c r="N234" i="7"/>
  <c r="C234" i="7" s="1"/>
  <c r="D234" i="7" s="1" a="1"/>
  <c r="D234" i="7" s="1"/>
  <c r="N235" i="7"/>
  <c r="C235" i="7" s="1"/>
  <c r="D235" i="7" s="1" a="1"/>
  <c r="D235" i="7" s="1"/>
  <c r="N236" i="7"/>
  <c r="C236" i="7" s="1"/>
  <c r="D236" i="7" s="1" a="1"/>
  <c r="D236" i="7" s="1"/>
  <c r="N237" i="7"/>
  <c r="C237" i="7" s="1"/>
  <c r="D237" i="7" s="1" a="1"/>
  <c r="D237" i="7" s="1"/>
  <c r="N238" i="7"/>
  <c r="C238" i="7" s="1"/>
  <c r="D238" i="7" s="1" a="1"/>
  <c r="D238" i="7" s="1"/>
  <c r="N239" i="7"/>
  <c r="C239" i="7" s="1"/>
  <c r="D239" i="7" s="1" a="1"/>
  <c r="D239" i="7" s="1"/>
  <c r="N240" i="7"/>
  <c r="C240" i="7" s="1"/>
  <c r="D240" i="7" s="1" a="1"/>
  <c r="D240" i="7" s="1"/>
  <c r="N241" i="7"/>
  <c r="C241" i="7" s="1"/>
  <c r="D241" i="7" s="1" a="1"/>
  <c r="D241" i="7" s="1"/>
  <c r="N242" i="7"/>
  <c r="C242" i="7" s="1"/>
  <c r="D242" i="7" s="1" a="1"/>
  <c r="D242" i="7" s="1"/>
  <c r="N243" i="7"/>
  <c r="C243" i="7" s="1"/>
  <c r="D243" i="7" s="1" a="1"/>
  <c r="D243" i="7" s="1"/>
  <c r="N244" i="7"/>
  <c r="C244" i="7" s="1"/>
  <c r="D244" i="7" s="1" a="1"/>
  <c r="D244" i="7" s="1"/>
  <c r="N245" i="7"/>
  <c r="C245" i="7" s="1"/>
  <c r="D245" i="7" s="1" a="1"/>
  <c r="D245" i="7" s="1"/>
  <c r="N246" i="7"/>
  <c r="C246" i="7" s="1"/>
  <c r="D246" i="7" s="1" a="1"/>
  <c r="D246" i="7" s="1"/>
  <c r="N247" i="7"/>
  <c r="C247" i="7" s="1"/>
  <c r="D247" i="7" s="1" a="1"/>
  <c r="D247" i="7" s="1"/>
  <c r="N248" i="7"/>
  <c r="C248" i="7" s="1"/>
  <c r="D248" i="7" s="1" a="1"/>
  <c r="D248" i="7" s="1"/>
  <c r="N249" i="7"/>
  <c r="C249" i="7" s="1"/>
  <c r="D249" i="7" s="1" a="1"/>
  <c r="D249" i="7" s="1"/>
  <c r="N250" i="7"/>
  <c r="C250" i="7" s="1"/>
  <c r="D250" i="7" s="1" a="1"/>
  <c r="D250" i="7" s="1"/>
  <c r="N251" i="7"/>
  <c r="C251" i="7" s="1"/>
  <c r="D251" i="7" s="1" a="1"/>
  <c r="D251" i="7" s="1"/>
  <c r="N252" i="7"/>
  <c r="C252" i="7" s="1"/>
  <c r="D252" i="7" s="1" a="1"/>
  <c r="D252" i="7" s="1"/>
  <c r="N253" i="7"/>
  <c r="C253" i="7" s="1"/>
  <c r="D253" i="7" s="1" a="1"/>
  <c r="D253" i="7" s="1"/>
  <c r="N254" i="7"/>
  <c r="C254" i="7" s="1"/>
  <c r="D254" i="7" s="1" a="1"/>
  <c r="D254" i="7" s="1"/>
  <c r="N255" i="7"/>
  <c r="C255" i="7" s="1"/>
  <c r="D255" i="7" s="1" a="1"/>
  <c r="D255" i="7" s="1"/>
  <c r="N256" i="7"/>
  <c r="C256" i="7" s="1"/>
  <c r="D256" i="7" s="1" a="1"/>
  <c r="D256" i="7" s="1"/>
  <c r="N257" i="7"/>
  <c r="C257" i="7" s="1"/>
  <c r="D257" i="7" s="1" a="1"/>
  <c r="D257" i="7" s="1"/>
  <c r="N258" i="7"/>
  <c r="C258" i="7" s="1"/>
  <c r="D258" i="7" s="1" a="1"/>
  <c r="D258" i="7" s="1"/>
  <c r="N259" i="7"/>
  <c r="C259" i="7" s="1"/>
  <c r="D259" i="7" s="1" a="1"/>
  <c r="D259" i="7" s="1"/>
  <c r="N260" i="7"/>
  <c r="C260" i="7" s="1"/>
  <c r="D260" i="7" s="1" a="1"/>
  <c r="D260" i="7" s="1"/>
  <c r="N261" i="7"/>
  <c r="C261" i="7" s="1"/>
  <c r="D261" i="7" s="1" a="1"/>
  <c r="D261" i="7" s="1"/>
  <c r="N262" i="7"/>
  <c r="C262" i="7" s="1"/>
  <c r="D262" i="7" s="1" a="1"/>
  <c r="D262" i="7" s="1"/>
  <c r="N263" i="7"/>
  <c r="C263" i="7" s="1"/>
  <c r="D263" i="7" s="1" a="1"/>
  <c r="D263" i="7" s="1"/>
  <c r="N264" i="7"/>
  <c r="C264" i="7" s="1"/>
  <c r="D264" i="7" s="1" a="1"/>
  <c r="D264" i="7" s="1"/>
  <c r="N265" i="7"/>
  <c r="C265" i="7" s="1"/>
  <c r="D265" i="7" s="1" a="1"/>
  <c r="D265" i="7" s="1"/>
  <c r="N266" i="7"/>
  <c r="C266" i="7" s="1"/>
  <c r="D266" i="7" s="1" a="1"/>
  <c r="D266" i="7" s="1"/>
  <c r="N267" i="7"/>
  <c r="C267" i="7" s="1"/>
  <c r="D267" i="7" s="1" a="1"/>
  <c r="D267" i="7" s="1"/>
  <c r="N268" i="7"/>
  <c r="C268" i="7" s="1"/>
  <c r="D268" i="7" s="1" a="1"/>
  <c r="D268" i="7" s="1"/>
  <c r="N269" i="7"/>
  <c r="C269" i="7" s="1"/>
  <c r="D269" i="7" s="1" a="1"/>
  <c r="D269" i="7" s="1"/>
  <c r="N270" i="7"/>
  <c r="C270" i="7" s="1"/>
  <c r="D270" i="7" s="1" a="1"/>
  <c r="D270" i="7" s="1"/>
  <c r="N271" i="7"/>
  <c r="C271" i="7" s="1"/>
  <c r="D271" i="7" s="1" a="1"/>
  <c r="D271" i="7" s="1"/>
  <c r="N272" i="7"/>
  <c r="C272" i="7" s="1"/>
  <c r="D272" i="7" s="1" a="1"/>
  <c r="D272" i="7" s="1"/>
  <c r="N273" i="7"/>
  <c r="C273" i="7" s="1"/>
  <c r="D273" i="7" s="1" a="1"/>
  <c r="D273" i="7" s="1"/>
  <c r="N274" i="7"/>
  <c r="C274" i="7" s="1"/>
  <c r="D274" i="7" s="1" a="1"/>
  <c r="D274" i="7" s="1"/>
  <c r="N275" i="7"/>
  <c r="C275" i="7" s="1"/>
  <c r="D275" i="7" s="1" a="1"/>
  <c r="D275" i="7" s="1"/>
  <c r="N276" i="7"/>
  <c r="C276" i="7" s="1"/>
  <c r="D276" i="7" s="1" a="1"/>
  <c r="D276" i="7" s="1"/>
  <c r="N277" i="7"/>
  <c r="C277" i="7" s="1"/>
  <c r="D277" i="7" s="1" a="1"/>
  <c r="D277" i="7" s="1"/>
  <c r="N278" i="7"/>
  <c r="C278" i="7" s="1"/>
  <c r="D278" i="7" s="1" a="1"/>
  <c r="D278" i="7" s="1"/>
  <c r="N279" i="7"/>
  <c r="C279" i="7" s="1"/>
  <c r="D279" i="7" s="1" a="1"/>
  <c r="D279" i="7" s="1"/>
  <c r="N280" i="7"/>
  <c r="C280" i="7" s="1"/>
  <c r="D280" i="7" s="1" a="1"/>
  <c r="D280" i="7" s="1"/>
  <c r="N281" i="7"/>
  <c r="C281" i="7" s="1"/>
  <c r="D281" i="7" s="1" a="1"/>
  <c r="D281" i="7" s="1"/>
  <c r="N282" i="7"/>
  <c r="C282" i="7" s="1"/>
  <c r="D282" i="7" s="1" a="1"/>
  <c r="D282" i="7" s="1"/>
  <c r="N283" i="7"/>
  <c r="C283" i="7" s="1"/>
  <c r="D283" i="7" s="1" a="1"/>
  <c r="D283" i="7" s="1"/>
  <c r="N284" i="7"/>
  <c r="C284" i="7" s="1"/>
  <c r="D284" i="7" s="1" a="1"/>
  <c r="D284" i="7" s="1"/>
  <c r="N285" i="7"/>
  <c r="C285" i="7" s="1"/>
  <c r="D285" i="7" s="1" a="1"/>
  <c r="D285" i="7" s="1"/>
  <c r="N286" i="7"/>
  <c r="C286" i="7" s="1"/>
  <c r="D286" i="7" s="1" a="1"/>
  <c r="D286" i="7" s="1"/>
  <c r="N287" i="7"/>
  <c r="C287" i="7" s="1"/>
  <c r="D287" i="7" s="1" a="1"/>
  <c r="D287" i="7" s="1"/>
  <c r="N288" i="7"/>
  <c r="C288" i="7" s="1"/>
  <c r="D288" i="7" s="1" a="1"/>
  <c r="D288" i="7" s="1"/>
  <c r="N289" i="7"/>
  <c r="C289" i="7" s="1"/>
  <c r="D289" i="7" s="1" a="1"/>
  <c r="D289" i="7" s="1"/>
  <c r="N290" i="7"/>
  <c r="C290" i="7" s="1"/>
  <c r="D290" i="7" s="1" a="1"/>
  <c r="D290" i="7" s="1"/>
  <c r="N291" i="7"/>
  <c r="C291" i="7" s="1"/>
  <c r="D291" i="7" s="1" a="1"/>
  <c r="D291" i="7" s="1"/>
  <c r="N292" i="7"/>
  <c r="C292" i="7" s="1"/>
  <c r="D292" i="7" s="1" a="1"/>
  <c r="D292" i="7" s="1"/>
  <c r="N293" i="7"/>
  <c r="C293" i="7" s="1"/>
  <c r="D293" i="7" s="1" a="1"/>
  <c r="D293" i="7" s="1"/>
  <c r="N294" i="7"/>
  <c r="C294" i="7" s="1"/>
  <c r="D294" i="7" s="1" a="1"/>
  <c r="D294" i="7" s="1"/>
  <c r="N295" i="7"/>
  <c r="C295" i="7" s="1"/>
  <c r="D295" i="7" s="1" a="1"/>
  <c r="D295" i="7" s="1"/>
  <c r="N296" i="7"/>
  <c r="C296" i="7" s="1"/>
  <c r="D296" i="7" s="1" a="1"/>
  <c r="D296" i="7" s="1"/>
  <c r="N297" i="7"/>
  <c r="C297" i="7" s="1"/>
  <c r="D297" i="7" s="1" a="1"/>
  <c r="D297" i="7" s="1"/>
  <c r="N298" i="7"/>
  <c r="C298" i="7" s="1"/>
  <c r="D298" i="7" s="1" a="1"/>
  <c r="D298" i="7" s="1"/>
  <c r="N299" i="7"/>
  <c r="C299" i="7" s="1"/>
  <c r="D299" i="7" s="1" a="1"/>
  <c r="D299" i="7" s="1"/>
  <c r="N300" i="7"/>
  <c r="C300" i="7" s="1"/>
  <c r="D300" i="7" s="1" a="1"/>
  <c r="D300" i="7" s="1"/>
  <c r="N301" i="7"/>
  <c r="C301" i="7" s="1"/>
  <c r="D301" i="7" s="1" a="1"/>
  <c r="D301" i="7" s="1"/>
  <c r="N302" i="7"/>
  <c r="C302" i="7" s="1"/>
  <c r="D302" i="7" s="1" a="1"/>
  <c r="D302" i="7" s="1"/>
  <c r="N303" i="7"/>
  <c r="C303" i="7" s="1"/>
  <c r="D303" i="7" s="1" a="1"/>
  <c r="D303" i="7" s="1"/>
  <c r="N304" i="7"/>
  <c r="C304" i="7" s="1"/>
  <c r="D304" i="7" s="1" a="1"/>
  <c r="D304" i="7" s="1"/>
  <c r="N305" i="7"/>
  <c r="C305" i="7" s="1"/>
  <c r="D305" i="7" s="1" a="1"/>
  <c r="D305" i="7" s="1"/>
  <c r="N306" i="7"/>
  <c r="C306" i="7" s="1"/>
  <c r="D306" i="7" s="1" a="1"/>
  <c r="D306" i="7" s="1"/>
  <c r="N307" i="7"/>
  <c r="C307" i="7" s="1"/>
  <c r="D307" i="7" s="1" a="1"/>
  <c r="D307" i="7" s="1"/>
  <c r="N308" i="7"/>
  <c r="C308" i="7" s="1"/>
  <c r="D308" i="7" s="1" a="1"/>
  <c r="D308" i="7" s="1"/>
  <c r="N309" i="7"/>
  <c r="C309" i="7" s="1"/>
  <c r="D309" i="7" s="1" a="1"/>
  <c r="D309" i="7" s="1"/>
  <c r="N310" i="7"/>
  <c r="C310" i="7" s="1"/>
  <c r="D310" i="7" s="1" a="1"/>
  <c r="D310" i="7" s="1"/>
  <c r="N311" i="7"/>
  <c r="C311" i="7" s="1"/>
  <c r="D311" i="7" s="1" a="1"/>
  <c r="D311" i="7" s="1"/>
  <c r="N312" i="7"/>
  <c r="C312" i="7" s="1"/>
  <c r="D312" i="7" s="1" a="1"/>
  <c r="D312" i="7" s="1"/>
  <c r="N313" i="7"/>
  <c r="C313" i="7" s="1"/>
  <c r="D313" i="7" s="1" a="1"/>
  <c r="D313" i="7" s="1"/>
  <c r="N314" i="7"/>
  <c r="C314" i="7" s="1"/>
  <c r="D314" i="7" s="1" a="1"/>
  <c r="D314" i="7" s="1"/>
  <c r="N315" i="7"/>
  <c r="C315" i="7" s="1"/>
  <c r="D315" i="7" s="1" a="1"/>
  <c r="D315" i="7" s="1"/>
  <c r="N316" i="7"/>
  <c r="C316" i="7" s="1"/>
  <c r="D316" i="7" s="1" a="1"/>
  <c r="D316" i="7" s="1"/>
  <c r="N317" i="7"/>
  <c r="C317" i="7" s="1"/>
  <c r="D317" i="7" s="1" a="1"/>
  <c r="D317" i="7" s="1"/>
  <c r="N318" i="7"/>
  <c r="C318" i="7" s="1"/>
  <c r="D318" i="7" s="1" a="1"/>
  <c r="D318" i="7" s="1"/>
  <c r="N319" i="7"/>
  <c r="C319" i="7" s="1"/>
  <c r="D319" i="7" s="1" a="1"/>
  <c r="D319" i="7" s="1"/>
  <c r="N320" i="7"/>
  <c r="C320" i="7" s="1"/>
  <c r="D320" i="7" s="1" a="1"/>
  <c r="D320" i="7" s="1"/>
  <c r="N321" i="7"/>
  <c r="C321" i="7" s="1"/>
  <c r="D321" i="7" s="1" a="1"/>
  <c r="D321" i="7" s="1"/>
  <c r="N322" i="7"/>
  <c r="C322" i="7" s="1"/>
  <c r="D322" i="7" s="1" a="1"/>
  <c r="D322" i="7" s="1"/>
  <c r="N323" i="7"/>
  <c r="C323" i="7" s="1"/>
  <c r="D323" i="7" s="1" a="1"/>
  <c r="D323" i="7" s="1"/>
  <c r="N324" i="7"/>
  <c r="C324" i="7" s="1"/>
  <c r="D324" i="7" s="1" a="1"/>
  <c r="D324" i="7" s="1"/>
  <c r="N325" i="7"/>
  <c r="C325" i="7" s="1"/>
  <c r="D325" i="7" s="1" a="1"/>
  <c r="D325" i="7" s="1"/>
  <c r="N326" i="7"/>
  <c r="C326" i="7" s="1"/>
  <c r="D326" i="7" s="1" a="1"/>
  <c r="D326" i="7" s="1"/>
  <c r="N327" i="7"/>
  <c r="C327" i="7" s="1"/>
  <c r="D327" i="7" s="1" a="1"/>
  <c r="D327" i="7" s="1"/>
  <c r="N328" i="7"/>
  <c r="C328" i="7" s="1"/>
  <c r="D328" i="7" s="1" a="1"/>
  <c r="D328" i="7" s="1"/>
  <c r="N329" i="7"/>
  <c r="C329" i="7" s="1"/>
  <c r="D329" i="7" s="1" a="1"/>
  <c r="D329" i="7" s="1"/>
  <c r="N330" i="7"/>
  <c r="C330" i="7" s="1"/>
  <c r="D330" i="7" s="1" a="1"/>
  <c r="D330" i="7" s="1"/>
  <c r="N331" i="7"/>
  <c r="C331" i="7" s="1"/>
  <c r="D331" i="7" s="1" a="1"/>
  <c r="D331" i="7" s="1"/>
  <c r="N332" i="7"/>
  <c r="C332" i="7" s="1"/>
  <c r="D332" i="7" s="1" a="1"/>
  <c r="D332" i="7" s="1"/>
  <c r="N333" i="7"/>
  <c r="C333" i="7" s="1"/>
  <c r="D333" i="7" s="1" a="1"/>
  <c r="D333" i="7" s="1"/>
  <c r="N334" i="7"/>
  <c r="C334" i="7" s="1"/>
  <c r="D334" i="7" s="1" a="1"/>
  <c r="D334" i="7" s="1"/>
  <c r="N335" i="7"/>
  <c r="C335" i="7" s="1"/>
  <c r="D335" i="7" s="1" a="1"/>
  <c r="D335" i="7" s="1"/>
  <c r="N336" i="7"/>
  <c r="C336" i="7" s="1"/>
  <c r="D336" i="7" s="1" a="1"/>
  <c r="D336" i="7" s="1"/>
  <c r="N337" i="7"/>
  <c r="C337" i="7" s="1"/>
  <c r="D337" i="7" s="1" a="1"/>
  <c r="D337" i="7" s="1"/>
  <c r="N338" i="7"/>
  <c r="C338" i="7" s="1"/>
  <c r="D338" i="7" s="1" a="1"/>
  <c r="D338" i="7" s="1"/>
  <c r="N339" i="7"/>
  <c r="C339" i="7" s="1"/>
  <c r="D339" i="7" s="1" a="1"/>
  <c r="D339" i="7" s="1"/>
  <c r="N340" i="7"/>
  <c r="C340" i="7" s="1"/>
  <c r="D340" i="7" s="1" a="1"/>
  <c r="D340" i="7" s="1"/>
  <c r="N341" i="7"/>
  <c r="C341" i="7" s="1"/>
  <c r="D341" i="7" s="1" a="1"/>
  <c r="D341" i="7" s="1"/>
  <c r="N342" i="7"/>
  <c r="C342" i="7" s="1"/>
  <c r="D342" i="7" s="1" a="1"/>
  <c r="D342" i="7" s="1"/>
  <c r="N343" i="7"/>
  <c r="C343" i="7" s="1"/>
  <c r="D343" i="7" s="1" a="1"/>
  <c r="D343" i="7" s="1"/>
  <c r="N344" i="7"/>
  <c r="C344" i="7" s="1"/>
  <c r="D344" i="7" s="1" a="1"/>
  <c r="D344" i="7" s="1"/>
  <c r="N345" i="7"/>
  <c r="C345" i="7" s="1"/>
  <c r="D345" i="7" s="1" a="1"/>
  <c r="D345" i="7" s="1"/>
  <c r="N346" i="7"/>
  <c r="C346" i="7" s="1"/>
  <c r="D346" i="7" s="1" a="1"/>
  <c r="D346" i="7" s="1"/>
  <c r="N347" i="7"/>
  <c r="C347" i="7" s="1"/>
  <c r="D347" i="7" s="1" a="1"/>
  <c r="D347" i="7" s="1"/>
  <c r="N348" i="7"/>
  <c r="C348" i="7" s="1"/>
  <c r="D348" i="7" s="1" a="1"/>
  <c r="D348" i="7" s="1"/>
  <c r="N349" i="7"/>
  <c r="C349" i="7" s="1"/>
  <c r="D349" i="7" s="1" a="1"/>
  <c r="D349" i="7" s="1"/>
  <c r="N350" i="7"/>
  <c r="C350" i="7" s="1"/>
  <c r="D350" i="7" s="1" a="1"/>
  <c r="D350" i="7" s="1"/>
  <c r="N351" i="7"/>
  <c r="C351" i="7" s="1"/>
  <c r="D351" i="7" s="1" a="1"/>
  <c r="D351" i="7" s="1"/>
  <c r="N352" i="7"/>
  <c r="C352" i="7" s="1"/>
  <c r="D352" i="7" s="1" a="1"/>
  <c r="D352" i="7" s="1"/>
  <c r="N353" i="7"/>
  <c r="C353" i="7" s="1"/>
  <c r="D353" i="7" s="1" a="1"/>
  <c r="D353" i="7" s="1"/>
  <c r="N354" i="7"/>
  <c r="C354" i="7" s="1"/>
  <c r="D354" i="7" s="1" a="1"/>
  <c r="D354" i="7" s="1"/>
  <c r="N355" i="7"/>
  <c r="C355" i="7" s="1"/>
  <c r="D355" i="7" s="1" a="1"/>
  <c r="D355" i="7" s="1"/>
  <c r="N356" i="7"/>
  <c r="C356" i="7" s="1"/>
  <c r="D356" i="7" s="1" a="1"/>
  <c r="D356" i="7" s="1"/>
  <c r="N357" i="7"/>
  <c r="C357" i="7" s="1"/>
  <c r="D357" i="7" s="1" a="1"/>
  <c r="D357" i="7" s="1"/>
  <c r="N358" i="7"/>
  <c r="C358" i="7" s="1"/>
  <c r="D358" i="7" s="1" a="1"/>
  <c r="D358" i="7" s="1"/>
  <c r="N359" i="7"/>
  <c r="C359" i="7" s="1"/>
  <c r="D359" i="7" s="1" a="1"/>
  <c r="D359" i="7" s="1"/>
  <c r="N360" i="7"/>
  <c r="C360" i="7" s="1"/>
  <c r="D360" i="7" s="1" a="1"/>
  <c r="D360" i="7" s="1"/>
  <c r="N361" i="7"/>
  <c r="C361" i="7" s="1"/>
  <c r="D361" i="7" s="1" a="1"/>
  <c r="D361" i="7" s="1"/>
  <c r="N362" i="7"/>
  <c r="C362" i="7" s="1"/>
  <c r="D362" i="7" s="1" a="1"/>
  <c r="D362" i="7" s="1"/>
  <c r="N363" i="7"/>
  <c r="C363" i="7" s="1"/>
  <c r="D363" i="7" s="1" a="1"/>
  <c r="D363" i="7" s="1"/>
  <c r="N364" i="7"/>
  <c r="C364" i="7" s="1"/>
  <c r="D364" i="7" s="1" a="1"/>
  <c r="D364" i="7" s="1"/>
  <c r="N365" i="7"/>
  <c r="C365" i="7" s="1"/>
  <c r="D365" i="7" s="1" a="1"/>
  <c r="D365" i="7" s="1"/>
  <c r="N366" i="7"/>
  <c r="C366" i="7" s="1"/>
  <c r="D366" i="7" s="1" a="1"/>
  <c r="D366" i="7" s="1"/>
  <c r="N367" i="7"/>
  <c r="C367" i="7" s="1"/>
  <c r="D367" i="7" s="1" a="1"/>
  <c r="D367" i="7" s="1"/>
  <c r="N368" i="7"/>
  <c r="C368" i="7" s="1"/>
  <c r="D368" i="7" s="1" a="1"/>
  <c r="D368" i="7" s="1"/>
  <c r="N369" i="7"/>
  <c r="C369" i="7" s="1"/>
  <c r="D369" i="7" s="1" a="1"/>
  <c r="D369" i="7" s="1"/>
  <c r="N370" i="7"/>
  <c r="C370" i="7" s="1"/>
  <c r="D370" i="7" s="1" a="1"/>
  <c r="D370" i="7" s="1"/>
  <c r="N371" i="7"/>
  <c r="C371" i="7" s="1"/>
  <c r="D371" i="7" s="1" a="1"/>
  <c r="D371" i="7" s="1"/>
  <c r="N372" i="7"/>
  <c r="C372" i="7" s="1"/>
  <c r="D372" i="7" s="1" a="1"/>
  <c r="D372" i="7" s="1"/>
  <c r="N373" i="7"/>
  <c r="C373" i="7" s="1"/>
  <c r="D373" i="7" s="1" a="1"/>
  <c r="D373" i="7" s="1"/>
  <c r="N374" i="7"/>
  <c r="C374" i="7" s="1"/>
  <c r="D374" i="7" s="1" a="1"/>
  <c r="D374" i="7" s="1"/>
  <c r="N375" i="7"/>
  <c r="C375" i="7" s="1"/>
  <c r="D375" i="7" s="1" a="1"/>
  <c r="D375" i="7" s="1"/>
  <c r="N376" i="7"/>
  <c r="C376" i="7" s="1"/>
  <c r="D376" i="7" s="1" a="1"/>
  <c r="D376" i="7" s="1"/>
  <c r="N377" i="7"/>
  <c r="C377" i="7" s="1"/>
  <c r="D377" i="7" s="1" a="1"/>
  <c r="D377" i="7" s="1"/>
  <c r="N378" i="7"/>
  <c r="C378" i="7" s="1"/>
  <c r="D378" i="7" s="1" a="1"/>
  <c r="D378" i="7" s="1"/>
  <c r="N379" i="7"/>
  <c r="C379" i="7" s="1"/>
  <c r="D379" i="7" s="1" a="1"/>
  <c r="D379" i="7" s="1"/>
  <c r="N380" i="7"/>
  <c r="C380" i="7" s="1"/>
  <c r="D380" i="7" s="1" a="1"/>
  <c r="D380" i="7" s="1"/>
  <c r="N381" i="7"/>
  <c r="C381" i="7" s="1"/>
  <c r="D381" i="7" s="1" a="1"/>
  <c r="D381" i="7" s="1"/>
  <c r="N382" i="7"/>
  <c r="C382" i="7" s="1"/>
  <c r="D382" i="7" s="1" a="1"/>
  <c r="D382" i="7" s="1"/>
  <c r="N383" i="7"/>
  <c r="C383" i="7" s="1"/>
  <c r="D383" i="7" s="1" a="1"/>
  <c r="D383" i="7" s="1"/>
  <c r="N384" i="7"/>
  <c r="C384" i="7" s="1"/>
  <c r="D384" i="7" s="1" a="1"/>
  <c r="D384" i="7" s="1"/>
  <c r="N385" i="7"/>
  <c r="C385" i="7" s="1"/>
  <c r="D385" i="7" s="1" a="1"/>
  <c r="D385" i="7" s="1"/>
  <c r="N386" i="7"/>
  <c r="C386" i="7" s="1"/>
  <c r="D386" i="7" s="1" a="1"/>
  <c r="D386" i="7" s="1"/>
  <c r="N387" i="7"/>
  <c r="C387" i="7" s="1"/>
  <c r="D387" i="7" s="1" a="1"/>
  <c r="D387" i="7" s="1"/>
  <c r="N388" i="7"/>
  <c r="C388" i="7" s="1"/>
  <c r="D388" i="7" s="1" a="1"/>
  <c r="D388" i="7" s="1"/>
  <c r="N389" i="7"/>
  <c r="C389" i="7" s="1"/>
  <c r="D389" i="7" s="1" a="1"/>
  <c r="D389" i="7" s="1"/>
  <c r="N390" i="7"/>
  <c r="C390" i="7" s="1"/>
  <c r="D390" i="7" s="1" a="1"/>
  <c r="D390" i="7" s="1"/>
  <c r="N391" i="7"/>
  <c r="C391" i="7" s="1"/>
  <c r="D391" i="7" s="1" a="1"/>
  <c r="D391" i="7" s="1"/>
  <c r="N392" i="7"/>
  <c r="C392" i="7" s="1"/>
  <c r="D392" i="7" s="1" a="1"/>
  <c r="D392" i="7" s="1"/>
  <c r="N393" i="7"/>
  <c r="C393" i="7" s="1"/>
  <c r="D393" i="7" s="1" a="1"/>
  <c r="D393" i="7" s="1"/>
  <c r="N394" i="7"/>
  <c r="C394" i="7" s="1"/>
  <c r="D394" i="7" s="1" a="1"/>
  <c r="D394" i="7" s="1"/>
  <c r="N395" i="7"/>
  <c r="C395" i="7" s="1"/>
  <c r="D395" i="7" s="1" a="1"/>
  <c r="D395" i="7" s="1"/>
  <c r="N396" i="7"/>
  <c r="C396" i="7" s="1"/>
  <c r="D396" i="7" s="1" a="1"/>
  <c r="D396" i="7" s="1"/>
  <c r="N397" i="7"/>
  <c r="C397" i="7" s="1"/>
  <c r="D397" i="7" s="1" a="1"/>
  <c r="D397" i="7" s="1"/>
  <c r="N398" i="7"/>
  <c r="C398" i="7" s="1"/>
  <c r="D398" i="7" s="1" a="1"/>
  <c r="D398" i="7" s="1"/>
  <c r="N399" i="7"/>
  <c r="C399" i="7" s="1"/>
  <c r="D399" i="7" s="1" a="1"/>
  <c r="D399" i="7" s="1"/>
  <c r="N400" i="7"/>
  <c r="C400" i="7" s="1"/>
  <c r="D400" i="7" s="1" a="1"/>
  <c r="D400" i="7" s="1"/>
  <c r="N401" i="7"/>
  <c r="C401" i="7" s="1"/>
  <c r="D401" i="7" s="1" a="1"/>
  <c r="D401" i="7" s="1"/>
  <c r="N402" i="7"/>
  <c r="C402" i="7" s="1"/>
  <c r="D402" i="7" s="1" a="1"/>
  <c r="D402" i="7" s="1"/>
  <c r="N403" i="7"/>
  <c r="C403" i="7" s="1"/>
  <c r="D403" i="7" s="1" a="1"/>
  <c r="D403" i="7" s="1"/>
  <c r="N404" i="7"/>
  <c r="C404" i="7" s="1"/>
  <c r="D404" i="7" s="1" a="1"/>
  <c r="D404" i="7" s="1"/>
  <c r="N405" i="7"/>
  <c r="C405" i="7" s="1"/>
  <c r="D405" i="7" s="1" a="1"/>
  <c r="D405" i="7" s="1"/>
  <c r="N406" i="7"/>
  <c r="C406" i="7" s="1"/>
  <c r="D406" i="7" s="1" a="1"/>
  <c r="D406" i="7" s="1"/>
  <c r="N407" i="7"/>
  <c r="C407" i="7" s="1"/>
  <c r="D407" i="7" s="1" a="1"/>
  <c r="D407" i="7" s="1"/>
  <c r="N408" i="7"/>
  <c r="C408" i="7" s="1"/>
  <c r="D408" i="7" s="1" a="1"/>
  <c r="D408" i="7" s="1"/>
  <c r="N409" i="7"/>
  <c r="C409" i="7" s="1"/>
  <c r="D409" i="7" s="1" a="1"/>
  <c r="D409" i="7" s="1"/>
  <c r="N410" i="7"/>
  <c r="C410" i="7" s="1"/>
  <c r="D410" i="7" s="1" a="1"/>
  <c r="D410" i="7" s="1"/>
  <c r="N411" i="7"/>
  <c r="C411" i="7" s="1"/>
  <c r="D411" i="7" s="1" a="1"/>
  <c r="D411" i="7" s="1"/>
  <c r="N412" i="7"/>
  <c r="C412" i="7" s="1"/>
  <c r="D412" i="7" s="1" a="1"/>
  <c r="D412" i="7" s="1"/>
  <c r="N413" i="7"/>
  <c r="C413" i="7" s="1"/>
  <c r="D413" i="7" s="1" a="1"/>
  <c r="D413" i="7" s="1"/>
  <c r="N414" i="7"/>
  <c r="C414" i="7" s="1"/>
  <c r="D414" i="7" s="1" a="1"/>
  <c r="D414" i="7" s="1"/>
  <c r="N415" i="7"/>
  <c r="C415" i="7" s="1"/>
  <c r="D415" i="7" s="1" a="1"/>
  <c r="D415" i="7" s="1"/>
  <c r="N416" i="7"/>
  <c r="C416" i="7" s="1"/>
  <c r="D416" i="7" s="1" a="1"/>
  <c r="D416" i="7" s="1"/>
  <c r="N417" i="7"/>
  <c r="C417" i="7" s="1"/>
  <c r="D417" i="7" s="1" a="1"/>
  <c r="D417" i="7" s="1"/>
  <c r="N418" i="7"/>
  <c r="C418" i="7" s="1"/>
  <c r="D418" i="7" s="1" a="1"/>
  <c r="D418" i="7" s="1"/>
  <c r="N419" i="7"/>
  <c r="C419" i="7" s="1"/>
  <c r="D419" i="7" s="1" a="1"/>
  <c r="D419" i="7" s="1"/>
  <c r="N420" i="7"/>
  <c r="C420" i="7" s="1"/>
  <c r="D420" i="7" s="1" a="1"/>
  <c r="D420" i="7" s="1"/>
  <c r="N421" i="7"/>
  <c r="C421" i="7" s="1"/>
  <c r="D421" i="7" s="1" a="1"/>
  <c r="D421" i="7" s="1"/>
  <c r="N422" i="7"/>
  <c r="C422" i="7" s="1"/>
  <c r="D422" i="7" s="1" a="1"/>
  <c r="D422" i="7" s="1"/>
  <c r="N423" i="7"/>
  <c r="C423" i="7" s="1"/>
  <c r="D423" i="7" s="1" a="1"/>
  <c r="D423" i="7" s="1"/>
  <c r="N424" i="7"/>
  <c r="C424" i="7" s="1"/>
  <c r="D424" i="7" s="1" a="1"/>
  <c r="D424" i="7" s="1"/>
  <c r="N425" i="7"/>
  <c r="C425" i="7" s="1"/>
  <c r="D425" i="7" s="1" a="1"/>
  <c r="D425" i="7" s="1"/>
  <c r="N426" i="7"/>
  <c r="C426" i="7" s="1"/>
  <c r="D426" i="7" s="1" a="1"/>
  <c r="D426" i="7" s="1"/>
  <c r="N427" i="7"/>
  <c r="C427" i="7" s="1"/>
  <c r="D427" i="7" s="1" a="1"/>
  <c r="D427" i="7" s="1"/>
  <c r="N428" i="7"/>
  <c r="C428" i="7" s="1"/>
  <c r="D428" i="7" s="1" a="1"/>
  <c r="D428" i="7" s="1"/>
  <c r="N429" i="7"/>
  <c r="C429" i="7" s="1"/>
  <c r="D429" i="7" s="1" a="1"/>
  <c r="D429" i="7" s="1"/>
  <c r="N430" i="7"/>
  <c r="C430" i="7" s="1"/>
  <c r="D430" i="7" s="1" a="1"/>
  <c r="D430" i="7" s="1"/>
  <c r="N431" i="7"/>
  <c r="C431" i="7" s="1"/>
  <c r="D431" i="7" s="1" a="1"/>
  <c r="D431" i="7" s="1"/>
  <c r="N432" i="7"/>
  <c r="C432" i="7" s="1"/>
  <c r="D432" i="7" s="1" a="1"/>
  <c r="D432" i="7" s="1"/>
  <c r="N433" i="7"/>
  <c r="C433" i="7" s="1"/>
  <c r="D433" i="7" s="1" a="1"/>
  <c r="D433" i="7" s="1"/>
  <c r="N434" i="7"/>
  <c r="C434" i="7" s="1"/>
  <c r="D434" i="7" s="1" a="1"/>
  <c r="D434" i="7" s="1"/>
  <c r="N435" i="7"/>
  <c r="C435" i="7" s="1"/>
  <c r="D435" i="7" s="1" a="1"/>
  <c r="D435" i="7" s="1"/>
  <c r="N436" i="7"/>
  <c r="C436" i="7" s="1"/>
  <c r="D436" i="7" s="1" a="1"/>
  <c r="D436" i="7" s="1"/>
  <c r="N437" i="7"/>
  <c r="C437" i="7" s="1"/>
  <c r="D437" i="7" s="1" a="1"/>
  <c r="D437" i="7" s="1"/>
  <c r="N438" i="7"/>
  <c r="C438" i="7" s="1"/>
  <c r="D438" i="7" s="1" a="1"/>
  <c r="D438" i="7" s="1"/>
  <c r="N439" i="7"/>
  <c r="C439" i="7" s="1"/>
  <c r="D439" i="7" s="1" a="1"/>
  <c r="D439" i="7" s="1"/>
  <c r="N440" i="7"/>
  <c r="C440" i="7" s="1"/>
  <c r="D440" i="7" s="1" a="1"/>
  <c r="D440" i="7" s="1"/>
  <c r="N441" i="7"/>
  <c r="C441" i="7" s="1"/>
  <c r="D441" i="7" s="1" a="1"/>
  <c r="D441" i="7" s="1"/>
  <c r="N442" i="7"/>
  <c r="C442" i="7" s="1"/>
  <c r="D442" i="7" s="1" a="1"/>
  <c r="D442" i="7" s="1"/>
  <c r="N443" i="7"/>
  <c r="C443" i="7" s="1"/>
  <c r="D443" i="7" s="1" a="1"/>
  <c r="D443" i="7" s="1"/>
  <c r="N444" i="7"/>
  <c r="C444" i="7" s="1"/>
  <c r="D444" i="7" s="1" a="1"/>
  <c r="D444" i="7" s="1"/>
  <c r="N445" i="7"/>
  <c r="C445" i="7" s="1"/>
  <c r="D445" i="7" s="1" a="1"/>
  <c r="D445" i="7" s="1"/>
  <c r="N446" i="7"/>
  <c r="C446" i="7" s="1"/>
  <c r="D446" i="7" s="1" a="1"/>
  <c r="D446" i="7" s="1"/>
  <c r="N447" i="7"/>
  <c r="C447" i="7" s="1"/>
  <c r="D447" i="7" s="1" a="1"/>
  <c r="D447" i="7" s="1"/>
  <c r="N448" i="7"/>
  <c r="C448" i="7" s="1"/>
  <c r="D448" i="7" s="1" a="1"/>
  <c r="D448" i="7" s="1"/>
  <c r="N449" i="7"/>
  <c r="C449" i="7" s="1"/>
  <c r="D449" i="7" s="1" a="1"/>
  <c r="D449" i="7" s="1"/>
  <c r="N450" i="7"/>
  <c r="C450" i="7" s="1"/>
  <c r="D450" i="7" s="1" a="1"/>
  <c r="D450" i="7" s="1"/>
  <c r="N451" i="7"/>
  <c r="C451" i="7" s="1"/>
  <c r="D451" i="7" s="1" a="1"/>
  <c r="D451" i="7" s="1"/>
  <c r="N452" i="7"/>
  <c r="C452" i="7" s="1"/>
  <c r="D452" i="7" s="1" a="1"/>
  <c r="D452" i="7" s="1"/>
  <c r="N453" i="7"/>
  <c r="C453" i="7" s="1"/>
  <c r="D453" i="7" s="1" a="1"/>
  <c r="D453" i="7" s="1"/>
  <c r="N454" i="7"/>
  <c r="C454" i="7" s="1"/>
  <c r="D454" i="7" s="1" a="1"/>
  <c r="D454" i="7" s="1"/>
  <c r="N455" i="7"/>
  <c r="C455" i="7" s="1"/>
  <c r="D455" i="7" s="1" a="1"/>
  <c r="D455" i="7" s="1"/>
  <c r="N456" i="7"/>
  <c r="C456" i="7" s="1"/>
  <c r="D456" i="7" s="1" a="1"/>
  <c r="D456" i="7" s="1"/>
  <c r="N457" i="7"/>
  <c r="C457" i="7" s="1"/>
  <c r="D457" i="7" s="1" a="1"/>
  <c r="D457" i="7" s="1"/>
  <c r="N458" i="7"/>
  <c r="C458" i="7" s="1"/>
  <c r="D458" i="7" s="1" a="1"/>
  <c r="D458" i="7" s="1"/>
  <c r="N459" i="7"/>
  <c r="C459" i="7" s="1"/>
  <c r="D459" i="7" s="1" a="1"/>
  <c r="D459" i="7" s="1"/>
  <c r="N460" i="7"/>
  <c r="C460" i="7" s="1"/>
  <c r="D460" i="7" s="1" a="1"/>
  <c r="D460" i="7" s="1"/>
  <c r="N461" i="7"/>
  <c r="C461" i="7" s="1"/>
  <c r="D461" i="7" s="1" a="1"/>
  <c r="D461" i="7" s="1"/>
  <c r="N462" i="7"/>
  <c r="C462" i="7" s="1"/>
  <c r="D462" i="7" s="1" a="1"/>
  <c r="D462" i="7" s="1"/>
  <c r="N463" i="7"/>
  <c r="C463" i="7" s="1"/>
  <c r="D463" i="7" s="1" a="1"/>
  <c r="D463" i="7" s="1"/>
  <c r="N464" i="7"/>
  <c r="C464" i="7" s="1"/>
  <c r="D464" i="7" s="1" a="1"/>
  <c r="D464" i="7" s="1"/>
  <c r="N465" i="7"/>
  <c r="C465" i="7" s="1"/>
  <c r="D465" i="7" s="1" a="1"/>
  <c r="D465" i="7" s="1"/>
  <c r="N466" i="7"/>
  <c r="C466" i="7" s="1"/>
  <c r="D466" i="7" s="1" a="1"/>
  <c r="D466" i="7" s="1"/>
  <c r="N467" i="7"/>
  <c r="C467" i="7" s="1"/>
  <c r="D467" i="7" s="1" a="1"/>
  <c r="D467" i="7" s="1"/>
  <c r="N468" i="7"/>
  <c r="C468" i="7" s="1"/>
  <c r="D468" i="7" s="1" a="1"/>
  <c r="D468" i="7" s="1"/>
  <c r="N469" i="7"/>
  <c r="C469" i="7" s="1"/>
  <c r="D469" i="7" s="1" a="1"/>
  <c r="D469" i="7" s="1"/>
  <c r="N470" i="7"/>
  <c r="C470" i="7" s="1"/>
  <c r="D470" i="7" s="1" a="1"/>
  <c r="D470" i="7" s="1"/>
  <c r="N471" i="7"/>
  <c r="C471" i="7" s="1"/>
  <c r="D471" i="7" s="1" a="1"/>
  <c r="D471" i="7" s="1"/>
  <c r="N472" i="7"/>
  <c r="C472" i="7" s="1"/>
  <c r="D472" i="7" s="1" a="1"/>
  <c r="D472" i="7" s="1"/>
  <c r="N473" i="7"/>
  <c r="C473" i="7" s="1"/>
  <c r="D473" i="7" s="1" a="1"/>
  <c r="D473" i="7" s="1"/>
  <c r="N474" i="7"/>
  <c r="C474" i="7" s="1"/>
  <c r="D474" i="7" s="1" a="1"/>
  <c r="D474" i="7" s="1"/>
  <c r="N475" i="7"/>
  <c r="C475" i="7" s="1"/>
  <c r="D475" i="7" s="1" a="1"/>
  <c r="D475" i="7" s="1"/>
  <c r="N476" i="7"/>
  <c r="C476" i="7" s="1"/>
  <c r="D476" i="7" s="1" a="1"/>
  <c r="D476" i="7" s="1"/>
  <c r="N477" i="7"/>
  <c r="C477" i="7" s="1"/>
  <c r="D477" i="7" s="1" a="1"/>
  <c r="D477" i="7" s="1"/>
  <c r="N478" i="7"/>
  <c r="C478" i="7" s="1"/>
  <c r="D478" i="7" s="1" a="1"/>
  <c r="D478" i="7" s="1"/>
  <c r="N479" i="7"/>
  <c r="C479" i="7" s="1"/>
  <c r="D479" i="7" s="1" a="1"/>
  <c r="D479" i="7" s="1"/>
  <c r="N480" i="7"/>
  <c r="C480" i="7" s="1"/>
  <c r="D480" i="7" s="1" a="1"/>
  <c r="D480" i="7" s="1"/>
  <c r="N481" i="7"/>
  <c r="C481" i="7" s="1"/>
  <c r="D481" i="7" s="1" a="1"/>
  <c r="D481" i="7" s="1"/>
  <c r="N482" i="7"/>
  <c r="C482" i="7" s="1"/>
  <c r="D482" i="7" s="1" a="1"/>
  <c r="D482" i="7" s="1"/>
  <c r="N483" i="7"/>
  <c r="C483" i="7" s="1"/>
  <c r="D483" i="7" s="1" a="1"/>
  <c r="D483" i="7" s="1"/>
  <c r="N484" i="7"/>
  <c r="C484" i="7" s="1"/>
  <c r="D484" i="7" s="1" a="1"/>
  <c r="D484" i="7" s="1"/>
  <c r="N485" i="7"/>
  <c r="C485" i="7" s="1"/>
  <c r="D485" i="7" s="1" a="1"/>
  <c r="D485" i="7" s="1"/>
  <c r="N486" i="7"/>
  <c r="C486" i="7" s="1"/>
  <c r="D486" i="7" s="1" a="1"/>
  <c r="D486" i="7" s="1"/>
  <c r="N487" i="7"/>
  <c r="C487" i="7" s="1"/>
  <c r="D487" i="7" s="1" a="1"/>
  <c r="D487" i="7" s="1"/>
  <c r="N488" i="7"/>
  <c r="C488" i="7" s="1"/>
  <c r="D488" i="7" s="1" a="1"/>
  <c r="D488" i="7" s="1"/>
  <c r="N489" i="7"/>
  <c r="C489" i="7" s="1"/>
  <c r="D489" i="7" s="1" a="1"/>
  <c r="D489" i="7" s="1"/>
  <c r="N490" i="7"/>
  <c r="C490" i="7" s="1"/>
  <c r="D490" i="7" s="1" a="1"/>
  <c r="D490" i="7" s="1"/>
  <c r="N491" i="7"/>
  <c r="C491" i="7" s="1"/>
  <c r="D491" i="7" s="1" a="1"/>
  <c r="D491" i="7" s="1"/>
  <c r="N492" i="7"/>
  <c r="C492" i="7" s="1"/>
  <c r="D492" i="7" s="1" a="1"/>
  <c r="D492" i="7" s="1"/>
  <c r="N493" i="7"/>
  <c r="C493" i="7" s="1"/>
  <c r="D493" i="7" s="1" a="1"/>
  <c r="D493" i="7" s="1"/>
  <c r="N494" i="7"/>
  <c r="C494" i="7" s="1"/>
  <c r="D494" i="7" s="1" a="1"/>
  <c r="D494" i="7" s="1"/>
  <c r="N495" i="7"/>
  <c r="C495" i="7" s="1"/>
  <c r="D495" i="7" s="1" a="1"/>
  <c r="D495" i="7" s="1"/>
  <c r="N496" i="7"/>
  <c r="C496" i="7" s="1"/>
  <c r="D496" i="7" s="1" a="1"/>
  <c r="D496" i="7" s="1"/>
  <c r="N497" i="7"/>
  <c r="C497" i="7" s="1"/>
  <c r="D497" i="7" s="1" a="1"/>
  <c r="D497" i="7" s="1"/>
  <c r="N498" i="7"/>
  <c r="C498" i="7" s="1"/>
  <c r="D498" i="7" s="1" a="1"/>
  <c r="D498" i="7" s="1"/>
  <c r="N499" i="7"/>
  <c r="C499" i="7" s="1"/>
  <c r="D499" i="7" s="1" a="1"/>
  <c r="D499" i="7" s="1"/>
  <c r="N500" i="7"/>
  <c r="C500" i="7" s="1"/>
  <c r="D500" i="7" s="1" a="1"/>
  <c r="D500" i="7" s="1"/>
  <c r="N501" i="7"/>
  <c r="C501" i="7" s="1"/>
  <c r="D501" i="7" s="1" a="1"/>
  <c r="D501" i="7" s="1"/>
  <c r="N502" i="7"/>
  <c r="C502" i="7" s="1"/>
  <c r="D502" i="7" s="1" a="1"/>
  <c r="D502" i="7" s="1"/>
  <c r="N503" i="7"/>
  <c r="C503" i="7" s="1"/>
  <c r="D503" i="7" s="1" a="1"/>
  <c r="D503" i="7" s="1"/>
  <c r="N504" i="7"/>
  <c r="C504" i="7" s="1"/>
  <c r="D504" i="7" s="1" a="1"/>
  <c r="D504" i="7" s="1"/>
  <c r="N505" i="7"/>
  <c r="C505" i="7" s="1"/>
  <c r="D505" i="7" s="1" a="1"/>
  <c r="D505" i="7" s="1"/>
  <c r="N506" i="7"/>
  <c r="C506" i="7" s="1"/>
  <c r="D506" i="7" s="1" a="1"/>
  <c r="D506" i="7" s="1"/>
  <c r="N507" i="7"/>
  <c r="C507" i="7" s="1"/>
  <c r="D507" i="7" s="1" a="1"/>
  <c r="D507" i="7" s="1"/>
  <c r="N508" i="7"/>
  <c r="C508" i="7" s="1"/>
  <c r="D508" i="7" s="1" a="1"/>
  <c r="D508" i="7" s="1"/>
  <c r="N509" i="7"/>
  <c r="C509" i="7" s="1"/>
  <c r="D509" i="7" s="1" a="1"/>
  <c r="D509" i="7" s="1"/>
  <c r="N510" i="7"/>
  <c r="C510" i="7" s="1"/>
  <c r="D510" i="7" s="1" a="1"/>
  <c r="D510" i="7" s="1"/>
  <c r="N511" i="7"/>
  <c r="C511" i="7" s="1"/>
  <c r="D511" i="7" s="1" a="1"/>
  <c r="D511" i="7" s="1"/>
  <c r="N512" i="7"/>
  <c r="C512" i="7" s="1"/>
  <c r="D512" i="7" s="1" a="1"/>
  <c r="D512" i="7" s="1"/>
  <c r="N513" i="7"/>
  <c r="C513" i="7" s="1"/>
  <c r="D513" i="7" s="1" a="1"/>
  <c r="D513" i="7" s="1"/>
  <c r="N514" i="7"/>
  <c r="C514" i="7" s="1"/>
  <c r="D514" i="7" s="1" a="1"/>
  <c r="D514" i="7" s="1"/>
  <c r="N515" i="7"/>
  <c r="C515" i="7" s="1"/>
  <c r="D515" i="7" s="1" a="1"/>
  <c r="D515" i="7" s="1"/>
  <c r="N516" i="7"/>
  <c r="C516" i="7" s="1"/>
  <c r="D516" i="7" s="1" a="1"/>
  <c r="D516" i="7" s="1"/>
  <c r="N517" i="7"/>
  <c r="C517" i="7" s="1"/>
  <c r="D517" i="7" s="1" a="1"/>
  <c r="D517" i="7" s="1"/>
  <c r="N518" i="7"/>
  <c r="C518" i="7" s="1"/>
  <c r="D518" i="7" s="1" a="1"/>
  <c r="D518" i="7" s="1"/>
  <c r="N519" i="7"/>
  <c r="C519" i="7" s="1"/>
  <c r="D519" i="7" s="1" a="1"/>
  <c r="D519" i="7" s="1"/>
  <c r="N520" i="7"/>
  <c r="C520" i="7" s="1"/>
  <c r="D520" i="7" s="1" a="1"/>
  <c r="D520" i="7" s="1"/>
  <c r="N521" i="7"/>
  <c r="C521" i="7" s="1"/>
  <c r="D521" i="7" s="1" a="1"/>
  <c r="D521" i="7" s="1"/>
  <c r="N522" i="7"/>
  <c r="C522" i="7" s="1"/>
  <c r="D522" i="7" s="1" a="1"/>
  <c r="D522" i="7" s="1"/>
  <c r="N523" i="7"/>
  <c r="C523" i="7" s="1"/>
  <c r="D523" i="7" s="1" a="1"/>
  <c r="D523" i="7" s="1"/>
  <c r="N524" i="7"/>
  <c r="C524" i="7" s="1"/>
  <c r="D524" i="7" s="1" a="1"/>
  <c r="D524" i="7" s="1"/>
  <c r="N525" i="7"/>
  <c r="C525" i="7" s="1"/>
  <c r="D525" i="7" s="1" a="1"/>
  <c r="D525" i="7" s="1"/>
  <c r="N526" i="7"/>
  <c r="C526" i="7" s="1"/>
  <c r="D526" i="7" s="1" a="1"/>
  <c r="D526" i="7" s="1"/>
  <c r="N527" i="7"/>
  <c r="C527" i="7" s="1"/>
  <c r="D527" i="7" s="1" a="1"/>
  <c r="D527" i="7" s="1"/>
  <c r="N528" i="7"/>
  <c r="C528" i="7" s="1"/>
  <c r="D528" i="7" s="1" a="1"/>
  <c r="D528" i="7" s="1"/>
  <c r="N529" i="7"/>
  <c r="C529" i="7" s="1"/>
  <c r="D529" i="7" s="1" a="1"/>
  <c r="D529" i="7" s="1"/>
  <c r="N530" i="7"/>
  <c r="C530" i="7" s="1"/>
  <c r="D530" i="7" s="1" a="1"/>
  <c r="D530" i="7" s="1"/>
  <c r="N531" i="7"/>
  <c r="C531" i="7" s="1"/>
  <c r="D531" i="7" s="1" a="1"/>
  <c r="D531" i="7" s="1"/>
  <c r="N532" i="7"/>
  <c r="C532" i="7" s="1"/>
  <c r="D532" i="7" s="1" a="1"/>
  <c r="D532" i="7" s="1"/>
  <c r="N533" i="7"/>
  <c r="C533" i="7" s="1"/>
  <c r="D533" i="7" s="1" a="1"/>
  <c r="D533" i="7" s="1"/>
  <c r="N534" i="7"/>
  <c r="C534" i="7" s="1"/>
  <c r="D534" i="7" s="1" a="1"/>
  <c r="D534" i="7" s="1"/>
  <c r="N535" i="7"/>
  <c r="C535" i="7" s="1"/>
  <c r="D535" i="7" s="1" a="1"/>
  <c r="D535" i="7" s="1"/>
  <c r="N536" i="7"/>
  <c r="C536" i="7" s="1"/>
  <c r="D536" i="7" s="1" a="1"/>
  <c r="D536" i="7" s="1"/>
  <c r="N537" i="7"/>
  <c r="C537" i="7" s="1"/>
  <c r="D537" i="7" s="1" a="1"/>
  <c r="D537" i="7" s="1"/>
  <c r="N538" i="7"/>
  <c r="C538" i="7" s="1"/>
  <c r="D538" i="7" s="1" a="1"/>
  <c r="D538" i="7" s="1"/>
  <c r="N539" i="7"/>
  <c r="C539" i="7" s="1"/>
  <c r="D539" i="7" s="1" a="1"/>
  <c r="D539" i="7" s="1"/>
  <c r="N540" i="7"/>
  <c r="C540" i="7" s="1"/>
  <c r="D540" i="7" s="1" a="1"/>
  <c r="D540" i="7" s="1"/>
  <c r="N541" i="7"/>
  <c r="C541" i="7" s="1"/>
  <c r="D541" i="7" s="1" a="1"/>
  <c r="D541" i="7" s="1"/>
  <c r="N542" i="7"/>
  <c r="C542" i="7" s="1"/>
  <c r="D542" i="7" s="1" a="1"/>
  <c r="D542" i="7" s="1"/>
  <c r="N543" i="7"/>
  <c r="C543" i="7" s="1"/>
  <c r="D543" i="7" s="1" a="1"/>
  <c r="D543" i="7" s="1"/>
  <c r="N544" i="7"/>
  <c r="C544" i="7" s="1"/>
  <c r="D544" i="7" s="1" a="1"/>
  <c r="D544" i="7" s="1"/>
  <c r="N545" i="7"/>
  <c r="C545" i="7" s="1"/>
  <c r="D545" i="7" s="1" a="1"/>
  <c r="D545" i="7" s="1"/>
  <c r="N546" i="7"/>
  <c r="C546" i="7" s="1"/>
  <c r="D546" i="7" s="1" a="1"/>
  <c r="D546" i="7" s="1"/>
  <c r="N547" i="7"/>
  <c r="C547" i="7" s="1"/>
  <c r="D547" i="7" s="1" a="1"/>
  <c r="D547" i="7" s="1"/>
  <c r="N548" i="7"/>
  <c r="C548" i="7" s="1"/>
  <c r="D548" i="7" s="1" a="1"/>
  <c r="D548" i="7" s="1"/>
  <c r="N549" i="7"/>
  <c r="C549" i="7" s="1"/>
  <c r="D549" i="7" s="1" a="1"/>
  <c r="D549" i="7" s="1"/>
  <c r="N550" i="7"/>
  <c r="C550" i="7" s="1"/>
  <c r="D550" i="7" s="1" a="1"/>
  <c r="D550" i="7" s="1"/>
  <c r="N551" i="7"/>
  <c r="C551" i="7" s="1"/>
  <c r="D551" i="7" s="1" a="1"/>
  <c r="D551" i="7" s="1"/>
  <c r="N552" i="7"/>
  <c r="C552" i="7" s="1"/>
  <c r="D552" i="7" s="1" a="1"/>
  <c r="D552" i="7" s="1"/>
  <c r="N553" i="7"/>
  <c r="C553" i="7" s="1"/>
  <c r="D553" i="7" s="1" a="1"/>
  <c r="D553" i="7" s="1"/>
  <c r="N554" i="7"/>
  <c r="C554" i="7" s="1"/>
  <c r="D554" i="7" s="1" a="1"/>
  <c r="D554" i="7" s="1"/>
  <c r="N555" i="7"/>
  <c r="C555" i="7" s="1"/>
  <c r="D555" i="7" s="1" a="1"/>
  <c r="D555" i="7" s="1"/>
  <c r="N556" i="7"/>
  <c r="C556" i="7" s="1"/>
  <c r="D556" i="7" s="1" a="1"/>
  <c r="D556" i="7" s="1"/>
  <c r="N557" i="7"/>
  <c r="C557" i="7" s="1"/>
  <c r="D557" i="7" s="1" a="1"/>
  <c r="D557" i="7" s="1"/>
  <c r="N558" i="7"/>
  <c r="C558" i="7" s="1"/>
  <c r="D558" i="7" s="1" a="1"/>
  <c r="D558" i="7" s="1"/>
  <c r="N559" i="7"/>
  <c r="C559" i="7" s="1"/>
  <c r="D559" i="7" s="1" a="1"/>
  <c r="D559" i="7" s="1"/>
  <c r="N560" i="7"/>
  <c r="C560" i="7" s="1"/>
  <c r="D560" i="7" s="1" a="1"/>
  <c r="D560" i="7" s="1"/>
  <c r="N561" i="7"/>
  <c r="C561" i="7" s="1"/>
  <c r="D561" i="7" s="1" a="1"/>
  <c r="D561" i="7" s="1"/>
  <c r="N562" i="7"/>
  <c r="C562" i="7" s="1"/>
  <c r="D562" i="7" s="1" a="1"/>
  <c r="D562" i="7" s="1"/>
  <c r="N563" i="7"/>
  <c r="C563" i="7" s="1"/>
  <c r="D563" i="7" s="1" a="1"/>
  <c r="D563" i="7" s="1"/>
  <c r="N564" i="7"/>
  <c r="C564" i="7" s="1"/>
  <c r="D564" i="7" s="1" a="1"/>
  <c r="D564" i="7" s="1"/>
  <c r="N565" i="7"/>
  <c r="C565" i="7" s="1"/>
  <c r="D565" i="7" s="1" a="1"/>
  <c r="D565" i="7" s="1"/>
  <c r="N566" i="7"/>
  <c r="C566" i="7" s="1"/>
  <c r="D566" i="7" s="1" a="1"/>
  <c r="D566" i="7" s="1"/>
  <c r="N567" i="7"/>
  <c r="C567" i="7" s="1"/>
  <c r="D567" i="7" s="1" a="1"/>
  <c r="D567" i="7" s="1"/>
  <c r="N568" i="7"/>
  <c r="C568" i="7" s="1"/>
  <c r="D568" i="7" s="1" a="1"/>
  <c r="D568" i="7" s="1"/>
  <c r="N569" i="7"/>
  <c r="C569" i="7" s="1"/>
  <c r="D569" i="7" s="1" a="1"/>
  <c r="D569" i="7" s="1"/>
  <c r="N570" i="7"/>
  <c r="C570" i="7" s="1"/>
  <c r="D570" i="7" s="1" a="1"/>
  <c r="D570" i="7" s="1"/>
  <c r="N571" i="7"/>
  <c r="C571" i="7" s="1"/>
  <c r="D571" i="7" s="1" a="1"/>
  <c r="D571" i="7" s="1"/>
  <c r="N572" i="7"/>
  <c r="C572" i="7" s="1"/>
  <c r="D572" i="7" s="1" a="1"/>
  <c r="D572" i="7" s="1"/>
  <c r="N573" i="7"/>
  <c r="C573" i="7" s="1"/>
  <c r="D573" i="7" s="1" a="1"/>
  <c r="D573" i="7" s="1"/>
  <c r="N574" i="7"/>
  <c r="C574" i="7" s="1"/>
  <c r="D574" i="7" s="1" a="1"/>
  <c r="D574" i="7" s="1"/>
  <c r="N575" i="7"/>
  <c r="C575" i="7" s="1"/>
  <c r="D575" i="7" s="1" a="1"/>
  <c r="D575" i="7" s="1"/>
  <c r="N576" i="7"/>
  <c r="C576" i="7" s="1"/>
  <c r="D576" i="7" s="1" a="1"/>
  <c r="D576" i="7" s="1"/>
  <c r="N577" i="7"/>
  <c r="C577" i="7" s="1"/>
  <c r="D577" i="7" s="1" a="1"/>
  <c r="D577" i="7" s="1"/>
  <c r="N578" i="7"/>
  <c r="C578" i="7" s="1"/>
  <c r="D578" i="7" s="1" a="1"/>
  <c r="D578" i="7" s="1"/>
  <c r="N579" i="7"/>
  <c r="C579" i="7" s="1"/>
  <c r="D579" i="7" s="1" a="1"/>
  <c r="D579" i="7" s="1"/>
  <c r="N580" i="7"/>
  <c r="C580" i="7" s="1"/>
  <c r="D580" i="7" s="1" a="1"/>
  <c r="D580" i="7" s="1"/>
  <c r="N581" i="7"/>
  <c r="C581" i="7" s="1"/>
  <c r="D581" i="7" s="1" a="1"/>
  <c r="D581" i="7" s="1"/>
  <c r="N582" i="7"/>
  <c r="C582" i="7" s="1"/>
  <c r="D582" i="7" s="1" a="1"/>
  <c r="D582" i="7" s="1"/>
  <c r="N583" i="7"/>
  <c r="C583" i="7" s="1"/>
  <c r="D583" i="7" s="1" a="1"/>
  <c r="D583" i="7" s="1"/>
  <c r="N584" i="7"/>
  <c r="C584" i="7" s="1"/>
  <c r="D584" i="7" s="1" a="1"/>
  <c r="D584" i="7" s="1"/>
  <c r="N585" i="7"/>
  <c r="C585" i="7" s="1"/>
  <c r="D585" i="7" s="1" a="1"/>
  <c r="D585" i="7" s="1"/>
  <c r="N586" i="7"/>
  <c r="C586" i="7" s="1"/>
  <c r="D586" i="7" s="1" a="1"/>
  <c r="D586" i="7" s="1"/>
  <c r="N587" i="7"/>
  <c r="C587" i="7" s="1"/>
  <c r="D587" i="7" s="1" a="1"/>
  <c r="D587" i="7" s="1"/>
  <c r="N588" i="7"/>
  <c r="C588" i="7" s="1"/>
  <c r="D588" i="7" s="1" a="1"/>
  <c r="D588" i="7" s="1"/>
  <c r="N589" i="7"/>
  <c r="C589" i="7" s="1"/>
  <c r="D589" i="7" s="1" a="1"/>
  <c r="D589" i="7" s="1"/>
  <c r="N590" i="7"/>
  <c r="C590" i="7" s="1"/>
  <c r="D590" i="7" s="1" a="1"/>
  <c r="D590" i="7" s="1"/>
  <c r="N591" i="7"/>
  <c r="C591" i="7" s="1"/>
  <c r="D591" i="7" s="1" a="1"/>
  <c r="D591" i="7" s="1"/>
  <c r="N592" i="7"/>
  <c r="C592" i="7" s="1"/>
  <c r="D592" i="7" s="1" a="1"/>
  <c r="D592" i="7" s="1"/>
  <c r="N593" i="7"/>
  <c r="C593" i="7" s="1"/>
  <c r="D593" i="7" s="1" a="1"/>
  <c r="D593" i="7" s="1"/>
  <c r="N594" i="7"/>
  <c r="C594" i="7" s="1"/>
  <c r="D594" i="7" s="1" a="1"/>
  <c r="D594" i="7" s="1"/>
  <c r="N595" i="7"/>
  <c r="C595" i="7" s="1"/>
  <c r="D595" i="7" s="1" a="1"/>
  <c r="D595" i="7" s="1"/>
  <c r="N596" i="7"/>
  <c r="C596" i="7" s="1"/>
  <c r="D596" i="7" s="1" a="1"/>
  <c r="D596" i="7" s="1"/>
  <c r="N597" i="7"/>
  <c r="C597" i="7" s="1"/>
  <c r="D597" i="7" s="1" a="1"/>
  <c r="D597" i="7" s="1"/>
  <c r="N598" i="7"/>
  <c r="C598" i="7" s="1"/>
  <c r="D598" i="7" s="1" a="1"/>
  <c r="D598" i="7" s="1"/>
  <c r="N599" i="7"/>
  <c r="C599" i="7" s="1"/>
  <c r="D599" i="7" s="1" a="1"/>
  <c r="D599" i="7" s="1"/>
  <c r="N600" i="7"/>
  <c r="C600" i="7" s="1"/>
  <c r="D600" i="7" s="1" a="1"/>
  <c r="D600" i="7" s="1"/>
  <c r="N601" i="7"/>
  <c r="C601" i="7" s="1"/>
  <c r="D601" i="7" s="1" a="1"/>
  <c r="D601" i="7" s="1"/>
  <c r="N602" i="7"/>
  <c r="C602" i="7" s="1"/>
  <c r="D602" i="7" s="1" a="1"/>
  <c r="D602" i="7" s="1"/>
  <c r="N603" i="7"/>
  <c r="C603" i="7" s="1"/>
  <c r="D603" i="7" s="1" a="1"/>
  <c r="D603" i="7" s="1"/>
  <c r="N604" i="7"/>
  <c r="C604" i="7" s="1"/>
  <c r="D604" i="7" s="1" a="1"/>
  <c r="D604" i="7" s="1"/>
  <c r="N605" i="7"/>
  <c r="C605" i="7" s="1"/>
  <c r="D605" i="7" s="1" a="1"/>
  <c r="D605" i="7" s="1"/>
  <c r="N606" i="7"/>
  <c r="C606" i="7" s="1"/>
  <c r="D606" i="7" s="1" a="1"/>
  <c r="D606" i="7" s="1"/>
  <c r="N607" i="7"/>
  <c r="C607" i="7" s="1"/>
  <c r="D607" i="7" s="1" a="1"/>
  <c r="D607" i="7" s="1"/>
  <c r="N608" i="7"/>
  <c r="C608" i="7" s="1"/>
  <c r="D608" i="7" s="1" a="1"/>
  <c r="D608" i="7" s="1"/>
  <c r="N609" i="7"/>
  <c r="C609" i="7" s="1"/>
  <c r="D609" i="7" s="1" a="1"/>
  <c r="D609" i="7" s="1"/>
  <c r="N610" i="7"/>
  <c r="C610" i="7" s="1"/>
  <c r="D610" i="7" s="1" a="1"/>
  <c r="D610" i="7" s="1"/>
  <c r="N611" i="7"/>
  <c r="C611" i="7" s="1"/>
  <c r="D611" i="7" s="1" a="1"/>
  <c r="D611" i="7" s="1"/>
  <c r="N612" i="7"/>
  <c r="C612" i="7" s="1"/>
  <c r="D612" i="7" s="1" a="1"/>
  <c r="D612" i="7" s="1"/>
  <c r="N613" i="7"/>
  <c r="C613" i="7" s="1"/>
  <c r="D613" i="7" s="1" a="1"/>
  <c r="D613" i="7" s="1"/>
  <c r="N614" i="7"/>
  <c r="C614" i="7" s="1"/>
  <c r="D614" i="7" s="1" a="1"/>
  <c r="D614" i="7" s="1"/>
  <c r="N615" i="7"/>
  <c r="C615" i="7" s="1"/>
  <c r="D615" i="7" s="1" a="1"/>
  <c r="D615" i="7" s="1"/>
  <c r="N616" i="7"/>
  <c r="C616" i="7" s="1"/>
  <c r="D616" i="7" s="1" a="1"/>
  <c r="D616" i="7" s="1"/>
  <c r="N617" i="7"/>
  <c r="C617" i="7" s="1"/>
  <c r="D617" i="7" s="1" a="1"/>
  <c r="D617" i="7" s="1"/>
  <c r="N618" i="7"/>
  <c r="C618" i="7" s="1"/>
  <c r="D618" i="7" s="1" a="1"/>
  <c r="D618" i="7" s="1"/>
  <c r="N619" i="7"/>
  <c r="C619" i="7" s="1"/>
  <c r="D619" i="7" s="1" a="1"/>
  <c r="D619" i="7" s="1"/>
  <c r="N620" i="7"/>
  <c r="C620" i="7" s="1"/>
  <c r="D620" i="7" s="1" a="1"/>
  <c r="D620" i="7" s="1"/>
  <c r="N621" i="7"/>
  <c r="C621" i="7" s="1"/>
  <c r="D621" i="7" s="1" a="1"/>
  <c r="D621" i="7" s="1"/>
  <c r="N622" i="7"/>
  <c r="C622" i="7" s="1"/>
  <c r="D622" i="7" s="1" a="1"/>
  <c r="D622" i="7" s="1"/>
  <c r="N623" i="7"/>
  <c r="C623" i="7" s="1"/>
  <c r="D623" i="7" s="1" a="1"/>
  <c r="D623" i="7" s="1"/>
  <c r="N624" i="7"/>
  <c r="C624" i="7" s="1"/>
  <c r="D624" i="7" s="1" a="1"/>
  <c r="D624" i="7" s="1"/>
  <c r="N625" i="7"/>
  <c r="C625" i="7" s="1"/>
  <c r="D625" i="7" s="1" a="1"/>
  <c r="D625" i="7" s="1"/>
  <c r="N626" i="7"/>
  <c r="C626" i="7" s="1"/>
  <c r="D626" i="7" s="1" a="1"/>
  <c r="D626" i="7" s="1"/>
  <c r="N627" i="7"/>
  <c r="C627" i="7" s="1"/>
  <c r="D627" i="7" s="1" a="1"/>
  <c r="D627" i="7" s="1"/>
  <c r="N628" i="7"/>
  <c r="C628" i="7" s="1"/>
  <c r="D628" i="7" s="1" a="1"/>
  <c r="D628" i="7" s="1"/>
  <c r="N629" i="7"/>
  <c r="C629" i="7" s="1"/>
  <c r="D629" i="7" s="1" a="1"/>
  <c r="D629" i="7" s="1"/>
  <c r="N630" i="7"/>
  <c r="C630" i="7" s="1"/>
  <c r="D630" i="7" s="1" a="1"/>
  <c r="D630" i="7" s="1"/>
  <c r="N631" i="7"/>
  <c r="C631" i="7" s="1"/>
  <c r="D631" i="7" s="1" a="1"/>
  <c r="D631" i="7" s="1"/>
  <c r="N632" i="7"/>
  <c r="C632" i="7" s="1"/>
  <c r="D632" i="7" s="1" a="1"/>
  <c r="D632" i="7" s="1"/>
  <c r="N633" i="7"/>
  <c r="C633" i="7" s="1"/>
  <c r="D633" i="7" s="1" a="1"/>
  <c r="D633" i="7" s="1"/>
  <c r="N634" i="7"/>
  <c r="C634" i="7" s="1"/>
  <c r="D634" i="7" s="1" a="1"/>
  <c r="D634" i="7" s="1"/>
  <c r="N635" i="7"/>
  <c r="C635" i="7" s="1"/>
  <c r="D635" i="7" s="1" a="1"/>
  <c r="D635" i="7" s="1"/>
  <c r="N636" i="7"/>
  <c r="C636" i="7" s="1"/>
  <c r="D636" i="7" s="1" a="1"/>
  <c r="D636" i="7" s="1"/>
  <c r="N637" i="7"/>
  <c r="C637" i="7" s="1"/>
  <c r="D637" i="7" s="1" a="1"/>
  <c r="D637" i="7" s="1"/>
  <c r="N638" i="7"/>
  <c r="C638" i="7" s="1"/>
  <c r="D638" i="7" s="1" a="1"/>
  <c r="D638" i="7" s="1"/>
  <c r="N639" i="7"/>
  <c r="C639" i="7" s="1"/>
  <c r="D639" i="7" s="1" a="1"/>
  <c r="D639" i="7" s="1"/>
  <c r="N640" i="7"/>
  <c r="C640" i="7" s="1"/>
  <c r="D640" i="7" s="1" a="1"/>
  <c r="D640" i="7" s="1"/>
  <c r="N641" i="7"/>
  <c r="C641" i="7" s="1"/>
  <c r="D641" i="7" s="1" a="1"/>
  <c r="D641" i="7" s="1"/>
  <c r="N642" i="7"/>
  <c r="C642" i="7" s="1"/>
  <c r="D642" i="7" s="1" a="1"/>
  <c r="D642" i="7" s="1"/>
  <c r="N643" i="7"/>
  <c r="C643" i="7" s="1"/>
  <c r="D643" i="7" s="1" a="1"/>
  <c r="D643" i="7" s="1"/>
  <c r="N644" i="7"/>
  <c r="C644" i="7" s="1"/>
  <c r="D644" i="7" s="1" a="1"/>
  <c r="D644" i="7" s="1"/>
  <c r="N645" i="7"/>
  <c r="C645" i="7" s="1"/>
  <c r="D645" i="7" s="1" a="1"/>
  <c r="D645" i="7" s="1"/>
  <c r="N646" i="7"/>
  <c r="C646" i="7" s="1"/>
  <c r="D646" i="7" s="1" a="1"/>
  <c r="D646" i="7" s="1"/>
  <c r="N647" i="7"/>
  <c r="C647" i="7" s="1"/>
  <c r="D647" i="7" s="1" a="1"/>
  <c r="D647" i="7" s="1"/>
  <c r="N648" i="7"/>
  <c r="C648" i="7" s="1"/>
  <c r="D648" i="7" s="1" a="1"/>
  <c r="D648" i="7" s="1"/>
  <c r="N649" i="7"/>
  <c r="C649" i="7" s="1"/>
  <c r="D649" i="7" s="1" a="1"/>
  <c r="D649" i="7" s="1"/>
  <c r="N650" i="7"/>
  <c r="C650" i="7" s="1"/>
  <c r="D650" i="7" s="1" a="1"/>
  <c r="D650" i="7" s="1"/>
  <c r="N651" i="7"/>
  <c r="C651" i="7" s="1"/>
  <c r="D651" i="7" s="1" a="1"/>
  <c r="D651" i="7" s="1"/>
  <c r="N652" i="7"/>
  <c r="C652" i="7" s="1"/>
  <c r="D652" i="7" s="1" a="1"/>
  <c r="D652" i="7" s="1"/>
  <c r="N653" i="7"/>
  <c r="C653" i="7" s="1"/>
  <c r="D653" i="7" s="1" a="1"/>
  <c r="D653" i="7" s="1"/>
  <c r="N654" i="7"/>
  <c r="C654" i="7" s="1"/>
  <c r="D654" i="7" s="1" a="1"/>
  <c r="D654" i="7" s="1"/>
  <c r="N655" i="7"/>
  <c r="C655" i="7" s="1"/>
  <c r="D655" i="7" s="1" a="1"/>
  <c r="D655" i="7" s="1"/>
  <c r="N656" i="7"/>
  <c r="C656" i="7" s="1"/>
  <c r="D656" i="7" s="1" a="1"/>
  <c r="D656" i="7" s="1"/>
  <c r="N657" i="7"/>
  <c r="C657" i="7" s="1"/>
  <c r="D657" i="7" s="1" a="1"/>
  <c r="D657" i="7" s="1"/>
  <c r="N658" i="7"/>
  <c r="C658" i="7" s="1"/>
  <c r="D658" i="7" s="1" a="1"/>
  <c r="D658" i="7" s="1"/>
  <c r="N659" i="7"/>
  <c r="C659" i="7" s="1"/>
  <c r="D659" i="7" s="1" a="1"/>
  <c r="D659" i="7" s="1"/>
  <c r="N660" i="7"/>
  <c r="C660" i="7" s="1"/>
  <c r="D660" i="7" s="1" a="1"/>
  <c r="D660" i="7" s="1"/>
  <c r="N661" i="7"/>
  <c r="C661" i="7" s="1"/>
  <c r="D661" i="7" s="1" a="1"/>
  <c r="D661" i="7" s="1"/>
  <c r="N662" i="7"/>
  <c r="C662" i="7" s="1"/>
  <c r="D662" i="7" s="1" a="1"/>
  <c r="D662" i="7" s="1"/>
  <c r="N663" i="7"/>
  <c r="C663" i="7" s="1"/>
  <c r="D663" i="7" s="1" a="1"/>
  <c r="D663" i="7" s="1"/>
  <c r="N664" i="7"/>
  <c r="C664" i="7" s="1"/>
  <c r="D664" i="7" s="1" a="1"/>
  <c r="D664" i="7" s="1"/>
  <c r="N665" i="7"/>
  <c r="C665" i="7" s="1"/>
  <c r="D665" i="7" s="1" a="1"/>
  <c r="D665" i="7" s="1"/>
  <c r="N666" i="7"/>
  <c r="C666" i="7" s="1"/>
  <c r="D666" i="7" s="1" a="1"/>
  <c r="D666" i="7" s="1"/>
  <c r="N667" i="7"/>
  <c r="C667" i="7" s="1"/>
  <c r="D667" i="7" s="1" a="1"/>
  <c r="D667" i="7" s="1"/>
  <c r="N668" i="7"/>
  <c r="C668" i="7" s="1"/>
  <c r="D668" i="7" s="1" a="1"/>
  <c r="D668" i="7" s="1"/>
  <c r="N669" i="7"/>
  <c r="C669" i="7" s="1"/>
  <c r="D669" i="7" s="1" a="1"/>
  <c r="D669" i="7" s="1"/>
  <c r="N670" i="7"/>
  <c r="C670" i="7" s="1"/>
  <c r="D670" i="7" s="1" a="1"/>
  <c r="D670" i="7" s="1"/>
  <c r="N671" i="7"/>
  <c r="C671" i="7" s="1"/>
  <c r="D671" i="7" s="1" a="1"/>
  <c r="D671" i="7" s="1"/>
  <c r="N672" i="7"/>
  <c r="C672" i="7" s="1"/>
  <c r="D672" i="7" s="1" a="1"/>
  <c r="D672" i="7" s="1"/>
  <c r="N673" i="7"/>
  <c r="C673" i="7" s="1"/>
  <c r="D673" i="7" s="1" a="1"/>
  <c r="D673" i="7" s="1"/>
  <c r="N674" i="7"/>
  <c r="C674" i="7" s="1"/>
  <c r="D674" i="7" s="1" a="1"/>
  <c r="D674" i="7" s="1"/>
  <c r="N675" i="7"/>
  <c r="C675" i="7" s="1"/>
  <c r="D675" i="7" s="1" a="1"/>
  <c r="D675" i="7" s="1"/>
  <c r="N676" i="7"/>
  <c r="C676" i="7" s="1"/>
  <c r="D676" i="7" s="1" a="1"/>
  <c r="D676" i="7" s="1"/>
  <c r="N677" i="7"/>
  <c r="C677" i="7" s="1"/>
  <c r="D677" i="7" s="1" a="1"/>
  <c r="D677" i="7" s="1"/>
  <c r="N678" i="7"/>
  <c r="C678" i="7" s="1"/>
  <c r="D678" i="7" s="1" a="1"/>
  <c r="D678" i="7" s="1"/>
  <c r="N679" i="7"/>
  <c r="C679" i="7" s="1"/>
  <c r="D679" i="7" s="1" a="1"/>
  <c r="D679" i="7" s="1"/>
  <c r="N680" i="7"/>
  <c r="C680" i="7" s="1"/>
  <c r="D680" i="7" s="1" a="1"/>
  <c r="D680" i="7" s="1"/>
  <c r="N681" i="7"/>
  <c r="C681" i="7" s="1"/>
  <c r="D681" i="7" s="1" a="1"/>
  <c r="D681" i="7" s="1"/>
  <c r="N682" i="7"/>
  <c r="C682" i="7" s="1"/>
  <c r="D682" i="7" s="1" a="1"/>
  <c r="D682" i="7" s="1"/>
  <c r="N683" i="7"/>
  <c r="C683" i="7" s="1"/>
  <c r="D683" i="7" s="1" a="1"/>
  <c r="D683" i="7" s="1"/>
  <c r="N684" i="7"/>
  <c r="C684" i="7" s="1"/>
  <c r="D684" i="7" s="1" a="1"/>
  <c r="D684" i="7" s="1"/>
  <c r="N685" i="7"/>
  <c r="C685" i="7" s="1"/>
  <c r="D685" i="7" s="1" a="1"/>
  <c r="D685" i="7" s="1"/>
  <c r="N686" i="7"/>
  <c r="C686" i="7" s="1"/>
  <c r="D686" i="7" s="1" a="1"/>
  <c r="D686" i="7" s="1"/>
  <c r="N687" i="7"/>
  <c r="C687" i="7" s="1"/>
  <c r="D687" i="7" s="1" a="1"/>
  <c r="D687" i="7" s="1"/>
  <c r="N688" i="7"/>
  <c r="C688" i="7" s="1"/>
  <c r="D688" i="7" s="1" a="1"/>
  <c r="D688" i="7" s="1"/>
  <c r="N689" i="7"/>
  <c r="C689" i="7" s="1"/>
  <c r="D689" i="7" s="1" a="1"/>
  <c r="D689" i="7" s="1"/>
  <c r="N690" i="7"/>
  <c r="C690" i="7" s="1"/>
  <c r="D690" i="7" s="1" a="1"/>
  <c r="D690" i="7" s="1"/>
  <c r="N691" i="7"/>
  <c r="C691" i="7" s="1"/>
  <c r="D691" i="7" s="1" a="1"/>
  <c r="D691" i="7" s="1"/>
  <c r="N692" i="7"/>
  <c r="C692" i="7" s="1"/>
  <c r="D692" i="7" s="1" a="1"/>
  <c r="D692" i="7" s="1"/>
  <c r="N693" i="7"/>
  <c r="C693" i="7" s="1"/>
  <c r="D693" i="7" s="1" a="1"/>
  <c r="D693" i="7" s="1"/>
  <c r="N694" i="7"/>
  <c r="C694" i="7" s="1"/>
  <c r="D694" i="7" s="1" a="1"/>
  <c r="D694" i="7" s="1"/>
  <c r="N695" i="7"/>
  <c r="C695" i="7" s="1"/>
  <c r="D695" i="7" s="1" a="1"/>
  <c r="D695" i="7" s="1"/>
  <c r="N696" i="7"/>
  <c r="C696" i="7" s="1"/>
  <c r="D696" i="7" s="1" a="1"/>
  <c r="D696" i="7" s="1"/>
  <c r="N697" i="7"/>
  <c r="C697" i="7" s="1"/>
  <c r="D697" i="7" s="1" a="1"/>
  <c r="D697" i="7" s="1"/>
  <c r="N698" i="7"/>
  <c r="C698" i="7" s="1"/>
  <c r="D698" i="7" s="1" a="1"/>
  <c r="D698" i="7" s="1"/>
  <c r="N699" i="7"/>
  <c r="C699" i="7" s="1"/>
  <c r="D699" i="7" s="1" a="1"/>
  <c r="D699" i="7" s="1"/>
  <c r="N700" i="7"/>
  <c r="C700" i="7" s="1"/>
  <c r="D700" i="7" s="1" a="1"/>
  <c r="D700" i="7" s="1"/>
  <c r="N701" i="7"/>
  <c r="C701" i="7" s="1"/>
  <c r="D701" i="7" s="1" a="1"/>
  <c r="D701" i="7" s="1"/>
  <c r="N702" i="7"/>
  <c r="C702" i="7" s="1"/>
  <c r="D702" i="7" s="1" a="1"/>
  <c r="D702" i="7" s="1"/>
  <c r="N703" i="7"/>
  <c r="C703" i="7" s="1"/>
  <c r="D703" i="7" s="1" a="1"/>
  <c r="D703" i="7" s="1"/>
  <c r="N704" i="7"/>
  <c r="C704" i="7" s="1"/>
  <c r="D704" i="7" s="1" a="1"/>
  <c r="D704" i="7" s="1"/>
  <c r="N705" i="7"/>
  <c r="C705" i="7" s="1"/>
  <c r="D705" i="7" s="1" a="1"/>
  <c r="D705" i="7" s="1"/>
  <c r="N706" i="7"/>
  <c r="C706" i="7" s="1"/>
  <c r="D706" i="7" s="1" a="1"/>
  <c r="D706" i="7" s="1"/>
  <c r="N707" i="7"/>
  <c r="C707" i="7" s="1"/>
  <c r="D707" i="7" s="1" a="1"/>
  <c r="D707" i="7" s="1"/>
  <c r="N708" i="7"/>
  <c r="C708" i="7" s="1"/>
  <c r="D708" i="7" s="1" a="1"/>
  <c r="D708" i="7" s="1"/>
  <c r="N709" i="7"/>
  <c r="C709" i="7" s="1"/>
  <c r="D709" i="7" s="1" a="1"/>
  <c r="D709" i="7" s="1"/>
  <c r="N710" i="7"/>
  <c r="C710" i="7" s="1"/>
  <c r="D710" i="7" s="1" a="1"/>
  <c r="D710" i="7" s="1"/>
  <c r="N711" i="7"/>
  <c r="C711" i="7" s="1"/>
  <c r="D711" i="7" s="1" a="1"/>
  <c r="D711" i="7" s="1"/>
  <c r="N712" i="7"/>
  <c r="C712" i="7" s="1"/>
  <c r="D712" i="7" s="1" a="1"/>
  <c r="D712" i="7" s="1"/>
  <c r="N713" i="7"/>
  <c r="C713" i="7" s="1"/>
  <c r="D713" i="7" s="1" a="1"/>
  <c r="D713" i="7" s="1"/>
  <c r="N714" i="7"/>
  <c r="C714" i="7" s="1"/>
  <c r="D714" i="7" s="1" a="1"/>
  <c r="D714" i="7" s="1"/>
  <c r="N715" i="7"/>
  <c r="C715" i="7" s="1"/>
  <c r="D715" i="7" s="1" a="1"/>
  <c r="D715" i="7" s="1"/>
  <c r="N716" i="7"/>
  <c r="C716" i="7" s="1"/>
  <c r="D716" i="7" s="1" a="1"/>
  <c r="D716" i="7" s="1"/>
  <c r="N717" i="7"/>
  <c r="C717" i="7" s="1"/>
  <c r="D717" i="7" s="1" a="1"/>
  <c r="D717" i="7" s="1"/>
  <c r="N718" i="7"/>
  <c r="C718" i="7" s="1"/>
  <c r="D718" i="7" s="1" a="1"/>
  <c r="D718" i="7" s="1"/>
  <c r="N719" i="7"/>
  <c r="C719" i="7" s="1"/>
  <c r="D719" i="7" s="1" a="1"/>
  <c r="D719" i="7" s="1"/>
  <c r="N720" i="7"/>
  <c r="C720" i="7" s="1"/>
  <c r="D720" i="7" s="1" a="1"/>
  <c r="D720" i="7" s="1"/>
  <c r="N721" i="7"/>
  <c r="C721" i="7" s="1"/>
  <c r="D721" i="7" s="1" a="1"/>
  <c r="D721" i="7" s="1"/>
  <c r="N722" i="7"/>
  <c r="C722" i="7" s="1"/>
  <c r="D722" i="7" s="1" a="1"/>
  <c r="D722" i="7" s="1"/>
  <c r="N723" i="7"/>
  <c r="C723" i="7" s="1"/>
  <c r="D723" i="7" s="1" a="1"/>
  <c r="D723" i="7" s="1"/>
  <c r="N724" i="7"/>
  <c r="C724" i="7" s="1"/>
  <c r="D724" i="7" s="1" a="1"/>
  <c r="D724" i="7" s="1"/>
  <c r="N725" i="7"/>
  <c r="C725" i="7" s="1"/>
  <c r="D725" i="7" s="1" a="1"/>
  <c r="D725" i="7" s="1"/>
  <c r="N726" i="7"/>
  <c r="C726" i="7" s="1"/>
  <c r="D726" i="7" s="1" a="1"/>
  <c r="D726" i="7" s="1"/>
  <c r="N727" i="7"/>
  <c r="C727" i="7" s="1"/>
  <c r="D727" i="7" s="1" a="1"/>
  <c r="D727" i="7" s="1"/>
  <c r="N728" i="7"/>
  <c r="C728" i="7" s="1"/>
  <c r="D728" i="7" s="1" a="1"/>
  <c r="D728" i="7" s="1"/>
  <c r="N729" i="7"/>
  <c r="C729" i="7" s="1"/>
  <c r="D729" i="7" s="1" a="1"/>
  <c r="D729" i="7" s="1"/>
  <c r="N730" i="7"/>
  <c r="C730" i="7" s="1"/>
  <c r="D730" i="7" s="1" a="1"/>
  <c r="D730" i="7" s="1"/>
  <c r="N731" i="7"/>
  <c r="C731" i="7" s="1"/>
  <c r="D731" i="7" s="1" a="1"/>
  <c r="D731" i="7" s="1"/>
  <c r="N732" i="7"/>
  <c r="C732" i="7" s="1"/>
  <c r="D732" i="7" s="1" a="1"/>
  <c r="D732" i="7" s="1"/>
  <c r="N733" i="7"/>
  <c r="C733" i="7" s="1"/>
  <c r="D733" i="7" s="1" a="1"/>
  <c r="D733" i="7" s="1"/>
  <c r="N734" i="7"/>
  <c r="C734" i="7" s="1"/>
  <c r="D734" i="7" s="1" a="1"/>
  <c r="D734" i="7" s="1"/>
  <c r="N735" i="7"/>
  <c r="C735" i="7" s="1"/>
  <c r="D735" i="7" s="1" a="1"/>
  <c r="D735" i="7" s="1"/>
  <c r="N736" i="7"/>
  <c r="C736" i="7" s="1"/>
  <c r="D736" i="7" s="1" a="1"/>
  <c r="D736" i="7" s="1"/>
  <c r="N737" i="7"/>
  <c r="C737" i="7" s="1"/>
  <c r="D737" i="7" s="1" a="1"/>
  <c r="D737" i="7" s="1"/>
  <c r="N738" i="7"/>
  <c r="C738" i="7" s="1"/>
  <c r="D738" i="7" s="1" a="1"/>
  <c r="D738" i="7" s="1"/>
  <c r="N739" i="7"/>
  <c r="C739" i="7" s="1"/>
  <c r="D739" i="7" s="1" a="1"/>
  <c r="D739" i="7" s="1"/>
  <c r="N740" i="7"/>
  <c r="C740" i="7" s="1"/>
  <c r="D740" i="7" s="1" a="1"/>
  <c r="D740" i="7" s="1"/>
  <c r="N741" i="7"/>
  <c r="C741" i="7" s="1"/>
  <c r="D741" i="7" s="1" a="1"/>
  <c r="D741" i="7" s="1"/>
  <c r="N742" i="7"/>
  <c r="C742" i="7" s="1"/>
  <c r="D742" i="7" s="1" a="1"/>
  <c r="D742" i="7" s="1"/>
  <c r="N743" i="7"/>
  <c r="C743" i="7" s="1"/>
  <c r="D743" i="7" s="1" a="1"/>
  <c r="D743" i="7" s="1"/>
  <c r="N744" i="7"/>
  <c r="C744" i="7" s="1"/>
  <c r="D744" i="7" s="1" a="1"/>
  <c r="D744" i="7" s="1"/>
  <c r="N745" i="7"/>
  <c r="C745" i="7" s="1"/>
  <c r="D745" i="7" s="1" a="1"/>
  <c r="D745" i="7" s="1"/>
  <c r="N746" i="7"/>
  <c r="C746" i="7" s="1"/>
  <c r="D746" i="7" s="1" a="1"/>
  <c r="D746" i="7" s="1"/>
  <c r="N747" i="7"/>
  <c r="C747" i="7" s="1"/>
  <c r="D747" i="7" s="1" a="1"/>
  <c r="D747" i="7" s="1"/>
  <c r="N748" i="7"/>
  <c r="C748" i="7" s="1"/>
  <c r="D748" i="7" s="1" a="1"/>
  <c r="D748" i="7" s="1"/>
  <c r="N749" i="7"/>
  <c r="C749" i="7" s="1"/>
  <c r="D749" i="7" s="1" a="1"/>
  <c r="D749" i="7" s="1"/>
  <c r="N750" i="7"/>
  <c r="C750" i="7" s="1"/>
  <c r="D750" i="7" s="1" a="1"/>
  <c r="D750" i="7" s="1"/>
  <c r="N751" i="7"/>
  <c r="C751" i="7" s="1"/>
  <c r="D751" i="7" s="1" a="1"/>
  <c r="D751" i="7" s="1"/>
  <c r="N752" i="7"/>
  <c r="C752" i="7" s="1"/>
  <c r="D752" i="7" s="1" a="1"/>
  <c r="D752" i="7" s="1"/>
  <c r="N753" i="7"/>
  <c r="C753" i="7" s="1"/>
  <c r="D753" i="7" s="1" a="1"/>
  <c r="D753" i="7" s="1"/>
  <c r="N754" i="7"/>
  <c r="C754" i="7" s="1"/>
  <c r="D754" i="7" s="1" a="1"/>
  <c r="D754" i="7" s="1"/>
  <c r="N755" i="7"/>
  <c r="C755" i="7" s="1"/>
  <c r="D755" i="7" s="1" a="1"/>
  <c r="D755" i="7" s="1"/>
  <c r="N756" i="7"/>
  <c r="C756" i="7" s="1"/>
  <c r="D756" i="7" s="1" a="1"/>
  <c r="D756" i="7" s="1"/>
  <c r="N757" i="7"/>
  <c r="C757" i="7" s="1"/>
  <c r="D757" i="7" s="1" a="1"/>
  <c r="D757" i="7" s="1"/>
  <c r="N758" i="7"/>
  <c r="C758" i="7" s="1"/>
  <c r="D758" i="7" s="1" a="1"/>
  <c r="D758" i="7" s="1"/>
  <c r="N759" i="7"/>
  <c r="C759" i="7" s="1"/>
  <c r="D759" i="7" s="1" a="1"/>
  <c r="D759" i="7" s="1"/>
  <c r="N760" i="7"/>
  <c r="C760" i="7" s="1"/>
  <c r="D760" i="7" s="1" a="1"/>
  <c r="D760" i="7" s="1"/>
  <c r="N761" i="7"/>
  <c r="C761" i="7" s="1"/>
  <c r="D761" i="7" s="1" a="1"/>
  <c r="D761" i="7" s="1"/>
  <c r="N762" i="7"/>
  <c r="C762" i="7" s="1"/>
  <c r="D762" i="7" s="1" a="1"/>
  <c r="D762" i="7" s="1"/>
  <c r="N763" i="7"/>
  <c r="C763" i="7" s="1"/>
  <c r="D763" i="7" s="1" a="1"/>
  <c r="D763" i="7" s="1"/>
  <c r="N764" i="7"/>
  <c r="C764" i="7" s="1"/>
  <c r="D764" i="7" s="1" a="1"/>
  <c r="D764" i="7" s="1"/>
  <c r="N765" i="7"/>
  <c r="C765" i="7" s="1"/>
  <c r="D765" i="7" s="1" a="1"/>
  <c r="D765" i="7" s="1"/>
  <c r="N766" i="7"/>
  <c r="C766" i="7" s="1"/>
  <c r="D766" i="7" s="1" a="1"/>
  <c r="D766" i="7" s="1"/>
  <c r="N767" i="7"/>
  <c r="C767" i="7" s="1"/>
  <c r="D767" i="7" s="1" a="1"/>
  <c r="D767" i="7" s="1"/>
  <c r="N768" i="7"/>
  <c r="C768" i="7" s="1"/>
  <c r="D768" i="7" s="1" a="1"/>
  <c r="D768" i="7" s="1"/>
  <c r="N769" i="7"/>
  <c r="C769" i="7" s="1"/>
  <c r="D769" i="7" s="1" a="1"/>
  <c r="D769" i="7" s="1"/>
  <c r="N770" i="7"/>
  <c r="C770" i="7" s="1"/>
  <c r="D770" i="7" s="1" a="1"/>
  <c r="D770" i="7" s="1"/>
  <c r="N771" i="7"/>
  <c r="C771" i="7" s="1"/>
  <c r="D771" i="7" s="1" a="1"/>
  <c r="D771" i="7" s="1"/>
  <c r="N772" i="7"/>
  <c r="C772" i="7" s="1"/>
  <c r="D772" i="7" s="1" a="1"/>
  <c r="D772" i="7" s="1"/>
  <c r="N773" i="7"/>
  <c r="C773" i="7" s="1"/>
  <c r="D773" i="7" s="1" a="1"/>
  <c r="D773" i="7" s="1"/>
  <c r="N774" i="7"/>
  <c r="C774" i="7" s="1"/>
  <c r="D774" i="7" s="1" a="1"/>
  <c r="D774" i="7" s="1"/>
  <c r="N775" i="7"/>
  <c r="C775" i="7" s="1"/>
  <c r="D775" i="7" s="1" a="1"/>
  <c r="D775" i="7" s="1"/>
  <c r="N776" i="7"/>
  <c r="C776" i="7" s="1"/>
  <c r="D776" i="7" s="1" a="1"/>
  <c r="D776" i="7" s="1"/>
  <c r="N777" i="7"/>
  <c r="C777" i="7" s="1"/>
  <c r="D777" i="7" s="1" a="1"/>
  <c r="D777" i="7" s="1"/>
  <c r="N778" i="7"/>
  <c r="C778" i="7" s="1"/>
  <c r="D778" i="7" s="1" a="1"/>
  <c r="D778" i="7" s="1"/>
  <c r="N779" i="7"/>
  <c r="C779" i="7" s="1"/>
  <c r="D779" i="7" s="1" a="1"/>
  <c r="D779" i="7" s="1"/>
  <c r="N780" i="7"/>
  <c r="C780" i="7" s="1"/>
  <c r="D780" i="7" s="1" a="1"/>
  <c r="D780" i="7" s="1"/>
  <c r="N781" i="7"/>
  <c r="C781" i="7" s="1"/>
  <c r="D781" i="7" s="1" a="1"/>
  <c r="D781" i="7" s="1"/>
  <c r="N782" i="7"/>
  <c r="C782" i="7" s="1"/>
  <c r="D782" i="7" s="1" a="1"/>
  <c r="D782" i="7" s="1"/>
  <c r="N783" i="7"/>
  <c r="C783" i="7" s="1"/>
  <c r="D783" i="7" s="1" a="1"/>
  <c r="D783" i="7" s="1"/>
  <c r="N784" i="7"/>
  <c r="C784" i="7" s="1"/>
  <c r="D784" i="7" s="1" a="1"/>
  <c r="D784" i="7" s="1"/>
  <c r="N785" i="7"/>
  <c r="C785" i="7" s="1"/>
  <c r="D785" i="7" s="1" a="1"/>
  <c r="D785" i="7" s="1"/>
  <c r="N786" i="7"/>
  <c r="C786" i="7" s="1"/>
  <c r="D786" i="7" s="1" a="1"/>
  <c r="D786" i="7" s="1"/>
  <c r="N787" i="7"/>
  <c r="C787" i="7" s="1"/>
  <c r="D787" i="7" s="1" a="1"/>
  <c r="D787" i="7" s="1"/>
  <c r="N788" i="7"/>
  <c r="C788" i="7" s="1"/>
  <c r="D788" i="7" s="1" a="1"/>
  <c r="D788" i="7" s="1"/>
  <c r="N789" i="7"/>
  <c r="C789" i="7" s="1"/>
  <c r="D789" i="7" s="1" a="1"/>
  <c r="D789" i="7" s="1"/>
  <c r="N790" i="7"/>
  <c r="C790" i="7" s="1"/>
  <c r="D790" i="7" s="1" a="1"/>
  <c r="D790" i="7" s="1"/>
  <c r="N791" i="7"/>
  <c r="C791" i="7" s="1"/>
  <c r="D791" i="7" s="1" a="1"/>
  <c r="D791" i="7" s="1"/>
  <c r="N792" i="7"/>
  <c r="C792" i="7" s="1"/>
  <c r="D792" i="7" s="1" a="1"/>
  <c r="D792" i="7" s="1"/>
  <c r="N793" i="7"/>
  <c r="C793" i="7" s="1"/>
  <c r="D793" i="7" s="1" a="1"/>
  <c r="D793" i="7" s="1"/>
  <c r="N794" i="7"/>
  <c r="C794" i="7" s="1"/>
  <c r="D794" i="7" s="1" a="1"/>
  <c r="D794" i="7" s="1"/>
  <c r="N795" i="7"/>
  <c r="C795" i="7" s="1"/>
  <c r="D795" i="7" s="1" a="1"/>
  <c r="D795" i="7" s="1"/>
  <c r="N796" i="7"/>
  <c r="C796" i="7" s="1"/>
  <c r="D796" i="7" s="1" a="1"/>
  <c r="D796" i="7" s="1"/>
  <c r="N797" i="7"/>
  <c r="C797" i="7" s="1"/>
  <c r="D797" i="7" s="1" a="1"/>
  <c r="D797" i="7" s="1"/>
  <c r="N798" i="7"/>
  <c r="C798" i="7" s="1"/>
  <c r="D798" i="7" s="1" a="1"/>
  <c r="D798" i="7" s="1"/>
  <c r="N799" i="7"/>
  <c r="C799" i="7" s="1"/>
  <c r="D799" i="7" s="1" a="1"/>
  <c r="D799" i="7" s="1"/>
  <c r="N800" i="7"/>
  <c r="C800" i="7" s="1"/>
  <c r="D800" i="7" s="1" a="1"/>
  <c r="D800" i="7" s="1"/>
  <c r="N801" i="7"/>
  <c r="C801" i="7" s="1"/>
  <c r="D801" i="7" s="1" a="1"/>
  <c r="D801" i="7" s="1"/>
  <c r="N802" i="7"/>
  <c r="C802" i="7" s="1"/>
  <c r="D802" i="7" s="1" a="1"/>
  <c r="D802" i="7" s="1"/>
  <c r="N803" i="7"/>
  <c r="C803" i="7" s="1"/>
  <c r="D803" i="7" s="1" a="1"/>
  <c r="D803" i="7" s="1"/>
  <c r="N804" i="7"/>
  <c r="C804" i="7" s="1"/>
  <c r="D804" i="7" s="1" a="1"/>
  <c r="D804" i="7" s="1"/>
  <c r="N805" i="7"/>
  <c r="C805" i="7" s="1"/>
  <c r="D805" i="7" s="1" a="1"/>
  <c r="D805" i="7" s="1"/>
  <c r="N806" i="7"/>
  <c r="C806" i="7" s="1"/>
  <c r="D806" i="7" s="1" a="1"/>
  <c r="D806" i="7" s="1"/>
  <c r="N807" i="7"/>
  <c r="C807" i="7" s="1"/>
  <c r="D807" i="7" s="1" a="1"/>
  <c r="D807" i="7" s="1"/>
  <c r="N808" i="7"/>
  <c r="C808" i="7" s="1"/>
  <c r="D808" i="7" s="1" a="1"/>
  <c r="D808" i="7" s="1"/>
  <c r="N809" i="7"/>
  <c r="C809" i="7" s="1"/>
  <c r="D809" i="7" s="1" a="1"/>
  <c r="D809" i="7" s="1"/>
  <c r="N810" i="7"/>
  <c r="C810" i="7" s="1"/>
  <c r="D810" i="7" s="1" a="1"/>
  <c r="D810" i="7" s="1"/>
  <c r="N811" i="7"/>
  <c r="C811" i="7" s="1"/>
  <c r="D811" i="7" s="1" a="1"/>
  <c r="D811" i="7" s="1"/>
  <c r="N812" i="7"/>
  <c r="C812" i="7" s="1"/>
  <c r="D812" i="7" s="1" a="1"/>
  <c r="D812" i="7" s="1"/>
  <c r="N813" i="7"/>
  <c r="C813" i="7" s="1"/>
  <c r="D813" i="7" s="1" a="1"/>
  <c r="D813" i="7" s="1"/>
  <c r="N814" i="7"/>
  <c r="C814" i="7" s="1"/>
  <c r="D814" i="7" s="1" a="1"/>
  <c r="D814" i="7" s="1"/>
  <c r="N815" i="7"/>
  <c r="C815" i="7" s="1"/>
  <c r="D815" i="7" s="1" a="1"/>
  <c r="D815" i="7" s="1"/>
  <c r="N816" i="7"/>
  <c r="C816" i="7" s="1"/>
  <c r="D816" i="7" s="1" a="1"/>
  <c r="D816" i="7" s="1"/>
  <c r="N817" i="7"/>
  <c r="C817" i="7" s="1"/>
  <c r="D817" i="7" s="1" a="1"/>
  <c r="D817" i="7" s="1"/>
  <c r="N818" i="7"/>
  <c r="C818" i="7" s="1"/>
  <c r="D818" i="7" s="1" a="1"/>
  <c r="D818" i="7" s="1"/>
  <c r="N819" i="7"/>
  <c r="C819" i="7" s="1"/>
  <c r="D819" i="7" s="1" a="1"/>
  <c r="D819" i="7" s="1"/>
  <c r="N820" i="7"/>
  <c r="C820" i="7" s="1"/>
  <c r="D820" i="7" s="1" a="1"/>
  <c r="D820" i="7" s="1"/>
  <c r="N821" i="7"/>
  <c r="C821" i="7" s="1"/>
  <c r="D821" i="7" s="1" a="1"/>
  <c r="D821" i="7" s="1"/>
  <c r="N822" i="7"/>
  <c r="C822" i="7" s="1"/>
  <c r="D822" i="7" s="1" a="1"/>
  <c r="D822" i="7" s="1"/>
  <c r="N823" i="7"/>
  <c r="C823" i="7" s="1"/>
  <c r="D823" i="7" s="1" a="1"/>
  <c r="D823" i="7" s="1"/>
  <c r="N824" i="7"/>
  <c r="C824" i="7" s="1"/>
  <c r="D824" i="7" s="1" a="1"/>
  <c r="D824" i="7" s="1"/>
  <c r="N825" i="7"/>
  <c r="C825" i="7" s="1"/>
  <c r="D825" i="7" s="1" a="1"/>
  <c r="D825" i="7" s="1"/>
  <c r="N826" i="7"/>
  <c r="C826" i="7" s="1"/>
  <c r="D826" i="7" s="1" a="1"/>
  <c r="D826" i="7" s="1"/>
  <c r="N827" i="7"/>
  <c r="C827" i="7" s="1"/>
  <c r="D827" i="7" s="1" a="1"/>
  <c r="D827" i="7" s="1"/>
  <c r="N828" i="7"/>
  <c r="C828" i="7" s="1"/>
  <c r="D828" i="7" s="1" a="1"/>
  <c r="D828" i="7" s="1"/>
  <c r="N829" i="7"/>
  <c r="C829" i="7" s="1"/>
  <c r="D829" i="7" s="1" a="1"/>
  <c r="D829" i="7" s="1"/>
  <c r="N830" i="7"/>
  <c r="C830" i="7" s="1"/>
  <c r="D830" i="7" s="1" a="1"/>
  <c r="D830" i="7" s="1"/>
  <c r="N831" i="7"/>
  <c r="C831" i="7" s="1"/>
  <c r="D831" i="7" s="1" a="1"/>
  <c r="D831" i="7" s="1"/>
  <c r="N832" i="7"/>
  <c r="C832" i="7" s="1"/>
  <c r="D832" i="7" s="1" a="1"/>
  <c r="D832" i="7" s="1"/>
  <c r="N833" i="7"/>
  <c r="C833" i="7" s="1"/>
  <c r="D833" i="7" s="1" a="1"/>
  <c r="D833" i="7" s="1"/>
  <c r="N834" i="7"/>
  <c r="C834" i="7" s="1"/>
  <c r="D834" i="7" s="1" a="1"/>
  <c r="D834" i="7" s="1"/>
  <c r="N835" i="7"/>
  <c r="C835" i="7" s="1"/>
  <c r="D835" i="7" s="1" a="1"/>
  <c r="D835" i="7" s="1"/>
  <c r="N836" i="7"/>
  <c r="C836" i="7" s="1"/>
  <c r="D836" i="7" s="1" a="1"/>
  <c r="D836" i="7" s="1"/>
  <c r="N837" i="7"/>
  <c r="C837" i="7" s="1"/>
  <c r="D837" i="7" s="1" a="1"/>
  <c r="D837" i="7" s="1"/>
  <c r="N838" i="7"/>
  <c r="C838" i="7" s="1"/>
  <c r="D838" i="7" s="1" a="1"/>
  <c r="D838" i="7" s="1"/>
  <c r="N839" i="7"/>
  <c r="C839" i="7" s="1"/>
  <c r="D839" i="7" s="1" a="1"/>
  <c r="D839" i="7" s="1"/>
  <c r="N840" i="7"/>
  <c r="C840" i="7" s="1"/>
  <c r="D840" i="7" s="1" a="1"/>
  <c r="D840" i="7" s="1"/>
  <c r="N841" i="7"/>
  <c r="C841" i="7" s="1"/>
  <c r="D841" i="7" s="1" a="1"/>
  <c r="D841" i="7" s="1"/>
  <c r="N842" i="7"/>
  <c r="C842" i="7" s="1"/>
  <c r="D842" i="7" s="1" a="1"/>
  <c r="D842" i="7" s="1"/>
  <c r="N843" i="7"/>
  <c r="C843" i="7" s="1"/>
  <c r="D843" i="7" s="1" a="1"/>
  <c r="D843" i="7" s="1"/>
  <c r="N844" i="7"/>
  <c r="C844" i="7" s="1"/>
  <c r="D844" i="7" s="1" a="1"/>
  <c r="D844" i="7" s="1"/>
  <c r="N845" i="7"/>
  <c r="C845" i="7" s="1"/>
  <c r="D845" i="7" s="1" a="1"/>
  <c r="D845" i="7" s="1"/>
  <c r="N846" i="7"/>
  <c r="C846" i="7" s="1"/>
  <c r="D846" i="7" s="1" a="1"/>
  <c r="D846" i="7" s="1"/>
  <c r="N847" i="7"/>
  <c r="C847" i="7" s="1"/>
  <c r="D847" i="7" s="1" a="1"/>
  <c r="D847" i="7" s="1"/>
  <c r="N848" i="7"/>
  <c r="C848" i="7" s="1"/>
  <c r="D848" i="7" s="1" a="1"/>
  <c r="D848" i="7" s="1"/>
  <c r="N849" i="7"/>
  <c r="C849" i="7" s="1"/>
  <c r="D849" i="7" s="1" a="1"/>
  <c r="D849" i="7" s="1"/>
  <c r="N850" i="7"/>
  <c r="C850" i="7" s="1"/>
  <c r="D850" i="7" s="1" a="1"/>
  <c r="D850" i="7" s="1"/>
  <c r="N851" i="7"/>
  <c r="C851" i="7" s="1"/>
  <c r="D851" i="7" s="1" a="1"/>
  <c r="D851" i="7" s="1"/>
  <c r="N852" i="7"/>
  <c r="C852" i="7" s="1"/>
  <c r="D852" i="7" s="1" a="1"/>
  <c r="D852" i="7" s="1"/>
  <c r="N853" i="7"/>
  <c r="C853" i="7" s="1"/>
  <c r="D853" i="7" s="1" a="1"/>
  <c r="D853" i="7" s="1"/>
  <c r="N854" i="7"/>
  <c r="C854" i="7" s="1"/>
  <c r="D854" i="7" s="1" a="1"/>
  <c r="D854" i="7" s="1"/>
  <c r="N855" i="7"/>
  <c r="C855" i="7" s="1"/>
  <c r="D855" i="7" s="1" a="1"/>
  <c r="D855" i="7" s="1"/>
  <c r="N856" i="7"/>
  <c r="C856" i="7" s="1"/>
  <c r="D856" i="7" s="1" a="1"/>
  <c r="D856" i="7" s="1"/>
  <c r="N857" i="7"/>
  <c r="C857" i="7" s="1"/>
  <c r="D857" i="7" s="1" a="1"/>
  <c r="D857" i="7" s="1"/>
  <c r="N858" i="7"/>
  <c r="C858" i="7" s="1"/>
  <c r="D858" i="7" s="1" a="1"/>
  <c r="D858" i="7" s="1"/>
  <c r="N859" i="7"/>
  <c r="C859" i="7" s="1"/>
  <c r="D859" i="7" s="1" a="1"/>
  <c r="D859" i="7" s="1"/>
  <c r="N860" i="7"/>
  <c r="C860" i="7" s="1"/>
  <c r="D860" i="7" s="1" a="1"/>
  <c r="D860" i="7" s="1"/>
  <c r="N861" i="7"/>
  <c r="C861" i="7" s="1"/>
  <c r="D861" i="7" s="1" a="1"/>
  <c r="D861" i="7" s="1"/>
  <c r="N862" i="7"/>
  <c r="C862" i="7" s="1"/>
  <c r="D862" i="7" s="1" a="1"/>
  <c r="D862" i="7" s="1"/>
  <c r="N863" i="7"/>
  <c r="C863" i="7" s="1"/>
  <c r="D863" i="7" s="1" a="1"/>
  <c r="D863" i="7" s="1"/>
  <c r="N864" i="7"/>
  <c r="C864" i="7" s="1"/>
  <c r="D864" i="7" s="1" a="1"/>
  <c r="D864" i="7" s="1"/>
  <c r="N865" i="7"/>
  <c r="C865" i="7" s="1"/>
  <c r="D865" i="7" s="1" a="1"/>
  <c r="D865" i="7" s="1"/>
  <c r="N866" i="7"/>
  <c r="C866" i="7" s="1"/>
  <c r="D866" i="7" s="1" a="1"/>
  <c r="D866" i="7" s="1"/>
  <c r="N867" i="7"/>
  <c r="C867" i="7" s="1"/>
  <c r="D867" i="7" s="1" a="1"/>
  <c r="D867" i="7" s="1"/>
  <c r="N868" i="7"/>
  <c r="C868" i="7" s="1"/>
  <c r="D868" i="7" s="1" a="1"/>
  <c r="D868" i="7" s="1"/>
  <c r="N869" i="7"/>
  <c r="C869" i="7" s="1"/>
  <c r="D869" i="7" s="1" a="1"/>
  <c r="D869" i="7" s="1"/>
  <c r="N870" i="7"/>
  <c r="C870" i="7" s="1"/>
  <c r="D870" i="7" s="1" a="1"/>
  <c r="D870" i="7" s="1"/>
  <c r="N871" i="7"/>
  <c r="C871" i="7" s="1"/>
  <c r="D871" i="7" s="1" a="1"/>
  <c r="D871" i="7" s="1"/>
  <c r="N872" i="7"/>
  <c r="C872" i="7" s="1"/>
  <c r="D872" i="7" s="1" a="1"/>
  <c r="D872" i="7" s="1"/>
  <c r="N873" i="7"/>
  <c r="C873" i="7" s="1"/>
  <c r="D873" i="7" s="1" a="1"/>
  <c r="D873" i="7" s="1"/>
  <c r="N874" i="7"/>
  <c r="C874" i="7" s="1"/>
  <c r="D874" i="7" s="1" a="1"/>
  <c r="D874" i="7" s="1"/>
  <c r="N875" i="7"/>
  <c r="C875" i="7" s="1"/>
  <c r="D875" i="7" s="1" a="1"/>
  <c r="D875" i="7" s="1"/>
  <c r="N876" i="7"/>
  <c r="C876" i="7" s="1"/>
  <c r="D876" i="7" s="1" a="1"/>
  <c r="D876" i="7" s="1"/>
  <c r="N877" i="7"/>
  <c r="C877" i="7" s="1"/>
  <c r="D877" i="7" s="1" a="1"/>
  <c r="D877" i="7" s="1"/>
  <c r="N878" i="7"/>
  <c r="C878" i="7" s="1"/>
  <c r="D878" i="7" s="1" a="1"/>
  <c r="D878" i="7" s="1"/>
  <c r="N879" i="7"/>
  <c r="C879" i="7" s="1"/>
  <c r="D879" i="7" s="1" a="1"/>
  <c r="D879" i="7" s="1"/>
  <c r="N880" i="7"/>
  <c r="C880" i="7" s="1"/>
  <c r="D880" i="7" s="1" a="1"/>
  <c r="D880" i="7" s="1"/>
  <c r="N881" i="7"/>
  <c r="C881" i="7" s="1"/>
  <c r="D881" i="7" s="1" a="1"/>
  <c r="D881" i="7" s="1"/>
  <c r="N882" i="7"/>
  <c r="C882" i="7" s="1"/>
  <c r="D882" i="7" s="1" a="1"/>
  <c r="D882" i="7" s="1"/>
  <c r="N883" i="7"/>
  <c r="C883" i="7" s="1"/>
  <c r="D883" i="7" s="1" a="1"/>
  <c r="D883" i="7" s="1"/>
  <c r="N884" i="7"/>
  <c r="C884" i="7" s="1"/>
  <c r="D884" i="7" s="1" a="1"/>
  <c r="D884" i="7" s="1"/>
  <c r="N885" i="7"/>
  <c r="C885" i="7" s="1"/>
  <c r="D885" i="7" s="1" a="1"/>
  <c r="D885" i="7" s="1"/>
  <c r="N886" i="7"/>
  <c r="C886" i="7" s="1"/>
  <c r="D886" i="7" s="1" a="1"/>
  <c r="D886" i="7" s="1"/>
  <c r="N887" i="7"/>
  <c r="C887" i="7" s="1"/>
  <c r="D887" i="7" s="1" a="1"/>
  <c r="D887" i="7" s="1"/>
  <c r="N888" i="7"/>
  <c r="C888" i="7" s="1"/>
  <c r="D888" i="7" s="1" a="1"/>
  <c r="D888" i="7" s="1"/>
  <c r="N889" i="7"/>
  <c r="C889" i="7" s="1"/>
  <c r="D889" i="7" s="1" a="1"/>
  <c r="D889" i="7" s="1"/>
  <c r="N890" i="7"/>
  <c r="C890" i="7" s="1"/>
  <c r="D890" i="7" s="1" a="1"/>
  <c r="D890" i="7" s="1"/>
  <c r="N891" i="7"/>
  <c r="C891" i="7" s="1"/>
  <c r="D891" i="7" s="1" a="1"/>
  <c r="D891" i="7" s="1"/>
  <c r="N892" i="7"/>
  <c r="C892" i="7" s="1"/>
  <c r="D892" i="7" s="1" a="1"/>
  <c r="D892" i="7" s="1"/>
  <c r="N893" i="7"/>
  <c r="C893" i="7" s="1"/>
  <c r="D893" i="7" s="1" a="1"/>
  <c r="D893" i="7" s="1"/>
  <c r="N894" i="7"/>
  <c r="C894" i="7" s="1"/>
  <c r="D894" i="7" s="1" a="1"/>
  <c r="D894" i="7" s="1"/>
  <c r="N895" i="7"/>
  <c r="C895" i="7" s="1"/>
  <c r="D895" i="7" s="1" a="1"/>
  <c r="D895" i="7" s="1"/>
  <c r="N896" i="7"/>
  <c r="C896" i="7" s="1"/>
  <c r="D896" i="7" s="1" a="1"/>
  <c r="D896" i="7" s="1"/>
  <c r="N897" i="7"/>
  <c r="C897" i="7" s="1"/>
  <c r="D897" i="7" s="1" a="1"/>
  <c r="D897" i="7" s="1"/>
  <c r="N898" i="7"/>
  <c r="C898" i="7" s="1"/>
  <c r="D898" i="7" s="1" a="1"/>
  <c r="D898" i="7" s="1"/>
  <c r="N899" i="7"/>
  <c r="C899" i="7" s="1"/>
  <c r="D899" i="7" s="1" a="1"/>
  <c r="D899" i="7" s="1"/>
  <c r="N900" i="7"/>
  <c r="C900" i="7" s="1"/>
  <c r="D900" i="7" s="1" a="1"/>
  <c r="D900" i="7" s="1"/>
  <c r="N901" i="7"/>
  <c r="C901" i="7" s="1"/>
  <c r="D901" i="7" s="1" a="1"/>
  <c r="D901" i="7" s="1"/>
  <c r="N902" i="7"/>
  <c r="C902" i="7" s="1"/>
  <c r="D902" i="7" s="1" a="1"/>
  <c r="D902" i="7" s="1"/>
  <c r="N903" i="7"/>
  <c r="C903" i="7" s="1"/>
  <c r="D903" i="7" s="1" a="1"/>
  <c r="D903" i="7" s="1"/>
  <c r="N904" i="7"/>
  <c r="C904" i="7" s="1"/>
  <c r="D904" i="7" s="1" a="1"/>
  <c r="D904" i="7" s="1"/>
  <c r="N905" i="7"/>
  <c r="C905" i="7" s="1"/>
  <c r="D905" i="7" s="1" a="1"/>
  <c r="D905" i="7" s="1"/>
  <c r="N906" i="7"/>
  <c r="C906" i="7" s="1"/>
  <c r="D906" i="7" s="1" a="1"/>
  <c r="D906" i="7" s="1"/>
  <c r="N907" i="7"/>
  <c r="C907" i="7" s="1"/>
  <c r="D907" i="7" s="1" a="1"/>
  <c r="D907" i="7" s="1"/>
  <c r="N908" i="7"/>
  <c r="C908" i="7" s="1"/>
  <c r="D908" i="7" s="1" a="1"/>
  <c r="D908" i="7" s="1"/>
  <c r="N909" i="7"/>
  <c r="C909" i="7" s="1"/>
  <c r="D909" i="7" s="1" a="1"/>
  <c r="D909" i="7" s="1"/>
  <c r="N910" i="7"/>
  <c r="C910" i="7" s="1"/>
  <c r="D910" i="7" s="1" a="1"/>
  <c r="D910" i="7" s="1"/>
  <c r="N911" i="7"/>
  <c r="C911" i="7" s="1"/>
  <c r="D911" i="7" s="1" a="1"/>
  <c r="D911" i="7" s="1"/>
  <c r="N912" i="7"/>
  <c r="C912" i="7" s="1"/>
  <c r="D912" i="7" s="1" a="1"/>
  <c r="D912" i="7" s="1"/>
  <c r="N913" i="7"/>
  <c r="C913" i="7" s="1"/>
  <c r="D913" i="7" s="1" a="1"/>
  <c r="D913" i="7" s="1"/>
  <c r="N914" i="7"/>
  <c r="C914" i="7" s="1"/>
  <c r="D914" i="7" s="1" a="1"/>
  <c r="D914" i="7" s="1"/>
  <c r="N915" i="7"/>
  <c r="C915" i="7" s="1"/>
  <c r="D915" i="7" s="1" a="1"/>
  <c r="D915" i="7" s="1"/>
  <c r="N916" i="7"/>
  <c r="C916" i="7" s="1"/>
  <c r="D916" i="7" s="1" a="1"/>
  <c r="D916" i="7" s="1"/>
  <c r="N917" i="7"/>
  <c r="C917" i="7" s="1"/>
  <c r="D917" i="7" s="1" a="1"/>
  <c r="D917" i="7" s="1"/>
  <c r="N918" i="7"/>
  <c r="C918" i="7" s="1"/>
  <c r="D918" i="7" s="1" a="1"/>
  <c r="D918" i="7" s="1"/>
  <c r="N919" i="7"/>
  <c r="C919" i="7" s="1"/>
  <c r="D919" i="7" s="1" a="1"/>
  <c r="D919" i="7" s="1"/>
  <c r="N920" i="7"/>
  <c r="C920" i="7" s="1"/>
  <c r="D920" i="7" s="1" a="1"/>
  <c r="D920" i="7" s="1"/>
  <c r="N921" i="7"/>
  <c r="C921" i="7" s="1"/>
  <c r="D921" i="7" s="1" a="1"/>
  <c r="D921" i="7" s="1"/>
  <c r="N922" i="7"/>
  <c r="C922" i="7" s="1"/>
  <c r="D922" i="7" s="1" a="1"/>
  <c r="D922" i="7" s="1"/>
  <c r="N923" i="7"/>
  <c r="C923" i="7" s="1"/>
  <c r="D923" i="7" s="1" a="1"/>
  <c r="D923" i="7" s="1"/>
  <c r="N924" i="7"/>
  <c r="C924" i="7" s="1"/>
  <c r="D924" i="7" s="1" a="1"/>
  <c r="D924" i="7" s="1"/>
  <c r="N925" i="7"/>
  <c r="C925" i="7" s="1"/>
  <c r="D925" i="7" s="1" a="1"/>
  <c r="D925" i="7" s="1"/>
  <c r="N926" i="7"/>
  <c r="C926" i="7" s="1"/>
  <c r="D926" i="7" s="1" a="1"/>
  <c r="D926" i="7" s="1"/>
  <c r="N927" i="7"/>
  <c r="C927" i="7" s="1"/>
  <c r="D927" i="7" s="1" a="1"/>
  <c r="D927" i="7" s="1"/>
  <c r="N928" i="7"/>
  <c r="C928" i="7" s="1"/>
  <c r="D928" i="7" s="1" a="1"/>
  <c r="D928" i="7" s="1"/>
  <c r="N929" i="7"/>
  <c r="C929" i="7" s="1"/>
  <c r="D929" i="7" s="1" a="1"/>
  <c r="D929" i="7" s="1"/>
  <c r="N930" i="7"/>
  <c r="C930" i="7" s="1"/>
  <c r="D930" i="7" s="1" a="1"/>
  <c r="D930" i="7" s="1"/>
  <c r="N931" i="7"/>
  <c r="C931" i="7" s="1"/>
  <c r="D931" i="7" s="1" a="1"/>
  <c r="D931" i="7" s="1"/>
  <c r="N932" i="7"/>
  <c r="C932" i="7" s="1"/>
  <c r="D932" i="7" s="1" a="1"/>
  <c r="D932" i="7" s="1"/>
  <c r="N933" i="7"/>
  <c r="C933" i="7" s="1"/>
  <c r="D933" i="7" s="1" a="1"/>
  <c r="D933" i="7" s="1"/>
  <c r="N934" i="7"/>
  <c r="C934" i="7" s="1"/>
  <c r="D934" i="7" s="1" a="1"/>
  <c r="D934" i="7" s="1"/>
  <c r="N935" i="7"/>
  <c r="C935" i="7" s="1"/>
  <c r="D935" i="7" s="1" a="1"/>
  <c r="D935" i="7" s="1"/>
  <c r="N936" i="7"/>
  <c r="C936" i="7" s="1"/>
  <c r="D936" i="7" s="1" a="1"/>
  <c r="D936" i="7" s="1"/>
  <c r="N937" i="7"/>
  <c r="C937" i="7" s="1"/>
  <c r="D937" i="7" s="1" a="1"/>
  <c r="D937" i="7" s="1"/>
  <c r="N938" i="7"/>
  <c r="C938" i="7" s="1"/>
  <c r="D938" i="7" s="1" a="1"/>
  <c r="D938" i="7" s="1"/>
  <c r="N939" i="7"/>
  <c r="C939" i="7" s="1"/>
  <c r="D939" i="7" s="1" a="1"/>
  <c r="D939" i="7" s="1"/>
  <c r="N940" i="7"/>
  <c r="C940" i="7" s="1"/>
  <c r="D940" i="7" s="1" a="1"/>
  <c r="D940" i="7" s="1"/>
  <c r="N941" i="7"/>
  <c r="C941" i="7" s="1"/>
  <c r="D941" i="7" s="1" a="1"/>
  <c r="D941" i="7" s="1"/>
  <c r="N942" i="7"/>
  <c r="C942" i="7" s="1"/>
  <c r="D942" i="7" s="1" a="1"/>
  <c r="D942" i="7" s="1"/>
  <c r="N943" i="7"/>
  <c r="C943" i="7" s="1"/>
  <c r="D943" i="7" s="1" a="1"/>
  <c r="D943" i="7" s="1"/>
  <c r="N944" i="7"/>
  <c r="C944" i="7" s="1"/>
  <c r="D944" i="7" s="1" a="1"/>
  <c r="D944" i="7" s="1"/>
  <c r="N945" i="7"/>
  <c r="C945" i="7" s="1"/>
  <c r="D945" i="7" s="1" a="1"/>
  <c r="D945" i="7" s="1"/>
  <c r="N946" i="7"/>
  <c r="C946" i="7" s="1"/>
  <c r="D946" i="7" s="1" a="1"/>
  <c r="D946" i="7" s="1"/>
  <c r="N947" i="7"/>
  <c r="C947" i="7" s="1"/>
  <c r="D947" i="7" s="1" a="1"/>
  <c r="D947" i="7" s="1"/>
  <c r="N948" i="7"/>
  <c r="C948" i="7" s="1"/>
  <c r="D948" i="7" s="1" a="1"/>
  <c r="D948" i="7" s="1"/>
  <c r="N949" i="7"/>
  <c r="C949" i="7" s="1"/>
  <c r="D949" i="7" s="1" a="1"/>
  <c r="D949" i="7" s="1"/>
  <c r="N950" i="7"/>
  <c r="C950" i="7" s="1"/>
  <c r="D950" i="7" s="1" a="1"/>
  <c r="D950" i="7" s="1"/>
  <c r="N951" i="7"/>
  <c r="C951" i="7" s="1"/>
  <c r="D951" i="7" s="1" a="1"/>
  <c r="D951" i="7" s="1"/>
  <c r="N952" i="7"/>
  <c r="C952" i="7" s="1"/>
  <c r="D952" i="7" s="1" a="1"/>
  <c r="D952" i="7" s="1"/>
  <c r="N953" i="7"/>
  <c r="C953" i="7" s="1"/>
  <c r="D953" i="7" s="1" a="1"/>
  <c r="D953" i="7" s="1"/>
  <c r="N954" i="7"/>
  <c r="C954" i="7" s="1"/>
  <c r="D954" i="7" s="1" a="1"/>
  <c r="D954" i="7" s="1"/>
  <c r="N955" i="7"/>
  <c r="C955" i="7" s="1"/>
  <c r="D955" i="7" s="1" a="1"/>
  <c r="D955" i="7" s="1"/>
  <c r="N956" i="7"/>
  <c r="C956" i="7" s="1"/>
  <c r="D956" i="7" s="1" a="1"/>
  <c r="D956" i="7" s="1"/>
  <c r="N957" i="7"/>
  <c r="C957" i="7" s="1"/>
  <c r="D957" i="7" s="1" a="1"/>
  <c r="D957" i="7" s="1"/>
  <c r="N958" i="7"/>
  <c r="C958" i="7" s="1"/>
  <c r="D958" i="7" s="1" a="1"/>
  <c r="D958" i="7" s="1"/>
  <c r="N959" i="7"/>
  <c r="C959" i="7" s="1"/>
  <c r="D959" i="7" s="1" a="1"/>
  <c r="D959" i="7" s="1"/>
  <c r="N960" i="7"/>
  <c r="C960" i="7" s="1"/>
  <c r="D960" i="7" s="1" a="1"/>
  <c r="D960" i="7" s="1"/>
  <c r="N961" i="7"/>
  <c r="C961" i="7" s="1"/>
  <c r="D961" i="7" s="1" a="1"/>
  <c r="D961" i="7" s="1"/>
  <c r="N962" i="7"/>
  <c r="C962" i="7" s="1"/>
  <c r="D962" i="7" s="1" a="1"/>
  <c r="D962" i="7" s="1"/>
  <c r="N963" i="7"/>
  <c r="C963" i="7" s="1"/>
  <c r="D963" i="7" s="1" a="1"/>
  <c r="D963" i="7" s="1"/>
  <c r="N964" i="7"/>
  <c r="C964" i="7" s="1"/>
  <c r="D964" i="7" s="1" a="1"/>
  <c r="D964" i="7" s="1"/>
  <c r="N965" i="7"/>
  <c r="C965" i="7" s="1"/>
  <c r="D965" i="7" s="1" a="1"/>
  <c r="D965" i="7" s="1"/>
  <c r="N966" i="7"/>
  <c r="C966" i="7" s="1"/>
  <c r="D966" i="7" s="1" a="1"/>
  <c r="D966" i="7" s="1"/>
  <c r="N967" i="7"/>
  <c r="C967" i="7" s="1"/>
  <c r="D967" i="7" s="1" a="1"/>
  <c r="D967" i="7" s="1"/>
  <c r="N968" i="7"/>
  <c r="C968" i="7" s="1"/>
  <c r="D968" i="7" s="1" a="1"/>
  <c r="D968" i="7" s="1"/>
  <c r="N969" i="7"/>
  <c r="C969" i="7" s="1"/>
  <c r="D969" i="7" s="1" a="1"/>
  <c r="D969" i="7" s="1"/>
  <c r="N970" i="7"/>
  <c r="C970" i="7" s="1"/>
  <c r="D970" i="7" s="1" a="1"/>
  <c r="D970" i="7" s="1"/>
  <c r="N971" i="7"/>
  <c r="C971" i="7" s="1"/>
  <c r="D971" i="7" s="1" a="1"/>
  <c r="D971" i="7" s="1"/>
  <c r="N972" i="7"/>
  <c r="C972" i="7" s="1"/>
  <c r="D972" i="7" s="1" a="1"/>
  <c r="D972" i="7" s="1"/>
  <c r="N973" i="7"/>
  <c r="C973" i="7" s="1"/>
  <c r="D973" i="7" s="1" a="1"/>
  <c r="D973" i="7" s="1"/>
  <c r="N974" i="7"/>
  <c r="C974" i="7" s="1"/>
  <c r="D974" i="7" s="1" a="1"/>
  <c r="D974" i="7" s="1"/>
  <c r="N975" i="7"/>
  <c r="C975" i="7" s="1"/>
  <c r="D975" i="7" s="1" a="1"/>
  <c r="D975" i="7" s="1"/>
  <c r="N976" i="7"/>
  <c r="C976" i="7" s="1"/>
  <c r="D976" i="7" s="1" a="1"/>
  <c r="D976" i="7" s="1"/>
  <c r="N977" i="7"/>
  <c r="C977" i="7" s="1"/>
  <c r="D977" i="7" s="1" a="1"/>
  <c r="D977" i="7" s="1"/>
  <c r="N978" i="7"/>
  <c r="C978" i="7" s="1"/>
  <c r="D978" i="7" s="1" a="1"/>
  <c r="D978" i="7" s="1"/>
  <c r="N979" i="7"/>
  <c r="C979" i="7" s="1"/>
  <c r="D979" i="7" s="1" a="1"/>
  <c r="D979" i="7" s="1"/>
  <c r="N980" i="7"/>
  <c r="C980" i="7" s="1"/>
  <c r="D980" i="7" s="1" a="1"/>
  <c r="D980" i="7" s="1"/>
  <c r="N981" i="7"/>
  <c r="C981" i="7" s="1"/>
  <c r="D981" i="7" s="1" a="1"/>
  <c r="D981" i="7" s="1"/>
  <c r="N982" i="7"/>
  <c r="C982" i="7" s="1"/>
  <c r="D982" i="7" s="1" a="1"/>
  <c r="D982" i="7" s="1"/>
  <c r="N983" i="7"/>
  <c r="C983" i="7" s="1"/>
  <c r="D983" i="7" s="1" a="1"/>
  <c r="D983" i="7" s="1"/>
  <c r="N984" i="7"/>
  <c r="C984" i="7" s="1"/>
  <c r="D984" i="7" s="1" a="1"/>
  <c r="D984" i="7" s="1"/>
  <c r="N985" i="7"/>
  <c r="C985" i="7" s="1"/>
  <c r="D985" i="7" s="1" a="1"/>
  <c r="D985" i="7" s="1"/>
  <c r="N986" i="7"/>
  <c r="C986" i="7" s="1"/>
  <c r="D986" i="7" s="1" a="1"/>
  <c r="D986" i="7" s="1"/>
  <c r="N987" i="7"/>
  <c r="C987" i="7" s="1"/>
  <c r="D987" i="7" s="1" a="1"/>
  <c r="D987" i="7" s="1"/>
  <c r="N988" i="7"/>
  <c r="C988" i="7" s="1"/>
  <c r="D988" i="7" s="1" a="1"/>
  <c r="D988" i="7" s="1"/>
  <c r="N989" i="7"/>
  <c r="C989" i="7" s="1"/>
  <c r="D989" i="7" s="1" a="1"/>
  <c r="D989" i="7" s="1"/>
  <c r="N990" i="7"/>
  <c r="C990" i="7" s="1"/>
  <c r="D990" i="7" s="1" a="1"/>
  <c r="D990" i="7" s="1"/>
  <c r="N991" i="7"/>
  <c r="C991" i="7" s="1"/>
  <c r="D991" i="7" s="1" a="1"/>
  <c r="D991" i="7" s="1"/>
  <c r="N992" i="7"/>
  <c r="C992" i="7" s="1"/>
  <c r="D992" i="7" s="1" a="1"/>
  <c r="D992" i="7" s="1"/>
  <c r="N993" i="7"/>
  <c r="C993" i="7" s="1"/>
  <c r="D993" i="7" s="1" a="1"/>
  <c r="D993" i="7" s="1"/>
  <c r="N994" i="7"/>
  <c r="C994" i="7" s="1"/>
  <c r="D994" i="7" s="1" a="1"/>
  <c r="D994" i="7" s="1"/>
  <c r="N995" i="7"/>
  <c r="C995" i="7" s="1"/>
  <c r="D995" i="7" s="1" a="1"/>
  <c r="D995" i="7" s="1"/>
  <c r="N996" i="7"/>
  <c r="C996" i="7" s="1"/>
  <c r="D996" i="7" s="1" a="1"/>
  <c r="D996" i="7" s="1"/>
  <c r="N997" i="7"/>
  <c r="C997" i="7" s="1"/>
  <c r="D997" i="7" s="1" a="1"/>
  <c r="D997" i="7" s="1"/>
  <c r="N998" i="7"/>
  <c r="C998" i="7" s="1"/>
  <c r="D998" i="7" s="1" a="1"/>
  <c r="D998" i="7" s="1"/>
  <c r="N999" i="7"/>
  <c r="C999" i="7" s="1"/>
  <c r="D999" i="7" s="1" a="1"/>
  <c r="D999" i="7" s="1"/>
  <c r="N1000" i="7"/>
  <c r="C1000" i="7" s="1"/>
  <c r="D1000" i="7" s="1" a="1"/>
  <c r="D1000" i="7" s="1"/>
  <c r="N1001" i="7"/>
  <c r="C1001" i="7" s="1"/>
  <c r="D1001" i="7" s="1" a="1"/>
  <c r="D1001" i="7" s="1"/>
  <c r="N1002" i="7"/>
  <c r="C1002" i="7" s="1"/>
  <c r="D1002" i="7" s="1" a="1"/>
  <c r="D1002" i="7" s="1"/>
  <c r="N1003" i="7"/>
  <c r="C1003" i="7" s="1"/>
  <c r="D1003" i="7" s="1" a="1"/>
  <c r="D1003" i="7" s="1"/>
  <c r="N1004" i="7"/>
  <c r="C1004" i="7" s="1"/>
  <c r="D1004" i="7" s="1" a="1"/>
  <c r="D1004" i="7" s="1"/>
  <c r="N1005" i="7"/>
  <c r="C1005" i="7" s="1"/>
  <c r="D1005" i="7" s="1" a="1"/>
  <c r="D1005" i="7" s="1"/>
  <c r="N1006" i="7"/>
  <c r="C1006" i="7" s="1"/>
  <c r="D1006" i="7" s="1" a="1"/>
  <c r="D1006" i="7" s="1"/>
  <c r="N1007" i="7"/>
  <c r="C1007" i="7" s="1"/>
  <c r="D1007" i="7" s="1" a="1"/>
  <c r="D1007" i="7" s="1"/>
  <c r="N1008" i="7"/>
  <c r="C1008" i="7" s="1"/>
  <c r="D1008" i="7" s="1" a="1"/>
  <c r="D1008" i="7" s="1"/>
  <c r="N1009" i="7"/>
  <c r="C1009" i="7" s="1"/>
  <c r="D1009" i="7" s="1" a="1"/>
  <c r="D1009" i="7" s="1"/>
  <c r="N1010" i="7"/>
  <c r="C1010" i="7" s="1"/>
  <c r="D1010" i="7" s="1" a="1"/>
  <c r="D1010" i="7" s="1"/>
  <c r="N1011" i="7"/>
  <c r="C1011" i="7" s="1"/>
  <c r="D1011" i="7" s="1" a="1"/>
  <c r="D1011" i="7" s="1"/>
  <c r="N1012" i="7"/>
  <c r="C1012" i="7" s="1"/>
  <c r="D1012" i="7" s="1" a="1"/>
  <c r="D1012" i="7" s="1"/>
  <c r="N1013" i="7"/>
  <c r="C1013" i="7" s="1"/>
  <c r="D1013" i="7" s="1" a="1"/>
  <c r="D1013" i="7" s="1"/>
  <c r="N1014" i="7"/>
  <c r="C1014" i="7" s="1"/>
  <c r="D1014" i="7" s="1" a="1"/>
  <c r="D1014" i="7" s="1"/>
  <c r="N1015" i="7"/>
  <c r="C1015" i="7" s="1"/>
  <c r="D1015" i="7" s="1" a="1"/>
  <c r="D1015" i="7" s="1"/>
  <c r="N1016" i="7"/>
  <c r="C1016" i="7" s="1"/>
  <c r="D1016" i="7" s="1" a="1"/>
  <c r="D1016" i="7" s="1"/>
  <c r="N1017" i="7"/>
  <c r="C1017" i="7" s="1"/>
  <c r="D1017" i="7" s="1" a="1"/>
  <c r="D1017" i="7" s="1"/>
  <c r="N1018" i="7"/>
  <c r="C1018" i="7" s="1"/>
  <c r="D1018" i="7" s="1" a="1"/>
  <c r="D1018" i="7" s="1"/>
  <c r="N1019" i="7"/>
  <c r="C1019" i="7" s="1"/>
  <c r="D1019" i="7" s="1" a="1"/>
  <c r="D1019" i="7" s="1"/>
  <c r="N1020" i="7"/>
  <c r="C1020" i="7" s="1"/>
  <c r="D1020" i="7" s="1" a="1"/>
  <c r="D1020" i="7" s="1"/>
  <c r="N1021" i="7"/>
  <c r="C1021" i="7" s="1"/>
  <c r="D1021" i="7" s="1" a="1"/>
  <c r="D1021" i="7" s="1"/>
  <c r="N1022" i="7"/>
  <c r="C1022" i="7" s="1"/>
  <c r="D1022" i="7" s="1" a="1"/>
  <c r="D1022" i="7" s="1"/>
  <c r="N1023" i="7"/>
  <c r="C1023" i="7" s="1"/>
  <c r="D1023" i="7" s="1" a="1"/>
  <c r="D1023" i="7" s="1"/>
  <c r="N1024" i="7"/>
  <c r="C1024" i="7" s="1"/>
  <c r="D1024" i="7" s="1" a="1"/>
  <c r="D1024" i="7" s="1"/>
  <c r="N1025" i="7"/>
  <c r="C1025" i="7" s="1"/>
  <c r="D1025" i="7" s="1" a="1"/>
  <c r="D1025" i="7" s="1"/>
  <c r="N1026" i="7"/>
  <c r="C1026" i="7" s="1"/>
  <c r="D1026" i="7" s="1" a="1"/>
  <c r="D1026" i="7" s="1"/>
  <c r="N1027" i="7"/>
  <c r="C1027" i="7" s="1"/>
  <c r="D1027" i="7" s="1" a="1"/>
  <c r="D1027" i="7" s="1"/>
  <c r="N1028" i="7"/>
  <c r="C1028" i="7" s="1"/>
  <c r="D1028" i="7" s="1" a="1"/>
  <c r="D1028" i="7" s="1"/>
  <c r="N1029" i="7"/>
  <c r="C1029" i="7" s="1"/>
  <c r="D1029" i="7" s="1" a="1"/>
  <c r="D1029" i="7" s="1"/>
  <c r="N1030" i="7"/>
  <c r="C1030" i="7" s="1"/>
  <c r="D1030" i="7" s="1" a="1"/>
  <c r="D1030" i="7" s="1"/>
  <c r="N1031" i="7"/>
  <c r="C1031" i="7" s="1"/>
  <c r="D1031" i="7" s="1" a="1"/>
  <c r="D1031" i="7" s="1"/>
  <c r="N1032" i="7"/>
  <c r="C1032" i="7" s="1"/>
  <c r="D1032" i="7" s="1" a="1"/>
  <c r="D1032" i="7" s="1"/>
  <c r="N1033" i="7"/>
  <c r="C1033" i="7" s="1"/>
  <c r="D1033" i="7" s="1" a="1"/>
  <c r="D1033" i="7" s="1"/>
  <c r="N1034" i="7"/>
  <c r="C1034" i="7" s="1"/>
  <c r="D1034" i="7" s="1" a="1"/>
  <c r="D1034" i="7" s="1"/>
  <c r="N1035" i="7"/>
  <c r="C1035" i="7" s="1"/>
  <c r="D1035" i="7" s="1" a="1"/>
  <c r="D1035" i="7" s="1"/>
  <c r="N1036" i="7"/>
  <c r="C1036" i="7" s="1"/>
  <c r="D1036" i="7" s="1" a="1"/>
  <c r="D1036" i="7" s="1"/>
  <c r="N1037" i="7"/>
  <c r="C1037" i="7" s="1"/>
  <c r="D1037" i="7" s="1" a="1"/>
  <c r="D1037" i="7" s="1"/>
  <c r="N1038" i="7"/>
  <c r="C1038" i="7" s="1"/>
  <c r="D1038" i="7" s="1" a="1"/>
  <c r="D1038" i="7" s="1"/>
  <c r="N1039" i="7"/>
  <c r="C1039" i="7" s="1"/>
  <c r="D1039" i="7" s="1" a="1"/>
  <c r="D1039" i="7" s="1"/>
  <c r="N1040" i="7"/>
  <c r="C1040" i="7" s="1"/>
  <c r="D1040" i="7" s="1" a="1"/>
  <c r="D1040" i="7" s="1"/>
  <c r="N1041" i="7"/>
  <c r="C1041" i="7" s="1"/>
  <c r="D1041" i="7" s="1" a="1"/>
  <c r="D1041" i="7" s="1"/>
  <c r="N1042" i="7"/>
  <c r="C1042" i="7" s="1"/>
  <c r="D1042" i="7" s="1" a="1"/>
  <c r="D1042" i="7" s="1"/>
  <c r="N1043" i="7"/>
  <c r="C1043" i="7" s="1"/>
  <c r="D1043" i="7" s="1" a="1"/>
  <c r="D1043" i="7" s="1"/>
  <c r="N1044" i="7"/>
  <c r="C1044" i="7" s="1"/>
  <c r="D1044" i="7" s="1" a="1"/>
  <c r="D1044" i="7" s="1"/>
  <c r="N1045" i="7"/>
  <c r="C1045" i="7" s="1"/>
  <c r="D1045" i="7" s="1" a="1"/>
  <c r="D1045" i="7" s="1"/>
  <c r="N1046" i="7"/>
  <c r="C1046" i="7" s="1"/>
  <c r="D1046" i="7" s="1" a="1"/>
  <c r="D1046" i="7" s="1"/>
  <c r="N1047" i="7"/>
  <c r="C1047" i="7" s="1"/>
  <c r="D1047" i="7" s="1" a="1"/>
  <c r="D1047" i="7" s="1"/>
  <c r="N1048" i="7"/>
  <c r="C1048" i="7" s="1"/>
  <c r="D1048" i="7" s="1" a="1"/>
  <c r="D1048" i="7" s="1"/>
  <c r="N1049" i="7"/>
  <c r="C1049" i="7" s="1"/>
  <c r="D1049" i="7" s="1" a="1"/>
  <c r="D1049" i="7" s="1"/>
  <c r="N1050" i="7"/>
  <c r="C1050" i="7" s="1"/>
  <c r="D1050" i="7" s="1" a="1"/>
  <c r="D1050" i="7" s="1"/>
  <c r="N1051" i="7"/>
  <c r="C1051" i="7" s="1"/>
  <c r="D1051" i="7" s="1" a="1"/>
  <c r="D1051" i="7" s="1"/>
  <c r="N1052" i="7"/>
  <c r="C1052" i="7" s="1"/>
  <c r="D1052" i="7" s="1" a="1"/>
  <c r="D1052" i="7" s="1"/>
  <c r="N1053" i="7"/>
  <c r="C1053" i="7" s="1"/>
  <c r="D1053" i="7" s="1" a="1"/>
  <c r="D1053" i="7" s="1"/>
  <c r="N1054" i="7"/>
  <c r="C1054" i="7" s="1"/>
  <c r="D1054" i="7" s="1" a="1"/>
  <c r="D1054" i="7" s="1"/>
  <c r="N1055" i="7"/>
  <c r="C1055" i="7" s="1"/>
  <c r="D1055" i="7" s="1" a="1"/>
  <c r="D1055" i="7" s="1"/>
  <c r="N1056" i="7"/>
  <c r="C1056" i="7" s="1"/>
  <c r="D1056" i="7" s="1" a="1"/>
  <c r="D1056" i="7" s="1"/>
  <c r="N1057" i="7"/>
  <c r="C1057" i="7" s="1"/>
  <c r="D1057" i="7" s="1" a="1"/>
  <c r="D1057" i="7" s="1"/>
  <c r="N1058" i="7"/>
  <c r="C1058" i="7" s="1"/>
  <c r="D1058" i="7" s="1" a="1"/>
  <c r="D1058" i="7" s="1"/>
  <c r="N1059" i="7"/>
  <c r="C1059" i="7" s="1"/>
  <c r="D1059" i="7" s="1" a="1"/>
  <c r="D1059" i="7" s="1"/>
  <c r="N1060" i="7"/>
  <c r="C1060" i="7" s="1"/>
  <c r="D1060" i="7" s="1" a="1"/>
  <c r="D1060" i="7" s="1"/>
  <c r="N1061" i="7"/>
  <c r="C1061" i="7" s="1"/>
  <c r="D1061" i="7" s="1" a="1"/>
  <c r="D1061" i="7" s="1"/>
  <c r="N1062" i="7"/>
  <c r="C1062" i="7" s="1"/>
  <c r="D1062" i="7" s="1" a="1"/>
  <c r="D1062" i="7" s="1"/>
  <c r="N1063" i="7"/>
  <c r="C1063" i="7" s="1"/>
  <c r="D1063" i="7" s="1" a="1"/>
  <c r="D1063" i="7" s="1"/>
  <c r="N1064" i="7"/>
  <c r="C1064" i="7" s="1"/>
  <c r="D1064" i="7" s="1" a="1"/>
  <c r="D1064" i="7" s="1"/>
  <c r="N1065" i="7"/>
  <c r="C1065" i="7" s="1"/>
  <c r="D1065" i="7" s="1" a="1"/>
  <c r="D1065" i="7" s="1"/>
  <c r="N1066" i="7"/>
  <c r="C1066" i="7" s="1"/>
  <c r="D1066" i="7" s="1" a="1"/>
  <c r="D1066" i="7" s="1"/>
  <c r="N1067" i="7"/>
  <c r="C1067" i="7" s="1"/>
  <c r="D1067" i="7" s="1" a="1"/>
  <c r="D1067" i="7" s="1"/>
  <c r="N1068" i="7"/>
  <c r="C1068" i="7" s="1"/>
  <c r="D1068" i="7" s="1" a="1"/>
  <c r="D1068" i="7" s="1"/>
  <c r="N1069" i="7"/>
  <c r="C1069" i="7" s="1"/>
  <c r="D1069" i="7" s="1" a="1"/>
  <c r="D1069" i="7" s="1"/>
  <c r="N1070" i="7"/>
  <c r="C1070" i="7" s="1"/>
  <c r="D1070" i="7" s="1" a="1"/>
  <c r="D1070" i="7" s="1"/>
  <c r="N1071" i="7"/>
  <c r="C1071" i="7" s="1"/>
  <c r="D1071" i="7" s="1" a="1"/>
  <c r="D1071" i="7" s="1"/>
  <c r="N1072" i="7"/>
  <c r="C1072" i="7" s="1"/>
  <c r="D1072" i="7" s="1" a="1"/>
  <c r="D1072" i="7" s="1"/>
  <c r="N1073" i="7"/>
  <c r="C1073" i="7" s="1"/>
  <c r="D1073" i="7" s="1" a="1"/>
  <c r="D1073" i="7" s="1"/>
  <c r="N1074" i="7"/>
  <c r="C1074" i="7" s="1"/>
  <c r="D1074" i="7" s="1" a="1"/>
  <c r="D1074" i="7" s="1"/>
  <c r="N1075" i="7"/>
  <c r="C1075" i="7" s="1"/>
  <c r="D1075" i="7" s="1" a="1"/>
  <c r="D1075" i="7" s="1"/>
  <c r="N1076" i="7"/>
  <c r="C1076" i="7" s="1"/>
  <c r="D1076" i="7" s="1" a="1"/>
  <c r="D1076" i="7" s="1"/>
  <c r="N1077" i="7"/>
  <c r="C1077" i="7" s="1"/>
  <c r="D1077" i="7" s="1" a="1"/>
  <c r="D1077" i="7" s="1"/>
  <c r="N1078" i="7"/>
  <c r="C1078" i="7" s="1"/>
  <c r="D1078" i="7" s="1" a="1"/>
  <c r="D1078" i="7" s="1"/>
  <c r="N1079" i="7"/>
  <c r="C1079" i="7" s="1"/>
  <c r="D1079" i="7" s="1" a="1"/>
  <c r="D1079" i="7" s="1"/>
  <c r="N1080" i="7"/>
  <c r="C1080" i="7" s="1"/>
  <c r="D1080" i="7" s="1" a="1"/>
  <c r="D1080" i="7" s="1"/>
  <c r="N1081" i="7"/>
  <c r="C1081" i="7" s="1"/>
  <c r="D1081" i="7" s="1" a="1"/>
  <c r="D1081" i="7" s="1"/>
  <c r="N1082" i="7"/>
  <c r="C1082" i="7" s="1"/>
  <c r="D1082" i="7" s="1" a="1"/>
  <c r="D1082" i="7" s="1"/>
  <c r="N1083" i="7"/>
  <c r="C1083" i="7" s="1"/>
  <c r="D1083" i="7" s="1" a="1"/>
  <c r="D1083" i="7" s="1"/>
  <c r="N1084" i="7"/>
  <c r="C1084" i="7" s="1"/>
  <c r="D1084" i="7" s="1" a="1"/>
  <c r="D1084" i="7" s="1"/>
  <c r="N1085" i="7"/>
  <c r="C1085" i="7" s="1"/>
  <c r="D1085" i="7" s="1" a="1"/>
  <c r="D1085" i="7" s="1"/>
  <c r="N1086" i="7"/>
  <c r="C1086" i="7" s="1"/>
  <c r="D1086" i="7" s="1" a="1"/>
  <c r="D1086" i="7" s="1"/>
  <c r="N1087" i="7"/>
  <c r="C1087" i="7" s="1"/>
  <c r="D1087" i="7" s="1" a="1"/>
  <c r="D1087" i="7" s="1"/>
  <c r="N1088" i="7"/>
  <c r="C1088" i="7" s="1"/>
  <c r="D1088" i="7" s="1" a="1"/>
  <c r="D1088" i="7" s="1"/>
  <c r="N1089" i="7"/>
  <c r="C1089" i="7" s="1"/>
  <c r="D1089" i="7" s="1" a="1"/>
  <c r="D1089" i="7" s="1"/>
  <c r="N1090" i="7"/>
  <c r="C1090" i="7" s="1"/>
  <c r="D1090" i="7" s="1" a="1"/>
  <c r="D1090" i="7" s="1"/>
  <c r="N1091" i="7"/>
  <c r="C1091" i="7" s="1"/>
  <c r="D1091" i="7" s="1" a="1"/>
  <c r="D1091" i="7" s="1"/>
  <c r="N1092" i="7"/>
  <c r="C1092" i="7" s="1"/>
  <c r="D1092" i="7" s="1" a="1"/>
  <c r="D1092" i="7" s="1"/>
  <c r="N1093" i="7"/>
  <c r="C1093" i="7" s="1"/>
  <c r="D1093" i="7" s="1" a="1"/>
  <c r="D1093" i="7" s="1"/>
  <c r="N1094" i="7"/>
  <c r="C1094" i="7" s="1"/>
  <c r="D1094" i="7" s="1" a="1"/>
  <c r="D1094" i="7" s="1"/>
  <c r="N1095" i="7"/>
  <c r="C1095" i="7" s="1"/>
  <c r="D1095" i="7" s="1" a="1"/>
  <c r="D1095" i="7" s="1"/>
  <c r="N1096" i="7"/>
  <c r="C1096" i="7" s="1"/>
  <c r="D1096" i="7" s="1" a="1"/>
  <c r="D1096" i="7" s="1"/>
  <c r="N1097" i="7"/>
  <c r="C1097" i="7" s="1"/>
  <c r="D1097" i="7" s="1" a="1"/>
  <c r="D1097" i="7" s="1"/>
  <c r="N1098" i="7"/>
  <c r="C1098" i="7" s="1"/>
  <c r="D1098" i="7" s="1" a="1"/>
  <c r="D1098" i="7" s="1"/>
  <c r="N1099" i="7"/>
  <c r="C1099" i="7" s="1"/>
  <c r="D1099" i="7" s="1" a="1"/>
  <c r="D1099" i="7" s="1"/>
  <c r="N1100" i="7"/>
  <c r="C1100" i="7" s="1"/>
  <c r="D1100" i="7" s="1" a="1"/>
  <c r="D1100" i="7" s="1"/>
  <c r="N1101" i="7"/>
  <c r="C1101" i="7" s="1"/>
  <c r="D1101" i="7" s="1" a="1"/>
  <c r="D1101" i="7" s="1"/>
  <c r="N1102" i="7"/>
  <c r="C1102" i="7" s="1"/>
  <c r="D1102" i="7" s="1" a="1"/>
  <c r="D1102" i="7" s="1"/>
  <c r="N1103" i="7"/>
  <c r="C1103" i="7" s="1"/>
  <c r="D1103" i="7" s="1" a="1"/>
  <c r="D1103" i="7" s="1"/>
  <c r="N1104" i="7"/>
  <c r="C1104" i="7" s="1"/>
  <c r="D1104" i="7" s="1" a="1"/>
  <c r="D1104" i="7" s="1"/>
  <c r="N1105" i="7"/>
  <c r="C1105" i="7" s="1"/>
  <c r="D1105" i="7" s="1" a="1"/>
  <c r="D1105" i="7" s="1"/>
  <c r="N1106" i="7"/>
  <c r="C1106" i="7" s="1"/>
  <c r="D1106" i="7" s="1" a="1"/>
  <c r="D1106" i="7" s="1"/>
  <c r="N1107" i="7"/>
  <c r="C1107" i="7" s="1"/>
  <c r="D1107" i="7" s="1" a="1"/>
  <c r="D1107" i="7" s="1"/>
  <c r="N1108" i="7"/>
  <c r="C1108" i="7" s="1"/>
  <c r="D1108" i="7" s="1" a="1"/>
  <c r="D1108" i="7" s="1"/>
  <c r="N1109" i="7"/>
  <c r="C1109" i="7" s="1"/>
  <c r="D1109" i="7" s="1" a="1"/>
  <c r="D1109" i="7" s="1"/>
  <c r="N1110" i="7"/>
  <c r="C1110" i="7" s="1"/>
  <c r="D1110" i="7" s="1" a="1"/>
  <c r="D1110" i="7" s="1"/>
  <c r="N1111" i="7"/>
  <c r="C1111" i="7" s="1"/>
  <c r="D1111" i="7" s="1" a="1"/>
  <c r="D1111" i="7" s="1"/>
  <c r="N1112" i="7"/>
  <c r="C1112" i="7" s="1"/>
  <c r="D1112" i="7" s="1" a="1"/>
  <c r="D1112" i="7" s="1"/>
  <c r="N1113" i="7"/>
  <c r="C1113" i="7" s="1"/>
  <c r="D1113" i="7" s="1" a="1"/>
  <c r="D1113" i="7" s="1"/>
  <c r="N1114" i="7"/>
  <c r="C1114" i="7" s="1"/>
  <c r="D1114" i="7" s="1" a="1"/>
  <c r="D1114" i="7" s="1"/>
  <c r="N1115" i="7"/>
  <c r="C1115" i="7" s="1"/>
  <c r="D1115" i="7" s="1" a="1"/>
  <c r="D1115" i="7" s="1"/>
  <c r="N1116" i="7"/>
  <c r="C1116" i="7" s="1"/>
  <c r="D1116" i="7" s="1" a="1"/>
  <c r="D1116" i="7" s="1"/>
  <c r="N1117" i="7"/>
  <c r="C1117" i="7" s="1"/>
  <c r="D1117" i="7" s="1" a="1"/>
  <c r="D1117" i="7" s="1"/>
  <c r="N1118" i="7"/>
  <c r="C1118" i="7" s="1"/>
  <c r="D1118" i="7" s="1" a="1"/>
  <c r="D1118" i="7" s="1"/>
  <c r="N1119" i="7"/>
  <c r="C1119" i="7" s="1"/>
  <c r="D1119" i="7" s="1" a="1"/>
  <c r="D1119" i="7" s="1"/>
  <c r="N1120" i="7"/>
  <c r="C1120" i="7" s="1"/>
  <c r="D1120" i="7" s="1" a="1"/>
  <c r="D1120" i="7" s="1"/>
  <c r="N1121" i="7"/>
  <c r="C1121" i="7" s="1"/>
  <c r="D1121" i="7" s="1" a="1"/>
  <c r="D1121" i="7" s="1"/>
  <c r="N1122" i="7"/>
  <c r="C1122" i="7" s="1"/>
  <c r="D1122" i="7" s="1" a="1"/>
  <c r="D1122" i="7" s="1"/>
  <c r="N1123" i="7"/>
  <c r="C1123" i="7" s="1"/>
  <c r="D1123" i="7" s="1" a="1"/>
  <c r="D1123" i="7" s="1"/>
  <c r="N1124" i="7"/>
  <c r="C1124" i="7" s="1"/>
  <c r="D1124" i="7" s="1" a="1"/>
  <c r="D1124" i="7" s="1"/>
  <c r="N1125" i="7"/>
  <c r="C1125" i="7" s="1"/>
  <c r="D1125" i="7" s="1" a="1"/>
  <c r="D1125" i="7" s="1"/>
  <c r="N1126" i="7"/>
  <c r="C1126" i="7" s="1"/>
  <c r="D1126" i="7" s="1" a="1"/>
  <c r="D1126" i="7" s="1"/>
  <c r="N1127" i="7"/>
  <c r="C1127" i="7" s="1"/>
  <c r="D1127" i="7" s="1" a="1"/>
  <c r="D1127" i="7" s="1"/>
  <c r="N1128" i="7"/>
  <c r="C1128" i="7" s="1"/>
  <c r="D1128" i="7" s="1" a="1"/>
  <c r="D1128" i="7" s="1"/>
  <c r="N1129" i="7"/>
  <c r="C1129" i="7" s="1"/>
  <c r="D1129" i="7" s="1" a="1"/>
  <c r="D1129" i="7" s="1"/>
  <c r="N1130" i="7"/>
  <c r="C1130" i="7" s="1"/>
  <c r="D1130" i="7" s="1" a="1"/>
  <c r="D1130" i="7" s="1"/>
  <c r="N1131" i="7"/>
  <c r="C1131" i="7" s="1"/>
  <c r="D1131" i="7" s="1" a="1"/>
  <c r="D1131" i="7" s="1"/>
  <c r="N1132" i="7"/>
  <c r="C1132" i="7" s="1"/>
  <c r="D1132" i="7" s="1" a="1"/>
  <c r="D1132" i="7" s="1"/>
  <c r="N1133" i="7"/>
  <c r="C1133" i="7" s="1"/>
  <c r="D1133" i="7" s="1" a="1"/>
  <c r="D1133" i="7" s="1"/>
  <c r="N1134" i="7"/>
  <c r="C1134" i="7" s="1"/>
  <c r="D1134" i="7" s="1" a="1"/>
  <c r="D1134" i="7" s="1"/>
  <c r="N1135" i="7"/>
  <c r="C1135" i="7" s="1"/>
  <c r="D1135" i="7" s="1" a="1"/>
  <c r="D1135" i="7" s="1"/>
  <c r="N1136" i="7"/>
  <c r="C1136" i="7" s="1"/>
  <c r="D1136" i="7" s="1" a="1"/>
  <c r="D1136" i="7" s="1"/>
  <c r="N1137" i="7"/>
  <c r="C1137" i="7" s="1"/>
  <c r="D1137" i="7" s="1" a="1"/>
  <c r="D1137" i="7" s="1"/>
  <c r="N1138" i="7"/>
  <c r="C1138" i="7" s="1"/>
  <c r="D1138" i="7" s="1" a="1"/>
  <c r="D1138" i="7" s="1"/>
  <c r="N1139" i="7"/>
  <c r="C1139" i="7" s="1"/>
  <c r="D1139" i="7" s="1" a="1"/>
  <c r="D1139" i="7" s="1"/>
  <c r="N1140" i="7"/>
  <c r="C1140" i="7" s="1"/>
  <c r="D1140" i="7" s="1" a="1"/>
  <c r="D1140" i="7" s="1"/>
  <c r="N1141" i="7"/>
  <c r="C1141" i="7" s="1"/>
  <c r="D1141" i="7" s="1" a="1"/>
  <c r="D1141" i="7" s="1"/>
  <c r="N1142" i="7"/>
  <c r="C1142" i="7" s="1"/>
  <c r="D1142" i="7" s="1" a="1"/>
  <c r="D1142" i="7" s="1"/>
  <c r="N1143" i="7"/>
  <c r="C1143" i="7" s="1"/>
  <c r="D1143" i="7" s="1" a="1"/>
  <c r="D1143" i="7" s="1"/>
  <c r="N1144" i="7"/>
  <c r="C1144" i="7" s="1"/>
  <c r="D1144" i="7" s="1" a="1"/>
  <c r="D1144" i="7" s="1"/>
  <c r="N1145" i="7"/>
  <c r="C1145" i="7" s="1"/>
  <c r="D1145" i="7" s="1" a="1"/>
  <c r="D1145" i="7" s="1"/>
  <c r="N1146" i="7"/>
  <c r="C1146" i="7" s="1"/>
  <c r="D1146" i="7" s="1" a="1"/>
  <c r="D1146" i="7" s="1"/>
  <c r="N1147" i="7"/>
  <c r="C1147" i="7" s="1"/>
  <c r="D1147" i="7" s="1" a="1"/>
  <c r="D1147" i="7" s="1"/>
  <c r="N1148" i="7"/>
  <c r="C1148" i="7" s="1"/>
  <c r="D1148" i="7" s="1" a="1"/>
  <c r="D1148" i="7" s="1"/>
  <c r="N1149" i="7"/>
  <c r="C1149" i="7" s="1"/>
  <c r="D1149" i="7" s="1" a="1"/>
  <c r="D1149" i="7" s="1"/>
  <c r="N1150" i="7"/>
  <c r="C1150" i="7" s="1"/>
  <c r="D1150" i="7" s="1" a="1"/>
  <c r="D1150" i="7" s="1"/>
  <c r="N1151" i="7"/>
  <c r="C1151" i="7" s="1"/>
  <c r="D1151" i="7" s="1" a="1"/>
  <c r="D1151" i="7" s="1"/>
  <c r="N1152" i="7"/>
  <c r="C1152" i="7" s="1"/>
  <c r="D1152" i="7" s="1" a="1"/>
  <c r="D1152" i="7" s="1"/>
  <c r="N1153" i="7"/>
  <c r="C1153" i="7" s="1"/>
  <c r="D1153" i="7" s="1" a="1"/>
  <c r="D1153" i="7" s="1"/>
  <c r="N1154" i="7"/>
  <c r="C1154" i="7" s="1"/>
  <c r="D1154" i="7" s="1" a="1"/>
  <c r="D1154" i="7" s="1"/>
  <c r="N1155" i="7"/>
  <c r="C1155" i="7" s="1"/>
  <c r="D1155" i="7" s="1" a="1"/>
  <c r="D1155" i="7" s="1"/>
  <c r="N1156" i="7"/>
  <c r="C1156" i="7" s="1"/>
  <c r="D1156" i="7" s="1" a="1"/>
  <c r="D1156" i="7" s="1"/>
  <c r="N1157" i="7"/>
  <c r="C1157" i="7" s="1"/>
  <c r="D1157" i="7" s="1" a="1"/>
  <c r="D1157" i="7" s="1"/>
  <c r="N1158" i="7"/>
  <c r="C1158" i="7" s="1"/>
  <c r="D1158" i="7" s="1" a="1"/>
  <c r="D1158" i="7" s="1"/>
  <c r="N1159" i="7"/>
  <c r="C1159" i="7" s="1"/>
  <c r="D1159" i="7" s="1" a="1"/>
  <c r="D1159" i="7" s="1"/>
  <c r="N1160" i="7"/>
  <c r="C1160" i="7" s="1"/>
  <c r="D1160" i="7" s="1" a="1"/>
  <c r="D1160" i="7" s="1"/>
  <c r="N1161" i="7"/>
  <c r="C1161" i="7" s="1"/>
  <c r="D1161" i="7" s="1" a="1"/>
  <c r="D1161" i="7" s="1"/>
  <c r="N1162" i="7"/>
  <c r="C1162" i="7" s="1"/>
  <c r="D1162" i="7" s="1" a="1"/>
  <c r="D1162" i="7" s="1"/>
  <c r="N1163" i="7"/>
  <c r="C1163" i="7" s="1"/>
  <c r="D1163" i="7" s="1" a="1"/>
  <c r="D1163" i="7" s="1"/>
  <c r="N1164" i="7"/>
  <c r="C1164" i="7" s="1"/>
  <c r="D1164" i="7" s="1" a="1"/>
  <c r="D1164" i="7" s="1"/>
  <c r="N1165" i="7"/>
  <c r="C1165" i="7" s="1"/>
  <c r="D1165" i="7" s="1" a="1"/>
  <c r="D1165" i="7" s="1"/>
  <c r="N1166" i="7"/>
  <c r="C1166" i="7" s="1"/>
  <c r="D1166" i="7" s="1" a="1"/>
  <c r="D1166" i="7" s="1"/>
  <c r="N1167" i="7"/>
  <c r="C1167" i="7" s="1"/>
  <c r="D1167" i="7" s="1" a="1"/>
  <c r="D1167" i="7" s="1"/>
  <c r="N1168" i="7"/>
  <c r="C1168" i="7" s="1"/>
  <c r="D1168" i="7" s="1" a="1"/>
  <c r="D1168" i="7" s="1"/>
  <c r="N1169" i="7"/>
  <c r="C1169" i="7" s="1"/>
  <c r="D1169" i="7" s="1" a="1"/>
  <c r="D1169" i="7" s="1"/>
  <c r="N1170" i="7"/>
  <c r="C1170" i="7" s="1"/>
  <c r="D1170" i="7" s="1" a="1"/>
  <c r="D1170" i="7" s="1"/>
  <c r="N1171" i="7"/>
  <c r="C1171" i="7" s="1"/>
  <c r="D1171" i="7" s="1" a="1"/>
  <c r="D1171" i="7" s="1"/>
  <c r="N1172" i="7"/>
  <c r="C1172" i="7" s="1"/>
  <c r="D1172" i="7" s="1" a="1"/>
  <c r="D1172" i="7" s="1"/>
  <c r="N1173" i="7"/>
  <c r="C1173" i="7" s="1"/>
  <c r="D1173" i="7" s="1" a="1"/>
  <c r="D1173" i="7" s="1"/>
  <c r="N1174" i="7"/>
  <c r="C1174" i="7" s="1"/>
  <c r="D1174" i="7" s="1" a="1"/>
  <c r="D1174" i="7" s="1"/>
  <c r="N1175" i="7"/>
  <c r="C1175" i="7" s="1"/>
  <c r="D1175" i="7" s="1" a="1"/>
  <c r="D1175" i="7" s="1"/>
  <c r="N1176" i="7"/>
  <c r="C1176" i="7" s="1"/>
  <c r="D1176" i="7" s="1" a="1"/>
  <c r="D1176" i="7" s="1"/>
  <c r="N1177" i="7"/>
  <c r="C1177" i="7" s="1"/>
  <c r="D1177" i="7" s="1" a="1"/>
  <c r="D1177" i="7" s="1"/>
  <c r="N1178" i="7"/>
  <c r="C1178" i="7" s="1"/>
  <c r="D1178" i="7" s="1" a="1"/>
  <c r="D1178" i="7" s="1"/>
  <c r="N1179" i="7"/>
  <c r="C1179" i="7" s="1"/>
  <c r="D1179" i="7" s="1" a="1"/>
  <c r="D1179" i="7" s="1"/>
  <c r="N1180" i="7"/>
  <c r="C1180" i="7" s="1"/>
  <c r="D1180" i="7" s="1" a="1"/>
  <c r="D1180" i="7" s="1"/>
  <c r="N1181" i="7"/>
  <c r="C1181" i="7" s="1"/>
  <c r="D1181" i="7" s="1" a="1"/>
  <c r="D1181" i="7" s="1"/>
  <c r="N1182" i="7"/>
  <c r="C1182" i="7" s="1"/>
  <c r="D1182" i="7" s="1" a="1"/>
  <c r="D1182" i="7" s="1"/>
  <c r="N1183" i="7"/>
  <c r="C1183" i="7" s="1"/>
  <c r="D1183" i="7" s="1" a="1"/>
  <c r="D1183" i="7" s="1"/>
  <c r="N1184" i="7"/>
  <c r="C1184" i="7" s="1"/>
  <c r="D1184" i="7" s="1" a="1"/>
  <c r="D1184" i="7" s="1"/>
  <c r="N1185" i="7"/>
  <c r="C1185" i="7" s="1"/>
  <c r="D1185" i="7" s="1" a="1"/>
  <c r="D1185" i="7" s="1"/>
  <c r="N1186" i="7"/>
  <c r="C1186" i="7" s="1"/>
  <c r="D1186" i="7" s="1" a="1"/>
  <c r="D1186" i="7" s="1"/>
  <c r="N1187" i="7"/>
  <c r="C1187" i="7" s="1"/>
  <c r="D1187" i="7" s="1" a="1"/>
  <c r="D1187" i="7" s="1"/>
  <c r="N1188" i="7"/>
  <c r="C1188" i="7" s="1"/>
  <c r="D1188" i="7" s="1" a="1"/>
  <c r="D1188" i="7" s="1"/>
  <c r="N1189" i="7"/>
  <c r="C1189" i="7" s="1"/>
  <c r="D1189" i="7" s="1" a="1"/>
  <c r="D1189" i="7" s="1"/>
  <c r="N1190" i="7"/>
  <c r="C1190" i="7" s="1"/>
  <c r="D1190" i="7" s="1" a="1"/>
  <c r="D1190" i="7" s="1"/>
  <c r="N1191" i="7"/>
  <c r="C1191" i="7" s="1"/>
  <c r="D1191" i="7" s="1" a="1"/>
  <c r="D1191" i="7" s="1"/>
  <c r="N1192" i="7"/>
  <c r="C1192" i="7" s="1"/>
  <c r="D1192" i="7" s="1" a="1"/>
  <c r="D1192" i="7" s="1"/>
  <c r="N1193" i="7"/>
  <c r="C1193" i="7" s="1"/>
  <c r="D1193" i="7" s="1" a="1"/>
  <c r="D1193" i="7" s="1"/>
  <c r="N1194" i="7"/>
  <c r="C1194" i="7" s="1"/>
  <c r="D1194" i="7" s="1" a="1"/>
  <c r="D1194" i="7" s="1"/>
  <c r="N1195" i="7"/>
  <c r="C1195" i="7" s="1"/>
  <c r="D1195" i="7" s="1" a="1"/>
  <c r="D1195" i="7" s="1"/>
  <c r="N1196" i="7"/>
  <c r="C1196" i="7" s="1"/>
  <c r="D1196" i="7" s="1" a="1"/>
  <c r="D1196" i="7" s="1"/>
  <c r="N1197" i="7"/>
  <c r="C1197" i="7" s="1"/>
  <c r="D1197" i="7" s="1" a="1"/>
  <c r="D1197" i="7" s="1"/>
  <c r="N1198" i="7"/>
  <c r="C1198" i="7" s="1"/>
  <c r="D1198" i="7" s="1" a="1"/>
  <c r="D1198" i="7" s="1"/>
  <c r="N1199" i="7"/>
  <c r="C1199" i="7" s="1"/>
  <c r="D1199" i="7" s="1" a="1"/>
  <c r="D1199" i="7" s="1"/>
  <c r="N1200" i="7"/>
  <c r="C1200" i="7" s="1"/>
  <c r="D1200" i="7" s="1" a="1"/>
  <c r="D1200" i="7" s="1"/>
  <c r="N1201" i="7"/>
  <c r="C1201" i="7" s="1"/>
  <c r="D1201" i="7" s="1" a="1"/>
  <c r="D1201" i="7" s="1"/>
  <c r="N1202" i="7"/>
  <c r="C1202" i="7" s="1"/>
  <c r="D1202" i="7" s="1" a="1"/>
  <c r="D1202" i="7" s="1"/>
  <c r="N1203" i="7"/>
  <c r="C1203" i="7" s="1"/>
  <c r="D1203" i="7" s="1" a="1"/>
  <c r="D1203" i="7" s="1"/>
  <c r="N1204" i="7"/>
  <c r="C1204" i="7" s="1"/>
  <c r="D1204" i="7" s="1" a="1"/>
  <c r="D1204" i="7" s="1"/>
  <c r="N1205" i="7"/>
  <c r="C1205" i="7" s="1"/>
  <c r="D1205" i="7" s="1" a="1"/>
  <c r="D1205" i="7" s="1"/>
  <c r="N1206" i="7"/>
  <c r="C1206" i="7" s="1"/>
  <c r="D1206" i="7" s="1" a="1"/>
  <c r="D1206" i="7" s="1"/>
  <c r="N1207" i="7"/>
  <c r="C1207" i="7" s="1"/>
  <c r="D1207" i="7" s="1" a="1"/>
  <c r="D1207" i="7" s="1"/>
  <c r="N1208" i="7"/>
  <c r="C1208" i="7" s="1"/>
  <c r="D1208" i="7" s="1" a="1"/>
  <c r="D1208" i="7" s="1"/>
  <c r="N1209" i="7"/>
  <c r="C1209" i="7" s="1"/>
  <c r="D1209" i="7" s="1" a="1"/>
  <c r="D1209" i="7" s="1"/>
  <c r="N1210" i="7"/>
  <c r="C1210" i="7" s="1"/>
  <c r="D1210" i="7" s="1" a="1"/>
  <c r="D1210" i="7" s="1"/>
  <c r="N1211" i="7"/>
  <c r="C1211" i="7" s="1"/>
  <c r="D1211" i="7" s="1" a="1"/>
  <c r="D1211" i="7" s="1"/>
  <c r="N1212" i="7"/>
  <c r="C1212" i="7" s="1"/>
  <c r="D1212" i="7" s="1" a="1"/>
  <c r="D1212" i="7" s="1"/>
  <c r="N1213" i="7"/>
  <c r="C1213" i="7" s="1"/>
  <c r="D1213" i="7" s="1" a="1"/>
  <c r="D1213" i="7" s="1"/>
  <c r="N1214" i="7"/>
  <c r="C1214" i="7" s="1"/>
  <c r="D1214" i="7" s="1" a="1"/>
  <c r="D1214" i="7" s="1"/>
  <c r="N1215" i="7"/>
  <c r="C1215" i="7" s="1"/>
  <c r="D1215" i="7" s="1" a="1"/>
  <c r="D1215" i="7" s="1"/>
  <c r="N1216" i="7"/>
  <c r="C1216" i="7" s="1"/>
  <c r="D1216" i="7" s="1" a="1"/>
  <c r="D1216" i="7" s="1"/>
  <c r="N1217" i="7"/>
  <c r="C1217" i="7" s="1"/>
  <c r="D1217" i="7" s="1" a="1"/>
  <c r="D1217" i="7" s="1"/>
  <c r="N1218" i="7"/>
  <c r="C1218" i="7" s="1"/>
  <c r="D1218" i="7" s="1" a="1"/>
  <c r="D1218" i="7" s="1"/>
  <c r="N1219" i="7"/>
  <c r="C1219" i="7" s="1"/>
  <c r="D1219" i="7" s="1" a="1"/>
  <c r="D1219" i="7" s="1"/>
  <c r="N1220" i="7"/>
  <c r="C1220" i="7" s="1"/>
  <c r="D1220" i="7" s="1" a="1"/>
  <c r="D1220" i="7" s="1"/>
  <c r="N1221" i="7"/>
  <c r="C1221" i="7" s="1"/>
  <c r="D1221" i="7" s="1" a="1"/>
  <c r="D1221" i="7" s="1"/>
  <c r="N1222" i="7"/>
  <c r="C1222" i="7" s="1"/>
  <c r="D1222" i="7" s="1" a="1"/>
  <c r="D1222" i="7" s="1"/>
  <c r="N1223" i="7"/>
  <c r="C1223" i="7" s="1"/>
  <c r="D1223" i="7" s="1" a="1"/>
  <c r="D1223" i="7" s="1"/>
  <c r="N1224" i="7"/>
  <c r="C1224" i="7" s="1"/>
  <c r="D1224" i="7" s="1" a="1"/>
  <c r="D1224" i="7" s="1"/>
  <c r="N1225" i="7"/>
  <c r="C1225" i="7" s="1"/>
  <c r="D1225" i="7" s="1" a="1"/>
  <c r="D1225" i="7" s="1"/>
  <c r="N1226" i="7"/>
  <c r="C1226" i="7" s="1"/>
  <c r="D1226" i="7" s="1" a="1"/>
  <c r="D1226" i="7" s="1"/>
  <c r="N1227" i="7"/>
  <c r="C1227" i="7" s="1"/>
  <c r="D1227" i="7" s="1" a="1"/>
  <c r="D1227" i="7" s="1"/>
  <c r="N1228" i="7"/>
  <c r="C1228" i="7" s="1"/>
  <c r="D1228" i="7" s="1" a="1"/>
  <c r="D1228" i="7" s="1"/>
  <c r="N1229" i="7"/>
  <c r="C1229" i="7" s="1"/>
  <c r="D1229" i="7" s="1" a="1"/>
  <c r="D1229" i="7" s="1"/>
  <c r="N1230" i="7"/>
  <c r="C1230" i="7" s="1"/>
  <c r="D1230" i="7" s="1" a="1"/>
  <c r="D1230" i="7" s="1"/>
  <c r="N1231" i="7"/>
  <c r="C1231" i="7" s="1"/>
  <c r="D1231" i="7" s="1" a="1"/>
  <c r="D1231" i="7" s="1"/>
  <c r="N1232" i="7"/>
  <c r="C1232" i="7" s="1"/>
  <c r="D1232" i="7" s="1" a="1"/>
  <c r="D1232" i="7" s="1"/>
  <c r="N1233" i="7"/>
  <c r="C1233" i="7" s="1"/>
  <c r="D1233" i="7" s="1" a="1"/>
  <c r="D1233" i="7" s="1"/>
  <c r="N1234" i="7"/>
  <c r="C1234" i="7" s="1"/>
  <c r="D1234" i="7" s="1" a="1"/>
  <c r="D1234" i="7" s="1"/>
  <c r="N1235" i="7"/>
  <c r="C1235" i="7" s="1"/>
  <c r="D1235" i="7" s="1" a="1"/>
  <c r="D1235" i="7" s="1"/>
  <c r="N1236" i="7"/>
  <c r="C1236" i="7" s="1"/>
  <c r="D1236" i="7" s="1" a="1"/>
  <c r="D1236" i="7" s="1"/>
  <c r="N1237" i="7"/>
  <c r="C1237" i="7" s="1"/>
  <c r="D1237" i="7" s="1" a="1"/>
  <c r="D1237" i="7" s="1"/>
  <c r="N1238" i="7"/>
  <c r="C1238" i="7" s="1"/>
  <c r="D1238" i="7" s="1" a="1"/>
  <c r="D1238" i="7" s="1"/>
  <c r="N1239" i="7"/>
  <c r="C1239" i="7" s="1"/>
  <c r="D1239" i="7" s="1" a="1"/>
  <c r="D1239" i="7" s="1"/>
  <c r="N1240" i="7"/>
  <c r="C1240" i="7" s="1"/>
  <c r="D1240" i="7" s="1" a="1"/>
  <c r="D1240" i="7" s="1"/>
  <c r="N1241" i="7"/>
  <c r="C1241" i="7" s="1"/>
  <c r="D1241" i="7" s="1" a="1"/>
  <c r="D1241" i="7" s="1"/>
  <c r="N1242" i="7"/>
  <c r="C1242" i="7" s="1"/>
  <c r="D1242" i="7" s="1" a="1"/>
  <c r="D1242" i="7" s="1"/>
  <c r="N1243" i="7"/>
  <c r="C1243" i="7" s="1"/>
  <c r="D1243" i="7" s="1" a="1"/>
  <c r="D1243" i="7" s="1"/>
  <c r="N1244" i="7"/>
  <c r="C1244" i="7" s="1"/>
  <c r="D1244" i="7" s="1" a="1"/>
  <c r="D1244" i="7" s="1"/>
  <c r="N1245" i="7"/>
  <c r="C1245" i="7" s="1"/>
  <c r="D1245" i="7" s="1" a="1"/>
  <c r="D1245" i="7" s="1"/>
  <c r="N1246" i="7"/>
  <c r="C1246" i="7" s="1"/>
  <c r="D1246" i="7" s="1" a="1"/>
  <c r="D1246" i="7" s="1"/>
  <c r="N1247" i="7"/>
  <c r="C1247" i="7" s="1"/>
  <c r="D1247" i="7" s="1" a="1"/>
  <c r="D1247" i="7" s="1"/>
  <c r="N1248" i="7"/>
  <c r="C1248" i="7" s="1"/>
  <c r="D1248" i="7" s="1" a="1"/>
  <c r="D1248" i="7" s="1"/>
  <c r="N1249" i="7"/>
  <c r="C1249" i="7" s="1"/>
  <c r="D1249" i="7" s="1" a="1"/>
  <c r="D1249" i="7" s="1"/>
  <c r="N1250" i="7"/>
  <c r="C1250" i="7" s="1"/>
  <c r="D1250" i="7" s="1" a="1"/>
  <c r="D1250" i="7" s="1"/>
  <c r="N1251" i="7"/>
  <c r="C1251" i="7" s="1"/>
  <c r="D1251" i="7" s="1" a="1"/>
  <c r="D1251" i="7" s="1"/>
  <c r="N1252" i="7"/>
  <c r="C1252" i="7" s="1"/>
  <c r="D1252" i="7" s="1" a="1"/>
  <c r="D1252" i="7" s="1"/>
  <c r="N1253" i="7"/>
  <c r="C1253" i="7" s="1"/>
  <c r="D1253" i="7" s="1" a="1"/>
  <c r="D1253" i="7" s="1"/>
  <c r="N1254" i="7"/>
  <c r="C1254" i="7" s="1"/>
  <c r="D1254" i="7" s="1" a="1"/>
  <c r="D1254" i="7" s="1"/>
  <c r="N1255" i="7"/>
  <c r="C1255" i="7" s="1"/>
  <c r="D1255" i="7" s="1" a="1"/>
  <c r="D1255" i="7" s="1"/>
  <c r="N1256" i="7"/>
  <c r="C1256" i="7" s="1"/>
  <c r="D1256" i="7" s="1" a="1"/>
  <c r="D1256" i="7" s="1"/>
  <c r="N1257" i="7"/>
  <c r="C1257" i="7" s="1"/>
  <c r="D1257" i="7" s="1" a="1"/>
  <c r="D1257" i="7" s="1"/>
  <c r="N1258" i="7"/>
  <c r="C1258" i="7" s="1"/>
  <c r="D1258" i="7" s="1" a="1"/>
  <c r="D1258" i="7" s="1"/>
  <c r="N1259" i="7"/>
  <c r="C1259" i="7" s="1"/>
  <c r="D1259" i="7" s="1" a="1"/>
  <c r="D1259" i="7" s="1"/>
  <c r="N1260" i="7"/>
  <c r="C1260" i="7" s="1"/>
  <c r="D1260" i="7" s="1" a="1"/>
  <c r="D1260" i="7" s="1"/>
  <c r="N1261" i="7"/>
  <c r="C1261" i="7" s="1"/>
  <c r="D1261" i="7" s="1" a="1"/>
  <c r="D1261" i="7" s="1"/>
  <c r="N1262" i="7"/>
  <c r="C1262" i="7" s="1"/>
  <c r="D1262" i="7" s="1" a="1"/>
  <c r="D1262" i="7" s="1"/>
  <c r="N1263" i="7"/>
  <c r="C1263" i="7" s="1"/>
  <c r="D1263" i="7" s="1" a="1"/>
  <c r="D1263" i="7" s="1"/>
  <c r="N1264" i="7"/>
  <c r="C1264" i="7" s="1"/>
  <c r="D1264" i="7" s="1" a="1"/>
  <c r="D1264" i="7" s="1"/>
  <c r="N1265" i="7"/>
  <c r="C1265" i="7" s="1"/>
  <c r="D1265" i="7" s="1" a="1"/>
  <c r="D1265" i="7" s="1"/>
  <c r="N1266" i="7"/>
  <c r="C1266" i="7" s="1"/>
  <c r="D1266" i="7" s="1" a="1"/>
  <c r="D1266" i="7" s="1"/>
  <c r="N1267" i="7"/>
  <c r="C1267" i="7" s="1"/>
  <c r="D1267" i="7" s="1" a="1"/>
  <c r="D1267" i="7" s="1"/>
  <c r="N1268" i="7"/>
  <c r="C1268" i="7" s="1"/>
  <c r="D1268" i="7" s="1" a="1"/>
  <c r="D1268" i="7" s="1"/>
  <c r="N1269" i="7"/>
  <c r="C1269" i="7" s="1"/>
  <c r="D1269" i="7" s="1" a="1"/>
  <c r="D1269" i="7" s="1"/>
  <c r="N1270" i="7"/>
  <c r="C1270" i="7" s="1"/>
  <c r="D1270" i="7" s="1" a="1"/>
  <c r="D1270" i="7" s="1"/>
  <c r="N1271" i="7"/>
  <c r="C1271" i="7" s="1"/>
  <c r="D1271" i="7" s="1" a="1"/>
  <c r="D1271" i="7" s="1"/>
  <c r="N1272" i="7"/>
  <c r="C1272" i="7" s="1"/>
  <c r="D1272" i="7" s="1" a="1"/>
  <c r="D1272" i="7" s="1"/>
  <c r="N1273" i="7"/>
  <c r="C1273" i="7" s="1"/>
  <c r="D1273" i="7" s="1" a="1"/>
  <c r="D1273" i="7" s="1"/>
  <c r="N1274" i="7"/>
  <c r="C1274" i="7" s="1"/>
  <c r="D1274" i="7" s="1" a="1"/>
  <c r="D1274" i="7" s="1"/>
  <c r="N1275" i="7"/>
  <c r="C1275" i="7" s="1"/>
  <c r="D1275" i="7" s="1" a="1"/>
  <c r="D1275" i="7" s="1"/>
  <c r="N1276" i="7"/>
  <c r="C1276" i="7" s="1"/>
  <c r="D1276" i="7" s="1" a="1"/>
  <c r="D1276" i="7" s="1"/>
  <c r="N1277" i="7"/>
  <c r="C1277" i="7" s="1"/>
  <c r="D1277" i="7" s="1" a="1"/>
  <c r="D1277" i="7" s="1"/>
  <c r="N1278" i="7"/>
  <c r="C1278" i="7" s="1"/>
  <c r="D1278" i="7" s="1" a="1"/>
  <c r="D1278" i="7" s="1"/>
  <c r="N1279" i="7"/>
  <c r="C1279" i="7" s="1"/>
  <c r="D1279" i="7" s="1" a="1"/>
  <c r="D1279" i="7" s="1"/>
  <c r="N1280" i="7"/>
  <c r="C1280" i="7" s="1"/>
  <c r="D1280" i="7" s="1" a="1"/>
  <c r="D1280" i="7" s="1"/>
  <c r="N1281" i="7"/>
  <c r="C1281" i="7" s="1"/>
  <c r="D1281" i="7" s="1" a="1"/>
  <c r="D1281" i="7" s="1"/>
  <c r="N1282" i="7"/>
  <c r="C1282" i="7" s="1"/>
  <c r="D1282" i="7" s="1" a="1"/>
  <c r="D1282" i="7" s="1"/>
  <c r="N1283" i="7"/>
  <c r="C1283" i="7" s="1"/>
  <c r="D1283" i="7" s="1" a="1"/>
  <c r="D1283" i="7" s="1"/>
  <c r="N1284" i="7"/>
  <c r="C1284" i="7" s="1"/>
  <c r="D1284" i="7" s="1" a="1"/>
  <c r="D1284" i="7" s="1"/>
  <c r="N1285" i="7"/>
  <c r="C1285" i="7" s="1"/>
  <c r="D1285" i="7" s="1" a="1"/>
  <c r="D1285" i="7" s="1"/>
  <c r="N1286" i="7"/>
  <c r="C1286" i="7" s="1"/>
  <c r="D1286" i="7" s="1" a="1"/>
  <c r="D1286" i="7" s="1"/>
  <c r="N1287" i="7"/>
  <c r="C1287" i="7" s="1"/>
  <c r="D1287" i="7" s="1" a="1"/>
  <c r="D1287" i="7" s="1"/>
  <c r="N1288" i="7"/>
  <c r="C1288" i="7" s="1"/>
  <c r="D1288" i="7" s="1" a="1"/>
  <c r="D1288" i="7" s="1"/>
  <c r="N1289" i="7"/>
  <c r="C1289" i="7" s="1"/>
  <c r="D1289" i="7" s="1" a="1"/>
  <c r="D1289" i="7" s="1"/>
  <c r="N1290" i="7"/>
  <c r="C1290" i="7" s="1"/>
  <c r="D1290" i="7" s="1" a="1"/>
  <c r="D1290" i="7" s="1"/>
  <c r="N1291" i="7"/>
  <c r="C1291" i="7" s="1"/>
  <c r="D1291" i="7" s="1" a="1"/>
  <c r="D1291" i="7" s="1"/>
  <c r="N1292" i="7"/>
  <c r="C1292" i="7" s="1"/>
  <c r="D1292" i="7" s="1" a="1"/>
  <c r="D1292" i="7" s="1"/>
  <c r="N1293" i="7"/>
  <c r="C1293" i="7" s="1"/>
  <c r="D1293" i="7" s="1" a="1"/>
  <c r="D1293" i="7" s="1"/>
  <c r="N1294" i="7"/>
  <c r="C1294" i="7" s="1"/>
  <c r="D1294" i="7" s="1" a="1"/>
  <c r="D1294" i="7" s="1"/>
  <c r="N1295" i="7"/>
  <c r="C1295" i="7" s="1"/>
  <c r="D1295" i="7" s="1" a="1"/>
  <c r="D1295" i="7" s="1"/>
  <c r="N1296" i="7"/>
  <c r="C1296" i="7" s="1"/>
  <c r="D1296" i="7" s="1" a="1"/>
  <c r="D1296" i="7" s="1"/>
  <c r="N1297" i="7"/>
  <c r="C1297" i="7" s="1"/>
  <c r="D1297" i="7" s="1" a="1"/>
  <c r="D1297" i="7" s="1"/>
  <c r="N1298" i="7"/>
  <c r="C1298" i="7" s="1"/>
  <c r="D1298" i="7" s="1" a="1"/>
  <c r="D1298" i="7" s="1"/>
  <c r="N1299" i="7"/>
  <c r="C1299" i="7" s="1"/>
  <c r="D1299" i="7" s="1" a="1"/>
  <c r="D1299" i="7" s="1"/>
  <c r="N1300" i="7"/>
  <c r="C1300" i="7" s="1"/>
  <c r="D1300" i="7" s="1" a="1"/>
  <c r="D1300" i="7" s="1"/>
  <c r="N1301" i="7"/>
  <c r="C1301" i="7" s="1"/>
  <c r="D1301" i="7" s="1" a="1"/>
  <c r="D1301" i="7" s="1"/>
  <c r="N1302" i="7"/>
  <c r="C1302" i="7" s="1"/>
  <c r="D1302" i="7" s="1" a="1"/>
  <c r="D1302" i="7" s="1"/>
  <c r="N1303" i="7"/>
  <c r="C1303" i="7" s="1"/>
  <c r="D1303" i="7" s="1" a="1"/>
  <c r="D1303" i="7" s="1"/>
  <c r="N1304" i="7"/>
  <c r="C1304" i="7" s="1"/>
  <c r="D1304" i="7" s="1" a="1"/>
  <c r="D1304" i="7" s="1"/>
  <c r="N1305" i="7"/>
  <c r="C1305" i="7" s="1"/>
  <c r="D1305" i="7" s="1" a="1"/>
  <c r="D1305" i="7" s="1"/>
  <c r="N1306" i="7"/>
  <c r="C1306" i="7" s="1"/>
  <c r="D1306" i="7" s="1" a="1"/>
  <c r="D1306" i="7" s="1"/>
  <c r="N1307" i="7"/>
  <c r="C1307" i="7" s="1"/>
  <c r="D1307" i="7" s="1" a="1"/>
  <c r="D1307" i="7" s="1"/>
  <c r="N1308" i="7"/>
  <c r="C1308" i="7" s="1"/>
  <c r="D1308" i="7" s="1" a="1"/>
  <c r="D1308" i="7" s="1"/>
  <c r="N1309" i="7"/>
  <c r="C1309" i="7" s="1"/>
  <c r="D1309" i="7" s="1" a="1"/>
  <c r="D1309" i="7" s="1"/>
  <c r="N1310" i="7"/>
  <c r="C1310" i="7" s="1"/>
  <c r="D1310" i="7" s="1" a="1"/>
  <c r="D1310" i="7" s="1"/>
  <c r="N1311" i="7"/>
  <c r="C1311" i="7" s="1"/>
  <c r="D1311" i="7" s="1" a="1"/>
  <c r="D1311" i="7" s="1"/>
  <c r="N1312" i="7"/>
  <c r="C1312" i="7" s="1"/>
  <c r="D1312" i="7" s="1" a="1"/>
  <c r="D1312" i="7" s="1"/>
  <c r="N1313" i="7"/>
  <c r="C1313" i="7" s="1"/>
  <c r="D1313" i="7" s="1" a="1"/>
  <c r="D1313" i="7" s="1"/>
  <c r="N1314" i="7"/>
  <c r="C1314" i="7" s="1"/>
  <c r="D1314" i="7" s="1" a="1"/>
  <c r="D1314" i="7" s="1"/>
  <c r="N1315" i="7"/>
  <c r="C1315" i="7" s="1"/>
  <c r="D1315" i="7" s="1" a="1"/>
  <c r="D1315" i="7" s="1"/>
  <c r="N1316" i="7"/>
  <c r="C1316" i="7" s="1"/>
  <c r="D1316" i="7" s="1" a="1"/>
  <c r="D1316" i="7" s="1"/>
  <c r="N1317" i="7"/>
  <c r="C1317" i="7" s="1"/>
  <c r="D1317" i="7" s="1" a="1"/>
  <c r="D1317" i="7" s="1"/>
  <c r="N1318" i="7"/>
  <c r="C1318" i="7" s="1"/>
  <c r="D1318" i="7" s="1" a="1"/>
  <c r="D1318" i="7" s="1"/>
  <c r="N1319" i="7"/>
  <c r="C1319" i="7" s="1"/>
  <c r="D1319" i="7" s="1" a="1"/>
  <c r="D1319" i="7" s="1"/>
  <c r="N1320" i="7"/>
  <c r="C1320" i="7" s="1"/>
  <c r="D1320" i="7" s="1" a="1"/>
  <c r="D1320" i="7" s="1"/>
  <c r="N1321" i="7"/>
  <c r="C1321" i="7" s="1"/>
  <c r="D1321" i="7" s="1" a="1"/>
  <c r="D1321" i="7" s="1"/>
  <c r="N1322" i="7"/>
  <c r="C1322" i="7" s="1"/>
  <c r="D1322" i="7" s="1" a="1"/>
  <c r="D1322" i="7" s="1"/>
  <c r="N1323" i="7"/>
  <c r="C1323" i="7" s="1"/>
  <c r="D1323" i="7" s="1" a="1"/>
  <c r="D1323" i="7" s="1"/>
  <c r="N1324" i="7"/>
  <c r="C1324" i="7" s="1"/>
  <c r="D1324" i="7" s="1" a="1"/>
  <c r="D1324" i="7" s="1"/>
  <c r="N1325" i="7"/>
  <c r="C1325" i="7" s="1"/>
  <c r="D1325" i="7" s="1" a="1"/>
  <c r="D1325" i="7" s="1"/>
  <c r="N1326" i="7"/>
  <c r="C1326" i="7" s="1"/>
  <c r="D1326" i="7" s="1" a="1"/>
  <c r="D1326" i="7" s="1"/>
  <c r="N1327" i="7"/>
  <c r="C1327" i="7" s="1"/>
  <c r="D1327" i="7" s="1" a="1"/>
  <c r="D1327" i="7" s="1"/>
  <c r="N1328" i="7"/>
  <c r="C1328" i="7" s="1"/>
  <c r="D1328" i="7" s="1" a="1"/>
  <c r="D1328" i="7" s="1"/>
  <c r="N1329" i="7"/>
  <c r="C1329" i="7" s="1"/>
  <c r="D1329" i="7" s="1" a="1"/>
  <c r="D1329" i="7" s="1"/>
  <c r="N1330" i="7"/>
  <c r="C1330" i="7" s="1"/>
  <c r="D1330" i="7" s="1" a="1"/>
  <c r="D1330" i="7" s="1"/>
  <c r="N1331" i="7"/>
  <c r="C1331" i="7" s="1"/>
  <c r="D1331" i="7" s="1" a="1"/>
  <c r="D1331" i="7" s="1"/>
  <c r="N1332" i="7"/>
  <c r="C1332" i="7" s="1"/>
  <c r="D1332" i="7" s="1" a="1"/>
  <c r="D1332" i="7" s="1"/>
  <c r="N1333" i="7"/>
  <c r="C1333" i="7" s="1"/>
  <c r="D1333" i="7" s="1" a="1"/>
  <c r="D1333" i="7" s="1"/>
  <c r="N1334" i="7"/>
  <c r="C1334" i="7" s="1"/>
  <c r="D1334" i="7" s="1" a="1"/>
  <c r="D1334" i="7" s="1"/>
  <c r="N1335" i="7"/>
  <c r="C1335" i="7" s="1"/>
  <c r="D1335" i="7" s="1" a="1"/>
  <c r="D1335" i="7" s="1"/>
  <c r="N1336" i="7"/>
  <c r="C1336" i="7" s="1"/>
  <c r="D1336" i="7" s="1" a="1"/>
  <c r="D1336" i="7" s="1"/>
  <c r="N1337" i="7"/>
  <c r="C1337" i="7" s="1"/>
  <c r="D1337" i="7" s="1" a="1"/>
  <c r="D1337" i="7" s="1"/>
  <c r="N1338" i="7"/>
  <c r="C1338" i="7" s="1"/>
  <c r="D1338" i="7" s="1" a="1"/>
  <c r="D1338" i="7" s="1"/>
  <c r="N1339" i="7"/>
  <c r="C1339" i="7" s="1"/>
  <c r="D1339" i="7" s="1" a="1"/>
  <c r="D1339" i="7" s="1"/>
  <c r="N1340" i="7"/>
  <c r="C1340" i="7" s="1"/>
  <c r="D1340" i="7" s="1" a="1"/>
  <c r="D1340" i="7" s="1"/>
  <c r="N1341" i="7"/>
  <c r="C1341" i="7" s="1"/>
  <c r="D1341" i="7" s="1" a="1"/>
  <c r="D1341" i="7" s="1"/>
  <c r="N1342" i="7"/>
  <c r="C1342" i="7" s="1"/>
  <c r="D1342" i="7" s="1" a="1"/>
  <c r="D1342" i="7" s="1"/>
  <c r="N1343" i="7"/>
  <c r="C1343" i="7" s="1"/>
  <c r="D1343" i="7" s="1" a="1"/>
  <c r="D1343" i="7" s="1"/>
  <c r="N1344" i="7"/>
  <c r="C1344" i="7" s="1"/>
  <c r="D1344" i="7" s="1" a="1"/>
  <c r="D1344" i="7" s="1"/>
  <c r="N1345" i="7"/>
  <c r="C1345" i="7" s="1"/>
  <c r="D1345" i="7" s="1" a="1"/>
  <c r="D1345" i="7" s="1"/>
  <c r="N1346" i="7"/>
  <c r="C1346" i="7" s="1"/>
  <c r="D1346" i="7" s="1" a="1"/>
  <c r="D1346" i="7" s="1"/>
  <c r="N1347" i="7"/>
  <c r="C1347" i="7" s="1"/>
  <c r="D1347" i="7" s="1" a="1"/>
  <c r="D1347" i="7" s="1"/>
  <c r="N1348" i="7"/>
  <c r="C1348" i="7" s="1"/>
  <c r="D1348" i="7" s="1" a="1"/>
  <c r="D1348" i="7" s="1"/>
  <c r="N1349" i="7"/>
  <c r="C1349" i="7" s="1"/>
  <c r="D1349" i="7" s="1" a="1"/>
  <c r="D1349" i="7" s="1"/>
  <c r="N1350" i="7"/>
  <c r="C1350" i="7" s="1"/>
  <c r="D1350" i="7" s="1" a="1"/>
  <c r="D1350" i="7" s="1"/>
  <c r="N1351" i="7"/>
  <c r="C1351" i="7" s="1"/>
  <c r="D1351" i="7" s="1" a="1"/>
  <c r="D1351" i="7" s="1"/>
  <c r="N1352" i="7"/>
  <c r="C1352" i="7" s="1"/>
  <c r="D1352" i="7" s="1" a="1"/>
  <c r="D1352" i="7" s="1"/>
  <c r="N1353" i="7"/>
  <c r="C1353" i="7" s="1"/>
  <c r="D1353" i="7" s="1" a="1"/>
  <c r="D1353" i="7" s="1"/>
  <c r="N1354" i="7"/>
  <c r="C1354" i="7" s="1"/>
  <c r="D1354" i="7" s="1" a="1"/>
  <c r="D1354" i="7" s="1"/>
  <c r="N1355" i="7"/>
  <c r="C1355" i="7" s="1"/>
  <c r="D1355" i="7" s="1" a="1"/>
  <c r="D1355" i="7" s="1"/>
  <c r="N1356" i="7"/>
  <c r="C1356" i="7" s="1"/>
  <c r="D1356" i="7" s="1" a="1"/>
  <c r="D1356" i="7" s="1"/>
  <c r="N1357" i="7"/>
  <c r="C1357" i="7" s="1"/>
  <c r="D1357" i="7" s="1" a="1"/>
  <c r="D1357" i="7" s="1"/>
  <c r="N1358" i="7"/>
  <c r="C1358" i="7" s="1"/>
  <c r="D1358" i="7" s="1" a="1"/>
  <c r="D1358" i="7" s="1"/>
  <c r="N1359" i="7"/>
  <c r="C1359" i="7" s="1"/>
  <c r="D1359" i="7" s="1" a="1"/>
  <c r="D1359" i="7" s="1"/>
  <c r="N1360" i="7"/>
  <c r="C1360" i="7" s="1"/>
  <c r="D1360" i="7" s="1" a="1"/>
  <c r="D1360" i="7" s="1"/>
  <c r="N1361" i="7"/>
  <c r="C1361" i="7" s="1"/>
  <c r="D1361" i="7" s="1" a="1"/>
  <c r="D1361" i="7" s="1"/>
  <c r="N1362" i="7"/>
  <c r="C1362" i="7" s="1"/>
  <c r="D1362" i="7" s="1" a="1"/>
  <c r="D1362" i="7" s="1"/>
  <c r="N1363" i="7"/>
  <c r="C1363" i="7" s="1"/>
  <c r="D1363" i="7" s="1" a="1"/>
  <c r="D1363" i="7" s="1"/>
  <c r="N1364" i="7"/>
  <c r="C1364" i="7" s="1"/>
  <c r="D1364" i="7" s="1" a="1"/>
  <c r="D1364" i="7" s="1"/>
  <c r="N1365" i="7"/>
  <c r="C1365" i="7" s="1"/>
  <c r="D1365" i="7" s="1" a="1"/>
  <c r="D1365" i="7" s="1"/>
  <c r="N1366" i="7"/>
  <c r="C1366" i="7" s="1"/>
  <c r="D1366" i="7" s="1" a="1"/>
  <c r="D1366" i="7" s="1"/>
  <c r="N1367" i="7"/>
  <c r="C1367" i="7" s="1"/>
  <c r="D1367" i="7" s="1" a="1"/>
  <c r="D1367" i="7" s="1"/>
  <c r="N1368" i="7"/>
  <c r="C1368" i="7" s="1"/>
  <c r="D1368" i="7" s="1" a="1"/>
  <c r="D1368" i="7" s="1"/>
  <c r="N1369" i="7"/>
  <c r="C1369" i="7" s="1"/>
  <c r="D1369" i="7" s="1" a="1"/>
  <c r="D1369" i="7" s="1"/>
  <c r="N1370" i="7"/>
  <c r="C1370" i="7" s="1"/>
  <c r="D1370" i="7" s="1" a="1"/>
  <c r="D1370" i="7" s="1"/>
  <c r="N1371" i="7"/>
  <c r="C1371" i="7" s="1"/>
  <c r="D1371" i="7" s="1" a="1"/>
  <c r="D1371" i="7" s="1"/>
  <c r="N1372" i="7"/>
  <c r="C1372" i="7" s="1"/>
  <c r="D1372" i="7" s="1" a="1"/>
  <c r="D1372" i="7" s="1"/>
  <c r="N1373" i="7"/>
  <c r="C1373" i="7" s="1"/>
  <c r="D1373" i="7" s="1" a="1"/>
  <c r="D1373" i="7" s="1"/>
  <c r="N1374" i="7"/>
  <c r="C1374" i="7" s="1"/>
  <c r="D1374" i="7" s="1" a="1"/>
  <c r="D1374" i="7" s="1"/>
  <c r="N1375" i="7"/>
  <c r="C1375" i="7" s="1"/>
  <c r="D1375" i="7" s="1" a="1"/>
  <c r="D1375" i="7" s="1"/>
  <c r="N1376" i="7"/>
  <c r="C1376" i="7" s="1"/>
  <c r="D1376" i="7" s="1" a="1"/>
  <c r="D1376" i="7" s="1"/>
  <c r="N1377" i="7"/>
  <c r="C1377" i="7" s="1"/>
  <c r="D1377" i="7" s="1" a="1"/>
  <c r="D1377" i="7" s="1"/>
  <c r="N1378" i="7"/>
  <c r="C1378" i="7" s="1"/>
  <c r="D1378" i="7" s="1" a="1"/>
  <c r="D1378" i="7" s="1"/>
  <c r="N1379" i="7"/>
  <c r="C1379" i="7" s="1"/>
  <c r="D1379" i="7" s="1" a="1"/>
  <c r="D1379" i="7" s="1"/>
  <c r="N1380" i="7"/>
  <c r="C1380" i="7" s="1"/>
  <c r="D1380" i="7" s="1" a="1"/>
  <c r="D1380" i="7" s="1"/>
  <c r="N1381" i="7"/>
  <c r="C1381" i="7" s="1"/>
  <c r="D1381" i="7" s="1" a="1"/>
  <c r="D1381" i="7" s="1"/>
  <c r="N1382" i="7"/>
  <c r="C1382" i="7" s="1"/>
  <c r="D1382" i="7" s="1" a="1"/>
  <c r="D1382" i="7" s="1"/>
  <c r="N1383" i="7"/>
  <c r="C1383" i="7" s="1"/>
  <c r="D1383" i="7" s="1" a="1"/>
  <c r="D1383" i="7" s="1"/>
  <c r="N1384" i="7"/>
  <c r="C1384" i="7" s="1"/>
  <c r="D1384" i="7" s="1" a="1"/>
  <c r="D1384" i="7" s="1"/>
  <c r="N1385" i="7"/>
  <c r="C1385" i="7" s="1"/>
  <c r="D1385" i="7" s="1" a="1"/>
  <c r="D1385" i="7" s="1"/>
  <c r="N1386" i="7"/>
  <c r="C1386" i="7" s="1"/>
  <c r="D1386" i="7" s="1" a="1"/>
  <c r="D1386" i="7" s="1"/>
  <c r="N1387" i="7"/>
  <c r="C1387" i="7" s="1"/>
  <c r="D1387" i="7" s="1" a="1"/>
  <c r="D1387" i="7" s="1"/>
  <c r="N1388" i="7"/>
  <c r="C1388" i="7" s="1"/>
  <c r="D1388" i="7" s="1" a="1"/>
  <c r="D1388" i="7" s="1"/>
  <c r="N1389" i="7"/>
  <c r="C1389" i="7" s="1"/>
  <c r="D1389" i="7" s="1" a="1"/>
  <c r="D1389" i="7" s="1"/>
  <c r="N1390" i="7"/>
  <c r="C1390" i="7" s="1"/>
  <c r="D1390" i="7" s="1" a="1"/>
  <c r="D1390" i="7" s="1"/>
  <c r="N1391" i="7"/>
  <c r="C1391" i="7" s="1"/>
  <c r="D1391" i="7" s="1" a="1"/>
  <c r="D1391" i="7" s="1"/>
  <c r="N1392" i="7"/>
  <c r="C1392" i="7" s="1"/>
  <c r="D1392" i="7" s="1" a="1"/>
  <c r="D1392" i="7" s="1"/>
  <c r="N1393" i="7"/>
  <c r="C1393" i="7" s="1"/>
  <c r="D1393" i="7" s="1" a="1"/>
  <c r="D1393" i="7" s="1"/>
  <c r="N1394" i="7"/>
  <c r="C1394" i="7" s="1"/>
  <c r="D1394" i="7" s="1" a="1"/>
  <c r="D1394" i="7" s="1"/>
  <c r="N1395" i="7"/>
  <c r="C1395" i="7" s="1"/>
  <c r="D1395" i="7" s="1" a="1"/>
  <c r="D1395" i="7" s="1"/>
  <c r="N1396" i="7"/>
  <c r="C1396" i="7" s="1"/>
  <c r="D1396" i="7" s="1" a="1"/>
  <c r="D1396" i="7" s="1"/>
  <c r="N1397" i="7"/>
  <c r="C1397" i="7" s="1"/>
  <c r="D1397" i="7" s="1" a="1"/>
  <c r="D1397" i="7" s="1"/>
  <c r="N1398" i="7"/>
  <c r="C1398" i="7" s="1"/>
  <c r="D1398" i="7" s="1" a="1"/>
  <c r="D1398" i="7" s="1"/>
  <c r="N1399" i="7"/>
  <c r="C1399" i="7" s="1"/>
  <c r="D1399" i="7" s="1" a="1"/>
  <c r="D1399" i="7" s="1"/>
  <c r="N1400" i="7"/>
  <c r="C1400" i="7" s="1"/>
  <c r="D1400" i="7" s="1" a="1"/>
  <c r="D1400" i="7" s="1"/>
  <c r="N1401" i="7"/>
  <c r="C1401" i="7" s="1"/>
  <c r="D1401" i="7" s="1" a="1"/>
  <c r="D1401" i="7" s="1"/>
  <c r="N1402" i="7"/>
  <c r="C1402" i="7" s="1"/>
  <c r="D1402" i="7" s="1" a="1"/>
  <c r="D1402" i="7" s="1"/>
  <c r="N1403" i="7"/>
  <c r="C1403" i="7" s="1"/>
  <c r="D1403" i="7" s="1" a="1"/>
  <c r="D1403" i="7" s="1"/>
  <c r="N1404" i="7"/>
  <c r="C1404" i="7" s="1"/>
  <c r="D1404" i="7" s="1" a="1"/>
  <c r="D1404" i="7" s="1"/>
  <c r="N1405" i="7"/>
  <c r="C1405" i="7" s="1"/>
  <c r="D1405" i="7" s="1" a="1"/>
  <c r="D1405" i="7" s="1"/>
  <c r="N1406" i="7"/>
  <c r="C1406" i="7" s="1"/>
  <c r="D1406" i="7" s="1" a="1"/>
  <c r="D1406" i="7" s="1"/>
  <c r="N1407" i="7"/>
  <c r="C1407" i="7" s="1"/>
  <c r="D1407" i="7" s="1" a="1"/>
  <c r="D1407" i="7" s="1"/>
  <c r="N1408" i="7"/>
  <c r="C1408" i="7" s="1"/>
  <c r="D1408" i="7" s="1" a="1"/>
  <c r="D1408" i="7" s="1"/>
  <c r="N1409" i="7"/>
  <c r="C1409" i="7" s="1"/>
  <c r="D1409" i="7" s="1" a="1"/>
  <c r="D1409" i="7" s="1"/>
  <c r="N1410" i="7"/>
  <c r="C1410" i="7" s="1"/>
  <c r="D1410" i="7" s="1" a="1"/>
  <c r="D1410" i="7" s="1"/>
  <c r="N1411" i="7"/>
  <c r="C1411" i="7" s="1"/>
  <c r="D1411" i="7" s="1" a="1"/>
  <c r="D1411" i="7" s="1"/>
  <c r="N1412" i="7"/>
  <c r="C1412" i="7" s="1"/>
  <c r="D1412" i="7" s="1" a="1"/>
  <c r="D1412" i="7" s="1"/>
  <c r="N1413" i="7"/>
  <c r="C1413" i="7" s="1"/>
  <c r="D1413" i="7" s="1" a="1"/>
  <c r="D1413" i="7" s="1"/>
  <c r="N1414" i="7"/>
  <c r="C1414" i="7" s="1"/>
  <c r="D1414" i="7" s="1" a="1"/>
  <c r="D1414" i="7" s="1"/>
  <c r="N1415" i="7"/>
  <c r="C1415" i="7" s="1"/>
  <c r="D1415" i="7" s="1" a="1"/>
  <c r="D1415" i="7" s="1"/>
  <c r="N1416" i="7"/>
  <c r="C1416" i="7" s="1"/>
  <c r="D1416" i="7" s="1" a="1"/>
  <c r="D1416" i="7" s="1"/>
  <c r="N1417" i="7"/>
  <c r="C1417" i="7" s="1"/>
  <c r="D1417" i="7" s="1" a="1"/>
  <c r="D1417" i="7" s="1"/>
  <c r="N1418" i="7"/>
  <c r="C1418" i="7" s="1"/>
  <c r="D1418" i="7" s="1" a="1"/>
  <c r="D1418" i="7" s="1"/>
  <c r="N1419" i="7"/>
  <c r="C1419" i="7" s="1"/>
  <c r="D1419" i="7" s="1" a="1"/>
  <c r="D1419" i="7" s="1"/>
  <c r="N1420" i="7"/>
  <c r="C1420" i="7" s="1"/>
  <c r="D1420" i="7" s="1" a="1"/>
  <c r="D1420" i="7" s="1"/>
  <c r="N1421" i="7"/>
  <c r="C1421" i="7" s="1"/>
  <c r="D1421" i="7" s="1" a="1"/>
  <c r="D1421" i="7" s="1"/>
  <c r="N1422" i="7"/>
  <c r="C1422" i="7" s="1"/>
  <c r="D1422" i="7" s="1" a="1"/>
  <c r="D1422" i="7" s="1"/>
  <c r="N1423" i="7"/>
  <c r="C1423" i="7" s="1"/>
  <c r="D1423" i="7" s="1" a="1"/>
  <c r="D1423" i="7" s="1"/>
  <c r="N1424" i="7"/>
  <c r="C1424" i="7" s="1"/>
  <c r="D1424" i="7" s="1" a="1"/>
  <c r="D1424" i="7" s="1"/>
  <c r="N1425" i="7"/>
  <c r="C1425" i="7" s="1"/>
  <c r="D1425" i="7" s="1" a="1"/>
  <c r="D1425" i="7" s="1"/>
  <c r="N1426" i="7"/>
  <c r="C1426" i="7" s="1"/>
  <c r="D1426" i="7" s="1" a="1"/>
  <c r="D1426" i="7" s="1"/>
  <c r="N1427" i="7"/>
  <c r="C1427" i="7" s="1"/>
  <c r="D1427" i="7" s="1" a="1"/>
  <c r="D1427" i="7" s="1"/>
  <c r="N1428" i="7"/>
  <c r="C1428" i="7" s="1"/>
  <c r="D1428" i="7" s="1" a="1"/>
  <c r="D1428" i="7" s="1"/>
  <c r="N1429" i="7"/>
  <c r="C1429" i="7" s="1"/>
  <c r="D1429" i="7" s="1" a="1"/>
  <c r="D1429" i="7" s="1"/>
  <c r="N1430" i="7"/>
  <c r="C1430" i="7" s="1"/>
  <c r="D1430" i="7" s="1" a="1"/>
  <c r="D1430" i="7" s="1"/>
  <c r="N1431" i="7"/>
  <c r="C1431" i="7" s="1"/>
  <c r="D1431" i="7" s="1" a="1"/>
  <c r="D1431" i="7" s="1"/>
  <c r="N1432" i="7"/>
  <c r="C1432" i="7" s="1"/>
  <c r="D1432" i="7" s="1" a="1"/>
  <c r="D1432" i="7" s="1"/>
  <c r="N1433" i="7"/>
  <c r="C1433" i="7" s="1"/>
  <c r="D1433" i="7" s="1" a="1"/>
  <c r="D1433" i="7" s="1"/>
  <c r="N1434" i="7"/>
  <c r="C1434" i="7" s="1"/>
  <c r="D1434" i="7" s="1" a="1"/>
  <c r="D1434" i="7" s="1"/>
  <c r="N1435" i="7"/>
  <c r="C1435" i="7" s="1"/>
  <c r="D1435" i="7" s="1" a="1"/>
  <c r="D1435" i="7" s="1"/>
  <c r="N1436" i="7"/>
  <c r="C1436" i="7" s="1"/>
  <c r="D1436" i="7" s="1" a="1"/>
  <c r="D1436" i="7" s="1"/>
  <c r="N1437" i="7"/>
  <c r="C1437" i="7" s="1"/>
  <c r="D1437" i="7" s="1" a="1"/>
  <c r="D1437" i="7" s="1"/>
  <c r="N1438" i="7"/>
  <c r="C1438" i="7" s="1"/>
  <c r="D1438" i="7" s="1" a="1"/>
  <c r="D1438" i="7" s="1"/>
  <c r="N1439" i="7"/>
  <c r="C1439" i="7" s="1"/>
  <c r="D1439" i="7" s="1" a="1"/>
  <c r="D1439" i="7" s="1"/>
  <c r="N1440" i="7"/>
  <c r="C1440" i="7" s="1"/>
  <c r="D1440" i="7" s="1" a="1"/>
  <c r="D1440" i="7" s="1"/>
  <c r="N1441" i="7"/>
  <c r="C1441" i="7" s="1"/>
  <c r="D1441" i="7" s="1" a="1"/>
  <c r="D1441" i="7" s="1"/>
  <c r="N1442" i="7"/>
  <c r="C1442" i="7" s="1"/>
  <c r="D1442" i="7" s="1" a="1"/>
  <c r="D1442" i="7" s="1"/>
  <c r="N1443" i="7"/>
  <c r="C1443" i="7" s="1"/>
  <c r="D1443" i="7" s="1" a="1"/>
  <c r="D1443" i="7" s="1"/>
  <c r="N1444" i="7"/>
  <c r="C1444" i="7" s="1"/>
  <c r="D1444" i="7" s="1" a="1"/>
  <c r="D1444" i="7" s="1"/>
  <c r="N1445" i="7"/>
  <c r="C1445" i="7" s="1"/>
  <c r="D1445" i="7" s="1" a="1"/>
  <c r="D1445" i="7" s="1"/>
  <c r="N1446" i="7"/>
  <c r="C1446" i="7" s="1"/>
  <c r="D1446" i="7" s="1" a="1"/>
  <c r="D1446" i="7" s="1"/>
  <c r="N1447" i="7"/>
  <c r="C1447" i="7" s="1"/>
  <c r="D1447" i="7" s="1" a="1"/>
  <c r="D1447" i="7" s="1"/>
  <c r="N1448" i="7"/>
  <c r="C1448" i="7" s="1"/>
  <c r="D1448" i="7" s="1" a="1"/>
  <c r="D1448" i="7" s="1"/>
  <c r="N1449" i="7"/>
  <c r="C1449" i="7" s="1"/>
  <c r="D1449" i="7" s="1" a="1"/>
  <c r="D1449" i="7" s="1"/>
  <c r="N1450" i="7"/>
  <c r="C1450" i="7" s="1"/>
  <c r="D1450" i="7" s="1" a="1"/>
  <c r="D1450" i="7" s="1"/>
  <c r="N1451" i="7"/>
  <c r="C1451" i="7" s="1"/>
  <c r="D1451" i="7" s="1" a="1"/>
  <c r="D1451" i="7" s="1"/>
  <c r="N1452" i="7"/>
  <c r="C1452" i="7" s="1"/>
  <c r="D1452" i="7" s="1" a="1"/>
  <c r="D1452" i="7" s="1"/>
  <c r="N1453" i="7"/>
  <c r="C1453" i="7" s="1"/>
  <c r="D1453" i="7" s="1" a="1"/>
  <c r="D1453" i="7" s="1"/>
  <c r="N1454" i="7"/>
  <c r="C1454" i="7" s="1"/>
  <c r="D1454" i="7" s="1" a="1"/>
  <c r="D1454" i="7" s="1"/>
  <c r="N1455" i="7"/>
  <c r="C1455" i="7" s="1"/>
  <c r="D1455" i="7" s="1" a="1"/>
  <c r="D1455" i="7" s="1"/>
  <c r="N1456" i="7"/>
  <c r="C1456" i="7" s="1"/>
  <c r="D1456" i="7" s="1" a="1"/>
  <c r="D1456" i="7" s="1"/>
  <c r="N1457" i="7"/>
  <c r="C1457" i="7" s="1"/>
  <c r="D1457" i="7" s="1" a="1"/>
  <c r="D1457" i="7" s="1"/>
  <c r="N1458" i="7"/>
  <c r="C1458" i="7" s="1"/>
  <c r="D1458" i="7" s="1" a="1"/>
  <c r="D1458" i="7" s="1"/>
  <c r="N1459" i="7"/>
  <c r="C1459" i="7" s="1"/>
  <c r="D1459" i="7" s="1" a="1"/>
  <c r="D1459" i="7" s="1"/>
  <c r="N1460" i="7"/>
  <c r="C1460" i="7" s="1"/>
  <c r="D1460" i="7" s="1" a="1"/>
  <c r="D1460" i="7" s="1"/>
  <c r="N1461" i="7"/>
  <c r="C1461" i="7" s="1"/>
  <c r="D1461" i="7" s="1" a="1"/>
  <c r="D1461" i="7" s="1"/>
  <c r="N1462" i="7"/>
  <c r="C1462" i="7" s="1"/>
  <c r="D1462" i="7" s="1" a="1"/>
  <c r="D1462" i="7" s="1"/>
  <c r="N1463" i="7"/>
  <c r="C1463" i="7" s="1"/>
  <c r="D1463" i="7" s="1" a="1"/>
  <c r="D1463" i="7" s="1"/>
  <c r="N1464" i="7"/>
  <c r="C1464" i="7" s="1"/>
  <c r="D1464" i="7" s="1" a="1"/>
  <c r="D1464" i="7" s="1"/>
  <c r="N1465" i="7"/>
  <c r="C1465" i="7" s="1"/>
  <c r="D1465" i="7" s="1" a="1"/>
  <c r="D1465" i="7" s="1"/>
  <c r="N1466" i="7"/>
  <c r="C1466" i="7" s="1"/>
  <c r="D1466" i="7" s="1" a="1"/>
  <c r="D1466" i="7" s="1"/>
  <c r="N1467" i="7"/>
  <c r="C1467" i="7" s="1"/>
  <c r="D1467" i="7" s="1" a="1"/>
  <c r="D1467" i="7" s="1"/>
  <c r="N1468" i="7"/>
  <c r="C1468" i="7" s="1"/>
  <c r="D1468" i="7" s="1" a="1"/>
  <c r="D1468" i="7" s="1"/>
  <c r="N1469" i="7"/>
  <c r="C1469" i="7" s="1"/>
  <c r="D1469" i="7" s="1" a="1"/>
  <c r="D1469" i="7" s="1"/>
  <c r="N1470" i="7"/>
  <c r="C1470" i="7" s="1"/>
  <c r="D1470" i="7" s="1" a="1"/>
  <c r="D1470" i="7" s="1"/>
  <c r="N1471" i="7"/>
  <c r="C1471" i="7" s="1"/>
  <c r="D1471" i="7" s="1" a="1"/>
  <c r="D1471" i="7" s="1"/>
  <c r="N1472" i="7"/>
  <c r="C1472" i="7" s="1"/>
  <c r="D1472" i="7" s="1" a="1"/>
  <c r="D1472" i="7" s="1"/>
  <c r="N1473" i="7"/>
  <c r="C1473" i="7" s="1"/>
  <c r="D1473" i="7" s="1" a="1"/>
  <c r="D1473" i="7" s="1"/>
  <c r="N1474" i="7"/>
  <c r="C1474" i="7" s="1"/>
  <c r="D1474" i="7" s="1" a="1"/>
  <c r="D1474" i="7" s="1"/>
  <c r="N1475" i="7"/>
  <c r="C1475" i="7" s="1"/>
  <c r="D1475" i="7" s="1" a="1"/>
  <c r="D1475" i="7" s="1"/>
  <c r="N1476" i="7"/>
  <c r="C1476" i="7" s="1"/>
  <c r="D1476" i="7" s="1" a="1"/>
  <c r="D1476" i="7" s="1"/>
  <c r="N1477" i="7"/>
  <c r="C1477" i="7" s="1"/>
  <c r="D1477" i="7" s="1" a="1"/>
  <c r="D1477" i="7" s="1"/>
  <c r="N1478" i="7"/>
  <c r="C1478" i="7" s="1"/>
  <c r="D1478" i="7" s="1" a="1"/>
  <c r="D1478" i="7" s="1"/>
  <c r="N1479" i="7"/>
  <c r="C1479" i="7" s="1"/>
  <c r="D1479" i="7" s="1" a="1"/>
  <c r="D1479" i="7" s="1"/>
  <c r="N1480" i="7"/>
  <c r="C1480" i="7" s="1"/>
  <c r="D1480" i="7" s="1" a="1"/>
  <c r="D1480" i="7" s="1"/>
  <c r="N1481" i="7"/>
  <c r="C1481" i="7" s="1"/>
  <c r="D1481" i="7" s="1" a="1"/>
  <c r="D1481" i="7" s="1"/>
  <c r="N1482" i="7"/>
  <c r="C1482" i="7" s="1"/>
  <c r="D1482" i="7" s="1" a="1"/>
  <c r="D1482" i="7" s="1"/>
  <c r="N1483" i="7"/>
  <c r="C1483" i="7" s="1"/>
  <c r="D1483" i="7" s="1" a="1"/>
  <c r="D1483" i="7" s="1"/>
  <c r="N1484" i="7"/>
  <c r="C1484" i="7" s="1"/>
  <c r="D1484" i="7" s="1" a="1"/>
  <c r="D1484" i="7" s="1"/>
  <c r="N1485" i="7"/>
  <c r="C1485" i="7" s="1"/>
  <c r="D1485" i="7" s="1" a="1"/>
  <c r="D1485" i="7" s="1"/>
  <c r="N1486" i="7"/>
  <c r="C1486" i="7" s="1"/>
  <c r="D1486" i="7" s="1" a="1"/>
  <c r="D1486" i="7" s="1"/>
  <c r="N1487" i="7"/>
  <c r="C1487" i="7" s="1"/>
  <c r="D1487" i="7" s="1" a="1"/>
  <c r="D1487" i="7" s="1"/>
  <c r="N1488" i="7"/>
  <c r="C1488" i="7" s="1"/>
  <c r="D1488" i="7" s="1" a="1"/>
  <c r="D1488" i="7" s="1"/>
  <c r="N1489" i="7"/>
  <c r="C1489" i="7" s="1"/>
  <c r="D1489" i="7" s="1" a="1"/>
  <c r="D1489" i="7" s="1"/>
  <c r="N1490" i="7"/>
  <c r="C1490" i="7" s="1"/>
  <c r="D1490" i="7" s="1" a="1"/>
  <c r="D1490" i="7" s="1"/>
  <c r="N1491" i="7"/>
  <c r="C1491" i="7" s="1"/>
  <c r="D1491" i="7" s="1" a="1"/>
  <c r="D1491" i="7" s="1"/>
  <c r="N1492" i="7"/>
  <c r="C1492" i="7" s="1"/>
  <c r="D1492" i="7" s="1" a="1"/>
  <c r="D1492" i="7" s="1"/>
  <c r="N1493" i="7"/>
  <c r="C1493" i="7" s="1"/>
  <c r="D1493" i="7" s="1" a="1"/>
  <c r="D1493" i="7" s="1"/>
  <c r="N1494" i="7"/>
  <c r="C1494" i="7" s="1"/>
  <c r="D1494" i="7" s="1" a="1"/>
  <c r="D1494" i="7" s="1"/>
  <c r="N1495" i="7"/>
  <c r="C1495" i="7" s="1"/>
  <c r="D1495" i="7" s="1" a="1"/>
  <c r="D1495" i="7" s="1"/>
  <c r="N1496" i="7"/>
  <c r="C1496" i="7" s="1"/>
  <c r="D1496" i="7" s="1" a="1"/>
  <c r="D1496" i="7" s="1"/>
  <c r="N1497" i="7"/>
  <c r="C1497" i="7" s="1"/>
  <c r="D1497" i="7" s="1" a="1"/>
  <c r="D1497" i="7" s="1"/>
  <c r="N1498" i="7"/>
  <c r="C1498" i="7" s="1"/>
  <c r="D1498" i="7" s="1" a="1"/>
  <c r="D1498" i="7" s="1"/>
  <c r="N1499" i="7"/>
  <c r="C1499" i="7" s="1"/>
  <c r="D1499" i="7" s="1" a="1"/>
  <c r="D1499" i="7" s="1"/>
  <c r="N1500" i="7"/>
  <c r="C1500" i="7" s="1"/>
  <c r="D1500" i="7" s="1" a="1"/>
  <c r="D1500" i="7" s="1"/>
  <c r="N1501" i="7"/>
  <c r="C1501" i="7" s="1"/>
  <c r="D1501" i="7" s="1" a="1"/>
  <c r="D1501" i="7" s="1"/>
  <c r="N1502" i="7"/>
  <c r="C1502" i="7" s="1"/>
  <c r="D1502" i="7" s="1" a="1"/>
  <c r="D1502" i="7" s="1"/>
  <c r="N1503" i="7"/>
  <c r="C1503" i="7" s="1"/>
  <c r="D1503" i="7" s="1" a="1"/>
  <c r="D1503" i="7" s="1"/>
  <c r="N1504" i="7"/>
  <c r="C1504" i="7" s="1"/>
  <c r="D1504" i="7" s="1" a="1"/>
  <c r="D1504" i="7" s="1"/>
  <c r="N1505" i="7"/>
  <c r="C1505" i="7" s="1"/>
  <c r="D1505" i="7" s="1" a="1"/>
  <c r="D1505" i="7" s="1"/>
  <c r="N1506" i="7"/>
  <c r="C1506" i="7" s="1"/>
  <c r="D1506" i="7" s="1" a="1"/>
  <c r="D1506" i="7" s="1"/>
  <c r="N1507" i="7"/>
  <c r="C1507" i="7" s="1"/>
  <c r="D1507" i="7" s="1" a="1"/>
  <c r="D1507" i="7" s="1"/>
  <c r="N1508" i="7"/>
  <c r="C1508" i="7" s="1"/>
  <c r="D1508" i="7" s="1" a="1"/>
  <c r="D1508" i="7" s="1"/>
  <c r="N1509" i="7"/>
  <c r="C1509" i="7" s="1"/>
  <c r="D1509" i="7" s="1" a="1"/>
  <c r="D1509" i="7" s="1"/>
  <c r="N1510" i="7"/>
  <c r="C1510" i="7" s="1"/>
  <c r="D1510" i="7" s="1" a="1"/>
  <c r="D1510" i="7" s="1"/>
  <c r="N1511" i="7"/>
  <c r="C1511" i="7" s="1"/>
  <c r="D1511" i="7" s="1" a="1"/>
  <c r="D1511" i="7" s="1"/>
  <c r="N1512" i="7"/>
  <c r="C1512" i="7" s="1"/>
  <c r="D1512" i="7" s="1" a="1"/>
  <c r="D1512" i="7" s="1"/>
  <c r="N1513" i="7"/>
  <c r="C1513" i="7" s="1"/>
  <c r="D1513" i="7" s="1" a="1"/>
  <c r="D1513" i="7" s="1"/>
  <c r="N1514" i="7"/>
  <c r="C1514" i="7" s="1"/>
  <c r="D1514" i="7" s="1" a="1"/>
  <c r="D1514" i="7" s="1"/>
  <c r="N1515" i="7"/>
  <c r="C1515" i="7" s="1"/>
  <c r="D1515" i="7" s="1" a="1"/>
  <c r="D1515" i="7" s="1"/>
  <c r="N1516" i="7"/>
  <c r="C1516" i="7" s="1"/>
  <c r="D1516" i="7" s="1" a="1"/>
  <c r="D1516" i="7" s="1"/>
  <c r="N1517" i="7"/>
  <c r="C1517" i="7" s="1"/>
  <c r="D1517" i="7" s="1" a="1"/>
  <c r="D1517" i="7" s="1"/>
  <c r="N1518" i="7"/>
  <c r="C1518" i="7" s="1"/>
  <c r="D1518" i="7" s="1" a="1"/>
  <c r="D1518" i="7" s="1"/>
  <c r="N1519" i="7"/>
  <c r="C1519" i="7" s="1"/>
  <c r="D1519" i="7" s="1" a="1"/>
  <c r="D1519" i="7" s="1"/>
  <c r="N1520" i="7"/>
  <c r="C1520" i="7" s="1"/>
  <c r="D1520" i="7" s="1" a="1"/>
  <c r="D1520" i="7" s="1"/>
  <c r="N1521" i="7"/>
  <c r="C1521" i="7" s="1"/>
  <c r="D1521" i="7" s="1" a="1"/>
  <c r="D1521" i="7" s="1"/>
  <c r="N1522" i="7"/>
  <c r="C1522" i="7" s="1"/>
  <c r="D1522" i="7" s="1" a="1"/>
  <c r="D1522" i="7" s="1"/>
  <c r="N1523" i="7"/>
  <c r="C1523" i="7" s="1"/>
  <c r="D1523" i="7" s="1" a="1"/>
  <c r="D1523" i="7" s="1"/>
  <c r="N1524" i="7"/>
  <c r="C1524" i="7" s="1"/>
  <c r="D1524" i="7" s="1" a="1"/>
  <c r="D1524" i="7" s="1"/>
  <c r="N1525" i="7"/>
  <c r="C1525" i="7" s="1"/>
  <c r="D1525" i="7" s="1" a="1"/>
  <c r="D1525" i="7" s="1"/>
  <c r="N1526" i="7"/>
  <c r="C1526" i="7" s="1"/>
  <c r="D1526" i="7" s="1" a="1"/>
  <c r="D1526" i="7" s="1"/>
  <c r="N1527" i="7"/>
  <c r="C1527" i="7" s="1"/>
  <c r="D1527" i="7" s="1" a="1"/>
  <c r="D1527" i="7" s="1"/>
  <c r="N1528" i="7"/>
  <c r="C1528" i="7" s="1"/>
  <c r="D1528" i="7" s="1" a="1"/>
  <c r="D1528" i="7" s="1"/>
  <c r="N1529" i="7"/>
  <c r="C1529" i="7" s="1"/>
  <c r="D1529" i="7" s="1" a="1"/>
  <c r="D1529" i="7" s="1"/>
  <c r="N1530" i="7"/>
  <c r="C1530" i="7" s="1"/>
  <c r="D1530" i="7" s="1" a="1"/>
  <c r="D1530" i="7" s="1"/>
  <c r="N1531" i="7"/>
  <c r="C1531" i="7" s="1"/>
  <c r="D1531" i="7" s="1" a="1"/>
  <c r="D1531" i="7" s="1"/>
  <c r="N1532" i="7"/>
  <c r="C1532" i="7" s="1"/>
  <c r="D1532" i="7" s="1" a="1"/>
  <c r="D1532" i="7" s="1"/>
  <c r="N1533" i="7"/>
  <c r="C1533" i="7" s="1"/>
  <c r="D1533" i="7" s="1" a="1"/>
  <c r="D1533" i="7" s="1"/>
  <c r="N1534" i="7"/>
  <c r="C1534" i="7" s="1"/>
  <c r="D1534" i="7" s="1" a="1"/>
  <c r="D1534" i="7" s="1"/>
  <c r="N1535" i="7"/>
  <c r="C1535" i="7" s="1"/>
  <c r="D1535" i="7" s="1" a="1"/>
  <c r="D1535" i="7" s="1"/>
  <c r="N1536" i="7"/>
  <c r="C1536" i="7" s="1"/>
  <c r="D1536" i="7" s="1" a="1"/>
  <c r="D1536" i="7" s="1"/>
  <c r="N1537" i="7"/>
  <c r="C1537" i="7" s="1"/>
  <c r="D1537" i="7" s="1" a="1"/>
  <c r="D1537" i="7" s="1"/>
  <c r="N1538" i="7"/>
  <c r="C1538" i="7" s="1"/>
  <c r="D1538" i="7" s="1" a="1"/>
  <c r="D1538" i="7" s="1"/>
  <c r="N1539" i="7"/>
  <c r="C1539" i="7" s="1"/>
  <c r="D1539" i="7" s="1" a="1"/>
  <c r="D1539" i="7" s="1"/>
  <c r="N1540" i="7"/>
  <c r="C1540" i="7" s="1"/>
  <c r="D1540" i="7" s="1" a="1"/>
  <c r="D1540" i="7" s="1"/>
  <c r="N1541" i="7"/>
  <c r="C1541" i="7" s="1"/>
  <c r="D1541" i="7" s="1" a="1"/>
  <c r="D1541" i="7" s="1"/>
  <c r="N1542" i="7"/>
  <c r="C1542" i="7" s="1"/>
  <c r="D1542" i="7" s="1" a="1"/>
  <c r="D1542" i="7" s="1"/>
  <c r="N1543" i="7"/>
  <c r="C1543" i="7" s="1"/>
  <c r="D1543" i="7" s="1" a="1"/>
  <c r="D1543" i="7" s="1"/>
  <c r="N1544" i="7"/>
  <c r="C1544" i="7" s="1"/>
  <c r="D1544" i="7" s="1" a="1"/>
  <c r="D1544" i="7" s="1"/>
  <c r="N1545" i="7"/>
  <c r="C1545" i="7" s="1"/>
  <c r="D1545" i="7" s="1" a="1"/>
  <c r="D1545" i="7" s="1"/>
  <c r="N1546" i="7"/>
  <c r="C1546" i="7" s="1"/>
  <c r="D1546" i="7" s="1" a="1"/>
  <c r="D1546" i="7" s="1"/>
  <c r="N1547" i="7"/>
  <c r="C1547" i="7" s="1"/>
  <c r="D1547" i="7" s="1" a="1"/>
  <c r="D1547" i="7" s="1"/>
  <c r="N1548" i="7"/>
  <c r="C1548" i="7" s="1"/>
  <c r="D1548" i="7" s="1" a="1"/>
  <c r="D1548" i="7" s="1"/>
  <c r="N1549" i="7"/>
  <c r="C1549" i="7" s="1"/>
  <c r="D1549" i="7" s="1" a="1"/>
  <c r="D1549" i="7" s="1"/>
  <c r="N1550" i="7"/>
  <c r="C1550" i="7" s="1"/>
  <c r="D1550" i="7" s="1" a="1"/>
  <c r="D1550" i="7" s="1"/>
  <c r="N1551" i="7"/>
  <c r="C1551" i="7" s="1"/>
  <c r="D1551" i="7" s="1" a="1"/>
  <c r="D1551" i="7" s="1"/>
  <c r="N1552" i="7"/>
  <c r="C1552" i="7" s="1"/>
  <c r="D1552" i="7" s="1" a="1"/>
  <c r="D1552" i="7" s="1"/>
  <c r="N1553" i="7"/>
  <c r="C1553" i="7" s="1"/>
  <c r="D1553" i="7" s="1" a="1"/>
  <c r="D1553" i="7" s="1"/>
  <c r="N1554" i="7"/>
  <c r="C1554" i="7" s="1"/>
  <c r="D1554" i="7" s="1" a="1"/>
  <c r="D1554" i="7" s="1"/>
  <c r="N1555" i="7"/>
  <c r="C1555" i="7" s="1"/>
  <c r="D1555" i="7" s="1" a="1"/>
  <c r="D1555" i="7" s="1"/>
  <c r="N1556" i="7"/>
  <c r="C1556" i="7" s="1"/>
  <c r="D1556" i="7" s="1" a="1"/>
  <c r="D1556" i="7" s="1"/>
  <c r="N1557" i="7"/>
  <c r="C1557" i="7" s="1"/>
  <c r="D1557" i="7" s="1" a="1"/>
  <c r="D1557" i="7" s="1"/>
  <c r="N1558" i="7"/>
  <c r="C1558" i="7" s="1"/>
  <c r="D1558" i="7" s="1" a="1"/>
  <c r="D1558" i="7" s="1"/>
  <c r="N1559" i="7"/>
  <c r="C1559" i="7" s="1"/>
  <c r="D1559" i="7" s="1" a="1"/>
  <c r="D1559" i="7" s="1"/>
  <c r="N1560" i="7"/>
  <c r="C1560" i="7" s="1"/>
  <c r="D1560" i="7" s="1" a="1"/>
  <c r="D1560" i="7" s="1"/>
  <c r="N1561" i="7"/>
  <c r="C1561" i="7" s="1"/>
  <c r="D1561" i="7" s="1" a="1"/>
  <c r="D1561" i="7" s="1"/>
  <c r="N1562" i="7"/>
  <c r="C1562" i="7" s="1"/>
  <c r="D1562" i="7" s="1" a="1"/>
  <c r="D1562" i="7" s="1"/>
  <c r="N1563" i="7"/>
  <c r="C1563" i="7" s="1"/>
  <c r="D1563" i="7" s="1" a="1"/>
  <c r="D1563" i="7" s="1"/>
  <c r="N1564" i="7"/>
  <c r="C1564" i="7" s="1"/>
  <c r="D1564" i="7" s="1" a="1"/>
  <c r="D1564" i="7" s="1"/>
  <c r="N1565" i="7"/>
  <c r="C1565" i="7" s="1"/>
  <c r="D1565" i="7" s="1" a="1"/>
  <c r="D1565" i="7" s="1"/>
  <c r="N1566" i="7"/>
  <c r="C1566" i="7" s="1"/>
  <c r="D1566" i="7" s="1" a="1"/>
  <c r="D1566" i="7" s="1"/>
  <c r="N1567" i="7"/>
  <c r="C1567" i="7" s="1"/>
  <c r="D1567" i="7" s="1" a="1"/>
  <c r="D1567" i="7" s="1"/>
  <c r="N1568" i="7"/>
  <c r="C1568" i="7" s="1"/>
  <c r="D1568" i="7" s="1" a="1"/>
  <c r="D1568" i="7" s="1"/>
  <c r="N1569" i="7"/>
  <c r="C1569" i="7" s="1"/>
  <c r="D1569" i="7" s="1" a="1"/>
  <c r="D1569" i="7" s="1"/>
  <c r="N1570" i="7"/>
  <c r="C1570" i="7" s="1"/>
  <c r="D1570" i="7" s="1" a="1"/>
  <c r="D1570" i="7" s="1"/>
  <c r="N1571" i="7"/>
  <c r="C1571" i="7" s="1"/>
  <c r="D1571" i="7" s="1" a="1"/>
  <c r="D1571" i="7" s="1"/>
  <c r="N1572" i="7"/>
  <c r="C1572" i="7" s="1"/>
  <c r="D1572" i="7" s="1" a="1"/>
  <c r="D1572" i="7" s="1"/>
  <c r="N1573" i="7"/>
  <c r="C1573" i="7" s="1"/>
  <c r="D1573" i="7" s="1" a="1"/>
  <c r="D1573" i="7" s="1"/>
  <c r="N1574" i="7"/>
  <c r="C1574" i="7" s="1"/>
  <c r="D1574" i="7" s="1" a="1"/>
  <c r="D1574" i="7" s="1"/>
  <c r="N1575" i="7"/>
  <c r="C1575" i="7" s="1"/>
  <c r="D1575" i="7" s="1" a="1"/>
  <c r="D1575" i="7" s="1"/>
  <c r="N1576" i="7"/>
  <c r="C1576" i="7" s="1"/>
  <c r="D1576" i="7" s="1" a="1"/>
  <c r="D1576" i="7" s="1"/>
  <c r="N1577" i="7"/>
  <c r="C1577" i="7" s="1"/>
  <c r="D1577" i="7" s="1" a="1"/>
  <c r="D1577" i="7" s="1"/>
  <c r="N1578" i="7"/>
  <c r="C1578" i="7" s="1"/>
  <c r="D1578" i="7" s="1" a="1"/>
  <c r="D1578" i="7" s="1"/>
  <c r="N1579" i="7"/>
  <c r="C1579" i="7" s="1"/>
  <c r="D1579" i="7" s="1" a="1"/>
  <c r="D1579" i="7" s="1"/>
  <c r="N1580" i="7"/>
  <c r="C1580" i="7" s="1"/>
  <c r="D1580" i="7" s="1" a="1"/>
  <c r="D1580" i="7" s="1"/>
  <c r="N1581" i="7"/>
  <c r="C1581" i="7" s="1"/>
  <c r="D1581" i="7" s="1" a="1"/>
  <c r="D1581" i="7" s="1"/>
  <c r="N1582" i="7"/>
  <c r="C1582" i="7" s="1"/>
  <c r="D1582" i="7" s="1" a="1"/>
  <c r="D1582" i="7" s="1"/>
  <c r="N1583" i="7"/>
  <c r="C1583" i="7" s="1"/>
  <c r="D1583" i="7" s="1" a="1"/>
  <c r="D1583" i="7" s="1"/>
  <c r="N1584" i="7"/>
  <c r="C1584" i="7" s="1"/>
  <c r="D1584" i="7" s="1" a="1"/>
  <c r="D1584" i="7" s="1"/>
  <c r="N1585" i="7"/>
  <c r="C1585" i="7" s="1"/>
  <c r="D1585" i="7" s="1" a="1"/>
  <c r="D1585" i="7" s="1"/>
  <c r="N1586" i="7"/>
  <c r="C1586" i="7" s="1"/>
  <c r="D1586" i="7" s="1" a="1"/>
  <c r="D1586" i="7" s="1"/>
  <c r="N1587" i="7"/>
  <c r="C1587" i="7" s="1"/>
  <c r="D1587" i="7" s="1" a="1"/>
  <c r="D1587" i="7" s="1"/>
  <c r="N1588" i="7"/>
  <c r="C1588" i="7" s="1"/>
  <c r="D1588" i="7" s="1" a="1"/>
  <c r="D1588" i="7" s="1"/>
  <c r="N1589" i="7"/>
  <c r="C1589" i="7" s="1"/>
  <c r="D1589" i="7" s="1" a="1"/>
  <c r="D1589" i="7" s="1"/>
  <c r="N1590" i="7"/>
  <c r="C1590" i="7" s="1"/>
  <c r="D1590" i="7" s="1" a="1"/>
  <c r="D1590" i="7" s="1"/>
  <c r="N1591" i="7"/>
  <c r="C1591" i="7" s="1"/>
  <c r="D1591" i="7" s="1" a="1"/>
  <c r="D1591" i="7" s="1"/>
  <c r="N1592" i="7"/>
  <c r="C1592" i="7" s="1"/>
  <c r="D1592" i="7" s="1" a="1"/>
  <c r="D1592" i="7" s="1"/>
  <c r="N1593" i="7"/>
  <c r="C1593" i="7" s="1"/>
  <c r="D1593" i="7" s="1" a="1"/>
  <c r="D1593" i="7" s="1"/>
  <c r="N1594" i="7"/>
  <c r="C1594" i="7" s="1"/>
  <c r="D1594" i="7" s="1" a="1"/>
  <c r="D1594" i="7" s="1"/>
  <c r="N1595" i="7"/>
  <c r="C1595" i="7" s="1"/>
  <c r="D1595" i="7" s="1" a="1"/>
  <c r="D1595" i="7" s="1"/>
  <c r="N1596" i="7"/>
  <c r="C1596" i="7" s="1"/>
  <c r="D1596" i="7" s="1" a="1"/>
  <c r="D1596" i="7" s="1"/>
  <c r="N1597" i="7"/>
  <c r="C1597" i="7" s="1"/>
  <c r="D1597" i="7" s="1" a="1"/>
  <c r="D1597" i="7" s="1"/>
  <c r="N1598" i="7"/>
  <c r="C1598" i="7" s="1"/>
  <c r="D1598" i="7" s="1" a="1"/>
  <c r="D1598" i="7" s="1"/>
  <c r="N1599" i="7"/>
  <c r="C1599" i="7" s="1"/>
  <c r="D1599" i="7" s="1" a="1"/>
  <c r="D1599" i="7" s="1"/>
  <c r="N1600" i="7"/>
  <c r="C1600" i="7" s="1"/>
  <c r="D1600" i="7" s="1" a="1"/>
  <c r="D1600" i="7" s="1"/>
  <c r="N1601" i="7"/>
  <c r="C1601" i="7" s="1"/>
  <c r="D1601" i="7" s="1" a="1"/>
  <c r="D1601" i="7" s="1"/>
  <c r="N1602" i="7"/>
  <c r="C1602" i="7" s="1"/>
  <c r="D1602" i="7" s="1" a="1"/>
  <c r="D1602" i="7" s="1"/>
  <c r="N1603" i="7"/>
  <c r="C1603" i="7" s="1"/>
  <c r="D1603" i="7" s="1" a="1"/>
  <c r="D1603" i="7" s="1"/>
  <c r="N1604" i="7"/>
  <c r="C1604" i="7" s="1"/>
  <c r="D1604" i="7" s="1" a="1"/>
  <c r="D1604" i="7" s="1"/>
  <c r="N1605" i="7"/>
  <c r="C1605" i="7" s="1"/>
  <c r="D1605" i="7" s="1" a="1"/>
  <c r="D1605" i="7" s="1"/>
  <c r="N1606" i="7"/>
  <c r="C1606" i="7" s="1"/>
  <c r="D1606" i="7" s="1" a="1"/>
  <c r="D1606" i="7" s="1"/>
  <c r="N1607" i="7"/>
  <c r="C1607" i="7" s="1"/>
  <c r="D1607" i="7" s="1" a="1"/>
  <c r="D1607" i="7" s="1"/>
  <c r="N1608" i="7"/>
  <c r="C1608" i="7" s="1"/>
  <c r="D1608" i="7" s="1" a="1"/>
  <c r="D1608" i="7" s="1"/>
  <c r="N1609" i="7"/>
  <c r="C1609" i="7" s="1"/>
  <c r="D1609" i="7" s="1" a="1"/>
  <c r="D1609" i="7" s="1"/>
  <c r="N1610" i="7"/>
  <c r="C1610" i="7" s="1"/>
  <c r="D1610" i="7" s="1" a="1"/>
  <c r="D1610" i="7" s="1"/>
  <c r="N1611" i="7"/>
  <c r="C1611" i="7" s="1"/>
  <c r="D1611" i="7" s="1" a="1"/>
  <c r="D1611" i="7" s="1"/>
  <c r="N1612" i="7"/>
  <c r="C1612" i="7" s="1"/>
  <c r="D1612" i="7" s="1" a="1"/>
  <c r="D1612" i="7" s="1"/>
  <c r="N1613" i="7"/>
  <c r="C1613" i="7" s="1"/>
  <c r="D1613" i="7" s="1" a="1"/>
  <c r="D1613" i="7" s="1"/>
  <c r="N1614" i="7"/>
  <c r="C1614" i="7" s="1"/>
  <c r="D1614" i="7" s="1" a="1"/>
  <c r="D1614" i="7" s="1"/>
  <c r="N1615" i="7"/>
  <c r="C1615" i="7" s="1"/>
  <c r="D1615" i="7" s="1" a="1"/>
  <c r="D1615" i="7" s="1"/>
  <c r="N1616" i="7"/>
  <c r="C1616" i="7" s="1"/>
  <c r="D1616" i="7" s="1" a="1"/>
  <c r="D1616" i="7" s="1"/>
  <c r="N1617" i="7"/>
  <c r="C1617" i="7" s="1"/>
  <c r="D1617" i="7" s="1" a="1"/>
  <c r="D1617" i="7" s="1"/>
  <c r="N1618" i="7"/>
  <c r="C1618" i="7" s="1"/>
  <c r="D1618" i="7" s="1" a="1"/>
  <c r="D1618" i="7" s="1"/>
  <c r="N1619" i="7"/>
  <c r="C1619" i="7" s="1"/>
  <c r="D1619" i="7" s="1" a="1"/>
  <c r="D1619" i="7" s="1"/>
  <c r="N1620" i="7"/>
  <c r="C1620" i="7" s="1"/>
  <c r="D1620" i="7" s="1" a="1"/>
  <c r="D1620" i="7" s="1"/>
  <c r="N1621" i="7"/>
  <c r="C1621" i="7" s="1"/>
  <c r="D1621" i="7" s="1" a="1"/>
  <c r="D1621" i="7" s="1"/>
  <c r="N1622" i="7"/>
  <c r="C1622" i="7" s="1"/>
  <c r="D1622" i="7" s="1" a="1"/>
  <c r="D1622" i="7" s="1"/>
  <c r="N1623" i="7"/>
  <c r="C1623" i="7" s="1"/>
  <c r="D1623" i="7" s="1" a="1"/>
  <c r="D1623" i="7" s="1"/>
  <c r="N1624" i="7"/>
  <c r="C1624" i="7" s="1"/>
  <c r="D1624" i="7" s="1" a="1"/>
  <c r="D1624" i="7" s="1"/>
  <c r="N1625" i="7"/>
  <c r="C1625" i="7" s="1"/>
  <c r="D1625" i="7" s="1" a="1"/>
  <c r="D1625" i="7" s="1"/>
  <c r="N1626" i="7"/>
  <c r="C1626" i="7" s="1"/>
  <c r="D1626" i="7" s="1" a="1"/>
  <c r="D1626" i="7" s="1"/>
  <c r="N1627" i="7"/>
  <c r="C1627" i="7" s="1"/>
  <c r="D1627" i="7" s="1" a="1"/>
  <c r="D1627" i="7" s="1"/>
  <c r="N1628" i="7"/>
  <c r="C1628" i="7" s="1"/>
  <c r="D1628" i="7" s="1" a="1"/>
  <c r="D1628" i="7" s="1"/>
  <c r="N1629" i="7"/>
  <c r="C1629" i="7" s="1"/>
  <c r="D1629" i="7" s="1" a="1"/>
  <c r="D1629" i="7" s="1"/>
  <c r="N1630" i="7"/>
  <c r="C1630" i="7" s="1"/>
  <c r="D1630" i="7" s="1" a="1"/>
  <c r="D1630" i="7" s="1"/>
  <c r="N1631" i="7"/>
  <c r="C1631" i="7" s="1"/>
  <c r="D1631" i="7" s="1" a="1"/>
  <c r="D1631" i="7" s="1"/>
  <c r="N1632" i="7"/>
  <c r="C1632" i="7" s="1"/>
  <c r="D1632" i="7" s="1" a="1"/>
  <c r="D1632" i="7" s="1"/>
  <c r="N1633" i="7"/>
  <c r="C1633" i="7" s="1"/>
  <c r="D1633" i="7" s="1" a="1"/>
  <c r="D1633" i="7" s="1"/>
  <c r="N1634" i="7"/>
  <c r="C1634" i="7" s="1"/>
  <c r="D1634" i="7" s="1" a="1"/>
  <c r="D1634" i="7" s="1"/>
  <c r="N1635" i="7"/>
  <c r="C1635" i="7" s="1"/>
  <c r="D1635" i="7" s="1" a="1"/>
  <c r="D1635" i="7" s="1"/>
  <c r="N1636" i="7"/>
  <c r="C1636" i="7" s="1"/>
  <c r="D1636" i="7" s="1" a="1"/>
  <c r="D1636" i="7" s="1"/>
  <c r="N1637" i="7"/>
  <c r="C1637" i="7" s="1"/>
  <c r="D1637" i="7" s="1" a="1"/>
  <c r="D1637" i="7" s="1"/>
  <c r="N1638" i="7"/>
  <c r="C1638" i="7" s="1"/>
  <c r="D1638" i="7" s="1" a="1"/>
  <c r="D1638" i="7" s="1"/>
  <c r="N1639" i="7"/>
  <c r="C1639" i="7" s="1"/>
  <c r="D1639" i="7" s="1" a="1"/>
  <c r="D1639" i="7" s="1"/>
  <c r="N1640" i="7"/>
  <c r="C1640" i="7" s="1"/>
  <c r="D1640" i="7" s="1" a="1"/>
  <c r="D1640" i="7" s="1"/>
  <c r="N1641" i="7"/>
  <c r="C1641" i="7" s="1"/>
  <c r="D1641" i="7" s="1" a="1"/>
  <c r="D1641" i="7" s="1"/>
  <c r="N1642" i="7"/>
  <c r="C1642" i="7" s="1"/>
  <c r="D1642" i="7" s="1" a="1"/>
  <c r="D1642" i="7" s="1"/>
  <c r="N1643" i="7"/>
  <c r="C1643" i="7" s="1"/>
  <c r="D1643" i="7" s="1" a="1"/>
  <c r="D1643" i="7" s="1"/>
  <c r="N1644" i="7"/>
  <c r="C1644" i="7" s="1"/>
  <c r="D1644" i="7" s="1" a="1"/>
  <c r="D1644" i="7" s="1"/>
  <c r="N1645" i="7"/>
  <c r="C1645" i="7" s="1"/>
  <c r="D1645" i="7" s="1" a="1"/>
  <c r="D1645" i="7" s="1"/>
  <c r="N1646" i="7"/>
  <c r="C1646" i="7" s="1"/>
  <c r="D1646" i="7" s="1" a="1"/>
  <c r="D1646" i="7" s="1"/>
  <c r="N1647" i="7"/>
  <c r="C1647" i="7" s="1"/>
  <c r="D1647" i="7" s="1" a="1"/>
  <c r="D1647" i="7" s="1"/>
  <c r="N1648" i="7"/>
  <c r="C1648" i="7" s="1"/>
  <c r="D1648" i="7" s="1" a="1"/>
  <c r="D1648" i="7" s="1"/>
  <c r="N1649" i="7"/>
  <c r="C1649" i="7" s="1"/>
  <c r="D1649" i="7" s="1" a="1"/>
  <c r="D1649" i="7" s="1"/>
  <c r="N1650" i="7"/>
  <c r="C1650" i="7" s="1"/>
  <c r="D1650" i="7" s="1" a="1"/>
  <c r="D1650" i="7" s="1"/>
  <c r="N1651" i="7"/>
  <c r="C1651" i="7" s="1"/>
  <c r="D1651" i="7" s="1" a="1"/>
  <c r="D1651" i="7" s="1"/>
  <c r="N1652" i="7"/>
  <c r="C1652" i="7" s="1"/>
  <c r="D1652" i="7" s="1" a="1"/>
  <c r="D1652" i="7" s="1"/>
  <c r="N1653" i="7"/>
  <c r="C1653" i="7" s="1"/>
  <c r="D1653" i="7" s="1" a="1"/>
  <c r="D1653" i="7" s="1"/>
  <c r="N1654" i="7"/>
  <c r="C1654" i="7" s="1"/>
  <c r="D1654" i="7" s="1" a="1"/>
  <c r="D1654" i="7" s="1"/>
  <c r="N1655" i="7"/>
  <c r="C1655" i="7" s="1"/>
  <c r="D1655" i="7" s="1" a="1"/>
  <c r="D1655" i="7" s="1"/>
  <c r="N1656" i="7"/>
  <c r="C1656" i="7" s="1"/>
  <c r="D1656" i="7" s="1" a="1"/>
  <c r="D1656" i="7" s="1"/>
  <c r="N1657" i="7"/>
  <c r="C1657" i="7" s="1"/>
  <c r="D1657" i="7" s="1" a="1"/>
  <c r="D1657" i="7" s="1"/>
  <c r="N1658" i="7"/>
  <c r="C1658" i="7" s="1"/>
  <c r="D1658" i="7" s="1" a="1"/>
  <c r="D1658" i="7" s="1"/>
  <c r="N1659" i="7"/>
  <c r="C1659" i="7" s="1"/>
  <c r="D1659" i="7" s="1" a="1"/>
  <c r="D1659" i="7" s="1"/>
  <c r="N1660" i="7"/>
  <c r="C1660" i="7" s="1"/>
  <c r="D1660" i="7" s="1" a="1"/>
  <c r="D1660" i="7" s="1"/>
  <c r="N1661" i="7"/>
  <c r="C1661" i="7" s="1"/>
  <c r="D1661" i="7" s="1" a="1"/>
  <c r="D1661" i="7" s="1"/>
  <c r="N1662" i="7"/>
  <c r="C1662" i="7" s="1"/>
  <c r="D1662" i="7" s="1" a="1"/>
  <c r="D1662" i="7" s="1"/>
  <c r="N1663" i="7"/>
  <c r="C1663" i="7" s="1"/>
  <c r="D1663" i="7" s="1" a="1"/>
  <c r="D1663" i="7" s="1"/>
  <c r="N1664" i="7"/>
  <c r="C1664" i="7" s="1"/>
  <c r="D1664" i="7" s="1" a="1"/>
  <c r="D1664" i="7" s="1"/>
  <c r="N1665" i="7"/>
  <c r="C1665" i="7" s="1"/>
  <c r="D1665" i="7" s="1" a="1"/>
  <c r="D1665" i="7" s="1"/>
  <c r="N1666" i="7"/>
  <c r="C1666" i="7" s="1"/>
  <c r="D1666" i="7" s="1" a="1"/>
  <c r="D1666" i="7" s="1"/>
  <c r="N1667" i="7"/>
  <c r="C1667" i="7" s="1"/>
  <c r="D1667" i="7" s="1" a="1"/>
  <c r="D1667" i="7" s="1"/>
  <c r="N1668" i="7"/>
  <c r="C1668" i="7" s="1"/>
  <c r="D1668" i="7" s="1" a="1"/>
  <c r="D1668" i="7" s="1"/>
  <c r="N1669" i="7"/>
  <c r="C1669" i="7" s="1"/>
  <c r="D1669" i="7" s="1" a="1"/>
  <c r="D1669" i="7" s="1"/>
  <c r="N1670" i="7"/>
  <c r="C1670" i="7" s="1"/>
  <c r="D1670" i="7" s="1" a="1"/>
  <c r="D1670" i="7" s="1"/>
  <c r="N1671" i="7"/>
  <c r="C1671" i="7" s="1"/>
  <c r="D1671" i="7" s="1" a="1"/>
  <c r="D1671" i="7" s="1"/>
  <c r="N1672" i="7"/>
  <c r="C1672" i="7" s="1"/>
  <c r="D1672" i="7" s="1" a="1"/>
  <c r="D1672" i="7" s="1"/>
  <c r="N1673" i="7"/>
  <c r="C1673" i="7" s="1"/>
  <c r="D1673" i="7" s="1" a="1"/>
  <c r="D1673" i="7" s="1"/>
  <c r="N1674" i="7"/>
  <c r="C1674" i="7" s="1"/>
  <c r="D1674" i="7" s="1" a="1"/>
  <c r="D1674" i="7" s="1"/>
  <c r="N1675" i="7"/>
  <c r="C1675" i="7" s="1"/>
  <c r="D1675" i="7" s="1" a="1"/>
  <c r="D1675" i="7" s="1"/>
  <c r="N1676" i="7"/>
  <c r="C1676" i="7" s="1"/>
  <c r="D1676" i="7" s="1" a="1"/>
  <c r="D1676" i="7" s="1"/>
  <c r="N1677" i="7"/>
  <c r="C1677" i="7" s="1"/>
  <c r="D1677" i="7" s="1" a="1"/>
  <c r="D1677" i="7" s="1"/>
  <c r="N1678" i="7"/>
  <c r="C1678" i="7" s="1"/>
  <c r="D1678" i="7" s="1" a="1"/>
  <c r="D1678" i="7" s="1"/>
  <c r="N1679" i="7"/>
  <c r="C1679" i="7" s="1"/>
  <c r="D1679" i="7" s="1" a="1"/>
  <c r="D1679" i="7" s="1"/>
  <c r="N1680" i="7"/>
  <c r="C1680" i="7" s="1"/>
  <c r="D1680" i="7" s="1" a="1"/>
  <c r="D1680" i="7" s="1"/>
  <c r="N1681" i="7"/>
  <c r="C1681" i="7" s="1"/>
  <c r="D1681" i="7" s="1" a="1"/>
  <c r="D1681" i="7" s="1"/>
  <c r="N1682" i="7"/>
  <c r="C1682" i="7" s="1"/>
  <c r="D1682" i="7" s="1" a="1"/>
  <c r="D1682" i="7" s="1"/>
  <c r="N1683" i="7"/>
  <c r="C1683" i="7" s="1"/>
  <c r="D1683" i="7" s="1" a="1"/>
  <c r="D1683" i="7" s="1"/>
  <c r="N1684" i="7"/>
  <c r="C1684" i="7" s="1"/>
  <c r="D1684" i="7" s="1" a="1"/>
  <c r="D1684" i="7" s="1"/>
  <c r="N1685" i="7"/>
  <c r="C1685" i="7" s="1"/>
  <c r="D1685" i="7" s="1" a="1"/>
  <c r="D1685" i="7" s="1"/>
  <c r="N1686" i="7"/>
  <c r="C1686" i="7" s="1"/>
  <c r="D1686" i="7" s="1" a="1"/>
  <c r="D1686" i="7" s="1"/>
  <c r="N1687" i="7"/>
  <c r="C1687" i="7" s="1"/>
  <c r="D1687" i="7" s="1" a="1"/>
  <c r="D1687" i="7" s="1"/>
  <c r="N1688" i="7"/>
  <c r="C1688" i="7" s="1"/>
  <c r="D1688" i="7" s="1" a="1"/>
  <c r="D1688" i="7" s="1"/>
  <c r="N1689" i="7"/>
  <c r="C1689" i="7" s="1"/>
  <c r="D1689" i="7" s="1" a="1"/>
  <c r="D1689" i="7" s="1"/>
  <c r="N1690" i="7"/>
  <c r="C1690" i="7" s="1"/>
  <c r="D1690" i="7" s="1" a="1"/>
  <c r="D1690" i="7" s="1"/>
  <c r="N1691" i="7"/>
  <c r="C1691" i="7" s="1"/>
  <c r="D1691" i="7" s="1" a="1"/>
  <c r="D1691" i="7" s="1"/>
  <c r="N1692" i="7"/>
  <c r="C1692" i="7" s="1"/>
  <c r="D1692" i="7" s="1" a="1"/>
  <c r="D1692" i="7" s="1"/>
  <c r="N1693" i="7"/>
  <c r="C1693" i="7" s="1"/>
  <c r="D1693" i="7" s="1" a="1"/>
  <c r="D1693" i="7" s="1"/>
  <c r="N1694" i="7"/>
  <c r="C1694" i="7" s="1"/>
  <c r="D1694" i="7" s="1" a="1"/>
  <c r="D1694" i="7" s="1"/>
  <c r="N1695" i="7"/>
  <c r="C1695" i="7" s="1"/>
  <c r="D1695" i="7" s="1" a="1"/>
  <c r="D1695" i="7" s="1"/>
  <c r="N1696" i="7"/>
  <c r="C1696" i="7" s="1"/>
  <c r="D1696" i="7" s="1" a="1"/>
  <c r="D1696" i="7" s="1"/>
  <c r="N1697" i="7"/>
  <c r="C1697" i="7" s="1"/>
  <c r="D1697" i="7" s="1" a="1"/>
  <c r="D1697" i="7" s="1"/>
  <c r="N1698" i="7"/>
  <c r="C1698" i="7" s="1"/>
  <c r="D1698" i="7" s="1" a="1"/>
  <c r="D1698" i="7" s="1"/>
  <c r="N1699" i="7"/>
  <c r="C1699" i="7" s="1"/>
  <c r="D1699" i="7" s="1" a="1"/>
  <c r="D1699" i="7" s="1"/>
  <c r="N1700" i="7"/>
  <c r="C1700" i="7" s="1"/>
  <c r="D1700" i="7" s="1" a="1"/>
  <c r="D1700" i="7" s="1"/>
  <c r="N1701" i="7"/>
  <c r="C1701" i="7" s="1"/>
  <c r="D1701" i="7" s="1" a="1"/>
  <c r="D1701" i="7" s="1"/>
  <c r="N1702" i="7"/>
  <c r="C1702" i="7" s="1"/>
  <c r="D1702" i="7" s="1" a="1"/>
  <c r="D1702" i="7" s="1"/>
  <c r="N1703" i="7"/>
  <c r="C1703" i="7" s="1"/>
  <c r="D1703" i="7" s="1" a="1"/>
  <c r="D1703" i="7" s="1"/>
  <c r="N1704" i="7"/>
  <c r="C1704" i="7" s="1"/>
  <c r="D1704" i="7" s="1" a="1"/>
  <c r="D1704" i="7" s="1"/>
  <c r="N1705" i="7"/>
  <c r="C1705" i="7" s="1"/>
  <c r="D1705" i="7" s="1" a="1"/>
  <c r="D1705" i="7" s="1"/>
  <c r="N1706" i="7"/>
  <c r="C1706" i="7" s="1"/>
  <c r="D1706" i="7" s="1" a="1"/>
  <c r="D1706" i="7" s="1"/>
  <c r="N1707" i="7"/>
  <c r="C1707" i="7" s="1"/>
  <c r="D1707" i="7" s="1" a="1"/>
  <c r="D1707" i="7" s="1"/>
  <c r="N1708" i="7"/>
  <c r="C1708" i="7" s="1"/>
  <c r="D1708" i="7" s="1" a="1"/>
  <c r="D1708" i="7" s="1"/>
  <c r="N1709" i="7"/>
  <c r="C1709" i="7" s="1"/>
  <c r="D1709" i="7" s="1" a="1"/>
  <c r="D1709" i="7" s="1"/>
  <c r="N1710" i="7"/>
  <c r="C1710" i="7" s="1"/>
  <c r="D1710" i="7" s="1" a="1"/>
  <c r="D1710" i="7" s="1"/>
  <c r="N1711" i="7"/>
  <c r="C1711" i="7" s="1"/>
  <c r="D1711" i="7" s="1" a="1"/>
  <c r="D1711" i="7" s="1"/>
  <c r="N1712" i="7"/>
  <c r="C1712" i="7" s="1"/>
  <c r="D1712" i="7" s="1" a="1"/>
  <c r="D1712" i="7" s="1"/>
  <c r="N1713" i="7"/>
  <c r="C1713" i="7" s="1"/>
  <c r="D1713" i="7" s="1" a="1"/>
  <c r="D1713" i="7" s="1"/>
  <c r="N1714" i="7"/>
  <c r="C1714" i="7" s="1"/>
  <c r="D1714" i="7" s="1" a="1"/>
  <c r="D1714" i="7" s="1"/>
  <c r="N1715" i="7"/>
  <c r="C1715" i="7" s="1"/>
  <c r="D1715" i="7" s="1" a="1"/>
  <c r="D1715" i="7" s="1"/>
  <c r="N1716" i="7"/>
  <c r="C1716" i="7" s="1"/>
  <c r="D1716" i="7" s="1" a="1"/>
  <c r="D1716" i="7" s="1"/>
  <c r="N1717" i="7"/>
  <c r="C1717" i="7" s="1"/>
  <c r="D1717" i="7" s="1" a="1"/>
  <c r="D1717" i="7" s="1"/>
  <c r="N1718" i="7"/>
  <c r="C1718" i="7" s="1"/>
  <c r="D1718" i="7" s="1" a="1"/>
  <c r="D1718" i="7" s="1"/>
  <c r="N1719" i="7"/>
  <c r="C1719" i="7" s="1"/>
  <c r="D1719" i="7" s="1" a="1"/>
  <c r="D1719" i="7" s="1"/>
  <c r="N1720" i="7"/>
  <c r="C1720" i="7" s="1"/>
  <c r="D1720" i="7" s="1" a="1"/>
  <c r="D1720" i="7" s="1"/>
  <c r="N1721" i="7"/>
  <c r="C1721" i="7" s="1"/>
  <c r="D1721" i="7" s="1" a="1"/>
  <c r="D1721" i="7" s="1"/>
  <c r="N1722" i="7"/>
  <c r="C1722" i="7" s="1"/>
  <c r="D1722" i="7" s="1" a="1"/>
  <c r="D1722" i="7" s="1"/>
  <c r="N1723" i="7"/>
  <c r="C1723" i="7" s="1"/>
  <c r="D1723" i="7" s="1" a="1"/>
  <c r="D1723" i="7" s="1"/>
  <c r="N1724" i="7"/>
  <c r="C1724" i="7" s="1"/>
  <c r="D1724" i="7" s="1" a="1"/>
  <c r="D1724" i="7" s="1"/>
  <c r="N1725" i="7"/>
  <c r="C1725" i="7" s="1"/>
  <c r="D1725" i="7" s="1" a="1"/>
  <c r="D1725" i="7" s="1"/>
  <c r="N1726" i="7"/>
  <c r="C1726" i="7" s="1"/>
  <c r="D1726" i="7" s="1" a="1"/>
  <c r="D1726" i="7" s="1"/>
  <c r="N1727" i="7"/>
  <c r="C1727" i="7" s="1"/>
  <c r="D1727" i="7" s="1" a="1"/>
  <c r="D1727" i="7" s="1"/>
  <c r="N1728" i="7"/>
  <c r="C1728" i="7" s="1"/>
  <c r="D1728" i="7" s="1" a="1"/>
  <c r="D1728" i="7" s="1"/>
  <c r="N1729" i="7"/>
  <c r="C1729" i="7" s="1"/>
  <c r="D1729" i="7" s="1" a="1"/>
  <c r="D1729" i="7" s="1"/>
  <c r="N1730" i="7"/>
  <c r="C1730" i="7" s="1"/>
  <c r="D1730" i="7" s="1" a="1"/>
  <c r="D1730" i="7" s="1"/>
  <c r="N1731" i="7"/>
  <c r="C1731" i="7" s="1"/>
  <c r="D1731" i="7" s="1" a="1"/>
  <c r="D1731" i="7" s="1"/>
  <c r="N1732" i="7"/>
  <c r="C1732" i="7" s="1"/>
  <c r="D1732" i="7" s="1" a="1"/>
  <c r="D1732" i="7" s="1"/>
  <c r="N1733" i="7"/>
  <c r="C1733" i="7" s="1"/>
  <c r="D1733" i="7" s="1" a="1"/>
  <c r="D1733" i="7" s="1"/>
  <c r="N1734" i="7"/>
  <c r="C1734" i="7" s="1"/>
  <c r="D1734" i="7" s="1" a="1"/>
  <c r="D1734" i="7" s="1"/>
  <c r="N1735" i="7"/>
  <c r="C1735" i="7" s="1"/>
  <c r="D1735" i="7" s="1" a="1"/>
  <c r="D1735" i="7" s="1"/>
  <c r="N1736" i="7"/>
  <c r="C1736" i="7" s="1"/>
  <c r="D1736" i="7" s="1" a="1"/>
  <c r="D1736" i="7" s="1"/>
  <c r="N1737" i="7"/>
  <c r="C1737" i="7" s="1"/>
  <c r="D1737" i="7" s="1" a="1"/>
  <c r="D1737" i="7" s="1"/>
  <c r="N1738" i="7"/>
  <c r="C1738" i="7" s="1"/>
  <c r="D1738" i="7" s="1" a="1"/>
  <c r="D1738" i="7" s="1"/>
  <c r="N1739" i="7"/>
  <c r="C1739" i="7" s="1"/>
  <c r="D1739" i="7" s="1" a="1"/>
  <c r="D1739" i="7" s="1"/>
  <c r="N1740" i="7"/>
  <c r="C1740" i="7" s="1"/>
  <c r="D1740" i="7" s="1" a="1"/>
  <c r="D1740" i="7" s="1"/>
  <c r="N1741" i="7"/>
  <c r="C1741" i="7" s="1"/>
  <c r="D1741" i="7" s="1" a="1"/>
  <c r="D1741" i="7" s="1"/>
  <c r="N1742" i="7"/>
  <c r="C1742" i="7" s="1"/>
  <c r="D1742" i="7" s="1" a="1"/>
  <c r="D1742" i="7" s="1"/>
  <c r="N1743" i="7"/>
  <c r="C1743" i="7" s="1"/>
  <c r="D1743" i="7" s="1" a="1"/>
  <c r="D1743" i="7" s="1"/>
  <c r="N1744" i="7"/>
  <c r="C1744" i="7" s="1"/>
  <c r="D1744" i="7" s="1" a="1"/>
  <c r="D1744" i="7" s="1"/>
  <c r="N1745" i="7"/>
  <c r="C1745" i="7" s="1"/>
  <c r="D1745" i="7" s="1" a="1"/>
  <c r="D1745" i="7" s="1"/>
  <c r="N1746" i="7"/>
  <c r="C1746" i="7" s="1"/>
  <c r="D1746" i="7" s="1" a="1"/>
  <c r="D1746" i="7" s="1"/>
  <c r="N1747" i="7"/>
  <c r="C1747" i="7" s="1"/>
  <c r="D1747" i="7" s="1" a="1"/>
  <c r="D1747" i="7" s="1"/>
  <c r="N1748" i="7"/>
  <c r="C1748" i="7" s="1"/>
  <c r="D1748" i="7" s="1" a="1"/>
  <c r="D1748" i="7" s="1"/>
  <c r="N1749" i="7"/>
  <c r="C1749" i="7" s="1"/>
  <c r="D1749" i="7" s="1" a="1"/>
  <c r="D1749" i="7" s="1"/>
  <c r="N1750" i="7"/>
  <c r="C1750" i="7" s="1"/>
  <c r="D1750" i="7" s="1" a="1"/>
  <c r="D1750" i="7" s="1"/>
  <c r="N1751" i="7"/>
  <c r="C1751" i="7" s="1"/>
  <c r="D1751" i="7" s="1" a="1"/>
  <c r="D1751" i="7" s="1"/>
  <c r="N1752" i="7"/>
  <c r="C1752" i="7" s="1"/>
  <c r="D1752" i="7" s="1" a="1"/>
  <c r="D1752" i="7" s="1"/>
  <c r="N1753" i="7"/>
  <c r="C1753" i="7" s="1"/>
  <c r="D1753" i="7" s="1" a="1"/>
  <c r="D1753" i="7" s="1"/>
  <c r="N1754" i="7"/>
  <c r="C1754" i="7" s="1"/>
  <c r="D1754" i="7" s="1" a="1"/>
  <c r="D1754" i="7" s="1"/>
  <c r="N1755" i="7"/>
  <c r="C1755" i="7" s="1"/>
  <c r="D1755" i="7" s="1" a="1"/>
  <c r="D1755" i="7" s="1"/>
  <c r="N1756" i="7"/>
  <c r="C1756" i="7" s="1"/>
  <c r="D1756" i="7" s="1" a="1"/>
  <c r="D1756" i="7" s="1"/>
  <c r="N1757" i="7"/>
  <c r="C1757" i="7" s="1"/>
  <c r="D1757" i="7" s="1" a="1"/>
  <c r="D1757" i="7" s="1"/>
  <c r="N1758" i="7"/>
  <c r="C1758" i="7" s="1"/>
  <c r="D1758" i="7" s="1" a="1"/>
  <c r="D1758" i="7" s="1"/>
  <c r="N1759" i="7"/>
  <c r="C1759" i="7" s="1"/>
  <c r="D1759" i="7" s="1" a="1"/>
  <c r="D1759" i="7" s="1"/>
  <c r="N1760" i="7"/>
  <c r="C1760" i="7" s="1"/>
  <c r="D1760" i="7" s="1" a="1"/>
  <c r="D1760" i="7" s="1"/>
  <c r="N1761" i="7"/>
  <c r="C1761" i="7" s="1"/>
  <c r="D1761" i="7" s="1" a="1"/>
  <c r="D1761" i="7" s="1"/>
  <c r="N1762" i="7"/>
  <c r="C1762" i="7" s="1"/>
  <c r="D1762" i="7" s="1" a="1"/>
  <c r="D1762" i="7" s="1"/>
  <c r="N1763" i="7"/>
  <c r="C1763" i="7" s="1"/>
  <c r="D1763" i="7" s="1" a="1"/>
  <c r="D1763" i="7" s="1"/>
  <c r="N1764" i="7"/>
  <c r="C1764" i="7" s="1"/>
  <c r="D1764" i="7" s="1" a="1"/>
  <c r="D1764" i="7" s="1"/>
  <c r="N1765" i="7"/>
  <c r="C1765" i="7" s="1"/>
  <c r="D1765" i="7" s="1" a="1"/>
  <c r="D1765" i="7" s="1"/>
  <c r="N1766" i="7"/>
  <c r="C1766" i="7" s="1"/>
  <c r="D1766" i="7" s="1" a="1"/>
  <c r="D1766" i="7" s="1"/>
  <c r="N1767" i="7"/>
  <c r="C1767" i="7" s="1"/>
  <c r="D1767" i="7" s="1" a="1"/>
  <c r="D1767" i="7" s="1"/>
  <c r="N1768" i="7"/>
  <c r="C1768" i="7" s="1"/>
  <c r="D1768" i="7" s="1" a="1"/>
  <c r="D1768" i="7" s="1"/>
  <c r="N1769" i="7"/>
  <c r="C1769" i="7" s="1"/>
  <c r="D1769" i="7" s="1" a="1"/>
  <c r="D1769" i="7" s="1"/>
  <c r="N1770" i="7"/>
  <c r="C1770" i="7" s="1"/>
  <c r="D1770" i="7" s="1" a="1"/>
  <c r="D1770" i="7" s="1"/>
  <c r="N1771" i="7"/>
  <c r="C1771" i="7" s="1"/>
  <c r="D1771" i="7" s="1" a="1"/>
  <c r="D1771" i="7" s="1"/>
  <c r="N1772" i="7"/>
  <c r="C1772" i="7" s="1"/>
  <c r="D1772" i="7" s="1" a="1"/>
  <c r="D1772" i="7" s="1"/>
  <c r="N1773" i="7"/>
  <c r="C1773" i="7" s="1"/>
  <c r="D1773" i="7" s="1" a="1"/>
  <c r="D1773" i="7" s="1"/>
  <c r="N1774" i="7"/>
  <c r="C1774" i="7" s="1"/>
  <c r="D1774" i="7" s="1" a="1"/>
  <c r="D1774" i="7" s="1"/>
  <c r="N1775" i="7"/>
  <c r="C1775" i="7" s="1"/>
  <c r="D1775" i="7" s="1" a="1"/>
  <c r="D1775" i="7" s="1"/>
  <c r="N1776" i="7"/>
  <c r="C1776" i="7" s="1"/>
  <c r="D1776" i="7" s="1" a="1"/>
  <c r="D1776" i="7" s="1"/>
  <c r="N1777" i="7"/>
  <c r="C1777" i="7" s="1"/>
  <c r="D1777" i="7" s="1" a="1"/>
  <c r="D1777" i="7" s="1"/>
  <c r="N1778" i="7"/>
  <c r="C1778" i="7" s="1"/>
  <c r="D1778" i="7" s="1" a="1"/>
  <c r="D1778" i="7" s="1"/>
  <c r="N1779" i="7"/>
  <c r="C1779" i="7" s="1"/>
  <c r="D1779" i="7" s="1" a="1"/>
  <c r="D1779" i="7" s="1"/>
  <c r="N1780" i="7"/>
  <c r="C1780" i="7" s="1"/>
  <c r="D1780" i="7" s="1" a="1"/>
  <c r="D1780" i="7" s="1"/>
  <c r="N1781" i="7"/>
  <c r="C1781" i="7" s="1"/>
  <c r="D1781" i="7" s="1" a="1"/>
  <c r="D1781" i="7" s="1"/>
  <c r="N1782" i="7"/>
  <c r="C1782" i="7" s="1"/>
  <c r="D1782" i="7" s="1" a="1"/>
  <c r="D1782" i="7" s="1"/>
  <c r="N1783" i="7"/>
  <c r="C1783" i="7" s="1"/>
  <c r="D1783" i="7" s="1" a="1"/>
  <c r="D1783" i="7" s="1"/>
  <c r="N1784" i="7"/>
  <c r="C1784" i="7" s="1"/>
  <c r="D1784" i="7" s="1" a="1"/>
  <c r="D1784" i="7" s="1"/>
  <c r="N1785" i="7"/>
  <c r="C1785" i="7" s="1"/>
  <c r="D1785" i="7" s="1" a="1"/>
  <c r="D1785" i="7" s="1"/>
  <c r="N1786" i="7"/>
  <c r="C1786" i="7" s="1"/>
  <c r="D1786" i="7" s="1" a="1"/>
  <c r="D1786" i="7" s="1"/>
  <c r="N1787" i="7"/>
  <c r="C1787" i="7" s="1"/>
  <c r="D1787" i="7" s="1" a="1"/>
  <c r="D1787" i="7" s="1"/>
  <c r="N1788" i="7"/>
  <c r="C1788" i="7" s="1"/>
  <c r="D1788" i="7" s="1" a="1"/>
  <c r="D1788" i="7" s="1"/>
  <c r="N1789" i="7"/>
  <c r="C1789" i="7" s="1"/>
  <c r="D1789" i="7" s="1" a="1"/>
  <c r="D1789" i="7" s="1"/>
  <c r="N1790" i="7"/>
  <c r="C1790" i="7" s="1"/>
  <c r="D1790" i="7" s="1" a="1"/>
  <c r="D1790" i="7" s="1"/>
  <c r="N1791" i="7"/>
  <c r="C1791" i="7" s="1"/>
  <c r="D1791" i="7" s="1" a="1"/>
  <c r="D1791" i="7" s="1"/>
  <c r="N1792" i="7"/>
  <c r="C1792" i="7" s="1"/>
  <c r="D1792" i="7" s="1" a="1"/>
  <c r="D1792" i="7" s="1"/>
  <c r="N1793" i="7"/>
  <c r="C1793" i="7" s="1"/>
  <c r="D1793" i="7" s="1" a="1"/>
  <c r="D1793" i="7" s="1"/>
  <c r="N1794" i="7"/>
  <c r="C1794" i="7" s="1"/>
  <c r="D1794" i="7" s="1" a="1"/>
  <c r="D1794" i="7" s="1"/>
  <c r="N1795" i="7"/>
  <c r="C1795" i="7" s="1"/>
  <c r="D1795" i="7" s="1" a="1"/>
  <c r="D1795" i="7" s="1"/>
  <c r="N1796" i="7"/>
  <c r="C1796" i="7" s="1"/>
  <c r="D1796" i="7" s="1" a="1"/>
  <c r="D1796" i="7" s="1"/>
  <c r="N1797" i="7"/>
  <c r="C1797" i="7" s="1"/>
  <c r="D1797" i="7" s="1" a="1"/>
  <c r="D1797" i="7" s="1"/>
  <c r="N1798" i="7"/>
  <c r="C1798" i="7" s="1"/>
  <c r="D1798" i="7" s="1" a="1"/>
  <c r="D1798" i="7" s="1"/>
  <c r="N1799" i="7"/>
  <c r="C1799" i="7" s="1"/>
  <c r="D1799" i="7" s="1" a="1"/>
  <c r="D1799" i="7" s="1"/>
  <c r="N1800" i="7"/>
  <c r="C1800" i="7" s="1"/>
  <c r="D1800" i="7" s="1" a="1"/>
  <c r="D1800" i="7" s="1"/>
  <c r="N1801" i="7"/>
  <c r="C1801" i="7" s="1"/>
  <c r="D1801" i="7" s="1" a="1"/>
  <c r="D1801" i="7" s="1"/>
  <c r="N1802" i="7"/>
  <c r="C1802" i="7" s="1"/>
  <c r="D1802" i="7" s="1" a="1"/>
  <c r="D1802" i="7" s="1"/>
  <c r="N1803" i="7"/>
  <c r="C1803" i="7" s="1"/>
  <c r="D1803" i="7" s="1" a="1"/>
  <c r="D1803" i="7" s="1"/>
  <c r="N1804" i="7"/>
  <c r="C1804" i="7" s="1"/>
  <c r="D1804" i="7" s="1" a="1"/>
  <c r="D1804" i="7" s="1"/>
  <c r="N1805" i="7"/>
  <c r="C1805" i="7" s="1"/>
  <c r="D1805" i="7" s="1" a="1"/>
  <c r="D1805" i="7" s="1"/>
  <c r="N1806" i="7"/>
  <c r="C1806" i="7" s="1"/>
  <c r="D1806" i="7" s="1" a="1"/>
  <c r="D1806" i="7" s="1"/>
  <c r="N1807" i="7"/>
  <c r="C1807" i="7" s="1"/>
  <c r="D1807" i="7" s="1" a="1"/>
  <c r="D1807" i="7" s="1"/>
  <c r="N1808" i="7"/>
  <c r="C1808" i="7" s="1"/>
  <c r="D1808" i="7" s="1" a="1"/>
  <c r="D1808" i="7" s="1"/>
  <c r="N1809" i="7"/>
  <c r="C1809" i="7" s="1"/>
  <c r="D1809" i="7" s="1" a="1"/>
  <c r="D1809" i="7" s="1"/>
  <c r="N1810" i="7"/>
  <c r="C1810" i="7" s="1"/>
  <c r="D1810" i="7" s="1" a="1"/>
  <c r="D1810" i="7" s="1"/>
  <c r="N1811" i="7"/>
  <c r="C1811" i="7" s="1"/>
  <c r="D1811" i="7" s="1" a="1"/>
  <c r="D1811" i="7" s="1"/>
  <c r="N1812" i="7"/>
  <c r="C1812" i="7" s="1"/>
  <c r="D1812" i="7" s="1" a="1"/>
  <c r="D1812" i="7" s="1"/>
  <c r="N1813" i="7"/>
  <c r="C1813" i="7" s="1"/>
  <c r="D1813" i="7" s="1" a="1"/>
  <c r="D1813" i="7" s="1"/>
  <c r="N1814" i="7"/>
  <c r="C1814" i="7" s="1"/>
  <c r="D1814" i="7" s="1" a="1"/>
  <c r="D1814" i="7" s="1"/>
  <c r="N1815" i="7"/>
  <c r="C1815" i="7" s="1"/>
  <c r="D1815" i="7" s="1" a="1"/>
  <c r="D1815" i="7" s="1"/>
  <c r="N1816" i="7"/>
  <c r="C1816" i="7" s="1"/>
  <c r="D1816" i="7" s="1" a="1"/>
  <c r="D1816" i="7" s="1"/>
  <c r="N1817" i="7"/>
  <c r="C1817" i="7" s="1"/>
  <c r="D1817" i="7" s="1" a="1"/>
  <c r="D1817" i="7" s="1"/>
  <c r="N1818" i="7"/>
  <c r="C1818" i="7" s="1"/>
  <c r="D1818" i="7" s="1" a="1"/>
  <c r="D1818" i="7" s="1"/>
  <c r="N1819" i="7"/>
  <c r="C1819" i="7" s="1"/>
  <c r="D1819" i="7" s="1" a="1"/>
  <c r="D1819" i="7" s="1"/>
  <c r="N1820" i="7"/>
  <c r="C1820" i="7" s="1"/>
  <c r="D1820" i="7" s="1" a="1"/>
  <c r="D1820" i="7" s="1"/>
  <c r="N1821" i="7"/>
  <c r="C1821" i="7" s="1"/>
  <c r="D1821" i="7" s="1" a="1"/>
  <c r="D1821" i="7" s="1"/>
  <c r="N1822" i="7"/>
  <c r="C1822" i="7" s="1"/>
  <c r="D1822" i="7" s="1" a="1"/>
  <c r="D1822" i="7" s="1"/>
  <c r="N1823" i="7"/>
  <c r="C1823" i="7" s="1"/>
  <c r="D1823" i="7" s="1" a="1"/>
  <c r="D1823" i="7" s="1"/>
  <c r="N1824" i="7"/>
  <c r="C1824" i="7" s="1"/>
  <c r="D1824" i="7" s="1" a="1"/>
  <c r="D1824" i="7" s="1"/>
  <c r="N1825" i="7"/>
  <c r="C1825" i="7" s="1"/>
  <c r="D1825" i="7" s="1" a="1"/>
  <c r="D1825" i="7" s="1"/>
  <c r="N1826" i="7"/>
  <c r="C1826" i="7" s="1"/>
  <c r="D1826" i="7" s="1" a="1"/>
  <c r="D1826" i="7" s="1"/>
  <c r="N1827" i="7"/>
  <c r="C1827" i="7" s="1"/>
  <c r="D1827" i="7" s="1" a="1"/>
  <c r="D1827" i="7" s="1"/>
  <c r="N1828" i="7"/>
  <c r="C1828" i="7" s="1"/>
  <c r="D1828" i="7" s="1" a="1"/>
  <c r="D1828" i="7" s="1"/>
  <c r="N1829" i="7"/>
  <c r="C1829" i="7" s="1"/>
  <c r="D1829" i="7" s="1" a="1"/>
  <c r="D1829" i="7" s="1"/>
  <c r="N1830" i="7"/>
  <c r="C1830" i="7" s="1"/>
  <c r="D1830" i="7" s="1" a="1"/>
  <c r="D1830" i="7" s="1"/>
  <c r="N1831" i="7"/>
  <c r="C1831" i="7" s="1"/>
  <c r="D1831" i="7" s="1" a="1"/>
  <c r="D1831" i="7" s="1"/>
  <c r="N1832" i="7"/>
  <c r="C1832" i="7" s="1"/>
  <c r="D1832" i="7" s="1" a="1"/>
  <c r="D1832" i="7" s="1"/>
  <c r="N1833" i="7"/>
  <c r="C1833" i="7" s="1"/>
  <c r="D1833" i="7" s="1" a="1"/>
  <c r="D1833" i="7" s="1"/>
  <c r="N1834" i="7"/>
  <c r="C1834" i="7" s="1"/>
  <c r="D1834" i="7" s="1" a="1"/>
  <c r="D1834" i="7" s="1"/>
  <c r="N1835" i="7"/>
  <c r="C1835" i="7" s="1"/>
  <c r="D1835" i="7" s="1" a="1"/>
  <c r="D1835" i="7" s="1"/>
  <c r="N1836" i="7"/>
  <c r="C1836" i="7" s="1"/>
  <c r="D1836" i="7" s="1" a="1"/>
  <c r="D1836" i="7" s="1"/>
  <c r="N1837" i="7"/>
  <c r="C1837" i="7" s="1"/>
  <c r="D1837" i="7" s="1" a="1"/>
  <c r="D1837" i="7" s="1"/>
  <c r="N1838" i="7"/>
  <c r="C1838" i="7" s="1"/>
  <c r="D1838" i="7" s="1" a="1"/>
  <c r="D1838" i="7" s="1"/>
  <c r="N1839" i="7"/>
  <c r="C1839" i="7" s="1"/>
  <c r="D1839" i="7" s="1" a="1"/>
  <c r="D1839" i="7" s="1"/>
  <c r="N1840" i="7"/>
  <c r="C1840" i="7" s="1"/>
  <c r="D1840" i="7" s="1" a="1"/>
  <c r="D1840" i="7" s="1"/>
  <c r="N1841" i="7"/>
  <c r="C1841" i="7" s="1"/>
  <c r="D1841" i="7" s="1" a="1"/>
  <c r="D1841" i="7" s="1"/>
  <c r="N1842" i="7"/>
  <c r="C1842" i="7" s="1"/>
  <c r="D1842" i="7" s="1" a="1"/>
  <c r="D1842" i="7" s="1"/>
  <c r="N1843" i="7"/>
  <c r="C1843" i="7" s="1"/>
  <c r="D1843" i="7" s="1" a="1"/>
  <c r="D1843" i="7" s="1"/>
  <c r="N1844" i="7"/>
  <c r="C1844" i="7" s="1"/>
  <c r="D1844" i="7" s="1" a="1"/>
  <c r="D1844" i="7" s="1"/>
  <c r="N1845" i="7"/>
  <c r="C1845" i="7" s="1"/>
  <c r="D1845" i="7" s="1" a="1"/>
  <c r="D1845" i="7" s="1"/>
  <c r="N1846" i="7"/>
  <c r="C1846" i="7" s="1"/>
  <c r="D1846" i="7" s="1" a="1"/>
  <c r="D1846" i="7" s="1"/>
  <c r="N1847" i="7"/>
  <c r="C1847" i="7" s="1"/>
  <c r="D1847" i="7" s="1" a="1"/>
  <c r="D1847" i="7" s="1"/>
  <c r="N1848" i="7"/>
  <c r="C1848" i="7" s="1"/>
  <c r="D1848" i="7" s="1" a="1"/>
  <c r="D1848" i="7" s="1"/>
  <c r="N1849" i="7"/>
  <c r="C1849" i="7" s="1"/>
  <c r="D1849" i="7" s="1" a="1"/>
  <c r="D1849" i="7" s="1"/>
  <c r="N1850" i="7"/>
  <c r="C1850" i="7" s="1"/>
  <c r="D1850" i="7" s="1" a="1"/>
  <c r="D1850" i="7" s="1"/>
  <c r="N1851" i="7"/>
  <c r="C1851" i="7" s="1"/>
  <c r="D1851" i="7" s="1" a="1"/>
  <c r="D1851" i="7" s="1"/>
  <c r="N1852" i="7"/>
  <c r="C1852" i="7" s="1"/>
  <c r="D1852" i="7" s="1" a="1"/>
  <c r="D1852" i="7" s="1"/>
  <c r="N1853" i="7"/>
  <c r="C1853" i="7" s="1"/>
  <c r="D1853" i="7" s="1" a="1"/>
  <c r="D1853" i="7" s="1"/>
  <c r="N1854" i="7"/>
  <c r="C1854" i="7" s="1"/>
  <c r="D1854" i="7" s="1" a="1"/>
  <c r="D1854" i="7" s="1"/>
  <c r="N1855" i="7"/>
  <c r="C1855" i="7" s="1"/>
  <c r="D1855" i="7" s="1" a="1"/>
  <c r="D1855" i="7" s="1"/>
  <c r="N1856" i="7"/>
  <c r="C1856" i="7" s="1"/>
  <c r="D1856" i="7" s="1" a="1"/>
  <c r="D1856" i="7" s="1"/>
  <c r="N1857" i="7"/>
  <c r="C1857" i="7" s="1"/>
  <c r="D1857" i="7" s="1" a="1"/>
  <c r="D1857" i="7" s="1"/>
  <c r="N1858" i="7"/>
  <c r="C1858" i="7" s="1"/>
  <c r="D1858" i="7" s="1" a="1"/>
  <c r="D1858" i="7" s="1"/>
  <c r="N1859" i="7"/>
  <c r="C1859" i="7" s="1"/>
  <c r="D1859" i="7" s="1" a="1"/>
  <c r="D1859" i="7" s="1"/>
  <c r="N1860" i="7"/>
  <c r="C1860" i="7" s="1"/>
  <c r="D1860" i="7" s="1" a="1"/>
  <c r="D1860" i="7" s="1"/>
  <c r="N1861" i="7"/>
  <c r="C1861" i="7" s="1"/>
  <c r="D1861" i="7" s="1" a="1"/>
  <c r="D1861" i="7" s="1"/>
  <c r="N1862" i="7"/>
  <c r="C1862" i="7" s="1"/>
  <c r="D1862" i="7" s="1" a="1"/>
  <c r="D1862" i="7" s="1"/>
  <c r="N1863" i="7"/>
  <c r="C1863" i="7" s="1"/>
  <c r="D1863" i="7" s="1" a="1"/>
  <c r="D1863" i="7" s="1"/>
  <c r="N1864" i="7"/>
  <c r="C1864" i="7" s="1"/>
  <c r="D1864" i="7" s="1" a="1"/>
  <c r="D1864" i="7" s="1"/>
  <c r="N1865" i="7"/>
  <c r="C1865" i="7" s="1"/>
  <c r="D1865" i="7" s="1" a="1"/>
  <c r="D1865" i="7" s="1"/>
  <c r="N1866" i="7"/>
  <c r="C1866" i="7" s="1"/>
  <c r="D1866" i="7" s="1" a="1"/>
  <c r="D1866" i="7" s="1"/>
  <c r="N1867" i="7"/>
  <c r="C1867" i="7" s="1"/>
  <c r="D1867" i="7" s="1" a="1"/>
  <c r="D1867" i="7" s="1"/>
  <c r="N1868" i="7"/>
  <c r="C1868" i="7" s="1"/>
  <c r="D1868" i="7" s="1" a="1"/>
  <c r="D1868" i="7" s="1"/>
  <c r="N1869" i="7"/>
  <c r="C1869" i="7" s="1"/>
  <c r="D1869" i="7" s="1" a="1"/>
  <c r="D1869" i="7" s="1"/>
  <c r="N1870" i="7"/>
  <c r="C1870" i="7" s="1"/>
  <c r="D1870" i="7" s="1" a="1"/>
  <c r="D1870" i="7" s="1"/>
  <c r="N1871" i="7"/>
  <c r="C1871" i="7" s="1"/>
  <c r="D1871" i="7" s="1" a="1"/>
  <c r="D1871" i="7" s="1"/>
  <c r="N1872" i="7"/>
  <c r="C1872" i="7" s="1"/>
  <c r="D1872" i="7" s="1" a="1"/>
  <c r="D1872" i="7" s="1"/>
  <c r="N1873" i="7"/>
  <c r="C1873" i="7" s="1"/>
  <c r="D1873" i="7" s="1" a="1"/>
  <c r="D1873" i="7" s="1"/>
  <c r="N1874" i="7"/>
  <c r="C1874" i="7" s="1"/>
  <c r="D1874" i="7" s="1" a="1"/>
  <c r="D1874" i="7" s="1"/>
  <c r="N1875" i="7"/>
  <c r="C1875" i="7" s="1"/>
  <c r="D1875" i="7" s="1" a="1"/>
  <c r="D1875" i="7" s="1"/>
  <c r="N1876" i="7"/>
  <c r="C1876" i="7" s="1"/>
  <c r="D1876" i="7" s="1" a="1"/>
  <c r="D1876" i="7" s="1"/>
  <c r="N1877" i="7"/>
  <c r="C1877" i="7" s="1"/>
  <c r="D1877" i="7" s="1" a="1"/>
  <c r="D1877" i="7" s="1"/>
  <c r="N1878" i="7"/>
  <c r="C1878" i="7" s="1"/>
  <c r="D1878" i="7" s="1" a="1"/>
  <c r="D1878" i="7" s="1"/>
  <c r="N1879" i="7"/>
  <c r="C1879" i="7" s="1"/>
  <c r="D1879" i="7" s="1" a="1"/>
  <c r="D1879" i="7" s="1"/>
  <c r="N1880" i="7"/>
  <c r="C1880" i="7" s="1"/>
  <c r="D1880" i="7" s="1" a="1"/>
  <c r="D1880" i="7" s="1"/>
  <c r="N1881" i="7"/>
  <c r="C1881" i="7" s="1"/>
  <c r="D1881" i="7" s="1" a="1"/>
  <c r="D1881" i="7" s="1"/>
  <c r="N1882" i="7"/>
  <c r="C1882" i="7" s="1"/>
  <c r="D1882" i="7" s="1" a="1"/>
  <c r="D1882" i="7" s="1"/>
  <c r="N1883" i="7"/>
  <c r="C1883" i="7" s="1"/>
  <c r="D1883" i="7" s="1" a="1"/>
  <c r="D1883" i="7" s="1"/>
  <c r="N1884" i="7"/>
  <c r="C1884" i="7" s="1"/>
  <c r="D1884" i="7" s="1" a="1"/>
  <c r="D1884" i="7" s="1"/>
  <c r="N1885" i="7"/>
  <c r="C1885" i="7" s="1"/>
  <c r="D1885" i="7" s="1" a="1"/>
  <c r="D1885" i="7" s="1"/>
  <c r="N1886" i="7"/>
  <c r="C1886" i="7" s="1"/>
  <c r="D1886" i="7" s="1" a="1"/>
  <c r="D1886" i="7" s="1"/>
  <c r="N1887" i="7"/>
  <c r="C1887" i="7" s="1"/>
  <c r="D1887" i="7" s="1" a="1"/>
  <c r="D1887" i="7" s="1"/>
  <c r="N1888" i="7"/>
  <c r="C1888" i="7" s="1"/>
  <c r="D1888" i="7" s="1" a="1"/>
  <c r="D1888" i="7" s="1"/>
  <c r="N1889" i="7"/>
  <c r="C1889" i="7" s="1"/>
  <c r="D1889" i="7" s="1" a="1"/>
  <c r="D1889" i="7" s="1"/>
  <c r="N1890" i="7"/>
  <c r="C1890" i="7" s="1"/>
  <c r="D1890" i="7" s="1" a="1"/>
  <c r="D1890" i="7" s="1"/>
  <c r="N1891" i="7"/>
  <c r="C1891" i="7" s="1"/>
  <c r="D1891" i="7" s="1" a="1"/>
  <c r="D1891" i="7" s="1"/>
  <c r="N1892" i="7"/>
  <c r="C1892" i="7" s="1"/>
  <c r="D1892" i="7" s="1" a="1"/>
  <c r="D1892" i="7" s="1"/>
  <c r="N1893" i="7"/>
  <c r="C1893" i="7" s="1"/>
  <c r="D1893" i="7" s="1" a="1"/>
  <c r="D1893" i="7" s="1"/>
  <c r="N1894" i="7"/>
  <c r="C1894" i="7" s="1"/>
  <c r="D1894" i="7" s="1" a="1"/>
  <c r="D1894" i="7" s="1"/>
  <c r="N1895" i="7"/>
  <c r="C1895" i="7" s="1"/>
  <c r="D1895" i="7" s="1" a="1"/>
  <c r="D1895" i="7" s="1"/>
  <c r="N1896" i="7"/>
  <c r="C1896" i="7" s="1"/>
  <c r="D1896" i="7" s="1" a="1"/>
  <c r="D1896" i="7" s="1"/>
  <c r="N1897" i="7"/>
  <c r="C1897" i="7" s="1"/>
  <c r="D1897" i="7" s="1" a="1"/>
  <c r="D1897" i="7" s="1"/>
  <c r="N1898" i="7"/>
  <c r="C1898" i="7" s="1"/>
  <c r="D1898" i="7" s="1" a="1"/>
  <c r="D1898" i="7" s="1"/>
  <c r="N1899" i="7"/>
  <c r="C1899" i="7" s="1"/>
  <c r="D1899" i="7" s="1" a="1"/>
  <c r="D1899" i="7" s="1"/>
  <c r="N1900" i="7"/>
  <c r="C1900" i="7" s="1"/>
  <c r="D1900" i="7" s="1" a="1"/>
  <c r="D1900" i="7" s="1"/>
  <c r="N1901" i="7"/>
  <c r="C1901" i="7" s="1"/>
  <c r="D1901" i="7" s="1" a="1"/>
  <c r="D1901" i="7" s="1"/>
  <c r="N1902" i="7"/>
  <c r="C1902" i="7" s="1"/>
  <c r="D1902" i="7" s="1" a="1"/>
  <c r="D1902" i="7" s="1"/>
  <c r="N1903" i="7"/>
  <c r="C1903" i="7" s="1"/>
  <c r="D1903" i="7" s="1" a="1"/>
  <c r="D1903" i="7" s="1"/>
  <c r="N1904" i="7"/>
  <c r="C1904" i="7" s="1"/>
  <c r="D1904" i="7" s="1" a="1"/>
  <c r="D1904" i="7" s="1"/>
  <c r="N1905" i="7"/>
  <c r="C1905" i="7" s="1"/>
  <c r="D1905" i="7" s="1" a="1"/>
  <c r="D1905" i="7" s="1"/>
  <c r="N1906" i="7"/>
  <c r="C1906" i="7" s="1"/>
  <c r="D1906" i="7" s="1" a="1"/>
  <c r="D1906" i="7" s="1"/>
  <c r="N1907" i="7"/>
  <c r="C1907" i="7" s="1"/>
  <c r="D1907" i="7" s="1" a="1"/>
  <c r="D1907" i="7" s="1"/>
  <c r="N1908" i="7"/>
  <c r="C1908" i="7" s="1"/>
  <c r="D1908" i="7" s="1" a="1"/>
  <c r="D1908" i="7" s="1"/>
  <c r="N1909" i="7"/>
  <c r="C1909" i="7" s="1"/>
  <c r="D1909" i="7" s="1" a="1"/>
  <c r="D1909" i="7" s="1"/>
  <c r="N1910" i="7"/>
  <c r="C1910" i="7" s="1"/>
  <c r="D1910" i="7" s="1" a="1"/>
  <c r="D1910" i="7" s="1"/>
  <c r="N1911" i="7"/>
  <c r="C1911" i="7" s="1"/>
  <c r="D1911" i="7" s="1" a="1"/>
  <c r="D1911" i="7" s="1"/>
  <c r="N1912" i="7"/>
  <c r="C1912" i="7" s="1"/>
  <c r="D1912" i="7" s="1" a="1"/>
  <c r="D1912" i="7" s="1"/>
  <c r="N1913" i="7"/>
  <c r="C1913" i="7" s="1"/>
  <c r="D1913" i="7" s="1" a="1"/>
  <c r="D1913" i="7" s="1"/>
  <c r="N1914" i="7"/>
  <c r="C1914" i="7" s="1"/>
  <c r="D1914" i="7" s="1" a="1"/>
  <c r="D1914" i="7" s="1"/>
  <c r="N1915" i="7"/>
  <c r="C1915" i="7" s="1"/>
  <c r="D1915" i="7" s="1" a="1"/>
  <c r="D1915" i="7" s="1"/>
  <c r="N1916" i="7"/>
  <c r="C1916" i="7" s="1"/>
  <c r="D1916" i="7" s="1" a="1"/>
  <c r="D1916" i="7" s="1"/>
  <c r="N1917" i="7"/>
  <c r="C1917" i="7" s="1"/>
  <c r="D1917" i="7" s="1" a="1"/>
  <c r="D1917" i="7" s="1"/>
  <c r="N1918" i="7"/>
  <c r="C1918" i="7" s="1"/>
  <c r="D1918" i="7" s="1" a="1"/>
  <c r="D1918" i="7" s="1"/>
  <c r="N1919" i="7"/>
  <c r="C1919" i="7" s="1"/>
  <c r="D1919" i="7" s="1" a="1"/>
  <c r="D1919" i="7" s="1"/>
  <c r="N1920" i="7"/>
  <c r="C1920" i="7" s="1"/>
  <c r="D1920" i="7" s="1" a="1"/>
  <c r="D1920" i="7" s="1"/>
  <c r="N1921" i="7"/>
  <c r="C1921" i="7" s="1"/>
  <c r="D1921" i="7" s="1" a="1"/>
  <c r="D1921" i="7" s="1"/>
  <c r="N1922" i="7"/>
  <c r="C1922" i="7" s="1"/>
  <c r="D1922" i="7" s="1" a="1"/>
  <c r="D1922" i="7" s="1"/>
  <c r="N1923" i="7"/>
  <c r="C1923" i="7" s="1"/>
  <c r="D1923" i="7" s="1" a="1"/>
  <c r="D1923" i="7" s="1"/>
  <c r="N1924" i="7"/>
  <c r="C1924" i="7" s="1"/>
  <c r="D1924" i="7" s="1" a="1"/>
  <c r="D1924" i="7" s="1"/>
  <c r="N1925" i="7"/>
  <c r="C1925" i="7" s="1"/>
  <c r="D1925" i="7" s="1" a="1"/>
  <c r="D1925" i="7" s="1"/>
  <c r="N1926" i="7"/>
  <c r="C1926" i="7" s="1"/>
  <c r="D1926" i="7" s="1" a="1"/>
  <c r="D1926" i="7" s="1"/>
  <c r="N1927" i="7"/>
  <c r="C1927" i="7" s="1"/>
  <c r="D1927" i="7" s="1" a="1"/>
  <c r="D1927" i="7" s="1"/>
  <c r="N1928" i="7"/>
  <c r="C1928" i="7" s="1"/>
  <c r="D1928" i="7" s="1" a="1"/>
  <c r="D1928" i="7" s="1"/>
  <c r="N1929" i="7"/>
  <c r="C1929" i="7" s="1"/>
  <c r="D1929" i="7" s="1" a="1"/>
  <c r="D1929" i="7" s="1"/>
  <c r="N1930" i="7"/>
  <c r="C1930" i="7" s="1"/>
  <c r="D1930" i="7" s="1" a="1"/>
  <c r="D1930" i="7" s="1"/>
  <c r="N1931" i="7"/>
  <c r="C1931" i="7" s="1"/>
  <c r="D1931" i="7" s="1" a="1"/>
  <c r="D1931" i="7" s="1"/>
  <c r="N1932" i="7"/>
  <c r="C1932" i="7" s="1"/>
  <c r="D1932" i="7" s="1" a="1"/>
  <c r="D1932" i="7" s="1"/>
  <c r="N1933" i="7"/>
  <c r="C1933" i="7" s="1"/>
  <c r="D1933" i="7" s="1" a="1"/>
  <c r="D1933" i="7" s="1"/>
  <c r="N1934" i="7"/>
  <c r="C1934" i="7" s="1"/>
  <c r="D1934" i="7" s="1" a="1"/>
  <c r="D1934" i="7" s="1"/>
  <c r="N1935" i="7"/>
  <c r="C1935" i="7" s="1"/>
  <c r="D1935" i="7" s="1" a="1"/>
  <c r="D1935" i="7" s="1"/>
  <c r="N1936" i="7"/>
  <c r="C1936" i="7" s="1"/>
  <c r="D1936" i="7" s="1" a="1"/>
  <c r="D1936" i="7" s="1"/>
  <c r="N1937" i="7"/>
  <c r="C1937" i="7" s="1"/>
  <c r="D1937" i="7" s="1" a="1"/>
  <c r="D1937" i="7" s="1"/>
  <c r="N1938" i="7"/>
  <c r="C1938" i="7" s="1"/>
  <c r="D1938" i="7" s="1" a="1"/>
  <c r="D1938" i="7" s="1"/>
  <c r="N1939" i="7"/>
  <c r="C1939" i="7" s="1"/>
  <c r="D1939" i="7" s="1" a="1"/>
  <c r="D1939" i="7" s="1"/>
  <c r="N1940" i="7"/>
  <c r="C1940" i="7" s="1"/>
  <c r="D1940" i="7" s="1" a="1"/>
  <c r="D1940" i="7" s="1"/>
  <c r="N1941" i="7"/>
  <c r="C1941" i="7" s="1"/>
  <c r="D1941" i="7" s="1" a="1"/>
  <c r="D1941" i="7" s="1"/>
  <c r="N1942" i="7"/>
  <c r="C1942" i="7" s="1"/>
  <c r="D1942" i="7" s="1" a="1"/>
  <c r="D1942" i="7" s="1"/>
  <c r="N1943" i="7"/>
  <c r="C1943" i="7" s="1"/>
  <c r="D1943" i="7" s="1" a="1"/>
  <c r="D1943" i="7" s="1"/>
  <c r="N1944" i="7"/>
  <c r="C1944" i="7" s="1"/>
  <c r="D1944" i="7" s="1" a="1"/>
  <c r="D1944" i="7" s="1"/>
  <c r="N1945" i="7"/>
  <c r="C1945" i="7" s="1"/>
  <c r="D1945" i="7" s="1" a="1"/>
  <c r="D1945" i="7" s="1"/>
  <c r="N1946" i="7"/>
  <c r="C1946" i="7" s="1"/>
  <c r="D1946" i="7" s="1" a="1"/>
  <c r="D1946" i="7" s="1"/>
  <c r="N1947" i="7"/>
  <c r="C1947" i="7" s="1"/>
  <c r="D1947" i="7" s="1" a="1"/>
  <c r="D1947" i="7" s="1"/>
  <c r="N1948" i="7"/>
  <c r="C1948" i="7" s="1"/>
  <c r="D1948" i="7" s="1" a="1"/>
  <c r="D1948" i="7" s="1"/>
  <c r="N1949" i="7"/>
  <c r="C1949" i="7" s="1"/>
  <c r="D1949" i="7" s="1" a="1"/>
  <c r="D1949" i="7" s="1"/>
  <c r="N1950" i="7"/>
  <c r="C1950" i="7" s="1"/>
  <c r="D1950" i="7" s="1" a="1"/>
  <c r="D1950" i="7" s="1"/>
  <c r="N1951" i="7"/>
  <c r="C1951" i="7" s="1"/>
  <c r="D1951" i="7" s="1" a="1"/>
  <c r="D1951" i="7" s="1"/>
  <c r="N1952" i="7"/>
  <c r="C1952" i="7" s="1"/>
  <c r="D1952" i="7" s="1" a="1"/>
  <c r="D1952" i="7" s="1"/>
  <c r="N1953" i="7"/>
  <c r="C1953" i="7" s="1"/>
  <c r="D1953" i="7" s="1" a="1"/>
  <c r="D1953" i="7" s="1"/>
  <c r="N1954" i="7"/>
  <c r="C1954" i="7" s="1"/>
  <c r="D1954" i="7" s="1" a="1"/>
  <c r="D1954" i="7" s="1"/>
  <c r="N1955" i="7"/>
  <c r="C1955" i="7" s="1"/>
  <c r="D1955" i="7" s="1" a="1"/>
  <c r="D1955" i="7" s="1"/>
  <c r="N1956" i="7"/>
  <c r="C1956" i="7" s="1"/>
  <c r="D1956" i="7" s="1" a="1"/>
  <c r="D1956" i="7" s="1"/>
  <c r="N1957" i="7"/>
  <c r="C1957" i="7" s="1"/>
  <c r="D1957" i="7" s="1" a="1"/>
  <c r="D1957" i="7" s="1"/>
  <c r="N1958" i="7"/>
  <c r="C1958" i="7" s="1"/>
  <c r="D1958" i="7" s="1" a="1"/>
  <c r="D1958" i="7" s="1"/>
  <c r="N1959" i="7"/>
  <c r="C1959" i="7" s="1"/>
  <c r="D1959" i="7" s="1" a="1"/>
  <c r="D1959" i="7" s="1"/>
  <c r="N1960" i="7"/>
  <c r="C1960" i="7" s="1"/>
  <c r="D1960" i="7" s="1" a="1"/>
  <c r="D1960" i="7" s="1"/>
  <c r="N1961" i="7"/>
  <c r="C1961" i="7" s="1"/>
  <c r="D1961" i="7" s="1" a="1"/>
  <c r="D1961" i="7" s="1"/>
  <c r="N1962" i="7"/>
  <c r="C1962" i="7" s="1"/>
  <c r="D1962" i="7" s="1" a="1"/>
  <c r="D1962" i="7" s="1"/>
  <c r="N1963" i="7"/>
  <c r="C1963" i="7" s="1"/>
  <c r="D1963" i="7" s="1" a="1"/>
  <c r="D1963" i="7" s="1"/>
  <c r="N1964" i="7"/>
  <c r="C1964" i="7" s="1"/>
  <c r="D1964" i="7" s="1" a="1"/>
  <c r="D1964" i="7" s="1"/>
  <c r="N1965" i="7"/>
  <c r="C1965" i="7" s="1"/>
  <c r="D1965" i="7" s="1" a="1"/>
  <c r="D1965" i="7" s="1"/>
  <c r="N1966" i="7"/>
  <c r="C1966" i="7" s="1"/>
  <c r="D1966" i="7" s="1" a="1"/>
  <c r="D1966" i="7" s="1"/>
  <c r="N1967" i="7"/>
  <c r="C1967" i="7" s="1"/>
  <c r="D1967" i="7" s="1" a="1"/>
  <c r="D1967" i="7" s="1"/>
  <c r="N1968" i="7"/>
  <c r="C1968" i="7" s="1"/>
  <c r="D1968" i="7" s="1" a="1"/>
  <c r="D1968" i="7" s="1"/>
  <c r="N1969" i="7"/>
  <c r="C1969" i="7" s="1"/>
  <c r="D1969" i="7" s="1" a="1"/>
  <c r="D1969" i="7" s="1"/>
  <c r="N1970" i="7"/>
  <c r="C1970" i="7" s="1"/>
  <c r="D1970" i="7" s="1" a="1"/>
  <c r="D1970" i="7" s="1"/>
  <c r="N1971" i="7"/>
  <c r="C1971" i="7" s="1"/>
  <c r="D1971" i="7" s="1" a="1"/>
  <c r="D1971" i="7" s="1"/>
  <c r="N1972" i="7"/>
  <c r="C1972" i="7" s="1"/>
  <c r="D1972" i="7" s="1" a="1"/>
  <c r="D1972" i="7" s="1"/>
  <c r="N1973" i="7"/>
  <c r="C1973" i="7" s="1"/>
  <c r="D1973" i="7" s="1" a="1"/>
  <c r="D1973" i="7" s="1"/>
  <c r="N1974" i="7"/>
  <c r="C1974" i="7" s="1"/>
  <c r="D1974" i="7" s="1" a="1"/>
  <c r="D1974" i="7" s="1"/>
  <c r="N1975" i="7"/>
  <c r="C1975" i="7" s="1"/>
  <c r="D1975" i="7" s="1" a="1"/>
  <c r="D1975" i="7" s="1"/>
  <c r="N1976" i="7"/>
  <c r="C1976" i="7" s="1"/>
  <c r="D1976" i="7" s="1" a="1"/>
  <c r="D1976" i="7" s="1"/>
  <c r="N1977" i="7"/>
  <c r="C1977" i="7" s="1"/>
  <c r="D1977" i="7" s="1" a="1"/>
  <c r="D1977" i="7" s="1"/>
  <c r="N1978" i="7"/>
  <c r="C1978" i="7" s="1"/>
  <c r="D1978" i="7" s="1" a="1"/>
  <c r="D1978" i="7" s="1"/>
  <c r="N1979" i="7"/>
  <c r="C1979" i="7" s="1"/>
  <c r="D1979" i="7" s="1" a="1"/>
  <c r="D1979" i="7" s="1"/>
  <c r="N1980" i="7"/>
  <c r="C1980" i="7" s="1"/>
  <c r="D1980" i="7" s="1" a="1"/>
  <c r="D1980" i="7" s="1"/>
  <c r="N1981" i="7"/>
  <c r="C1981" i="7" s="1"/>
  <c r="D1981" i="7" s="1" a="1"/>
  <c r="D1981" i="7" s="1"/>
  <c r="N1982" i="7"/>
  <c r="C1982" i="7" s="1"/>
  <c r="D1982" i="7" s="1" a="1"/>
  <c r="D1982" i="7" s="1"/>
  <c r="N1983" i="7"/>
  <c r="C1983" i="7" s="1"/>
  <c r="D1983" i="7" s="1" a="1"/>
  <c r="D1983" i="7" s="1"/>
  <c r="N1984" i="7"/>
  <c r="C1984" i="7" s="1"/>
  <c r="D1984" i="7" s="1" a="1"/>
  <c r="D1984" i="7" s="1"/>
  <c r="N1985" i="7"/>
  <c r="C1985" i="7" s="1"/>
  <c r="D1985" i="7" s="1" a="1"/>
  <c r="D1985" i="7" s="1"/>
  <c r="N1986" i="7"/>
  <c r="C1986" i="7" s="1"/>
  <c r="D1986" i="7" s="1" a="1"/>
  <c r="D1986" i="7" s="1"/>
  <c r="N1987" i="7"/>
  <c r="C1987" i="7" s="1"/>
  <c r="D1987" i="7" s="1" a="1"/>
  <c r="D1987" i="7" s="1"/>
  <c r="N1988" i="7"/>
  <c r="C1988" i="7" s="1"/>
  <c r="D1988" i="7" s="1" a="1"/>
  <c r="D1988" i="7" s="1"/>
  <c r="N1989" i="7"/>
  <c r="C1989" i="7" s="1"/>
  <c r="D1989" i="7" s="1" a="1"/>
  <c r="D1989" i="7" s="1"/>
  <c r="N1990" i="7"/>
  <c r="C1990" i="7" s="1"/>
  <c r="D1990" i="7" s="1" a="1"/>
  <c r="D1990" i="7" s="1"/>
  <c r="N1991" i="7"/>
  <c r="C1991" i="7" s="1"/>
  <c r="D1991" i="7" s="1" a="1"/>
  <c r="D1991" i="7" s="1"/>
  <c r="N1992" i="7"/>
  <c r="C1992" i="7" s="1"/>
  <c r="D1992" i="7" s="1" a="1"/>
  <c r="D1992" i="7" s="1"/>
  <c r="N1993" i="7"/>
  <c r="C1993" i="7" s="1"/>
  <c r="D1993" i="7" s="1" a="1"/>
  <c r="D1993" i="7" s="1"/>
  <c r="N1994" i="7"/>
  <c r="C1994" i="7" s="1"/>
  <c r="D1994" i="7" s="1" a="1"/>
  <c r="D1994" i="7" s="1"/>
  <c r="N1995" i="7"/>
  <c r="C1995" i="7" s="1"/>
  <c r="D1995" i="7" s="1" a="1"/>
  <c r="D1995" i="7" s="1"/>
  <c r="N1996" i="7"/>
  <c r="C1996" i="7" s="1"/>
  <c r="D1996" i="7" s="1" a="1"/>
  <c r="D1996" i="7" s="1"/>
  <c r="N1997" i="7"/>
  <c r="C1997" i="7" s="1"/>
  <c r="D1997" i="7" s="1" a="1"/>
  <c r="D1997" i="7" s="1"/>
  <c r="N1998" i="7"/>
  <c r="C1998" i="7" s="1"/>
  <c r="D1998" i="7" s="1" a="1"/>
  <c r="D1998" i="7" s="1"/>
  <c r="N1999" i="7"/>
  <c r="C1999" i="7" s="1"/>
  <c r="D1999" i="7" s="1" a="1"/>
  <c r="D1999" i="7" s="1"/>
  <c r="N2000" i="7"/>
  <c r="C2000" i="7" s="1"/>
  <c r="D2000" i="7" s="1" a="1"/>
  <c r="D2000" i="7" s="1"/>
  <c r="N2001" i="7"/>
  <c r="C2001" i="7" s="1"/>
  <c r="D2001" i="7" s="1" a="1"/>
  <c r="D2001" i="7" s="1"/>
  <c r="N2002" i="7"/>
  <c r="C2002" i="7" s="1"/>
  <c r="D2002" i="7" s="1" a="1"/>
  <c r="D2002" i="7" s="1"/>
  <c r="N2003" i="7"/>
  <c r="C2003" i="7" s="1"/>
  <c r="D2003" i="7" s="1" a="1"/>
  <c r="D2003" i="7" s="1"/>
  <c r="N2004" i="7"/>
  <c r="C2004" i="7" s="1"/>
  <c r="D2004" i="7" s="1" a="1"/>
  <c r="D2004" i="7" s="1"/>
  <c r="N2005" i="7"/>
  <c r="C2005" i="7" s="1"/>
  <c r="D2005" i="7" s="1" a="1"/>
  <c r="D2005" i="7" s="1"/>
  <c r="N2006" i="7"/>
  <c r="C2006" i="7" s="1"/>
  <c r="D2006" i="7" s="1" a="1"/>
  <c r="D2006" i="7" s="1"/>
  <c r="N2007" i="7"/>
  <c r="C2007" i="7" s="1"/>
  <c r="D2007" i="7" s="1" a="1"/>
  <c r="D2007" i="7" s="1"/>
  <c r="N2008" i="7"/>
  <c r="C2008" i="7" s="1"/>
  <c r="D2008" i="7" s="1" a="1"/>
  <c r="D2008" i="7" s="1"/>
  <c r="N2009" i="7"/>
  <c r="C2009" i="7" s="1"/>
  <c r="D2009" i="7" s="1" a="1"/>
  <c r="D2009" i="7" s="1"/>
  <c r="N2010" i="7"/>
  <c r="C2010" i="7" s="1"/>
  <c r="D2010" i="7" s="1" a="1"/>
  <c r="D2010" i="7" s="1"/>
  <c r="N2011" i="7"/>
  <c r="C2011" i="7" s="1"/>
  <c r="D2011" i="7" s="1" a="1"/>
  <c r="D2011" i="7" s="1"/>
  <c r="N2012" i="7"/>
  <c r="C2012" i="7" s="1"/>
  <c r="D2012" i="7" s="1" a="1"/>
  <c r="D2012" i="7" s="1"/>
  <c r="N2013" i="7"/>
  <c r="C2013" i="7" s="1"/>
  <c r="D2013" i="7" s="1" a="1"/>
  <c r="D2013" i="7" s="1"/>
  <c r="N2014" i="7"/>
  <c r="C2014" i="7" s="1"/>
  <c r="D2014" i="7" s="1" a="1"/>
  <c r="D2014" i="7" s="1"/>
  <c r="N2015" i="7"/>
  <c r="C2015" i="7" s="1"/>
  <c r="D2015" i="7" s="1" a="1"/>
  <c r="D2015" i="7" s="1"/>
  <c r="N2016" i="7"/>
  <c r="C2016" i="7" s="1"/>
  <c r="D2016" i="7" s="1" a="1"/>
  <c r="D2016" i="7" s="1"/>
  <c r="N2017" i="7"/>
  <c r="C2017" i="7" s="1"/>
  <c r="D2017" i="7" s="1" a="1"/>
  <c r="D2017" i="7" s="1"/>
  <c r="N2018" i="7"/>
  <c r="C2018" i="7" s="1"/>
  <c r="D2018" i="7" s="1" a="1"/>
  <c r="D2018" i="7" s="1"/>
  <c r="N2019" i="7"/>
  <c r="C2019" i="7" s="1"/>
  <c r="D2019" i="7" s="1" a="1"/>
  <c r="D2019" i="7" s="1"/>
  <c r="N2020" i="7"/>
  <c r="C2020" i="7" s="1"/>
  <c r="D2020" i="7" s="1" a="1"/>
  <c r="D2020" i="7" s="1"/>
  <c r="N2021" i="7"/>
  <c r="C2021" i="7" s="1"/>
  <c r="D2021" i="7" s="1" a="1"/>
  <c r="D2021" i="7" s="1"/>
  <c r="N2022" i="7"/>
  <c r="C2022" i="7" s="1"/>
  <c r="D2022" i="7" s="1" a="1"/>
  <c r="D2022" i="7" s="1"/>
  <c r="N2023" i="7"/>
  <c r="C2023" i="7" s="1"/>
  <c r="D2023" i="7" s="1" a="1"/>
  <c r="D2023" i="7" s="1"/>
  <c r="N2024" i="7"/>
  <c r="C2024" i="7" s="1"/>
  <c r="D2024" i="7" s="1" a="1"/>
  <c r="D2024" i="7" s="1"/>
  <c r="N2025" i="7"/>
  <c r="C2025" i="7" s="1"/>
  <c r="D2025" i="7" s="1" a="1"/>
  <c r="D2025" i="7" s="1"/>
  <c r="N2026" i="7"/>
  <c r="C2026" i="7" s="1"/>
  <c r="D2026" i="7" s="1" a="1"/>
  <c r="D2026" i="7" s="1"/>
  <c r="N2027" i="7"/>
  <c r="C2027" i="7" s="1"/>
  <c r="D2027" i="7" s="1" a="1"/>
  <c r="D2027" i="7" s="1"/>
  <c r="N2028" i="7"/>
  <c r="C2028" i="7" s="1"/>
  <c r="D2028" i="7" s="1" a="1"/>
  <c r="D2028" i="7" s="1"/>
  <c r="N2029" i="7"/>
  <c r="C2029" i="7" s="1"/>
  <c r="D2029" i="7" s="1" a="1"/>
  <c r="D2029" i="7" s="1"/>
  <c r="N2030" i="7"/>
  <c r="C2030" i="7" s="1"/>
  <c r="D2030" i="7" s="1" a="1"/>
  <c r="D2030" i="7" s="1"/>
  <c r="N2031" i="7"/>
  <c r="C2031" i="7" s="1"/>
  <c r="D2031" i="7" s="1" a="1"/>
  <c r="D2031" i="7" s="1"/>
  <c r="N2032" i="7"/>
  <c r="C2032" i="7" s="1"/>
  <c r="D2032" i="7" s="1" a="1"/>
  <c r="D2032" i="7" s="1"/>
  <c r="N2033" i="7"/>
  <c r="C2033" i="7" s="1"/>
  <c r="D2033" i="7" s="1" a="1"/>
  <c r="D2033" i="7" s="1"/>
  <c r="N2034" i="7"/>
  <c r="C2034" i="7" s="1"/>
  <c r="D2034" i="7" s="1" a="1"/>
  <c r="D2034" i="7" s="1"/>
  <c r="N2035" i="7"/>
  <c r="C2035" i="7" s="1"/>
  <c r="D2035" i="7" s="1" a="1"/>
  <c r="D2035" i="7" s="1"/>
  <c r="N2036" i="7"/>
  <c r="C2036" i="7" s="1"/>
  <c r="D2036" i="7" s="1" a="1"/>
  <c r="D2036" i="7" s="1"/>
  <c r="N2037" i="7"/>
  <c r="C2037" i="7" s="1"/>
  <c r="D2037" i="7" s="1" a="1"/>
  <c r="D2037" i="7" s="1"/>
  <c r="N2038" i="7"/>
  <c r="C2038" i="7" s="1"/>
  <c r="D2038" i="7" s="1" a="1"/>
  <c r="D2038" i="7" s="1"/>
  <c r="N2039" i="7"/>
  <c r="C2039" i="7" s="1"/>
  <c r="D2039" i="7" s="1" a="1"/>
  <c r="D2039" i="7" s="1"/>
  <c r="N2040" i="7"/>
  <c r="C2040" i="7" s="1"/>
  <c r="D2040" i="7" s="1" a="1"/>
  <c r="D2040" i="7" s="1"/>
  <c r="N2041" i="7"/>
  <c r="C2041" i="7" s="1"/>
  <c r="D2041" i="7" s="1" a="1"/>
  <c r="D2041" i="7" s="1"/>
  <c r="N2042" i="7"/>
  <c r="C2042" i="7" s="1"/>
  <c r="D2042" i="7" s="1" a="1"/>
  <c r="D2042" i="7" s="1"/>
  <c r="N2043" i="7"/>
  <c r="C2043" i="7" s="1"/>
  <c r="D2043" i="7" s="1" a="1"/>
  <c r="D2043" i="7" s="1"/>
  <c r="N2044" i="7"/>
  <c r="C2044" i="7" s="1"/>
  <c r="D2044" i="7" s="1" a="1"/>
  <c r="D2044" i="7" s="1"/>
  <c r="N2045" i="7"/>
  <c r="C2045" i="7" s="1"/>
  <c r="D2045" i="7" s="1" a="1"/>
  <c r="D2045" i="7" s="1"/>
  <c r="N2046" i="7"/>
  <c r="C2046" i="7" s="1"/>
  <c r="D2046" i="7" s="1" a="1"/>
  <c r="D2046" i="7" s="1"/>
  <c r="N2047" i="7"/>
  <c r="C2047" i="7" s="1"/>
  <c r="D2047" i="7" s="1" a="1"/>
  <c r="D2047" i="7" s="1"/>
  <c r="N2048" i="7"/>
  <c r="C2048" i="7" s="1"/>
  <c r="D2048" i="7" s="1" a="1"/>
  <c r="D2048" i="7" s="1"/>
  <c r="N2049" i="7"/>
  <c r="C2049" i="7" s="1"/>
  <c r="D2049" i="7" s="1" a="1"/>
  <c r="D2049" i="7" s="1"/>
  <c r="N2050" i="7"/>
  <c r="C2050" i="7" s="1"/>
  <c r="D2050" i="7" s="1" a="1"/>
  <c r="D2050" i="7" s="1"/>
  <c r="N2051" i="7"/>
  <c r="C2051" i="7" s="1"/>
  <c r="D2051" i="7" s="1" a="1"/>
  <c r="D2051" i="7" s="1"/>
  <c r="N2052" i="7"/>
  <c r="C2052" i="7" s="1"/>
  <c r="D2052" i="7" s="1" a="1"/>
  <c r="D2052" i="7" s="1"/>
  <c r="N2053" i="7"/>
  <c r="C2053" i="7" s="1"/>
  <c r="D2053" i="7" s="1" a="1"/>
  <c r="D2053" i="7" s="1"/>
  <c r="N2054" i="7"/>
  <c r="C2054" i="7" s="1"/>
  <c r="D2054" i="7" s="1" a="1"/>
  <c r="D2054" i="7" s="1"/>
  <c r="N2055" i="7"/>
  <c r="C2055" i="7" s="1"/>
  <c r="D2055" i="7" s="1" a="1"/>
  <c r="D2055" i="7" s="1"/>
  <c r="N2056" i="7"/>
  <c r="C2056" i="7" s="1"/>
  <c r="D2056" i="7" s="1" a="1"/>
  <c r="D2056" i="7" s="1"/>
  <c r="N2057" i="7"/>
  <c r="C2057" i="7" s="1"/>
  <c r="D2057" i="7" s="1" a="1"/>
  <c r="D2057" i="7" s="1"/>
  <c r="N2058" i="7"/>
  <c r="C2058" i="7" s="1"/>
  <c r="D2058" i="7" s="1" a="1"/>
  <c r="D2058" i="7" s="1"/>
  <c r="N2059" i="7"/>
  <c r="C2059" i="7" s="1"/>
  <c r="D2059" i="7" s="1" a="1"/>
  <c r="D2059" i="7" s="1"/>
  <c r="N2060" i="7"/>
  <c r="C2060" i="7" s="1"/>
  <c r="D2060" i="7" s="1" a="1"/>
  <c r="D2060" i="7" s="1"/>
  <c r="N2061" i="7"/>
  <c r="C2061" i="7" s="1"/>
  <c r="D2061" i="7" s="1" a="1"/>
  <c r="D2061" i="7" s="1"/>
  <c r="N2062" i="7"/>
  <c r="C2062" i="7" s="1"/>
  <c r="D2062" i="7" s="1" a="1"/>
  <c r="D2062" i="7" s="1"/>
  <c r="N2063" i="7"/>
  <c r="C2063" i="7" s="1"/>
  <c r="D2063" i="7" s="1" a="1"/>
  <c r="D2063" i="7" s="1"/>
  <c r="N2064" i="7"/>
  <c r="C2064" i="7" s="1"/>
  <c r="D2064" i="7" s="1" a="1"/>
  <c r="D2064" i="7" s="1"/>
  <c r="N2065" i="7"/>
  <c r="C2065" i="7" s="1"/>
  <c r="D2065" i="7" s="1" a="1"/>
  <c r="D2065" i="7" s="1"/>
  <c r="N2066" i="7"/>
  <c r="C2066" i="7" s="1"/>
  <c r="D2066" i="7" s="1" a="1"/>
  <c r="D2066" i="7" s="1"/>
  <c r="N2067" i="7"/>
  <c r="C2067" i="7" s="1"/>
  <c r="D2067" i="7" s="1" a="1"/>
  <c r="D2067" i="7" s="1"/>
  <c r="N2068" i="7"/>
  <c r="C2068" i="7" s="1"/>
  <c r="D2068" i="7" s="1" a="1"/>
  <c r="D2068" i="7" s="1"/>
  <c r="N2069" i="7"/>
  <c r="C2069" i="7" s="1"/>
  <c r="D2069" i="7" s="1" a="1"/>
  <c r="D2069" i="7" s="1"/>
  <c r="N2070" i="7"/>
  <c r="C2070" i="7" s="1"/>
  <c r="D2070" i="7" s="1" a="1"/>
  <c r="D2070" i="7" s="1"/>
  <c r="N2071" i="7"/>
  <c r="C2071" i="7" s="1"/>
  <c r="D2071" i="7" s="1" a="1"/>
  <c r="D2071" i="7" s="1"/>
  <c r="N2072" i="7"/>
  <c r="C2072" i="7" s="1"/>
  <c r="D2072" i="7" s="1" a="1"/>
  <c r="D2072" i="7" s="1"/>
  <c r="N2073" i="7"/>
  <c r="C2073" i="7" s="1"/>
  <c r="D2073" i="7" s="1" a="1"/>
  <c r="D2073" i="7" s="1"/>
  <c r="N2074" i="7"/>
  <c r="C2074" i="7" s="1"/>
  <c r="D2074" i="7" s="1" a="1"/>
  <c r="D2074" i="7" s="1"/>
  <c r="N2075" i="7"/>
  <c r="C2075" i="7" s="1"/>
  <c r="D2075" i="7" s="1" a="1"/>
  <c r="D2075" i="7" s="1"/>
  <c r="N2076" i="7"/>
  <c r="C2076" i="7" s="1"/>
  <c r="D2076" i="7" s="1" a="1"/>
  <c r="D2076" i="7" s="1"/>
  <c r="N2077" i="7"/>
  <c r="C2077" i="7" s="1"/>
  <c r="D2077" i="7" s="1" a="1"/>
  <c r="D2077" i="7" s="1"/>
  <c r="N2078" i="7"/>
  <c r="C2078" i="7" s="1"/>
  <c r="D2078" i="7" s="1" a="1"/>
  <c r="D2078" i="7" s="1"/>
  <c r="N2079" i="7"/>
  <c r="C2079" i="7" s="1"/>
  <c r="D2079" i="7" s="1" a="1"/>
  <c r="D2079" i="7" s="1"/>
  <c r="N2080" i="7"/>
  <c r="C2080" i="7" s="1"/>
  <c r="D2080" i="7" s="1" a="1"/>
  <c r="D2080" i="7" s="1"/>
  <c r="N2081" i="7"/>
  <c r="C2081" i="7" s="1"/>
  <c r="D2081" i="7" s="1" a="1"/>
  <c r="D2081" i="7" s="1"/>
  <c r="N2082" i="7"/>
  <c r="C2082" i="7" s="1"/>
  <c r="D2082" i="7" s="1" a="1"/>
  <c r="D2082" i="7" s="1"/>
  <c r="N2083" i="7"/>
  <c r="C2083" i="7" s="1"/>
  <c r="D2083" i="7" s="1" a="1"/>
  <c r="D2083" i="7" s="1"/>
  <c r="N2084" i="7"/>
  <c r="C2084" i="7" s="1"/>
  <c r="D2084" i="7" s="1" a="1"/>
  <c r="D2084" i="7" s="1"/>
  <c r="N2085" i="7"/>
  <c r="C2085" i="7" s="1"/>
  <c r="D2085" i="7" s="1" a="1"/>
  <c r="D2085" i="7" s="1"/>
  <c r="N2086" i="7"/>
  <c r="C2086" i="7" s="1"/>
  <c r="D2086" i="7" s="1" a="1"/>
  <c r="D2086" i="7" s="1"/>
  <c r="N2087" i="7"/>
  <c r="C2087" i="7" s="1"/>
  <c r="D2087" i="7" s="1" a="1"/>
  <c r="D2087" i="7" s="1"/>
  <c r="N2088" i="7"/>
  <c r="C2088" i="7" s="1"/>
  <c r="D2088" i="7" s="1" a="1"/>
  <c r="D2088" i="7" s="1"/>
  <c r="N2089" i="7"/>
  <c r="C2089" i="7" s="1"/>
  <c r="D2089" i="7" s="1" a="1"/>
  <c r="D2089" i="7" s="1"/>
  <c r="N2090" i="7"/>
  <c r="C2090" i="7" s="1"/>
  <c r="D2090" i="7" s="1" a="1"/>
  <c r="D2090" i="7" s="1"/>
  <c r="N2091" i="7"/>
  <c r="C2091" i="7" s="1"/>
  <c r="D2091" i="7" s="1" a="1"/>
  <c r="D2091" i="7" s="1"/>
  <c r="N2092" i="7"/>
  <c r="C2092" i="7" s="1"/>
  <c r="D2092" i="7" s="1" a="1"/>
  <c r="D2092" i="7" s="1"/>
  <c r="N2093" i="7"/>
  <c r="C2093" i="7" s="1"/>
  <c r="D2093" i="7" s="1" a="1"/>
  <c r="D2093" i="7" s="1"/>
  <c r="N2094" i="7"/>
  <c r="C2094" i="7" s="1"/>
  <c r="D2094" i="7" s="1" a="1"/>
  <c r="D2094" i="7" s="1"/>
  <c r="N2095" i="7"/>
  <c r="C2095" i="7" s="1"/>
  <c r="D2095" i="7" s="1" a="1"/>
  <c r="D2095" i="7" s="1"/>
  <c r="N2096" i="7"/>
  <c r="C2096" i="7" s="1"/>
  <c r="D2096" i="7" s="1" a="1"/>
  <c r="D2096" i="7" s="1"/>
  <c r="N2097" i="7"/>
  <c r="C2097" i="7" s="1"/>
  <c r="D2097" i="7" s="1" a="1"/>
  <c r="D2097" i="7" s="1"/>
  <c r="N2098" i="7"/>
  <c r="C2098" i="7" s="1"/>
  <c r="D2098" i="7" s="1" a="1"/>
  <c r="D2098" i="7" s="1"/>
  <c r="N2099" i="7"/>
  <c r="C2099" i="7" s="1"/>
  <c r="D2099" i="7" s="1" a="1"/>
  <c r="D2099" i="7" s="1"/>
  <c r="N2100" i="7"/>
  <c r="C2100" i="7" s="1"/>
  <c r="D2100" i="7" s="1" a="1"/>
  <c r="D2100" i="7" s="1"/>
  <c r="N2101" i="7"/>
  <c r="C2101" i="7" s="1"/>
  <c r="D2101" i="7" s="1" a="1"/>
  <c r="D2101" i="7" s="1"/>
  <c r="N2102" i="7"/>
  <c r="C2102" i="7" s="1"/>
  <c r="D2102" i="7" s="1" a="1"/>
  <c r="D2102" i="7" s="1"/>
  <c r="N2103" i="7"/>
  <c r="C2103" i="7" s="1"/>
  <c r="D2103" i="7" s="1" a="1"/>
  <c r="D2103" i="7" s="1"/>
  <c r="N2104" i="7"/>
  <c r="C2104" i="7" s="1"/>
  <c r="D2104" i="7" s="1" a="1"/>
  <c r="D2104" i="7" s="1"/>
  <c r="N2105" i="7"/>
  <c r="C2105" i="7" s="1"/>
  <c r="D2105" i="7" s="1" a="1"/>
  <c r="D2105" i="7" s="1"/>
  <c r="N2106" i="7"/>
  <c r="C2106" i="7" s="1"/>
  <c r="D2106" i="7" s="1" a="1"/>
  <c r="D2106" i="7" s="1"/>
  <c r="N2107" i="7"/>
  <c r="C2107" i="7" s="1"/>
  <c r="D2107" i="7" s="1" a="1"/>
  <c r="D2107" i="7" s="1"/>
  <c r="N2108" i="7"/>
  <c r="C2108" i="7" s="1"/>
  <c r="D2108" i="7" s="1" a="1"/>
  <c r="D2108" i="7" s="1"/>
  <c r="N2109" i="7"/>
  <c r="C2109" i="7" s="1"/>
  <c r="D2109" i="7" s="1" a="1"/>
  <c r="D2109" i="7" s="1"/>
  <c r="N2110" i="7"/>
  <c r="C2110" i="7" s="1"/>
  <c r="D2110" i="7" s="1" a="1"/>
  <c r="D2110" i="7" s="1"/>
  <c r="N2111" i="7"/>
  <c r="C2111" i="7" s="1"/>
  <c r="D2111" i="7" s="1" a="1"/>
  <c r="D2111" i="7" s="1"/>
  <c r="N2112" i="7"/>
  <c r="C2112" i="7" s="1"/>
  <c r="D2112" i="7" s="1" a="1"/>
  <c r="D2112" i="7" s="1"/>
  <c r="N2113" i="7"/>
  <c r="C2113" i="7" s="1"/>
  <c r="D2113" i="7" s="1" a="1"/>
  <c r="D2113" i="7" s="1"/>
  <c r="N2114" i="7"/>
  <c r="C2114" i="7" s="1"/>
  <c r="D2114" i="7" s="1" a="1"/>
  <c r="D2114" i="7" s="1"/>
  <c r="N2115" i="7"/>
  <c r="C2115" i="7" s="1"/>
  <c r="D2115" i="7" s="1" a="1"/>
  <c r="D2115" i="7" s="1"/>
  <c r="N2116" i="7"/>
  <c r="C2116" i="7" s="1"/>
  <c r="D2116" i="7" s="1" a="1"/>
  <c r="D2116" i="7" s="1"/>
  <c r="N2117" i="7"/>
  <c r="C2117" i="7" s="1"/>
  <c r="D2117" i="7" s="1" a="1"/>
  <c r="D2117" i="7" s="1"/>
  <c r="N2118" i="7"/>
  <c r="C2118" i="7" s="1"/>
  <c r="D2118" i="7" s="1" a="1"/>
  <c r="D2118" i="7" s="1"/>
  <c r="N2119" i="7"/>
  <c r="C2119" i="7" s="1"/>
  <c r="D2119" i="7" s="1" a="1"/>
  <c r="D2119" i="7" s="1"/>
  <c r="N2120" i="7"/>
  <c r="C2120" i="7" s="1"/>
  <c r="D2120" i="7" s="1" a="1"/>
  <c r="D2120" i="7" s="1"/>
  <c r="N2121" i="7"/>
  <c r="C2121" i="7" s="1"/>
  <c r="D2121" i="7" s="1" a="1"/>
  <c r="D2121" i="7" s="1"/>
  <c r="N2122" i="7"/>
  <c r="C2122" i="7" s="1"/>
  <c r="D2122" i="7" s="1" a="1"/>
  <c r="D2122" i="7" s="1"/>
  <c r="N2123" i="7"/>
  <c r="C2123" i="7" s="1"/>
  <c r="D2123" i="7" s="1" a="1"/>
  <c r="D2123" i="7" s="1"/>
  <c r="N2124" i="7"/>
  <c r="C2124" i="7" s="1"/>
  <c r="D2124" i="7" s="1" a="1"/>
  <c r="D2124" i="7" s="1"/>
  <c r="N2125" i="7"/>
  <c r="C2125" i="7" s="1"/>
  <c r="D2125" i="7" s="1" a="1"/>
  <c r="D2125" i="7" s="1"/>
  <c r="N2126" i="7"/>
  <c r="C2126" i="7" s="1"/>
  <c r="D2126" i="7" s="1" a="1"/>
  <c r="D2126" i="7" s="1"/>
  <c r="N2127" i="7"/>
  <c r="C2127" i="7" s="1"/>
  <c r="D2127" i="7" s="1" a="1"/>
  <c r="D2127" i="7" s="1"/>
  <c r="N2128" i="7"/>
  <c r="C2128" i="7" s="1"/>
  <c r="D2128" i="7" s="1" a="1"/>
  <c r="D2128" i="7" s="1"/>
  <c r="N2129" i="7"/>
  <c r="C2129" i="7" s="1"/>
  <c r="D2129" i="7" s="1" a="1"/>
  <c r="D2129" i="7" s="1"/>
  <c r="N2130" i="7"/>
  <c r="C2130" i="7" s="1"/>
  <c r="D2130" i="7" s="1" a="1"/>
  <c r="D2130" i="7" s="1"/>
  <c r="N2131" i="7"/>
  <c r="C2131" i="7" s="1"/>
  <c r="D2131" i="7" s="1" a="1"/>
  <c r="D2131" i="7" s="1"/>
  <c r="N2132" i="7"/>
  <c r="C2132" i="7" s="1"/>
  <c r="D2132" i="7" s="1" a="1"/>
  <c r="D2132" i="7" s="1"/>
  <c r="N2133" i="7"/>
  <c r="C2133" i="7" s="1"/>
  <c r="D2133" i="7" s="1" a="1"/>
  <c r="D2133" i="7" s="1"/>
  <c r="N2134" i="7"/>
  <c r="C2134" i="7" s="1"/>
  <c r="D2134" i="7" s="1" a="1"/>
  <c r="D2134" i="7" s="1"/>
  <c r="N2135" i="7"/>
  <c r="C2135" i="7" s="1"/>
  <c r="D2135" i="7" s="1" a="1"/>
  <c r="D2135" i="7" s="1"/>
  <c r="N2136" i="7"/>
  <c r="C2136" i="7" s="1"/>
  <c r="D2136" i="7" s="1" a="1"/>
  <c r="D2136" i="7" s="1"/>
  <c r="N2137" i="7"/>
  <c r="C2137" i="7" s="1"/>
  <c r="D2137" i="7" s="1" a="1"/>
  <c r="D2137" i="7" s="1"/>
  <c r="N2138" i="7"/>
  <c r="C2138" i="7" s="1"/>
  <c r="D2138" i="7" s="1" a="1"/>
  <c r="D2138" i="7" s="1"/>
  <c r="N2139" i="7"/>
  <c r="C2139" i="7" s="1"/>
  <c r="D2139" i="7" s="1" a="1"/>
  <c r="D2139" i="7" s="1"/>
  <c r="N2140" i="7"/>
  <c r="C2140" i="7" s="1"/>
  <c r="D2140" i="7" s="1" a="1"/>
  <c r="D2140" i="7" s="1"/>
  <c r="N2141" i="7"/>
  <c r="C2141" i="7" s="1"/>
  <c r="D2141" i="7" s="1" a="1"/>
  <c r="D2141" i="7" s="1"/>
  <c r="N2142" i="7"/>
  <c r="C2142" i="7" s="1"/>
  <c r="D2142" i="7" s="1" a="1"/>
  <c r="D2142" i="7" s="1"/>
  <c r="N2143" i="7"/>
  <c r="C2143" i="7" s="1"/>
  <c r="D2143" i="7" s="1" a="1"/>
  <c r="D2143" i="7" s="1"/>
  <c r="N2144" i="7"/>
  <c r="C2144" i="7" s="1"/>
  <c r="D2144" i="7" s="1" a="1"/>
  <c r="D2144" i="7" s="1"/>
  <c r="N2145" i="7"/>
  <c r="C2145" i="7" s="1"/>
  <c r="D2145" i="7" s="1" a="1"/>
  <c r="D2145" i="7" s="1"/>
  <c r="N2146" i="7"/>
  <c r="C2146" i="7" s="1"/>
  <c r="D2146" i="7" s="1" a="1"/>
  <c r="D2146" i="7" s="1"/>
  <c r="N2147" i="7"/>
  <c r="C2147" i="7" s="1"/>
  <c r="D2147" i="7" s="1" a="1"/>
  <c r="D2147" i="7" s="1"/>
  <c r="N2148" i="7"/>
  <c r="C2148" i="7" s="1"/>
  <c r="D2148" i="7" s="1" a="1"/>
  <c r="D2148" i="7" s="1"/>
  <c r="N2149" i="7"/>
  <c r="C2149" i="7" s="1"/>
  <c r="D2149" i="7" s="1" a="1"/>
  <c r="D2149" i="7" s="1"/>
  <c r="N2150" i="7"/>
  <c r="C2150" i="7" s="1"/>
  <c r="D2150" i="7" s="1" a="1"/>
  <c r="D2150" i="7" s="1"/>
  <c r="N2151" i="7"/>
  <c r="C2151" i="7" s="1"/>
  <c r="D2151" i="7" s="1" a="1"/>
  <c r="D2151" i="7" s="1"/>
  <c r="N2152" i="7"/>
  <c r="C2152" i="7" s="1"/>
  <c r="D2152" i="7" s="1" a="1"/>
  <c r="D2152" i="7" s="1"/>
  <c r="N2153" i="7"/>
  <c r="C2153" i="7" s="1"/>
  <c r="D2153" i="7" s="1" a="1"/>
  <c r="D2153" i="7" s="1"/>
  <c r="N2154" i="7"/>
  <c r="C2154" i="7" s="1"/>
  <c r="D2154" i="7" s="1" a="1"/>
  <c r="D2154" i="7" s="1"/>
  <c r="N2155" i="7"/>
  <c r="C2155" i="7" s="1"/>
  <c r="D2155" i="7" s="1" a="1"/>
  <c r="D2155" i="7" s="1"/>
  <c r="N2156" i="7"/>
  <c r="C2156" i="7" s="1"/>
  <c r="D2156" i="7" s="1" a="1"/>
  <c r="D2156" i="7" s="1"/>
  <c r="N2157" i="7"/>
  <c r="C2157" i="7" s="1"/>
  <c r="D2157" i="7" s="1" a="1"/>
  <c r="D2157" i="7" s="1"/>
  <c r="N2158" i="7"/>
  <c r="C2158" i="7" s="1"/>
  <c r="D2158" i="7" s="1" a="1"/>
  <c r="D2158" i="7" s="1"/>
  <c r="N2159" i="7"/>
  <c r="C2159" i="7" s="1"/>
  <c r="D2159" i="7" s="1" a="1"/>
  <c r="D2159" i="7" s="1"/>
  <c r="N2160" i="7"/>
  <c r="C2160" i="7" s="1"/>
  <c r="D2160" i="7" s="1" a="1"/>
  <c r="D2160" i="7" s="1"/>
  <c r="N2161" i="7"/>
  <c r="C2161" i="7" s="1"/>
  <c r="D2161" i="7" s="1" a="1"/>
  <c r="D2161" i="7" s="1"/>
  <c r="N2162" i="7"/>
  <c r="C2162" i="7" s="1"/>
  <c r="D2162" i="7" s="1" a="1"/>
  <c r="D2162" i="7" s="1"/>
  <c r="N2163" i="7"/>
  <c r="C2163" i="7" s="1"/>
  <c r="D2163" i="7" s="1" a="1"/>
  <c r="D2163" i="7" s="1"/>
  <c r="N2164" i="7"/>
  <c r="C2164" i="7" s="1"/>
  <c r="D2164" i="7" s="1" a="1"/>
  <c r="D2164" i="7" s="1"/>
  <c r="N2165" i="7"/>
  <c r="C2165" i="7" s="1"/>
  <c r="D2165" i="7" s="1" a="1"/>
  <c r="D2165" i="7" s="1"/>
  <c r="N2166" i="7"/>
  <c r="C2166" i="7" s="1"/>
  <c r="D2166" i="7" s="1" a="1"/>
  <c r="D2166" i="7" s="1"/>
  <c r="N2167" i="7"/>
  <c r="C2167" i="7" s="1"/>
  <c r="D2167" i="7" s="1" a="1"/>
  <c r="D2167" i="7" s="1"/>
  <c r="N2168" i="7"/>
  <c r="C2168" i="7" s="1"/>
  <c r="D2168" i="7" s="1" a="1"/>
  <c r="D2168" i="7" s="1"/>
  <c r="N2169" i="7"/>
  <c r="C2169" i="7" s="1"/>
  <c r="D2169" i="7" s="1" a="1"/>
  <c r="D2169" i="7" s="1"/>
  <c r="N2170" i="7"/>
  <c r="C2170" i="7" s="1"/>
  <c r="D2170" i="7" s="1" a="1"/>
  <c r="D2170" i="7" s="1"/>
  <c r="N2171" i="7"/>
  <c r="C2171" i="7" s="1"/>
  <c r="D2171" i="7" s="1" a="1"/>
  <c r="D2171" i="7" s="1"/>
  <c r="N2172" i="7"/>
  <c r="C2172" i="7" s="1"/>
  <c r="D2172" i="7" s="1" a="1"/>
  <c r="D2172" i="7" s="1"/>
  <c r="N2173" i="7"/>
  <c r="C2173" i="7" s="1"/>
  <c r="D2173" i="7" s="1" a="1"/>
  <c r="D2173" i="7" s="1"/>
  <c r="N2174" i="7"/>
  <c r="C2174" i="7" s="1"/>
  <c r="D2174" i="7" s="1" a="1"/>
  <c r="D2174" i="7" s="1"/>
  <c r="N2175" i="7"/>
  <c r="C2175" i="7" s="1"/>
  <c r="D2175" i="7" s="1" a="1"/>
  <c r="D2175" i="7" s="1"/>
  <c r="N2176" i="7"/>
  <c r="C2176" i="7" s="1"/>
  <c r="D2176" i="7" s="1" a="1"/>
  <c r="D2176" i="7" s="1"/>
  <c r="N2177" i="7"/>
  <c r="C2177" i="7" s="1"/>
  <c r="D2177" i="7" s="1" a="1"/>
  <c r="D2177" i="7" s="1"/>
  <c r="N2178" i="7"/>
  <c r="C2178" i="7" s="1"/>
  <c r="D2178" i="7" s="1" a="1"/>
  <c r="D2178" i="7" s="1"/>
  <c r="N2179" i="7"/>
  <c r="C2179" i="7" s="1"/>
  <c r="D2179" i="7" s="1" a="1"/>
  <c r="D2179" i="7" s="1"/>
  <c r="N2180" i="7"/>
  <c r="C2180" i="7" s="1"/>
  <c r="D2180" i="7" s="1" a="1"/>
  <c r="D2180" i="7" s="1"/>
  <c r="N2181" i="7"/>
  <c r="C2181" i="7" s="1"/>
  <c r="D2181" i="7" s="1" a="1"/>
  <c r="D2181" i="7" s="1"/>
  <c r="N2182" i="7"/>
  <c r="C2182" i="7" s="1"/>
  <c r="D2182" i="7" s="1" a="1"/>
  <c r="D2182" i="7" s="1"/>
  <c r="N2183" i="7"/>
  <c r="C2183" i="7" s="1"/>
  <c r="D2183" i="7" s="1" a="1"/>
  <c r="D2183" i="7" s="1"/>
  <c r="N2184" i="7"/>
  <c r="C2184" i="7" s="1"/>
  <c r="D2184" i="7" s="1" a="1"/>
  <c r="D2184" i="7" s="1"/>
  <c r="N2185" i="7"/>
  <c r="C2185" i="7" s="1"/>
  <c r="D2185" i="7" s="1" a="1"/>
  <c r="D2185" i="7" s="1"/>
  <c r="N2186" i="7"/>
  <c r="C2186" i="7" s="1"/>
  <c r="D2186" i="7" s="1" a="1"/>
  <c r="D2186" i="7" s="1"/>
  <c r="N2187" i="7"/>
  <c r="C2187" i="7" s="1"/>
  <c r="D2187" i="7" s="1" a="1"/>
  <c r="D2187" i="7" s="1"/>
  <c r="N2188" i="7"/>
  <c r="C2188" i="7" s="1"/>
  <c r="D2188" i="7" s="1" a="1"/>
  <c r="D2188" i="7" s="1"/>
  <c r="N2189" i="7"/>
  <c r="C2189" i="7" s="1"/>
  <c r="D2189" i="7" s="1" a="1"/>
  <c r="D2189" i="7" s="1"/>
  <c r="N2190" i="7"/>
  <c r="C2190" i="7" s="1"/>
  <c r="D2190" i="7" s="1" a="1"/>
  <c r="D2190" i="7" s="1"/>
  <c r="N2191" i="7"/>
  <c r="C2191" i="7" s="1"/>
  <c r="D2191" i="7" s="1" a="1"/>
  <c r="D2191" i="7" s="1"/>
  <c r="N2192" i="7"/>
  <c r="C2192" i="7" s="1"/>
  <c r="D2192" i="7" s="1" a="1"/>
  <c r="D2192" i="7" s="1"/>
  <c r="N2193" i="7"/>
  <c r="C2193" i="7" s="1"/>
  <c r="D2193" i="7" s="1" a="1"/>
  <c r="D2193" i="7" s="1"/>
  <c r="N2194" i="7"/>
  <c r="C2194" i="7" s="1"/>
  <c r="D2194" i="7" s="1" a="1"/>
  <c r="D2194" i="7" s="1"/>
  <c r="N2195" i="7"/>
  <c r="C2195" i="7" s="1"/>
  <c r="D2195" i="7" s="1" a="1"/>
  <c r="D2195" i="7" s="1"/>
  <c r="N2196" i="7"/>
  <c r="C2196" i="7" s="1"/>
  <c r="D2196" i="7" s="1" a="1"/>
  <c r="D2196" i="7" s="1"/>
  <c r="N2197" i="7"/>
  <c r="C2197" i="7" s="1"/>
  <c r="D2197" i="7" s="1" a="1"/>
  <c r="D2197" i="7" s="1"/>
  <c r="N2198" i="7"/>
  <c r="C2198" i="7" s="1"/>
  <c r="D2198" i="7" s="1" a="1"/>
  <c r="D2198" i="7" s="1"/>
  <c r="N2199" i="7"/>
  <c r="C2199" i="7" s="1"/>
  <c r="D2199" i="7" s="1" a="1"/>
  <c r="D2199" i="7" s="1"/>
  <c r="N2200" i="7"/>
  <c r="C2200" i="7" s="1"/>
  <c r="D2200" i="7" s="1" a="1"/>
  <c r="D2200" i="7" s="1"/>
  <c r="N2201" i="7"/>
  <c r="C2201" i="7" s="1"/>
  <c r="D2201" i="7" s="1" a="1"/>
  <c r="D2201" i="7" s="1"/>
  <c r="N2202" i="7"/>
  <c r="C2202" i="7" s="1"/>
  <c r="D2202" i="7" s="1" a="1"/>
  <c r="D2202" i="7" s="1"/>
  <c r="N2203" i="7"/>
  <c r="C2203" i="7" s="1"/>
  <c r="D2203" i="7" s="1" a="1"/>
  <c r="D2203" i="7" s="1"/>
  <c r="N2204" i="7"/>
  <c r="C2204" i="7" s="1"/>
  <c r="D2204" i="7" s="1" a="1"/>
  <c r="D2204" i="7" s="1"/>
  <c r="N2205" i="7"/>
  <c r="C2205" i="7" s="1"/>
  <c r="D2205" i="7" s="1" a="1"/>
  <c r="D2205" i="7" s="1"/>
  <c r="N2206" i="7"/>
  <c r="C2206" i="7" s="1"/>
  <c r="D2206" i="7" s="1" a="1"/>
  <c r="D2206" i="7" s="1"/>
  <c r="N2207" i="7"/>
  <c r="C2207" i="7" s="1"/>
  <c r="D2207" i="7" s="1" a="1"/>
  <c r="D2207" i="7" s="1"/>
  <c r="N2208" i="7"/>
  <c r="C2208" i="7" s="1"/>
  <c r="D2208" i="7" s="1" a="1"/>
  <c r="D2208" i="7" s="1"/>
  <c r="N2209" i="7"/>
  <c r="C2209" i="7" s="1"/>
  <c r="D2209" i="7" s="1" a="1"/>
  <c r="D2209" i="7" s="1"/>
  <c r="N2210" i="7"/>
  <c r="C2210" i="7" s="1"/>
  <c r="D2210" i="7" s="1" a="1"/>
  <c r="D2210" i="7" s="1"/>
  <c r="N2211" i="7"/>
  <c r="C2211" i="7" s="1"/>
  <c r="D2211" i="7" s="1" a="1"/>
  <c r="D2211" i="7" s="1"/>
  <c r="N2212" i="7"/>
  <c r="C2212" i="7" s="1"/>
  <c r="D2212" i="7" s="1" a="1"/>
  <c r="D2212" i="7" s="1"/>
  <c r="N2213" i="7"/>
  <c r="C2213" i="7" s="1"/>
  <c r="D2213" i="7" s="1" a="1"/>
  <c r="D2213" i="7" s="1"/>
  <c r="N2214" i="7"/>
  <c r="C2214" i="7" s="1"/>
  <c r="D2214" i="7" s="1" a="1"/>
  <c r="D2214" i="7" s="1"/>
  <c r="N2215" i="7"/>
  <c r="C2215" i="7" s="1"/>
  <c r="D2215" i="7" s="1" a="1"/>
  <c r="D2215" i="7" s="1"/>
  <c r="N2216" i="7"/>
  <c r="C2216" i="7" s="1"/>
  <c r="D2216" i="7" s="1" a="1"/>
  <c r="D2216" i="7" s="1"/>
  <c r="N2217" i="7"/>
  <c r="C2217" i="7" s="1"/>
  <c r="D2217" i="7" s="1" a="1"/>
  <c r="D2217" i="7" s="1"/>
  <c r="N2218" i="7"/>
  <c r="C2218" i="7" s="1"/>
  <c r="D2218" i="7" s="1" a="1"/>
  <c r="D2218" i="7" s="1"/>
  <c r="N2219" i="7"/>
  <c r="C2219" i="7" s="1"/>
  <c r="D2219" i="7" s="1" a="1"/>
  <c r="D2219" i="7" s="1"/>
  <c r="N2220" i="7"/>
  <c r="C2220" i="7" s="1"/>
  <c r="D2220" i="7" s="1" a="1"/>
  <c r="D2220" i="7" s="1"/>
  <c r="N2221" i="7"/>
  <c r="C2221" i="7" s="1"/>
  <c r="D2221" i="7" s="1" a="1"/>
  <c r="D2221" i="7" s="1"/>
  <c r="N2222" i="7"/>
  <c r="C2222" i="7" s="1"/>
  <c r="D2222" i="7" s="1" a="1"/>
  <c r="D2222" i="7" s="1"/>
  <c r="N2223" i="7"/>
  <c r="C2223" i="7" s="1"/>
  <c r="D2223" i="7" s="1" a="1"/>
  <c r="D2223" i="7" s="1"/>
  <c r="N2224" i="7"/>
  <c r="C2224" i="7" s="1"/>
  <c r="D2224" i="7" s="1" a="1"/>
  <c r="D2224" i="7" s="1"/>
  <c r="N2225" i="7"/>
  <c r="C2225" i="7" s="1"/>
  <c r="D2225" i="7" s="1" a="1"/>
  <c r="D2225" i="7" s="1"/>
  <c r="N2226" i="7"/>
  <c r="C2226" i="7" s="1"/>
  <c r="D2226" i="7" s="1" a="1"/>
  <c r="D2226" i="7" s="1"/>
  <c r="N2227" i="7"/>
  <c r="C2227" i="7" s="1"/>
  <c r="D2227" i="7" s="1" a="1"/>
  <c r="D2227" i="7" s="1"/>
  <c r="N2228" i="7"/>
  <c r="C2228" i="7" s="1"/>
  <c r="D2228" i="7" s="1" a="1"/>
  <c r="D2228" i="7" s="1"/>
  <c r="N2229" i="7"/>
  <c r="C2229" i="7" s="1"/>
  <c r="D2229" i="7" s="1" a="1"/>
  <c r="D2229" i="7" s="1"/>
  <c r="N2230" i="7"/>
  <c r="C2230" i="7" s="1"/>
  <c r="D2230" i="7" s="1" a="1"/>
  <c r="D2230" i="7" s="1"/>
  <c r="N2231" i="7"/>
  <c r="C2231" i="7" s="1"/>
  <c r="D2231" i="7" s="1" a="1"/>
  <c r="D2231" i="7" s="1"/>
  <c r="N2232" i="7"/>
  <c r="C2232" i="7" s="1"/>
  <c r="D2232" i="7" s="1" a="1"/>
  <c r="D2232" i="7" s="1"/>
  <c r="N2233" i="7"/>
  <c r="C2233" i="7" s="1"/>
  <c r="D2233" i="7" s="1" a="1"/>
  <c r="D2233" i="7" s="1"/>
  <c r="N2234" i="7"/>
  <c r="C2234" i="7" s="1"/>
  <c r="D2234" i="7" s="1" a="1"/>
  <c r="D2234" i="7" s="1"/>
  <c r="N2235" i="7"/>
  <c r="C2235" i="7" s="1"/>
  <c r="D2235" i="7" s="1" a="1"/>
  <c r="D2235" i="7" s="1"/>
  <c r="N2236" i="7"/>
  <c r="C2236" i="7" s="1"/>
  <c r="D2236" i="7" s="1" a="1"/>
  <c r="D2236" i="7" s="1"/>
  <c r="N2237" i="7"/>
  <c r="C2237" i="7" s="1"/>
  <c r="D2237" i="7" s="1" a="1"/>
  <c r="D2237" i="7" s="1"/>
  <c r="N2238" i="7"/>
  <c r="C2238" i="7" s="1"/>
  <c r="D2238" i="7" s="1" a="1"/>
  <c r="D2238" i="7" s="1"/>
  <c r="N2239" i="7"/>
  <c r="C2239" i="7" s="1"/>
  <c r="D2239" i="7" s="1" a="1"/>
  <c r="D2239" i="7" s="1"/>
  <c r="N2240" i="7"/>
  <c r="C2240" i="7" s="1"/>
  <c r="D2240" i="7" s="1" a="1"/>
  <c r="D2240" i="7" s="1"/>
  <c r="N2241" i="7"/>
  <c r="C2241" i="7" s="1"/>
  <c r="D2241" i="7" s="1" a="1"/>
  <c r="D2241" i="7" s="1"/>
  <c r="N2242" i="7"/>
  <c r="C2242" i="7" s="1"/>
  <c r="D2242" i="7" s="1" a="1"/>
  <c r="D2242" i="7" s="1"/>
  <c r="N2243" i="7"/>
  <c r="C2243" i="7" s="1"/>
  <c r="D2243" i="7" s="1" a="1"/>
  <c r="D2243" i="7" s="1"/>
  <c r="N2244" i="7"/>
  <c r="C2244" i="7" s="1"/>
  <c r="D2244" i="7" s="1" a="1"/>
  <c r="D2244" i="7" s="1"/>
  <c r="N2245" i="7"/>
  <c r="C2245" i="7" s="1"/>
  <c r="D2245" i="7" s="1" a="1"/>
  <c r="D2245" i="7" s="1"/>
  <c r="N2246" i="7"/>
  <c r="C2246" i="7" s="1"/>
  <c r="D2246" i="7" s="1" a="1"/>
  <c r="D2246" i="7" s="1"/>
  <c r="N2247" i="7"/>
  <c r="C2247" i="7" s="1"/>
  <c r="D2247" i="7" s="1" a="1"/>
  <c r="D2247" i="7" s="1"/>
  <c r="N2248" i="7"/>
  <c r="C2248" i="7" s="1"/>
  <c r="D2248" i="7" s="1" a="1"/>
  <c r="D2248" i="7" s="1"/>
  <c r="N2249" i="7"/>
  <c r="C2249" i="7" s="1"/>
  <c r="D2249" i="7" s="1" a="1"/>
  <c r="D2249" i="7" s="1"/>
  <c r="N2250" i="7"/>
  <c r="C2250" i="7" s="1"/>
  <c r="D2250" i="7" s="1" a="1"/>
  <c r="D2250" i="7" s="1"/>
  <c r="N2251" i="7"/>
  <c r="C2251" i="7" s="1"/>
  <c r="D2251" i="7" s="1" a="1"/>
  <c r="D2251" i="7" s="1"/>
  <c r="N2252" i="7"/>
  <c r="C2252" i="7" s="1"/>
  <c r="D2252" i="7" s="1" a="1"/>
  <c r="D2252" i="7" s="1"/>
  <c r="N2253" i="7"/>
  <c r="C2253" i="7" s="1"/>
  <c r="D2253" i="7" s="1" a="1"/>
  <c r="D2253" i="7" s="1"/>
  <c r="N2254" i="7"/>
  <c r="C2254" i="7" s="1"/>
  <c r="D2254" i="7" s="1" a="1"/>
  <c r="D2254" i="7" s="1"/>
  <c r="N2255" i="7"/>
  <c r="C2255" i="7" s="1"/>
  <c r="D2255" i="7" s="1" a="1"/>
  <c r="D2255" i="7" s="1"/>
  <c r="N2256" i="7"/>
  <c r="C2256" i="7" s="1"/>
  <c r="D2256" i="7" s="1" a="1"/>
  <c r="D2256" i="7" s="1"/>
  <c r="N2257" i="7"/>
  <c r="C2257" i="7" s="1"/>
  <c r="D2257" i="7" s="1" a="1"/>
  <c r="D2257" i="7" s="1"/>
  <c r="N2258" i="7"/>
  <c r="C2258" i="7" s="1"/>
  <c r="D2258" i="7" s="1" a="1"/>
  <c r="D2258" i="7" s="1"/>
  <c r="N2259" i="7"/>
  <c r="C2259" i="7" s="1"/>
  <c r="D2259" i="7" s="1" a="1"/>
  <c r="D2259" i="7" s="1"/>
  <c r="N2260" i="7"/>
  <c r="C2260" i="7" s="1"/>
  <c r="D2260" i="7" s="1" a="1"/>
  <c r="D2260" i="7" s="1"/>
  <c r="N2261" i="7"/>
  <c r="C2261" i="7" s="1"/>
  <c r="D2261" i="7" s="1" a="1"/>
  <c r="D2261" i="7" s="1"/>
  <c r="N2262" i="7"/>
  <c r="C2262" i="7" s="1"/>
  <c r="D2262" i="7" s="1" a="1"/>
  <c r="D2262" i="7" s="1"/>
  <c r="N2263" i="7"/>
  <c r="C2263" i="7" s="1"/>
  <c r="D2263" i="7" s="1" a="1"/>
  <c r="D2263" i="7" s="1"/>
  <c r="N2264" i="7"/>
  <c r="C2264" i="7" s="1"/>
  <c r="D2264" i="7" s="1" a="1"/>
  <c r="D2264" i="7" s="1"/>
  <c r="N2265" i="7"/>
  <c r="C2265" i="7" s="1"/>
  <c r="D2265" i="7" s="1" a="1"/>
  <c r="D2265" i="7" s="1"/>
  <c r="N2266" i="7"/>
  <c r="C2266" i="7" s="1"/>
  <c r="D2266" i="7" s="1" a="1"/>
  <c r="D2266" i="7" s="1"/>
  <c r="N2267" i="7"/>
  <c r="C2267" i="7" s="1"/>
  <c r="D2267" i="7" s="1" a="1"/>
  <c r="D2267" i="7" s="1"/>
  <c r="N2268" i="7"/>
  <c r="C2268" i="7" s="1"/>
  <c r="D2268" i="7" s="1" a="1"/>
  <c r="D2268" i="7" s="1"/>
  <c r="N2269" i="7"/>
  <c r="C2269" i="7" s="1"/>
  <c r="D2269" i="7" s="1" a="1"/>
  <c r="D2269" i="7" s="1"/>
  <c r="N2270" i="7"/>
  <c r="C2270" i="7" s="1"/>
  <c r="D2270" i="7" s="1" a="1"/>
  <c r="D2270" i="7" s="1"/>
  <c r="N2271" i="7"/>
  <c r="C2271" i="7" s="1"/>
  <c r="D2271" i="7" s="1" a="1"/>
  <c r="D2271" i="7" s="1"/>
  <c r="N2272" i="7"/>
  <c r="C2272" i="7" s="1"/>
  <c r="D2272" i="7" s="1" a="1"/>
  <c r="D2272" i="7" s="1"/>
  <c r="N2273" i="7"/>
  <c r="C2273" i="7" s="1"/>
  <c r="D2273" i="7" s="1" a="1"/>
  <c r="D2273" i="7" s="1"/>
  <c r="N2274" i="7"/>
  <c r="C2274" i="7" s="1"/>
  <c r="D2274" i="7" s="1" a="1"/>
  <c r="D2274" i="7" s="1"/>
  <c r="N2275" i="7"/>
  <c r="C2275" i="7" s="1"/>
  <c r="D2275" i="7" s="1" a="1"/>
  <c r="D2275" i="7" s="1"/>
  <c r="N2276" i="7"/>
  <c r="C2276" i="7" s="1"/>
  <c r="D2276" i="7" s="1" a="1"/>
  <c r="D2276" i="7" s="1"/>
  <c r="N2277" i="7"/>
  <c r="C2277" i="7" s="1"/>
  <c r="D2277" i="7" s="1" a="1"/>
  <c r="D2277" i="7" s="1"/>
  <c r="N2278" i="7"/>
  <c r="C2278" i="7" s="1"/>
  <c r="D2278" i="7" s="1" a="1"/>
  <c r="D2278" i="7" s="1"/>
  <c r="N2279" i="7"/>
  <c r="C2279" i="7" s="1"/>
  <c r="D2279" i="7" s="1" a="1"/>
  <c r="D2279" i="7" s="1"/>
  <c r="N2280" i="7"/>
  <c r="C2280" i="7" s="1"/>
  <c r="D2280" i="7" s="1" a="1"/>
  <c r="D2280" i="7" s="1"/>
  <c r="N2281" i="7"/>
  <c r="C2281" i="7" s="1"/>
  <c r="D2281" i="7" s="1" a="1"/>
  <c r="D2281" i="7" s="1"/>
  <c r="N2282" i="7"/>
  <c r="C2282" i="7" s="1"/>
  <c r="D2282" i="7" s="1" a="1"/>
  <c r="D2282" i="7" s="1"/>
  <c r="N2283" i="7"/>
  <c r="C2283" i="7" s="1"/>
  <c r="D2283" i="7" s="1" a="1"/>
  <c r="D2283" i="7" s="1"/>
  <c r="N2284" i="7"/>
  <c r="C2284" i="7" s="1"/>
  <c r="D2284" i="7" s="1" a="1"/>
  <c r="D2284" i="7" s="1"/>
  <c r="N2285" i="7"/>
  <c r="C2285" i="7" s="1"/>
  <c r="D2285" i="7" s="1" a="1"/>
  <c r="D2285" i="7" s="1"/>
  <c r="N2286" i="7"/>
  <c r="C2286" i="7" s="1"/>
  <c r="D2286" i="7" s="1" a="1"/>
  <c r="D2286" i="7" s="1"/>
  <c r="N2287" i="7"/>
  <c r="C2287" i="7" s="1"/>
  <c r="D2287" i="7" s="1" a="1"/>
  <c r="D2287" i="7" s="1"/>
  <c r="N2288" i="7"/>
  <c r="C2288" i="7" s="1"/>
  <c r="D2288" i="7" s="1" a="1"/>
  <c r="D2288" i="7" s="1"/>
  <c r="N2289" i="7"/>
  <c r="C2289" i="7" s="1"/>
  <c r="D2289" i="7" s="1" a="1"/>
  <c r="D2289" i="7" s="1"/>
  <c r="N2290" i="7"/>
  <c r="C2290" i="7" s="1"/>
  <c r="D2290" i="7" s="1" a="1"/>
  <c r="D2290" i="7" s="1"/>
  <c r="N2291" i="7"/>
  <c r="C2291" i="7" s="1"/>
  <c r="D2291" i="7" s="1" a="1"/>
  <c r="D2291" i="7" s="1"/>
  <c r="N2292" i="7"/>
  <c r="C2292" i="7" s="1"/>
  <c r="D2292" i="7" s="1" a="1"/>
  <c r="D2292" i="7" s="1"/>
  <c r="N2293" i="7"/>
  <c r="C2293" i="7" s="1"/>
  <c r="D2293" i="7" s="1" a="1"/>
  <c r="D2293" i="7" s="1"/>
  <c r="N2294" i="7"/>
  <c r="C2294" i="7" s="1"/>
  <c r="D2294" i="7" s="1" a="1"/>
  <c r="D2294" i="7" s="1"/>
  <c r="N2295" i="7"/>
  <c r="C2295" i="7" s="1"/>
  <c r="D2295" i="7" s="1" a="1"/>
  <c r="D2295" i="7" s="1"/>
  <c r="N2296" i="7"/>
  <c r="C2296" i="7" s="1"/>
  <c r="D2296" i="7" s="1" a="1"/>
  <c r="D2296" i="7" s="1"/>
  <c r="N2297" i="7"/>
  <c r="C2297" i="7" s="1"/>
  <c r="D2297" i="7" s="1" a="1"/>
  <c r="D2297" i="7" s="1"/>
  <c r="N2298" i="7"/>
  <c r="C2298" i="7" s="1"/>
  <c r="D2298" i="7" s="1" a="1"/>
  <c r="D2298" i="7" s="1"/>
  <c r="N2299" i="7"/>
  <c r="C2299" i="7" s="1"/>
  <c r="D2299" i="7" s="1" a="1"/>
  <c r="D2299" i="7" s="1"/>
  <c r="N2300" i="7"/>
  <c r="C2300" i="7" s="1"/>
  <c r="D2300" i="7" s="1" a="1"/>
  <c r="D2300" i="7" s="1"/>
  <c r="N2301" i="7"/>
  <c r="C2301" i="7" s="1"/>
  <c r="D2301" i="7" s="1" a="1"/>
  <c r="D2301" i="7" s="1"/>
  <c r="N2302" i="7"/>
  <c r="C2302" i="7" s="1"/>
  <c r="D2302" i="7" s="1" a="1"/>
  <c r="D2302" i="7" s="1"/>
  <c r="N2303" i="7"/>
  <c r="C2303" i="7" s="1"/>
  <c r="D2303" i="7" s="1" a="1"/>
  <c r="D2303" i="7" s="1"/>
  <c r="N2304" i="7"/>
  <c r="C2304" i="7" s="1"/>
  <c r="D2304" i="7" s="1" a="1"/>
  <c r="D2304" i="7" s="1"/>
  <c r="N2305" i="7"/>
  <c r="C2305" i="7" s="1"/>
  <c r="D2305" i="7" s="1" a="1"/>
  <c r="D2305" i="7" s="1"/>
  <c r="N2306" i="7"/>
  <c r="C2306" i="7" s="1"/>
  <c r="D2306" i="7" s="1" a="1"/>
  <c r="D2306" i="7" s="1"/>
  <c r="N2307" i="7"/>
  <c r="C2307" i="7" s="1"/>
  <c r="D2307" i="7" s="1" a="1"/>
  <c r="D2307" i="7" s="1"/>
  <c r="N2308" i="7"/>
  <c r="C2308" i="7" s="1"/>
  <c r="D2308" i="7" s="1" a="1"/>
  <c r="D2308" i="7" s="1"/>
  <c r="N2309" i="7"/>
  <c r="C2309" i="7" s="1"/>
  <c r="D2309" i="7" s="1" a="1"/>
  <c r="D2309" i="7" s="1"/>
  <c r="N2310" i="7"/>
  <c r="C2310" i="7" s="1"/>
  <c r="D2310" i="7" s="1" a="1"/>
  <c r="D2310" i="7" s="1"/>
  <c r="N2311" i="7"/>
  <c r="C2311" i="7" s="1"/>
  <c r="D2311" i="7" s="1" a="1"/>
  <c r="D2311" i="7" s="1"/>
  <c r="N2312" i="7"/>
  <c r="C2312" i="7" s="1"/>
  <c r="D2312" i="7" s="1" a="1"/>
  <c r="D2312" i="7" s="1"/>
  <c r="N2313" i="7"/>
  <c r="C2313" i="7" s="1"/>
  <c r="D2313" i="7" s="1" a="1"/>
  <c r="D2313" i="7" s="1"/>
  <c r="N2314" i="7"/>
  <c r="C2314" i="7" s="1"/>
  <c r="D2314" i="7" s="1" a="1"/>
  <c r="D2314" i="7" s="1"/>
  <c r="N2315" i="7"/>
  <c r="C2315" i="7" s="1"/>
  <c r="D2315" i="7" s="1" a="1"/>
  <c r="D2315" i="7" s="1"/>
  <c r="N2316" i="7"/>
  <c r="C2316" i="7" s="1"/>
  <c r="D2316" i="7" s="1" a="1"/>
  <c r="D2316" i="7" s="1"/>
  <c r="N2317" i="7"/>
  <c r="C2317" i="7" s="1"/>
  <c r="D2317" i="7" s="1" a="1"/>
  <c r="D2317" i="7" s="1"/>
  <c r="N2318" i="7"/>
  <c r="C2318" i="7" s="1"/>
  <c r="D2318" i="7" s="1" a="1"/>
  <c r="D2318" i="7" s="1"/>
  <c r="N2319" i="7"/>
  <c r="C2319" i="7" s="1"/>
  <c r="D2319" i="7" s="1" a="1"/>
  <c r="D2319" i="7" s="1"/>
  <c r="N2320" i="7"/>
  <c r="C2320" i="7" s="1"/>
  <c r="D2320" i="7" s="1" a="1"/>
  <c r="D2320" i="7" s="1"/>
  <c r="N2321" i="7"/>
  <c r="C2321" i="7" s="1"/>
  <c r="D2321" i="7" s="1" a="1"/>
  <c r="D2321" i="7" s="1"/>
  <c r="N2322" i="7"/>
  <c r="C2322" i="7" s="1"/>
  <c r="D2322" i="7" s="1" a="1"/>
  <c r="D2322" i="7" s="1"/>
  <c r="N2323" i="7"/>
  <c r="C2323" i="7" s="1"/>
  <c r="D2323" i="7" s="1" a="1"/>
  <c r="D2323" i="7" s="1"/>
  <c r="N2324" i="7"/>
  <c r="C2324" i="7" s="1"/>
  <c r="D2324" i="7" s="1" a="1"/>
  <c r="D2324" i="7" s="1"/>
  <c r="N2325" i="7"/>
  <c r="C2325" i="7" s="1"/>
  <c r="D2325" i="7" s="1" a="1"/>
  <c r="D2325" i="7" s="1"/>
  <c r="N2326" i="7"/>
  <c r="C2326" i="7" s="1"/>
  <c r="D2326" i="7" s="1" a="1"/>
  <c r="D2326" i="7" s="1"/>
  <c r="N2327" i="7"/>
  <c r="C2327" i="7" s="1"/>
  <c r="D2327" i="7" s="1" a="1"/>
  <c r="D2327" i="7" s="1"/>
  <c r="N2328" i="7"/>
  <c r="C2328" i="7" s="1"/>
  <c r="D2328" i="7" s="1" a="1"/>
  <c r="D2328" i="7" s="1"/>
  <c r="N2329" i="7"/>
  <c r="C2329" i="7" s="1"/>
  <c r="D2329" i="7" s="1" a="1"/>
  <c r="D2329" i="7" s="1"/>
  <c r="N2330" i="7"/>
  <c r="C2330" i="7" s="1"/>
  <c r="D2330" i="7" s="1" a="1"/>
  <c r="D2330" i="7" s="1"/>
  <c r="N2331" i="7"/>
  <c r="C2331" i="7" s="1"/>
  <c r="D2331" i="7" s="1" a="1"/>
  <c r="D2331" i="7" s="1"/>
  <c r="N2332" i="7"/>
  <c r="C2332" i="7" s="1"/>
  <c r="D2332" i="7" s="1" a="1"/>
  <c r="D2332" i="7" s="1"/>
  <c r="N2333" i="7"/>
  <c r="C2333" i="7" s="1"/>
  <c r="D2333" i="7" s="1" a="1"/>
  <c r="D2333" i="7" s="1"/>
  <c r="N2334" i="7"/>
  <c r="C2334" i="7" s="1"/>
  <c r="D2334" i="7" s="1" a="1"/>
  <c r="D2334" i="7" s="1"/>
  <c r="N2335" i="7"/>
  <c r="C2335" i="7" s="1"/>
  <c r="D2335" i="7" s="1" a="1"/>
  <c r="D2335" i="7" s="1"/>
  <c r="N2336" i="7"/>
  <c r="C2336" i="7" s="1"/>
  <c r="D2336" i="7" s="1" a="1"/>
  <c r="D2336" i="7" s="1"/>
  <c r="N2337" i="7"/>
  <c r="C2337" i="7" s="1"/>
  <c r="D2337" i="7" s="1" a="1"/>
  <c r="D2337" i="7" s="1"/>
  <c r="N2338" i="7"/>
  <c r="C2338" i="7" s="1"/>
  <c r="D2338" i="7" s="1" a="1"/>
  <c r="D2338" i="7" s="1"/>
  <c r="N2339" i="7"/>
  <c r="C2339" i="7" s="1"/>
  <c r="D2339" i="7" s="1" a="1"/>
  <c r="D2339" i="7" s="1"/>
  <c r="N2340" i="7"/>
  <c r="C2340" i="7" s="1"/>
  <c r="D2340" i="7" s="1" a="1"/>
  <c r="D2340" i="7" s="1"/>
  <c r="N2341" i="7"/>
  <c r="C2341" i="7" s="1"/>
  <c r="D2341" i="7" s="1" a="1"/>
  <c r="D2341" i="7" s="1"/>
  <c r="N2342" i="7"/>
  <c r="C2342" i="7" s="1"/>
  <c r="D2342" i="7" s="1" a="1"/>
  <c r="D2342" i="7" s="1"/>
  <c r="N2343" i="7"/>
  <c r="C2343" i="7" s="1"/>
  <c r="D2343" i="7" s="1" a="1"/>
  <c r="D2343" i="7" s="1"/>
  <c r="N2344" i="7"/>
  <c r="C2344" i="7" s="1"/>
  <c r="D2344" i="7" s="1" a="1"/>
  <c r="D2344" i="7" s="1"/>
  <c r="N2345" i="7"/>
  <c r="C2345" i="7" s="1"/>
  <c r="D2345" i="7" s="1" a="1"/>
  <c r="D2345" i="7" s="1"/>
  <c r="N2346" i="7"/>
  <c r="C2346" i="7" s="1"/>
  <c r="D2346" i="7" s="1" a="1"/>
  <c r="D2346" i="7" s="1"/>
  <c r="N2347" i="7"/>
  <c r="C2347" i="7" s="1"/>
  <c r="D2347" i="7" s="1" a="1"/>
  <c r="D2347" i="7" s="1"/>
  <c r="N2348" i="7"/>
  <c r="C2348" i="7" s="1"/>
  <c r="D2348" i="7" s="1" a="1"/>
  <c r="D2348" i="7" s="1"/>
  <c r="N2349" i="7"/>
  <c r="C2349" i="7" s="1"/>
  <c r="D2349" i="7" s="1" a="1"/>
  <c r="D2349" i="7" s="1"/>
  <c r="N2350" i="7"/>
  <c r="C2350" i="7" s="1"/>
  <c r="D2350" i="7" s="1" a="1"/>
  <c r="D2350" i="7" s="1"/>
  <c r="N2351" i="7"/>
  <c r="C2351" i="7" s="1"/>
  <c r="D2351" i="7" s="1" a="1"/>
  <c r="D2351" i="7" s="1"/>
  <c r="N2352" i="7"/>
  <c r="C2352" i="7" s="1"/>
  <c r="D2352" i="7" s="1" a="1"/>
  <c r="D2352" i="7" s="1"/>
  <c r="N2353" i="7"/>
  <c r="C2353" i="7" s="1"/>
  <c r="D2353" i="7" s="1" a="1"/>
  <c r="D2353" i="7" s="1"/>
  <c r="N2354" i="7"/>
  <c r="C2354" i="7" s="1"/>
  <c r="D2354" i="7" s="1" a="1"/>
  <c r="D2354" i="7" s="1"/>
  <c r="N2355" i="7"/>
  <c r="C2355" i="7" s="1"/>
  <c r="D2355" i="7" s="1" a="1"/>
  <c r="D2355" i="7" s="1"/>
  <c r="N2356" i="7"/>
  <c r="C2356" i="7" s="1"/>
  <c r="D2356" i="7" s="1" a="1"/>
  <c r="D2356" i="7" s="1"/>
  <c r="N2357" i="7"/>
  <c r="C2357" i="7" s="1"/>
  <c r="D2357" i="7" s="1" a="1"/>
  <c r="D2357" i="7" s="1"/>
  <c r="N2358" i="7"/>
  <c r="C2358" i="7" s="1"/>
  <c r="D2358" i="7" s="1" a="1"/>
  <c r="D2358" i="7" s="1"/>
  <c r="N2359" i="7"/>
  <c r="C2359" i="7" s="1"/>
  <c r="D2359" i="7" s="1" a="1"/>
  <c r="D2359" i="7" s="1"/>
  <c r="N2360" i="7"/>
  <c r="C2360" i="7" s="1"/>
  <c r="D2360" i="7" s="1" a="1"/>
  <c r="D2360" i="7" s="1"/>
  <c r="N2361" i="7"/>
  <c r="C2361" i="7" s="1"/>
  <c r="D2361" i="7" s="1" a="1"/>
  <c r="D2361" i="7" s="1"/>
  <c r="N2362" i="7"/>
  <c r="C2362" i="7" s="1"/>
  <c r="D2362" i="7" s="1" a="1"/>
  <c r="D2362" i="7" s="1"/>
  <c r="N2363" i="7"/>
  <c r="C2363" i="7" s="1"/>
  <c r="D2363" i="7" s="1" a="1"/>
  <c r="D2363" i="7" s="1"/>
  <c r="N2364" i="7"/>
  <c r="C2364" i="7" s="1"/>
  <c r="D2364" i="7" s="1" a="1"/>
  <c r="D2364" i="7" s="1"/>
  <c r="N2365" i="7"/>
  <c r="C2365" i="7" s="1"/>
  <c r="D2365" i="7" s="1" a="1"/>
  <c r="D2365" i="7" s="1"/>
  <c r="N2366" i="7"/>
  <c r="C2366" i="7" s="1"/>
  <c r="D2366" i="7" s="1" a="1"/>
  <c r="D2366" i="7" s="1"/>
  <c r="N2367" i="7"/>
  <c r="C2367" i="7" s="1"/>
  <c r="D2367" i="7" s="1" a="1"/>
  <c r="D2367" i="7" s="1"/>
  <c r="N2368" i="7"/>
  <c r="C2368" i="7" s="1"/>
  <c r="D2368" i="7" s="1" a="1"/>
  <c r="D2368" i="7" s="1"/>
  <c r="N2369" i="7"/>
  <c r="C2369" i="7" s="1"/>
  <c r="D2369" i="7" s="1" a="1"/>
  <c r="D2369" i="7" s="1"/>
  <c r="N2370" i="7"/>
  <c r="C2370" i="7" s="1"/>
  <c r="D2370" i="7" s="1" a="1"/>
  <c r="D2370" i="7" s="1"/>
  <c r="N2371" i="7"/>
  <c r="C2371" i="7" s="1"/>
  <c r="D2371" i="7" s="1" a="1"/>
  <c r="D2371" i="7" s="1"/>
  <c r="N2372" i="7"/>
  <c r="C2372" i="7" s="1"/>
  <c r="D2372" i="7" s="1" a="1"/>
  <c r="D2372" i="7" s="1"/>
  <c r="N2373" i="7"/>
  <c r="C2373" i="7" s="1"/>
  <c r="D2373" i="7" s="1" a="1"/>
  <c r="D2373" i="7" s="1"/>
  <c r="N2374" i="7"/>
  <c r="C2374" i="7" s="1"/>
  <c r="D2374" i="7" s="1" a="1"/>
  <c r="D2374" i="7" s="1"/>
  <c r="N2375" i="7"/>
  <c r="C2375" i="7" s="1"/>
  <c r="D2375" i="7" s="1" a="1"/>
  <c r="D2375" i="7" s="1"/>
  <c r="N2376" i="7"/>
  <c r="C2376" i="7" s="1"/>
  <c r="D2376" i="7" s="1" a="1"/>
  <c r="D2376" i="7" s="1"/>
  <c r="N2377" i="7"/>
  <c r="C2377" i="7" s="1"/>
  <c r="D2377" i="7" s="1" a="1"/>
  <c r="D2377" i="7" s="1"/>
  <c r="N2378" i="7"/>
  <c r="C2378" i="7" s="1"/>
  <c r="D2378" i="7" s="1" a="1"/>
  <c r="D2378" i="7" s="1"/>
  <c r="N2379" i="7"/>
  <c r="C2379" i="7" s="1"/>
  <c r="D2379" i="7" s="1" a="1"/>
  <c r="D2379" i="7" s="1"/>
  <c r="N2380" i="7"/>
  <c r="C2380" i="7" s="1"/>
  <c r="D2380" i="7" s="1" a="1"/>
  <c r="D2380" i="7" s="1"/>
  <c r="N2381" i="7"/>
  <c r="C2381" i="7" s="1"/>
  <c r="D2381" i="7" s="1" a="1"/>
  <c r="D2381" i="7" s="1"/>
  <c r="N2382" i="7"/>
  <c r="C2382" i="7" s="1"/>
  <c r="D2382" i="7" s="1" a="1"/>
  <c r="D2382" i="7" s="1"/>
  <c r="N2383" i="7"/>
  <c r="C2383" i="7" s="1"/>
  <c r="D2383" i="7" s="1" a="1"/>
  <c r="D2383" i="7" s="1"/>
  <c r="N2384" i="7"/>
  <c r="C2384" i="7" s="1"/>
  <c r="D2384" i="7" s="1" a="1"/>
  <c r="D2384" i="7" s="1"/>
  <c r="N2385" i="7"/>
  <c r="C2385" i="7" s="1"/>
  <c r="D2385" i="7" s="1" a="1"/>
  <c r="D2385" i="7" s="1"/>
  <c r="N2386" i="7"/>
  <c r="C2386" i="7" s="1"/>
  <c r="D2386" i="7" s="1" a="1"/>
  <c r="D2386" i="7" s="1"/>
  <c r="N2387" i="7"/>
  <c r="C2387" i="7" s="1"/>
  <c r="D2387" i="7" s="1" a="1"/>
  <c r="D2387" i="7" s="1"/>
  <c r="N2388" i="7"/>
  <c r="C2388" i="7" s="1"/>
  <c r="D2388" i="7" s="1" a="1"/>
  <c r="D2388" i="7" s="1"/>
  <c r="N2389" i="7"/>
  <c r="C2389" i="7" s="1"/>
  <c r="D2389" i="7" s="1" a="1"/>
  <c r="D2389" i="7" s="1"/>
  <c r="N2390" i="7"/>
  <c r="C2390" i="7" s="1"/>
  <c r="D2390" i="7" s="1" a="1"/>
  <c r="D2390" i="7" s="1"/>
  <c r="N2391" i="7"/>
  <c r="C2391" i="7" s="1"/>
  <c r="D2391" i="7" s="1" a="1"/>
  <c r="D2391" i="7" s="1"/>
  <c r="N2392" i="7"/>
  <c r="C2392" i="7" s="1"/>
  <c r="D2392" i="7" s="1" a="1"/>
  <c r="D2392" i="7" s="1"/>
  <c r="N2393" i="7"/>
  <c r="C2393" i="7" s="1"/>
  <c r="D2393" i="7" s="1" a="1"/>
  <c r="D2393" i="7" s="1"/>
  <c r="N2394" i="7"/>
  <c r="C2394" i="7" s="1"/>
  <c r="D2394" i="7" s="1" a="1"/>
  <c r="D2394" i="7" s="1"/>
  <c r="N2395" i="7"/>
  <c r="C2395" i="7" s="1"/>
  <c r="D2395" i="7" s="1" a="1"/>
  <c r="D2395" i="7" s="1"/>
  <c r="N2396" i="7"/>
  <c r="C2396" i="7" s="1"/>
  <c r="D2396" i="7" s="1" a="1"/>
  <c r="D2396" i="7" s="1"/>
  <c r="N2397" i="7"/>
  <c r="C2397" i="7" s="1"/>
  <c r="D2397" i="7" s="1" a="1"/>
  <c r="D2397" i="7" s="1"/>
  <c r="N2398" i="7"/>
  <c r="C2398" i="7" s="1"/>
  <c r="D2398" i="7" s="1" a="1"/>
  <c r="D2398" i="7" s="1"/>
  <c r="N2399" i="7"/>
  <c r="C2399" i="7" s="1"/>
  <c r="D2399" i="7" s="1" a="1"/>
  <c r="D2399" i="7" s="1"/>
  <c r="N2400" i="7"/>
  <c r="C2400" i="7" s="1"/>
  <c r="D2400" i="7" s="1" a="1"/>
  <c r="D2400" i="7" s="1"/>
  <c r="N2401" i="7"/>
  <c r="C2401" i="7" s="1"/>
  <c r="D2401" i="7" s="1" a="1"/>
  <c r="D2401" i="7" s="1"/>
  <c r="N2402" i="7"/>
  <c r="C2402" i="7" s="1"/>
  <c r="D2402" i="7" s="1" a="1"/>
  <c r="D2402" i="7" s="1"/>
  <c r="N2403" i="7"/>
  <c r="C2403" i="7" s="1"/>
  <c r="D2403" i="7" s="1" a="1"/>
  <c r="D2403" i="7" s="1"/>
  <c r="N2404" i="7"/>
  <c r="C2404" i="7" s="1"/>
  <c r="D2404" i="7" s="1" a="1"/>
  <c r="D2404" i="7" s="1"/>
  <c r="N2405" i="7"/>
  <c r="C2405" i="7" s="1"/>
  <c r="D2405" i="7" s="1" a="1"/>
  <c r="D2405" i="7" s="1"/>
  <c r="N2406" i="7"/>
  <c r="C2406" i="7" s="1"/>
  <c r="D2406" i="7" s="1" a="1"/>
  <c r="D2406" i="7" s="1"/>
  <c r="N2407" i="7"/>
  <c r="C2407" i="7" s="1"/>
  <c r="D2407" i="7" s="1" a="1"/>
  <c r="D2407" i="7" s="1"/>
  <c r="N2408" i="7"/>
  <c r="C2408" i="7" s="1"/>
  <c r="D2408" i="7" s="1" a="1"/>
  <c r="D2408" i="7" s="1"/>
  <c r="N2409" i="7"/>
  <c r="C2409" i="7" s="1"/>
  <c r="D2409" i="7" s="1" a="1"/>
  <c r="D2409" i="7" s="1"/>
  <c r="N2410" i="7"/>
  <c r="C2410" i="7" s="1"/>
  <c r="D2410" i="7" s="1" a="1"/>
  <c r="D2410" i="7" s="1"/>
  <c r="N2411" i="7"/>
  <c r="C2411" i="7" s="1"/>
  <c r="D2411" i="7" s="1" a="1"/>
  <c r="D2411" i="7" s="1"/>
  <c r="N2412" i="7"/>
  <c r="C2412" i="7" s="1"/>
  <c r="D2412" i="7" s="1" a="1"/>
  <c r="D2412" i="7" s="1"/>
  <c r="N2413" i="7"/>
  <c r="C2413" i="7" s="1"/>
  <c r="D2413" i="7" s="1" a="1"/>
  <c r="D2413" i="7" s="1"/>
  <c r="N2414" i="7"/>
  <c r="C2414" i="7" s="1"/>
  <c r="D2414" i="7" s="1" a="1"/>
  <c r="D2414" i="7" s="1"/>
  <c r="N2415" i="7"/>
  <c r="C2415" i="7" s="1"/>
  <c r="D2415" i="7" s="1" a="1"/>
  <c r="D2415" i="7" s="1"/>
  <c r="N2416" i="7"/>
  <c r="C2416" i="7" s="1"/>
  <c r="D2416" i="7" s="1" a="1"/>
  <c r="D2416" i="7" s="1"/>
  <c r="N2417" i="7"/>
  <c r="C2417" i="7" s="1"/>
  <c r="D2417" i="7" s="1" a="1"/>
  <c r="D2417" i="7" s="1"/>
  <c r="N2418" i="7"/>
  <c r="C2418" i="7" s="1"/>
  <c r="D2418" i="7" s="1" a="1"/>
  <c r="D2418" i="7" s="1"/>
  <c r="N2419" i="7"/>
  <c r="C2419" i="7" s="1"/>
  <c r="D2419" i="7" s="1" a="1"/>
  <c r="D2419" i="7" s="1"/>
  <c r="N2420" i="7"/>
  <c r="C2420" i="7" s="1"/>
  <c r="D2420" i="7" s="1" a="1"/>
  <c r="D2420" i="7" s="1"/>
  <c r="N2421" i="7"/>
  <c r="C2421" i="7" s="1"/>
  <c r="D2421" i="7" s="1" a="1"/>
  <c r="D2421" i="7" s="1"/>
  <c r="N2422" i="7"/>
  <c r="C2422" i="7" s="1"/>
  <c r="D2422" i="7" s="1" a="1"/>
  <c r="D2422" i="7" s="1"/>
  <c r="N2423" i="7"/>
  <c r="C2423" i="7" s="1"/>
  <c r="D2423" i="7" s="1" a="1"/>
  <c r="D2423" i="7" s="1"/>
  <c r="N2424" i="7"/>
  <c r="C2424" i="7" s="1"/>
  <c r="D2424" i="7" s="1" a="1"/>
  <c r="D2424" i="7" s="1"/>
  <c r="N2425" i="7"/>
  <c r="C2425" i="7" s="1"/>
  <c r="D2425" i="7" s="1" a="1"/>
  <c r="D2425" i="7" s="1"/>
  <c r="N2426" i="7"/>
  <c r="C2426" i="7" s="1"/>
  <c r="D2426" i="7" s="1" a="1"/>
  <c r="D2426" i="7" s="1"/>
  <c r="N2427" i="7"/>
  <c r="C2427" i="7" s="1"/>
  <c r="D2427" i="7" s="1" a="1"/>
  <c r="D2427" i="7" s="1"/>
  <c r="N2428" i="7"/>
  <c r="C2428" i="7" s="1"/>
  <c r="D2428" i="7" s="1" a="1"/>
  <c r="D2428" i="7" s="1"/>
  <c r="N2429" i="7"/>
  <c r="C2429" i="7" s="1"/>
  <c r="D2429" i="7" s="1" a="1"/>
  <c r="D2429" i="7" s="1"/>
  <c r="N2430" i="7"/>
  <c r="C2430" i="7" s="1"/>
  <c r="D2430" i="7" s="1" a="1"/>
  <c r="D2430" i="7" s="1"/>
  <c r="N2431" i="7"/>
  <c r="C2431" i="7" s="1"/>
  <c r="D2431" i="7" s="1" a="1"/>
  <c r="D2431" i="7" s="1"/>
  <c r="N2432" i="7"/>
  <c r="C2432" i="7" s="1"/>
  <c r="D2432" i="7" s="1" a="1"/>
  <c r="D2432" i="7" s="1"/>
  <c r="N2433" i="7"/>
  <c r="C2433" i="7" s="1"/>
  <c r="D2433" i="7" s="1" a="1"/>
  <c r="D2433" i="7" s="1"/>
  <c r="N2434" i="7"/>
  <c r="C2434" i="7" s="1"/>
  <c r="D2434" i="7" s="1" a="1"/>
  <c r="D2434" i="7" s="1"/>
  <c r="N2435" i="7"/>
  <c r="C2435" i="7" s="1"/>
  <c r="D2435" i="7" s="1" a="1"/>
  <c r="D2435" i="7" s="1"/>
  <c r="N2436" i="7"/>
  <c r="C2436" i="7" s="1"/>
  <c r="D2436" i="7" s="1" a="1"/>
  <c r="D2436" i="7" s="1"/>
  <c r="N2437" i="7"/>
  <c r="C2437" i="7" s="1"/>
  <c r="D2437" i="7" s="1" a="1"/>
  <c r="D2437" i="7" s="1"/>
  <c r="N2438" i="7"/>
  <c r="C2438" i="7" s="1"/>
  <c r="D2438" i="7" s="1" a="1"/>
  <c r="D2438" i="7" s="1"/>
  <c r="N2439" i="7"/>
  <c r="C2439" i="7" s="1"/>
  <c r="D2439" i="7" s="1" a="1"/>
  <c r="D2439" i="7" s="1"/>
  <c r="N2440" i="7"/>
  <c r="C2440" i="7" s="1"/>
  <c r="D2440" i="7" s="1" a="1"/>
  <c r="D2440" i="7" s="1"/>
  <c r="N2441" i="7"/>
  <c r="C2441" i="7" s="1"/>
  <c r="D2441" i="7" s="1" a="1"/>
  <c r="D2441" i="7" s="1"/>
  <c r="N2442" i="7"/>
  <c r="C2442" i="7" s="1"/>
  <c r="D2442" i="7" s="1" a="1"/>
  <c r="D2442" i="7" s="1"/>
  <c r="N2443" i="7"/>
  <c r="C2443" i="7" s="1"/>
  <c r="D2443" i="7" s="1" a="1"/>
  <c r="D2443" i="7" s="1"/>
  <c r="N2444" i="7"/>
  <c r="C2444" i="7" s="1"/>
  <c r="D2444" i="7" s="1" a="1"/>
  <c r="D2444" i="7" s="1"/>
  <c r="N2445" i="7"/>
  <c r="C2445" i="7" s="1"/>
  <c r="D2445" i="7" s="1" a="1"/>
  <c r="D2445" i="7" s="1"/>
  <c r="N2446" i="7"/>
  <c r="C2446" i="7" s="1"/>
  <c r="D2446" i="7" s="1" a="1"/>
  <c r="D2446" i="7" s="1"/>
  <c r="N2447" i="7"/>
  <c r="C2447" i="7" s="1"/>
  <c r="D2447" i="7" s="1" a="1"/>
  <c r="D2447" i="7" s="1"/>
  <c r="N2448" i="7"/>
  <c r="C2448" i="7" s="1"/>
  <c r="D2448" i="7" s="1" a="1"/>
  <c r="D2448" i="7" s="1"/>
  <c r="N2449" i="7"/>
  <c r="C2449" i="7" s="1"/>
  <c r="D2449" i="7" s="1" a="1"/>
  <c r="D2449" i="7" s="1"/>
  <c r="N2450" i="7"/>
  <c r="C2450" i="7" s="1"/>
  <c r="D2450" i="7" s="1" a="1"/>
  <c r="D2450" i="7" s="1"/>
  <c r="N2451" i="7"/>
  <c r="C2451" i="7" s="1"/>
  <c r="D2451" i="7" s="1" a="1"/>
  <c r="D2451" i="7" s="1"/>
  <c r="N2452" i="7"/>
  <c r="C2452" i="7" s="1"/>
  <c r="D2452" i="7" s="1" a="1"/>
  <c r="D2452" i="7" s="1"/>
  <c r="N2453" i="7"/>
  <c r="C2453" i="7" s="1"/>
  <c r="D2453" i="7" s="1" a="1"/>
  <c r="D2453" i="7" s="1"/>
  <c r="N2454" i="7"/>
  <c r="C2454" i="7" s="1"/>
  <c r="D2454" i="7" s="1" a="1"/>
  <c r="D2454" i="7" s="1"/>
  <c r="N2455" i="7"/>
  <c r="C2455" i="7" s="1"/>
  <c r="D2455" i="7" s="1" a="1"/>
  <c r="D2455" i="7" s="1"/>
  <c r="N2456" i="7"/>
  <c r="C2456" i="7" s="1"/>
  <c r="D2456" i="7" s="1" a="1"/>
  <c r="D2456" i="7" s="1"/>
  <c r="N2457" i="7"/>
  <c r="C2457" i="7" s="1"/>
  <c r="D2457" i="7" s="1" a="1"/>
  <c r="D2457" i="7" s="1"/>
  <c r="N2458" i="7"/>
  <c r="C2458" i="7" s="1"/>
  <c r="D2458" i="7" s="1" a="1"/>
  <c r="D2458" i="7" s="1"/>
  <c r="N2459" i="7"/>
  <c r="C2459" i="7" s="1"/>
  <c r="D2459" i="7" s="1" a="1"/>
  <c r="D2459" i="7" s="1"/>
  <c r="N2460" i="7"/>
  <c r="C2460" i="7" s="1"/>
  <c r="D2460" i="7" s="1" a="1"/>
  <c r="D2460" i="7" s="1"/>
  <c r="N2461" i="7"/>
  <c r="C2461" i="7" s="1"/>
  <c r="D2461" i="7" s="1" a="1"/>
  <c r="D2461" i="7" s="1"/>
  <c r="N2462" i="7"/>
  <c r="C2462" i="7" s="1"/>
  <c r="D2462" i="7" s="1" a="1"/>
  <c r="D2462" i="7" s="1"/>
  <c r="N2463" i="7"/>
  <c r="C2463" i="7" s="1"/>
  <c r="D2463" i="7" s="1" a="1"/>
  <c r="D2463" i="7" s="1"/>
  <c r="N2464" i="7"/>
  <c r="C2464" i="7" s="1"/>
  <c r="D2464" i="7" s="1" a="1"/>
  <c r="D2464" i="7" s="1"/>
  <c r="N2465" i="7"/>
  <c r="C2465" i="7" s="1"/>
  <c r="D2465" i="7" s="1" a="1"/>
  <c r="D2465" i="7" s="1"/>
  <c r="N2466" i="7"/>
  <c r="C2466" i="7" s="1"/>
  <c r="D2466" i="7" s="1" a="1"/>
  <c r="D2466" i="7" s="1"/>
  <c r="N2467" i="7"/>
  <c r="C2467" i="7" s="1"/>
  <c r="D2467" i="7" s="1" a="1"/>
  <c r="D2467" i="7" s="1"/>
  <c r="N2468" i="7"/>
  <c r="C2468" i="7" s="1"/>
  <c r="D2468" i="7" s="1" a="1"/>
  <c r="D2468" i="7" s="1"/>
  <c r="N2469" i="7"/>
  <c r="C2469" i="7" s="1"/>
  <c r="D2469" i="7" s="1" a="1"/>
  <c r="D2469" i="7" s="1"/>
  <c r="N2470" i="7"/>
  <c r="C2470" i="7" s="1"/>
  <c r="D2470" i="7" s="1" a="1"/>
  <c r="D2470" i="7" s="1"/>
  <c r="N2471" i="7"/>
  <c r="C2471" i="7" s="1"/>
  <c r="D2471" i="7" s="1" a="1"/>
  <c r="D2471" i="7" s="1"/>
  <c r="N2472" i="7"/>
  <c r="C2472" i="7" s="1"/>
  <c r="D2472" i="7" s="1" a="1"/>
  <c r="D2472" i="7" s="1"/>
  <c r="N2473" i="7"/>
  <c r="C2473" i="7" s="1"/>
  <c r="D2473" i="7" s="1" a="1"/>
  <c r="D2473" i="7" s="1"/>
  <c r="N2474" i="7"/>
  <c r="C2474" i="7" s="1"/>
  <c r="D2474" i="7" s="1" a="1"/>
  <c r="D2474" i="7" s="1"/>
  <c r="N2475" i="7"/>
  <c r="C2475" i="7" s="1"/>
  <c r="D2475" i="7" s="1" a="1"/>
  <c r="D2475" i="7" s="1"/>
  <c r="N2476" i="7"/>
  <c r="C2476" i="7" s="1"/>
  <c r="D2476" i="7" s="1" a="1"/>
  <c r="D2476" i="7" s="1"/>
  <c r="N2477" i="7"/>
  <c r="C2477" i="7" s="1"/>
  <c r="D2477" i="7" s="1" a="1"/>
  <c r="D2477" i="7" s="1"/>
  <c r="N2478" i="7"/>
  <c r="C2478" i="7" s="1"/>
  <c r="D2478" i="7" s="1" a="1"/>
  <c r="D2478" i="7" s="1"/>
  <c r="N2479" i="7"/>
  <c r="C2479" i="7" s="1"/>
  <c r="D2479" i="7" s="1" a="1"/>
  <c r="D2479" i="7" s="1"/>
  <c r="N2480" i="7"/>
  <c r="C2480" i="7" s="1"/>
  <c r="D2480" i="7" s="1" a="1"/>
  <c r="D2480" i="7" s="1"/>
  <c r="N2481" i="7"/>
  <c r="C2481" i="7" s="1"/>
  <c r="D2481" i="7" s="1" a="1"/>
  <c r="D2481" i="7" s="1"/>
  <c r="N2482" i="7"/>
  <c r="C2482" i="7" s="1"/>
  <c r="D2482" i="7" s="1" a="1"/>
  <c r="D2482" i="7" s="1"/>
  <c r="N2483" i="7"/>
  <c r="C2483" i="7" s="1"/>
  <c r="D2483" i="7" s="1" a="1"/>
  <c r="D2483" i="7" s="1"/>
  <c r="N2484" i="7"/>
  <c r="C2484" i="7" s="1"/>
  <c r="D2484" i="7" s="1" a="1"/>
  <c r="D2484" i="7" s="1"/>
  <c r="N2485" i="7"/>
  <c r="C2485" i="7" s="1"/>
  <c r="D2485" i="7" s="1" a="1"/>
  <c r="D2485" i="7" s="1"/>
  <c r="N2486" i="7"/>
  <c r="C2486" i="7" s="1"/>
  <c r="D2486" i="7" s="1" a="1"/>
  <c r="D2486" i="7" s="1"/>
  <c r="N2487" i="7"/>
  <c r="C2487" i="7" s="1"/>
  <c r="D2487" i="7" s="1" a="1"/>
  <c r="D2487" i="7" s="1"/>
  <c r="N2488" i="7"/>
  <c r="C2488" i="7" s="1"/>
  <c r="D2488" i="7" s="1" a="1"/>
  <c r="D2488" i="7" s="1"/>
  <c r="N2489" i="7"/>
  <c r="C2489" i="7" s="1"/>
  <c r="D2489" i="7" s="1" a="1"/>
  <c r="D2489" i="7" s="1"/>
  <c r="N2490" i="7"/>
  <c r="C2490" i="7" s="1"/>
  <c r="D2490" i="7" s="1" a="1"/>
  <c r="D2490" i="7" s="1"/>
  <c r="N2491" i="7"/>
  <c r="C2491" i="7" s="1"/>
  <c r="D2491" i="7" s="1" a="1"/>
  <c r="D2491" i="7" s="1"/>
  <c r="N2492" i="7"/>
  <c r="C2492" i="7" s="1"/>
  <c r="D2492" i="7" s="1" a="1"/>
  <c r="D2492" i="7" s="1"/>
  <c r="N2493" i="7"/>
  <c r="C2493" i="7" s="1"/>
  <c r="D2493" i="7" s="1" a="1"/>
  <c r="D2493" i="7" s="1"/>
  <c r="N2494" i="7"/>
  <c r="C2494" i="7" s="1"/>
  <c r="D2494" i="7" s="1" a="1"/>
  <c r="D2494" i="7" s="1"/>
  <c r="N2495" i="7"/>
  <c r="C2495" i="7" s="1"/>
  <c r="D2495" i="7" s="1" a="1"/>
  <c r="D2495" i="7" s="1"/>
  <c r="N2496" i="7"/>
  <c r="C2496" i="7" s="1"/>
  <c r="D2496" i="7" s="1" a="1"/>
  <c r="D2496" i="7" s="1"/>
  <c r="N2497" i="7"/>
  <c r="C2497" i="7" s="1"/>
  <c r="D2497" i="7" s="1" a="1"/>
  <c r="D2497" i="7" s="1"/>
  <c r="N2498" i="7"/>
  <c r="C2498" i="7" s="1"/>
  <c r="D2498" i="7" s="1" a="1"/>
  <c r="D2498" i="7" s="1"/>
  <c r="N2499" i="7"/>
  <c r="C2499" i="7" s="1"/>
  <c r="D2499" i="7" s="1" a="1"/>
  <c r="D2499" i="7" s="1"/>
  <c r="N2500" i="7"/>
  <c r="C2500" i="7" s="1"/>
  <c r="D2500" i="7" s="1" a="1"/>
  <c r="D2500" i="7" s="1"/>
  <c r="N2501" i="7"/>
  <c r="C2501" i="7" s="1"/>
  <c r="D2501" i="7" s="1" a="1"/>
  <c r="D2501" i="7" s="1"/>
  <c r="N2502" i="7"/>
  <c r="C2502" i="7" s="1"/>
  <c r="D2502" i="7" s="1" a="1"/>
  <c r="D2502" i="7" s="1"/>
  <c r="N2503" i="7"/>
  <c r="C2503" i="7" s="1"/>
  <c r="D2503" i="7" s="1" a="1"/>
  <c r="D2503" i="7" s="1"/>
  <c r="N2504" i="7"/>
  <c r="C2504" i="7" s="1"/>
  <c r="D2504" i="7" s="1" a="1"/>
  <c r="D2504" i="7" s="1"/>
  <c r="N2505" i="7"/>
  <c r="C2505" i="7" s="1"/>
  <c r="D2505" i="7" s="1" a="1"/>
  <c r="D2505" i="7" s="1"/>
  <c r="N2506" i="7"/>
  <c r="C2506" i="7" s="1"/>
  <c r="D2506" i="7" s="1" a="1"/>
  <c r="D2506" i="7" s="1"/>
  <c r="N2507" i="7"/>
  <c r="C2507" i="7" s="1"/>
  <c r="D2507" i="7" s="1" a="1"/>
  <c r="D2507" i="7" s="1"/>
  <c r="N2508" i="7"/>
  <c r="C2508" i="7" s="1"/>
  <c r="D2508" i="7" s="1" a="1"/>
  <c r="D2508" i="7" s="1"/>
  <c r="N2509" i="7"/>
  <c r="C2509" i="7" s="1"/>
  <c r="D2509" i="7" s="1" a="1"/>
  <c r="D2509" i="7" s="1"/>
  <c r="N2510" i="7"/>
  <c r="C2510" i="7" s="1"/>
  <c r="D2510" i="7" s="1" a="1"/>
  <c r="D2510" i="7" s="1"/>
  <c r="N2511" i="7"/>
  <c r="C2511" i="7" s="1"/>
  <c r="D2511" i="7" s="1" a="1"/>
  <c r="D2511" i="7" s="1"/>
  <c r="N2512" i="7"/>
  <c r="C2512" i="7" s="1"/>
  <c r="D2512" i="7" s="1" a="1"/>
  <c r="D2512" i="7" s="1"/>
  <c r="N2513" i="7"/>
  <c r="C2513" i="7" s="1"/>
  <c r="D2513" i="7" s="1" a="1"/>
  <c r="D2513" i="7" s="1"/>
  <c r="N2514" i="7"/>
  <c r="C2514" i="7" s="1"/>
  <c r="D2514" i="7" s="1" a="1"/>
  <c r="D2514" i="7" s="1"/>
  <c r="N2515" i="7"/>
  <c r="C2515" i="7" s="1"/>
  <c r="D2515" i="7" s="1" a="1"/>
  <c r="D2515" i="7" s="1"/>
  <c r="N2516" i="7"/>
  <c r="C2516" i="7" s="1"/>
  <c r="D2516" i="7" s="1" a="1"/>
  <c r="D2516" i="7" s="1"/>
  <c r="N2517" i="7"/>
  <c r="C2517" i="7" s="1"/>
  <c r="D2517" i="7" s="1" a="1"/>
  <c r="D2517" i="7" s="1"/>
  <c r="N2518" i="7"/>
  <c r="C2518" i="7" s="1"/>
  <c r="D2518" i="7" s="1" a="1"/>
  <c r="D2518" i="7" s="1"/>
  <c r="N2519" i="7"/>
  <c r="C2519" i="7" s="1"/>
  <c r="D2519" i="7" s="1" a="1"/>
  <c r="D2519" i="7" s="1"/>
  <c r="N2520" i="7"/>
  <c r="C2520" i="7" s="1"/>
  <c r="D2520" i="7" s="1" a="1"/>
  <c r="D2520" i="7" s="1"/>
  <c r="N2521" i="7"/>
  <c r="C2521" i="7" s="1"/>
  <c r="D2521" i="7" s="1" a="1"/>
  <c r="D2521" i="7" s="1"/>
  <c r="N2522" i="7"/>
  <c r="C2522" i="7" s="1"/>
  <c r="D2522" i="7" s="1" a="1"/>
  <c r="D2522" i="7" s="1"/>
  <c r="N2523" i="7"/>
  <c r="C2523" i="7" s="1"/>
  <c r="D2523" i="7" s="1" a="1"/>
  <c r="D2523" i="7" s="1"/>
  <c r="N2524" i="7"/>
  <c r="C2524" i="7" s="1"/>
  <c r="D2524" i="7" s="1" a="1"/>
  <c r="D2524" i="7" s="1"/>
  <c r="N2525" i="7"/>
  <c r="C2525" i="7" s="1"/>
  <c r="D2525" i="7" s="1" a="1"/>
  <c r="D2525" i="7" s="1"/>
  <c r="N2526" i="7"/>
  <c r="C2526" i="7" s="1"/>
  <c r="D2526" i="7" s="1" a="1"/>
  <c r="D2526" i="7" s="1"/>
  <c r="N2527" i="7"/>
  <c r="C2527" i="7" s="1"/>
  <c r="D2527" i="7" s="1" a="1"/>
  <c r="D2527" i="7" s="1"/>
  <c r="N2528" i="7"/>
  <c r="C2528" i="7" s="1"/>
  <c r="D2528" i="7" s="1" a="1"/>
  <c r="D2528" i="7" s="1"/>
  <c r="N2529" i="7"/>
  <c r="C2529" i="7" s="1"/>
  <c r="D2529" i="7" s="1" a="1"/>
  <c r="D2529" i="7" s="1"/>
  <c r="N2530" i="7"/>
  <c r="C2530" i="7" s="1"/>
  <c r="D2530" i="7" s="1" a="1"/>
  <c r="D2530" i="7" s="1"/>
  <c r="N2531" i="7"/>
  <c r="C2531" i="7" s="1"/>
  <c r="D2531" i="7" s="1" a="1"/>
  <c r="D2531" i="7" s="1"/>
  <c r="N2532" i="7"/>
  <c r="C2532" i="7" s="1"/>
  <c r="D2532" i="7" s="1" a="1"/>
  <c r="D2532" i="7" s="1"/>
  <c r="N2533" i="7"/>
  <c r="C2533" i="7" s="1"/>
  <c r="D2533" i="7" s="1" a="1"/>
  <c r="D2533" i="7" s="1"/>
  <c r="N2534" i="7"/>
  <c r="C2534" i="7" s="1"/>
  <c r="D2534" i="7" s="1" a="1"/>
  <c r="D2534" i="7" s="1"/>
  <c r="N2535" i="7"/>
  <c r="C2535" i="7" s="1"/>
  <c r="D2535" i="7" s="1" a="1"/>
  <c r="D2535" i="7" s="1"/>
  <c r="N2536" i="7"/>
  <c r="C2536" i="7" s="1"/>
  <c r="D2536" i="7" s="1" a="1"/>
  <c r="D2536" i="7" s="1"/>
  <c r="N2537" i="7"/>
  <c r="C2537" i="7" s="1"/>
  <c r="D2537" i="7" s="1" a="1"/>
  <c r="D2537" i="7" s="1"/>
  <c r="N2538" i="7"/>
  <c r="C2538" i="7" s="1"/>
  <c r="D2538" i="7" s="1" a="1"/>
  <c r="D2538" i="7" s="1"/>
  <c r="N2539" i="7"/>
  <c r="C2539" i="7" s="1"/>
  <c r="D2539" i="7" s="1" a="1"/>
  <c r="D2539" i="7" s="1"/>
  <c r="N2540" i="7"/>
  <c r="C2540" i="7" s="1"/>
  <c r="D2540" i="7" s="1" a="1"/>
  <c r="D2540" i="7" s="1"/>
  <c r="N2541" i="7"/>
  <c r="C2541" i="7" s="1"/>
  <c r="D2541" i="7" s="1" a="1"/>
  <c r="D2541" i="7" s="1"/>
  <c r="N2542" i="7"/>
  <c r="C2542" i="7" s="1"/>
  <c r="D2542" i="7" s="1" a="1"/>
  <c r="D2542" i="7" s="1"/>
  <c r="N2543" i="7"/>
  <c r="C2543" i="7" s="1"/>
  <c r="D2543" i="7" s="1" a="1"/>
  <c r="D2543" i="7" s="1"/>
  <c r="N2544" i="7"/>
  <c r="C2544" i="7" s="1"/>
  <c r="D2544" i="7" s="1" a="1"/>
  <c r="D2544" i="7" s="1"/>
  <c r="N2545" i="7"/>
  <c r="C2545" i="7" s="1"/>
  <c r="D2545" i="7" s="1" a="1"/>
  <c r="D2545" i="7" s="1"/>
  <c r="N2546" i="7"/>
  <c r="C2546" i="7" s="1"/>
  <c r="D2546" i="7" s="1" a="1"/>
  <c r="D2546" i="7" s="1"/>
  <c r="N2547" i="7"/>
  <c r="C2547" i="7" s="1"/>
  <c r="D2547" i="7" s="1" a="1"/>
  <c r="D2547" i="7" s="1"/>
  <c r="N2548" i="7"/>
  <c r="C2548" i="7" s="1"/>
  <c r="D2548" i="7" s="1" a="1"/>
  <c r="D2548" i="7" s="1"/>
  <c r="N2549" i="7"/>
  <c r="C2549" i="7" s="1"/>
  <c r="D2549" i="7" s="1" a="1"/>
  <c r="D2549" i="7" s="1"/>
  <c r="N2550" i="7"/>
  <c r="C2550" i="7" s="1"/>
  <c r="D2550" i="7" s="1" a="1"/>
  <c r="D2550" i="7" s="1"/>
  <c r="N2551" i="7"/>
  <c r="C2551" i="7" s="1"/>
  <c r="D2551" i="7" s="1" a="1"/>
  <c r="D2551" i="7" s="1"/>
  <c r="N2552" i="7"/>
  <c r="C2552" i="7" s="1"/>
  <c r="D2552" i="7" s="1" a="1"/>
  <c r="D2552" i="7" s="1"/>
  <c r="N2553" i="7"/>
  <c r="C2553" i="7" s="1"/>
  <c r="D2553" i="7" s="1" a="1"/>
  <c r="D2553" i="7" s="1"/>
  <c r="N2554" i="7"/>
  <c r="C2554" i="7" s="1"/>
  <c r="D2554" i="7" s="1" a="1"/>
  <c r="D2554" i="7" s="1"/>
  <c r="N2555" i="7"/>
  <c r="C2555" i="7" s="1"/>
  <c r="D2555" i="7" s="1" a="1"/>
  <c r="D2555" i="7" s="1"/>
  <c r="N2556" i="7"/>
  <c r="C2556" i="7" s="1"/>
  <c r="D2556" i="7" s="1" a="1"/>
  <c r="D2556" i="7" s="1"/>
  <c r="N2557" i="7"/>
  <c r="C2557" i="7" s="1"/>
  <c r="D2557" i="7" s="1" a="1"/>
  <c r="D2557" i="7" s="1"/>
  <c r="N2558" i="7"/>
  <c r="C2558" i="7" s="1"/>
  <c r="D2558" i="7" s="1" a="1"/>
  <c r="D2558" i="7" s="1"/>
  <c r="N2559" i="7"/>
  <c r="C2559" i="7" s="1"/>
  <c r="D2559" i="7" s="1" a="1"/>
  <c r="D2559" i="7" s="1"/>
  <c r="N2560" i="7"/>
  <c r="C2560" i="7" s="1"/>
  <c r="D2560" i="7" s="1" a="1"/>
  <c r="D2560" i="7" s="1"/>
  <c r="N2561" i="7"/>
  <c r="C2561" i="7" s="1"/>
  <c r="D2561" i="7" s="1" a="1"/>
  <c r="D2561" i="7" s="1"/>
  <c r="N2562" i="7"/>
  <c r="C2562" i="7" s="1"/>
  <c r="D2562" i="7" s="1" a="1"/>
  <c r="D2562" i="7" s="1"/>
  <c r="N2563" i="7"/>
  <c r="C2563" i="7" s="1"/>
  <c r="D2563" i="7" s="1" a="1"/>
  <c r="D2563" i="7" s="1"/>
  <c r="N2564" i="7"/>
  <c r="C2564" i="7" s="1"/>
  <c r="D2564" i="7" s="1" a="1"/>
  <c r="D2564" i="7" s="1"/>
  <c r="N2565" i="7"/>
  <c r="C2565" i="7" s="1"/>
  <c r="D2565" i="7" s="1" a="1"/>
  <c r="D2565" i="7" s="1"/>
  <c r="N2566" i="7"/>
  <c r="C2566" i="7" s="1"/>
  <c r="D2566" i="7" s="1" a="1"/>
  <c r="D2566" i="7" s="1"/>
  <c r="N2567" i="7"/>
  <c r="C2567" i="7" s="1"/>
  <c r="D2567" i="7" s="1" a="1"/>
  <c r="D2567" i="7" s="1"/>
  <c r="N2568" i="7"/>
  <c r="C2568" i="7" s="1"/>
  <c r="D2568" i="7" s="1" a="1"/>
  <c r="D2568" i="7" s="1"/>
  <c r="N2569" i="7"/>
  <c r="C2569" i="7" s="1"/>
  <c r="D2569" i="7" s="1" a="1"/>
  <c r="D2569" i="7" s="1"/>
  <c r="N2570" i="7"/>
  <c r="C2570" i="7" s="1"/>
  <c r="D2570" i="7" s="1" a="1"/>
  <c r="D2570" i="7" s="1"/>
  <c r="N2571" i="7"/>
  <c r="C2571" i="7" s="1"/>
  <c r="D2571" i="7" s="1" a="1"/>
  <c r="D2571" i="7" s="1"/>
  <c r="N2572" i="7"/>
  <c r="C2572" i="7" s="1"/>
  <c r="D2572" i="7" s="1" a="1"/>
  <c r="D2572" i="7" s="1"/>
  <c r="N2573" i="7"/>
  <c r="C2573" i="7" s="1"/>
  <c r="D2573" i="7" s="1" a="1"/>
  <c r="D2573" i="7" s="1"/>
  <c r="N2574" i="7"/>
  <c r="C2574" i="7" s="1"/>
  <c r="D2574" i="7" s="1" a="1"/>
  <c r="D2574" i="7" s="1"/>
  <c r="N2575" i="7"/>
  <c r="C2575" i="7" s="1"/>
  <c r="D2575" i="7" s="1" a="1"/>
  <c r="D2575" i="7" s="1"/>
  <c r="N2576" i="7"/>
  <c r="C2576" i="7" s="1"/>
  <c r="D2576" i="7" s="1" a="1"/>
  <c r="D2576" i="7" s="1"/>
  <c r="N2577" i="7"/>
  <c r="C2577" i="7" s="1"/>
  <c r="D2577" i="7" s="1" a="1"/>
  <c r="D2577" i="7" s="1"/>
  <c r="N2578" i="7"/>
  <c r="C2578" i="7" s="1"/>
  <c r="D2578" i="7" s="1" a="1"/>
  <c r="D2578" i="7" s="1"/>
  <c r="N2579" i="7"/>
  <c r="C2579" i="7" s="1"/>
  <c r="D2579" i="7" s="1" a="1"/>
  <c r="D2579" i="7" s="1"/>
  <c r="N2580" i="7"/>
  <c r="C2580" i="7" s="1"/>
  <c r="D2580" i="7" s="1" a="1"/>
  <c r="D2580" i="7" s="1"/>
  <c r="N2581" i="7"/>
  <c r="C2581" i="7" s="1"/>
  <c r="D2581" i="7" s="1" a="1"/>
  <c r="D2581" i="7" s="1"/>
  <c r="N2582" i="7"/>
  <c r="C2582" i="7" s="1"/>
  <c r="D2582" i="7" s="1" a="1"/>
  <c r="D2582" i="7" s="1"/>
  <c r="N2583" i="7"/>
  <c r="C2583" i="7" s="1"/>
  <c r="D2583" i="7" s="1" a="1"/>
  <c r="D2583" i="7" s="1"/>
  <c r="N2584" i="7"/>
  <c r="C2584" i="7" s="1"/>
  <c r="D2584" i="7" s="1" a="1"/>
  <c r="D2584" i="7" s="1"/>
  <c r="N2585" i="7"/>
  <c r="C2585" i="7" s="1"/>
  <c r="D2585" i="7" s="1" a="1"/>
  <c r="D2585" i="7" s="1"/>
  <c r="N2586" i="7"/>
  <c r="C2586" i="7" s="1"/>
  <c r="D2586" i="7" s="1" a="1"/>
  <c r="D2586" i="7" s="1"/>
  <c r="N2587" i="7"/>
  <c r="C2587" i="7" s="1"/>
  <c r="D2587" i="7" s="1" a="1"/>
  <c r="D2587" i="7" s="1"/>
  <c r="N2588" i="7"/>
  <c r="C2588" i="7" s="1"/>
  <c r="D2588" i="7" s="1" a="1"/>
  <c r="D2588" i="7" s="1"/>
  <c r="N2589" i="7"/>
  <c r="C2589" i="7" s="1"/>
  <c r="D2589" i="7" s="1" a="1"/>
  <c r="D2589" i="7" s="1"/>
  <c r="N2590" i="7"/>
  <c r="C2590" i="7" s="1"/>
  <c r="D2590" i="7" s="1" a="1"/>
  <c r="D2590" i="7" s="1"/>
  <c r="N2591" i="7"/>
  <c r="C2591" i="7" s="1"/>
  <c r="D2591" i="7" s="1" a="1"/>
  <c r="D2591" i="7" s="1"/>
  <c r="N2592" i="7"/>
  <c r="C2592" i="7" s="1"/>
  <c r="D2592" i="7" s="1" a="1"/>
  <c r="D2592" i="7" s="1"/>
  <c r="N2593" i="7"/>
  <c r="C2593" i="7" s="1"/>
  <c r="D2593" i="7" s="1" a="1"/>
  <c r="D2593" i="7" s="1"/>
  <c r="N2594" i="7"/>
  <c r="C2594" i="7" s="1"/>
  <c r="D2594" i="7" s="1" a="1"/>
  <c r="D2594" i="7" s="1"/>
  <c r="N2595" i="7"/>
  <c r="C2595" i="7" s="1"/>
  <c r="D2595" i="7" s="1" a="1"/>
  <c r="D2595" i="7" s="1"/>
  <c r="N2596" i="7"/>
  <c r="C2596" i="7" s="1"/>
  <c r="D2596" i="7" s="1" a="1"/>
  <c r="D2596" i="7" s="1"/>
  <c r="N2597" i="7"/>
  <c r="C2597" i="7" s="1"/>
  <c r="D2597" i="7" s="1" a="1"/>
  <c r="D2597" i="7" s="1"/>
  <c r="N2598" i="7"/>
  <c r="C2598" i="7" s="1"/>
  <c r="D2598" i="7" s="1" a="1"/>
  <c r="D2598" i="7" s="1"/>
  <c r="N2599" i="7"/>
  <c r="C2599" i="7" s="1"/>
  <c r="D2599" i="7" s="1" a="1"/>
  <c r="D2599" i="7" s="1"/>
  <c r="N2600" i="7"/>
  <c r="C2600" i="7" s="1"/>
  <c r="D2600" i="7" s="1" a="1"/>
  <c r="D2600" i="7" s="1"/>
  <c r="N2601" i="7"/>
  <c r="C2601" i="7" s="1"/>
  <c r="D2601" i="7" s="1" a="1"/>
  <c r="D2601" i="7" s="1"/>
  <c r="N2602" i="7"/>
  <c r="C2602" i="7" s="1"/>
  <c r="D2602" i="7" s="1" a="1"/>
  <c r="D2602" i="7" s="1"/>
  <c r="N2603" i="7"/>
  <c r="C2603" i="7" s="1"/>
  <c r="D2603" i="7" s="1" a="1"/>
  <c r="D2603" i="7" s="1"/>
  <c r="N2604" i="7"/>
  <c r="C2604" i="7" s="1"/>
  <c r="D2604" i="7" s="1" a="1"/>
  <c r="D2604" i="7" s="1"/>
  <c r="N2605" i="7"/>
  <c r="C2605" i="7" s="1"/>
  <c r="D2605" i="7" s="1" a="1"/>
  <c r="D2605" i="7" s="1"/>
  <c r="N2606" i="7"/>
  <c r="C2606" i="7" s="1"/>
  <c r="D2606" i="7" s="1" a="1"/>
  <c r="D2606" i="7" s="1"/>
  <c r="N2607" i="7"/>
  <c r="C2607" i="7" s="1"/>
  <c r="D2607" i="7" s="1" a="1"/>
  <c r="D2607" i="7" s="1"/>
  <c r="N2608" i="7"/>
  <c r="C2608" i="7" s="1"/>
  <c r="D2608" i="7" s="1" a="1"/>
  <c r="D2608" i="7" s="1"/>
  <c r="N2609" i="7"/>
  <c r="C2609" i="7" s="1"/>
  <c r="D2609" i="7" s="1" a="1"/>
  <c r="D2609" i="7" s="1"/>
  <c r="N2610" i="7"/>
  <c r="C2610" i="7" s="1"/>
  <c r="D2610" i="7" s="1" a="1"/>
  <c r="D2610" i="7" s="1"/>
  <c r="N2611" i="7"/>
  <c r="C2611" i="7" s="1"/>
  <c r="D2611" i="7" s="1" a="1"/>
  <c r="D2611" i="7" s="1"/>
  <c r="N2612" i="7"/>
  <c r="C2612" i="7" s="1"/>
  <c r="D2612" i="7" s="1" a="1"/>
  <c r="D2612" i="7" s="1"/>
  <c r="N2613" i="7"/>
  <c r="C2613" i="7" s="1"/>
  <c r="D2613" i="7" s="1" a="1"/>
  <c r="D2613" i="7" s="1"/>
  <c r="N2614" i="7"/>
  <c r="C2614" i="7" s="1"/>
  <c r="D2614" i="7" s="1" a="1"/>
  <c r="D2614" i="7" s="1"/>
  <c r="N2615" i="7"/>
  <c r="C2615" i="7" s="1"/>
  <c r="D2615" i="7" s="1" a="1"/>
  <c r="D2615" i="7" s="1"/>
  <c r="N2616" i="7"/>
  <c r="C2616" i="7" s="1"/>
  <c r="D2616" i="7" s="1" a="1"/>
  <c r="D2616" i="7" s="1"/>
  <c r="N2617" i="7"/>
  <c r="C2617" i="7" s="1"/>
  <c r="D2617" i="7" s="1" a="1"/>
  <c r="D2617" i="7" s="1"/>
  <c r="N2618" i="7"/>
  <c r="C2618" i="7" s="1"/>
  <c r="D2618" i="7" s="1" a="1"/>
  <c r="D2618" i="7" s="1"/>
  <c r="N2619" i="7"/>
  <c r="C2619" i="7" s="1"/>
  <c r="D2619" i="7" s="1" a="1"/>
  <c r="D2619" i="7" s="1"/>
  <c r="N2620" i="7"/>
  <c r="C2620" i="7" s="1"/>
  <c r="D2620" i="7" s="1" a="1"/>
  <c r="D2620" i="7" s="1"/>
  <c r="N2621" i="7"/>
  <c r="C2621" i="7" s="1"/>
  <c r="D2621" i="7" s="1" a="1"/>
  <c r="D2621" i="7" s="1"/>
  <c r="N2622" i="7"/>
  <c r="C2622" i="7" s="1"/>
  <c r="D2622" i="7" s="1" a="1"/>
  <c r="D2622" i="7" s="1"/>
  <c r="N2623" i="7"/>
  <c r="C2623" i="7" s="1"/>
  <c r="D2623" i="7" s="1" a="1"/>
  <c r="D2623" i="7" s="1"/>
  <c r="N2624" i="7"/>
  <c r="C2624" i="7" s="1"/>
  <c r="D2624" i="7" s="1" a="1"/>
  <c r="D2624" i="7" s="1"/>
  <c r="N2625" i="7"/>
  <c r="C2625" i="7" s="1"/>
  <c r="D2625" i="7" s="1" a="1"/>
  <c r="D2625" i="7" s="1"/>
  <c r="N2626" i="7"/>
  <c r="C2626" i="7" s="1"/>
  <c r="D2626" i="7" s="1" a="1"/>
  <c r="D2626" i="7" s="1"/>
  <c r="N2627" i="7"/>
  <c r="C2627" i="7" s="1"/>
  <c r="D2627" i="7" s="1" a="1"/>
  <c r="D2627" i="7" s="1"/>
  <c r="N2628" i="7"/>
  <c r="C2628" i="7" s="1"/>
  <c r="D2628" i="7" s="1" a="1"/>
  <c r="D2628" i="7" s="1"/>
  <c r="N2629" i="7"/>
  <c r="C2629" i="7" s="1"/>
  <c r="D2629" i="7" s="1" a="1"/>
  <c r="D2629" i="7" s="1"/>
  <c r="N2630" i="7"/>
  <c r="C2630" i="7" s="1"/>
  <c r="D2630" i="7" s="1" a="1"/>
  <c r="D2630" i="7" s="1"/>
  <c r="N2631" i="7"/>
  <c r="C2631" i="7" s="1"/>
  <c r="D2631" i="7" s="1" a="1"/>
  <c r="D2631" i="7" s="1"/>
  <c r="N2632" i="7"/>
  <c r="C2632" i="7" s="1"/>
  <c r="D2632" i="7" s="1" a="1"/>
  <c r="D2632" i="7" s="1"/>
  <c r="N2633" i="7"/>
  <c r="C2633" i="7" s="1"/>
  <c r="D2633" i="7" s="1" a="1"/>
  <c r="D2633" i="7" s="1"/>
  <c r="N2634" i="7"/>
  <c r="C2634" i="7" s="1"/>
  <c r="D2634" i="7" s="1" a="1"/>
  <c r="D2634" i="7" s="1"/>
  <c r="N2635" i="7"/>
  <c r="C2635" i="7" s="1"/>
  <c r="D2635" i="7" s="1" a="1"/>
  <c r="D2635" i="7" s="1"/>
  <c r="N2636" i="7"/>
  <c r="C2636" i="7" s="1"/>
  <c r="D2636" i="7" s="1" a="1"/>
  <c r="D2636" i="7" s="1"/>
  <c r="N2637" i="7"/>
  <c r="C2637" i="7" s="1"/>
  <c r="D2637" i="7" s="1" a="1"/>
  <c r="D2637" i="7" s="1"/>
  <c r="N2638" i="7"/>
  <c r="C2638" i="7" s="1"/>
  <c r="D2638" i="7" s="1" a="1"/>
  <c r="D2638" i="7" s="1"/>
  <c r="N2639" i="7"/>
  <c r="C2639" i="7" s="1"/>
  <c r="D2639" i="7" s="1" a="1"/>
  <c r="D2639" i="7" s="1"/>
  <c r="N2640" i="7"/>
  <c r="C2640" i="7" s="1"/>
  <c r="D2640" i="7" s="1" a="1"/>
  <c r="D2640" i="7" s="1"/>
  <c r="N2641" i="7"/>
  <c r="C2641" i="7" s="1"/>
  <c r="D2641" i="7" s="1" a="1"/>
  <c r="D2641" i="7" s="1"/>
  <c r="N2642" i="7"/>
  <c r="C2642" i="7" s="1"/>
  <c r="D2642" i="7" s="1" a="1"/>
  <c r="D2642" i="7" s="1"/>
  <c r="N2643" i="7"/>
  <c r="C2643" i="7" s="1"/>
  <c r="D2643" i="7" s="1" a="1"/>
  <c r="D2643" i="7" s="1"/>
  <c r="N2644" i="7"/>
  <c r="C2644" i="7" s="1"/>
  <c r="D2644" i="7" s="1" a="1"/>
  <c r="D2644" i="7" s="1"/>
  <c r="N2645" i="7"/>
  <c r="C2645" i="7" s="1"/>
  <c r="D2645" i="7" s="1" a="1"/>
  <c r="D2645" i="7" s="1"/>
  <c r="N2646" i="7"/>
  <c r="C2646" i="7" s="1"/>
  <c r="D2646" i="7" s="1" a="1"/>
  <c r="D2646" i="7" s="1"/>
  <c r="N2647" i="7"/>
  <c r="C2647" i="7" s="1"/>
  <c r="D2647" i="7" s="1" a="1"/>
  <c r="D2647" i="7" s="1"/>
  <c r="N2648" i="7"/>
  <c r="C2648" i="7" s="1"/>
  <c r="D2648" i="7" s="1" a="1"/>
  <c r="D2648" i="7" s="1"/>
  <c r="N2649" i="7"/>
  <c r="C2649" i="7" s="1"/>
  <c r="D2649" i="7" s="1" a="1"/>
  <c r="D2649" i="7" s="1"/>
  <c r="N2650" i="7"/>
  <c r="C2650" i="7" s="1"/>
  <c r="D2650" i="7" s="1" a="1"/>
  <c r="D2650" i="7" s="1"/>
  <c r="N2651" i="7"/>
  <c r="C2651" i="7" s="1"/>
  <c r="D2651" i="7" s="1" a="1"/>
  <c r="D2651" i="7" s="1"/>
  <c r="N2652" i="7"/>
  <c r="C2652" i="7" s="1"/>
  <c r="D2652" i="7" s="1" a="1"/>
  <c r="D2652" i="7" s="1"/>
  <c r="N2653" i="7"/>
  <c r="C2653" i="7" s="1"/>
  <c r="D2653" i="7" s="1" a="1"/>
  <c r="D2653" i="7" s="1"/>
  <c r="N2654" i="7"/>
  <c r="C2654" i="7" s="1"/>
  <c r="D2654" i="7" s="1" a="1"/>
  <c r="D2654" i="7" s="1"/>
  <c r="N2655" i="7"/>
  <c r="C2655" i="7" s="1"/>
  <c r="D2655" i="7" s="1" a="1"/>
  <c r="D2655" i="7" s="1"/>
  <c r="N2656" i="7"/>
  <c r="C2656" i="7" s="1"/>
  <c r="D2656" i="7" s="1" a="1"/>
  <c r="D2656" i="7" s="1"/>
  <c r="N2657" i="7"/>
  <c r="C2657" i="7" s="1"/>
  <c r="D2657" i="7" s="1" a="1"/>
  <c r="D2657" i="7" s="1"/>
  <c r="N2658" i="7"/>
  <c r="C2658" i="7" s="1"/>
  <c r="D2658" i="7" s="1" a="1"/>
  <c r="D2658" i="7" s="1"/>
  <c r="N2659" i="7"/>
  <c r="C2659" i="7" s="1"/>
  <c r="D2659" i="7" s="1" a="1"/>
  <c r="D2659" i="7" s="1"/>
  <c r="N2660" i="7"/>
  <c r="C2660" i="7" s="1"/>
  <c r="D2660" i="7" s="1" a="1"/>
  <c r="D2660" i="7" s="1"/>
  <c r="N2661" i="7"/>
  <c r="C2661" i="7" s="1"/>
  <c r="D2661" i="7" s="1" a="1"/>
  <c r="D2661" i="7" s="1"/>
  <c r="N2662" i="7"/>
  <c r="C2662" i="7" s="1"/>
  <c r="D2662" i="7" s="1" a="1"/>
  <c r="D2662" i="7" s="1"/>
  <c r="N2663" i="7"/>
  <c r="C2663" i="7" s="1"/>
  <c r="D2663" i="7" s="1" a="1"/>
  <c r="D2663" i="7" s="1"/>
  <c r="N2664" i="7"/>
  <c r="C2664" i="7" s="1"/>
  <c r="D2664" i="7" s="1" a="1"/>
  <c r="D2664" i="7" s="1"/>
  <c r="N2665" i="7"/>
  <c r="C2665" i="7" s="1"/>
  <c r="D2665" i="7" s="1" a="1"/>
  <c r="D2665" i="7" s="1"/>
  <c r="N2666" i="7"/>
  <c r="C2666" i="7" s="1"/>
  <c r="D2666" i="7" s="1" a="1"/>
  <c r="D2666" i="7" s="1"/>
  <c r="N2667" i="7"/>
  <c r="C2667" i="7" s="1"/>
  <c r="D2667" i="7" s="1" a="1"/>
  <c r="D2667" i="7" s="1"/>
  <c r="N2668" i="7"/>
  <c r="C2668" i="7" s="1"/>
  <c r="D2668" i="7" s="1" a="1"/>
  <c r="D2668" i="7" s="1"/>
  <c r="N2669" i="7"/>
  <c r="C2669" i="7" s="1"/>
  <c r="D2669" i="7" s="1" a="1"/>
  <c r="D2669" i="7" s="1"/>
  <c r="N2670" i="7"/>
  <c r="C2670" i="7" s="1"/>
  <c r="D2670" i="7" s="1" a="1"/>
  <c r="D2670" i="7" s="1"/>
  <c r="N2671" i="7"/>
  <c r="C2671" i="7" s="1"/>
  <c r="D2671" i="7" s="1" a="1"/>
  <c r="D2671" i="7" s="1"/>
  <c r="N2672" i="7"/>
  <c r="C2672" i="7" s="1"/>
  <c r="D2672" i="7" s="1" a="1"/>
  <c r="D2672" i="7" s="1"/>
  <c r="N2673" i="7"/>
  <c r="C2673" i="7" s="1"/>
  <c r="D2673" i="7" s="1" a="1"/>
  <c r="D2673" i="7" s="1"/>
  <c r="N2674" i="7"/>
  <c r="C2674" i="7" s="1"/>
  <c r="D2674" i="7" s="1" a="1"/>
  <c r="D2674" i="7" s="1"/>
  <c r="N2675" i="7"/>
  <c r="C2675" i="7" s="1"/>
  <c r="D2675" i="7" s="1" a="1"/>
  <c r="D2675" i="7" s="1"/>
  <c r="N2676" i="7"/>
  <c r="C2676" i="7" s="1"/>
  <c r="D2676" i="7" s="1" a="1"/>
  <c r="D2676" i="7" s="1"/>
  <c r="N2677" i="7"/>
  <c r="C2677" i="7" s="1"/>
  <c r="D2677" i="7" s="1" a="1"/>
  <c r="D2677" i="7" s="1"/>
  <c r="N2678" i="7"/>
  <c r="C2678" i="7" s="1"/>
  <c r="D2678" i="7" s="1" a="1"/>
  <c r="D2678" i="7" s="1"/>
  <c r="N2679" i="7"/>
  <c r="C2679" i="7" s="1"/>
  <c r="D2679" i="7" s="1" a="1"/>
  <c r="D2679" i="7" s="1"/>
  <c r="N2680" i="7"/>
  <c r="C2680" i="7" s="1"/>
  <c r="D2680" i="7" s="1" a="1"/>
  <c r="D2680" i="7" s="1"/>
  <c r="N2681" i="7"/>
  <c r="C2681" i="7" s="1"/>
  <c r="D2681" i="7" s="1" a="1"/>
  <c r="D2681" i="7" s="1"/>
  <c r="N2682" i="7"/>
  <c r="C2682" i="7" s="1"/>
  <c r="D2682" i="7" s="1" a="1"/>
  <c r="D2682" i="7" s="1"/>
  <c r="N2683" i="7"/>
  <c r="C2683" i="7" s="1"/>
  <c r="D2683" i="7" s="1" a="1"/>
  <c r="D2683" i="7" s="1"/>
  <c r="N2684" i="7"/>
  <c r="C2684" i="7" s="1"/>
  <c r="D2684" i="7" s="1" a="1"/>
  <c r="D2684" i="7" s="1"/>
  <c r="N2685" i="7"/>
  <c r="C2685" i="7" s="1"/>
  <c r="D2685" i="7" s="1" a="1"/>
  <c r="D2685" i="7" s="1"/>
  <c r="N2686" i="7"/>
  <c r="C2686" i="7" s="1"/>
  <c r="D2686" i="7" s="1" a="1"/>
  <c r="D2686" i="7" s="1"/>
  <c r="N2687" i="7"/>
  <c r="C2687" i="7" s="1"/>
  <c r="D2687" i="7" s="1" a="1"/>
  <c r="D2687" i="7" s="1"/>
  <c r="N2688" i="7"/>
  <c r="C2688" i="7" s="1"/>
  <c r="D2688" i="7" s="1" a="1"/>
  <c r="D2688" i="7" s="1"/>
  <c r="N2689" i="7"/>
  <c r="C2689" i="7" s="1"/>
  <c r="D2689" i="7" s="1" a="1"/>
  <c r="D2689" i="7" s="1"/>
  <c r="N2690" i="7"/>
  <c r="C2690" i="7" s="1"/>
  <c r="D2690" i="7" s="1" a="1"/>
  <c r="D2690" i="7" s="1"/>
  <c r="N2691" i="7"/>
  <c r="C2691" i="7" s="1"/>
  <c r="D2691" i="7" s="1" a="1"/>
  <c r="D2691" i="7" s="1"/>
  <c r="N2692" i="7"/>
  <c r="C2692" i="7" s="1"/>
  <c r="D2692" i="7" s="1" a="1"/>
  <c r="D2692" i="7" s="1"/>
  <c r="N2693" i="7"/>
  <c r="C2693" i="7" s="1"/>
  <c r="D2693" i="7" s="1" a="1"/>
  <c r="D2693" i="7" s="1"/>
  <c r="N2694" i="7"/>
  <c r="C2694" i="7" s="1"/>
  <c r="D2694" i="7" s="1" a="1"/>
  <c r="D2694" i="7" s="1"/>
  <c r="N2695" i="7"/>
  <c r="C2695" i="7" s="1"/>
  <c r="D2695" i="7" s="1" a="1"/>
  <c r="D2695" i="7" s="1"/>
  <c r="N2696" i="7"/>
  <c r="C2696" i="7" s="1"/>
  <c r="D2696" i="7" s="1" a="1"/>
  <c r="D2696" i="7" s="1"/>
  <c r="N2697" i="7"/>
  <c r="C2697" i="7" s="1"/>
  <c r="D2697" i="7" s="1" a="1"/>
  <c r="D2697" i="7" s="1"/>
  <c r="N2698" i="7"/>
  <c r="C2698" i="7" s="1"/>
  <c r="D2698" i="7" s="1" a="1"/>
  <c r="D2698" i="7" s="1"/>
  <c r="N2699" i="7"/>
  <c r="C2699" i="7" s="1"/>
  <c r="D2699" i="7" s="1" a="1"/>
  <c r="D2699" i="7" s="1"/>
  <c r="N2700" i="7"/>
  <c r="C2700" i="7" s="1"/>
  <c r="D2700" i="7" s="1" a="1"/>
  <c r="D2700" i="7" s="1"/>
  <c r="N2701" i="7"/>
  <c r="C2701" i="7" s="1"/>
  <c r="D2701" i="7" s="1" a="1"/>
  <c r="D2701" i="7" s="1"/>
  <c r="N2702" i="7"/>
  <c r="C2702" i="7" s="1"/>
  <c r="D2702" i="7" s="1" a="1"/>
  <c r="D2702" i="7" s="1"/>
  <c r="N2703" i="7"/>
  <c r="C2703" i="7" s="1"/>
  <c r="D2703" i="7" s="1" a="1"/>
  <c r="D2703" i="7" s="1"/>
  <c r="N2704" i="7"/>
  <c r="C2704" i="7" s="1"/>
  <c r="D2704" i="7" s="1" a="1"/>
  <c r="D2704" i="7" s="1"/>
  <c r="N2705" i="7"/>
  <c r="C2705" i="7" s="1"/>
  <c r="D2705" i="7" s="1" a="1"/>
  <c r="D2705" i="7" s="1"/>
  <c r="N2706" i="7"/>
  <c r="C2706" i="7" s="1"/>
  <c r="D2706" i="7" s="1" a="1"/>
  <c r="D2706" i="7" s="1"/>
  <c r="N2707" i="7"/>
  <c r="C2707" i="7" s="1"/>
  <c r="D2707" i="7" s="1" a="1"/>
  <c r="D2707" i="7" s="1"/>
  <c r="N2708" i="7"/>
  <c r="C2708" i="7" s="1"/>
  <c r="D2708" i="7" s="1" a="1"/>
  <c r="D2708" i="7" s="1"/>
  <c r="N2709" i="7"/>
  <c r="C2709" i="7" s="1"/>
  <c r="D2709" i="7" s="1" a="1"/>
  <c r="D2709" i="7" s="1"/>
  <c r="N2710" i="7"/>
  <c r="C2710" i="7" s="1"/>
  <c r="D2710" i="7" s="1" a="1"/>
  <c r="D2710" i="7" s="1"/>
  <c r="N2711" i="7"/>
  <c r="C2711" i="7" s="1"/>
  <c r="D2711" i="7" s="1" a="1"/>
  <c r="D2711" i="7" s="1"/>
  <c r="N2712" i="7"/>
  <c r="C2712" i="7" s="1"/>
  <c r="D2712" i="7" s="1" a="1"/>
  <c r="D2712" i="7" s="1"/>
  <c r="N2713" i="7"/>
  <c r="C2713" i="7" s="1"/>
  <c r="D2713" i="7" s="1" a="1"/>
  <c r="D2713" i="7" s="1"/>
  <c r="N2714" i="7"/>
  <c r="C2714" i="7" s="1"/>
  <c r="D2714" i="7" s="1" a="1"/>
  <c r="D2714" i="7" s="1"/>
  <c r="N2715" i="7"/>
  <c r="C2715" i="7" s="1"/>
  <c r="D2715" i="7" s="1" a="1"/>
  <c r="D2715" i="7" s="1"/>
  <c r="N2716" i="7"/>
  <c r="C2716" i="7" s="1"/>
  <c r="D2716" i="7" s="1" a="1"/>
  <c r="D2716" i="7" s="1"/>
  <c r="N2717" i="7"/>
  <c r="C2717" i="7" s="1"/>
  <c r="D2717" i="7" s="1" a="1"/>
  <c r="D2717" i="7" s="1"/>
  <c r="N2718" i="7"/>
  <c r="C2718" i="7" s="1"/>
  <c r="D2718" i="7" s="1" a="1"/>
  <c r="D2718" i="7" s="1"/>
  <c r="N2719" i="7"/>
  <c r="C2719" i="7" s="1"/>
  <c r="D2719" i="7" s="1" a="1"/>
  <c r="D2719" i="7" s="1"/>
  <c r="N2720" i="7"/>
  <c r="C2720" i="7" s="1"/>
  <c r="D2720" i="7" s="1" a="1"/>
  <c r="D2720" i="7" s="1"/>
  <c r="N2721" i="7"/>
  <c r="C2721" i="7" s="1"/>
  <c r="D2721" i="7" s="1" a="1"/>
  <c r="D2721" i="7" s="1"/>
  <c r="N2722" i="7"/>
  <c r="C2722" i="7" s="1"/>
  <c r="D2722" i="7" s="1" a="1"/>
  <c r="D2722" i="7" s="1"/>
  <c r="N2723" i="7"/>
  <c r="C2723" i="7" s="1"/>
  <c r="D2723" i="7" s="1" a="1"/>
  <c r="D2723" i="7" s="1"/>
  <c r="N2724" i="7"/>
  <c r="C2724" i="7" s="1"/>
  <c r="D2724" i="7" s="1" a="1"/>
  <c r="D2724" i="7" s="1"/>
  <c r="N2725" i="7"/>
  <c r="C2725" i="7" s="1"/>
  <c r="D2725" i="7" s="1" a="1"/>
  <c r="D2725" i="7" s="1"/>
  <c r="N2726" i="7"/>
  <c r="C2726" i="7" s="1"/>
  <c r="D2726" i="7" s="1" a="1"/>
  <c r="D2726" i="7" s="1"/>
  <c r="N2727" i="7"/>
  <c r="C2727" i="7" s="1"/>
  <c r="D2727" i="7" s="1" a="1"/>
  <c r="D2727" i="7" s="1"/>
  <c r="N2728" i="7"/>
  <c r="C2728" i="7" s="1"/>
  <c r="D2728" i="7" s="1" a="1"/>
  <c r="D2728" i="7" s="1"/>
  <c r="N2729" i="7"/>
  <c r="C2729" i="7" s="1"/>
  <c r="D2729" i="7" s="1" a="1"/>
  <c r="D2729" i="7" s="1"/>
  <c r="N2730" i="7"/>
  <c r="C2730" i="7" s="1"/>
  <c r="D2730" i="7" s="1" a="1"/>
  <c r="D2730" i="7" s="1"/>
  <c r="N2731" i="7"/>
  <c r="C2731" i="7" s="1"/>
  <c r="D2731" i="7" s="1" a="1"/>
  <c r="D2731" i="7" s="1"/>
  <c r="N2732" i="7"/>
  <c r="C2732" i="7" s="1"/>
  <c r="D2732" i="7" s="1" a="1"/>
  <c r="D2732" i="7" s="1"/>
  <c r="N2733" i="7"/>
  <c r="C2733" i="7" s="1"/>
  <c r="D2733" i="7" s="1" a="1"/>
  <c r="D2733" i="7" s="1"/>
  <c r="N2734" i="7"/>
  <c r="C2734" i="7" s="1"/>
  <c r="D2734" i="7" s="1" a="1"/>
  <c r="D2734" i="7" s="1"/>
  <c r="N2735" i="7"/>
  <c r="C2735" i="7" s="1"/>
  <c r="D2735" i="7" s="1" a="1"/>
  <c r="D2735" i="7" s="1"/>
  <c r="N2736" i="7"/>
  <c r="C2736" i="7" s="1"/>
  <c r="D2736" i="7" s="1" a="1"/>
  <c r="D2736" i="7" s="1"/>
  <c r="N2737" i="7"/>
  <c r="C2737" i="7" s="1"/>
  <c r="D2737" i="7" s="1" a="1"/>
  <c r="D2737" i="7" s="1"/>
  <c r="N2738" i="7"/>
  <c r="C2738" i="7" s="1"/>
  <c r="D2738" i="7" s="1" a="1"/>
  <c r="D2738" i="7" s="1"/>
  <c r="N2739" i="7"/>
  <c r="C2739" i="7" s="1"/>
  <c r="D2739" i="7" s="1" a="1"/>
  <c r="D2739" i="7" s="1"/>
  <c r="N2740" i="7"/>
  <c r="C2740" i="7" s="1"/>
  <c r="D2740" i="7" s="1" a="1"/>
  <c r="D2740" i="7" s="1"/>
  <c r="N2741" i="7"/>
  <c r="C2741" i="7" s="1"/>
  <c r="D2741" i="7" s="1" a="1"/>
  <c r="D2741" i="7" s="1"/>
  <c r="N2742" i="7"/>
  <c r="C2742" i="7" s="1"/>
  <c r="D2742" i="7" s="1" a="1"/>
  <c r="D2742" i="7" s="1"/>
  <c r="N2743" i="7"/>
  <c r="C2743" i="7" s="1"/>
  <c r="D2743" i="7" s="1" a="1"/>
  <c r="D2743" i="7" s="1"/>
  <c r="N2744" i="7"/>
  <c r="C2744" i="7" s="1"/>
  <c r="D2744" i="7" s="1" a="1"/>
  <c r="D2744" i="7" s="1"/>
  <c r="N2745" i="7"/>
  <c r="C2745" i="7" s="1"/>
  <c r="D2745" i="7" s="1" a="1"/>
  <c r="D2745" i="7" s="1"/>
  <c r="N2746" i="7"/>
  <c r="C2746" i="7" s="1"/>
  <c r="D2746" i="7" s="1" a="1"/>
  <c r="D2746" i="7" s="1"/>
  <c r="N2747" i="7"/>
  <c r="C2747" i="7" s="1"/>
  <c r="D2747" i="7" s="1" a="1"/>
  <c r="D2747" i="7" s="1"/>
  <c r="N2748" i="7"/>
  <c r="C2748" i="7" s="1"/>
  <c r="D2748" i="7" s="1" a="1"/>
  <c r="D2748" i="7" s="1"/>
  <c r="N2749" i="7"/>
  <c r="C2749" i="7" s="1"/>
  <c r="D2749" i="7" s="1" a="1"/>
  <c r="D2749" i="7" s="1"/>
  <c r="N2750" i="7"/>
  <c r="C2750" i="7" s="1"/>
  <c r="D2750" i="7" s="1" a="1"/>
  <c r="D2750" i="7" s="1"/>
  <c r="N2751" i="7"/>
  <c r="C2751" i="7" s="1"/>
  <c r="D2751" i="7" s="1" a="1"/>
  <c r="D2751" i="7" s="1"/>
  <c r="N2752" i="7"/>
  <c r="C2752" i="7" s="1"/>
  <c r="D2752" i="7" s="1" a="1"/>
  <c r="D2752" i="7" s="1"/>
  <c r="N2753" i="7"/>
  <c r="C2753" i="7" s="1"/>
  <c r="D2753" i="7" s="1" a="1"/>
  <c r="D2753" i="7" s="1"/>
  <c r="N2754" i="7"/>
  <c r="C2754" i="7" s="1"/>
  <c r="D2754" i="7" s="1" a="1"/>
  <c r="D2754" i="7" s="1"/>
  <c r="N2755" i="7"/>
  <c r="C2755" i="7" s="1"/>
  <c r="D2755" i="7" s="1" a="1"/>
  <c r="D2755" i="7" s="1"/>
  <c r="N2756" i="7"/>
  <c r="C2756" i="7" s="1"/>
  <c r="D2756" i="7" s="1" a="1"/>
  <c r="D2756" i="7" s="1"/>
  <c r="N2757" i="7"/>
  <c r="C2757" i="7" s="1"/>
  <c r="D2757" i="7" s="1" a="1"/>
  <c r="D2757" i="7" s="1"/>
  <c r="N2758" i="7"/>
  <c r="C2758" i="7" s="1"/>
  <c r="D2758" i="7" s="1" a="1"/>
  <c r="D2758" i="7" s="1"/>
  <c r="N2759" i="7"/>
  <c r="C2759" i="7" s="1"/>
  <c r="D2759" i="7" s="1" a="1"/>
  <c r="D2759" i="7" s="1"/>
  <c r="N2760" i="7"/>
  <c r="C2760" i="7" s="1"/>
  <c r="D2760" i="7" s="1" a="1"/>
  <c r="D2760" i="7" s="1"/>
  <c r="N2761" i="7"/>
  <c r="C2761" i="7" s="1"/>
  <c r="D2761" i="7" s="1" a="1"/>
  <c r="D2761" i="7" s="1"/>
  <c r="N2762" i="7"/>
  <c r="C2762" i="7" s="1"/>
  <c r="D2762" i="7" s="1" a="1"/>
  <c r="D2762" i="7" s="1"/>
  <c r="N2763" i="7"/>
  <c r="C2763" i="7" s="1"/>
  <c r="D2763" i="7" s="1" a="1"/>
  <c r="D2763" i="7" s="1"/>
  <c r="N2764" i="7"/>
  <c r="C2764" i="7" s="1"/>
  <c r="D2764" i="7" s="1" a="1"/>
  <c r="D2764" i="7" s="1"/>
  <c r="N2765" i="7"/>
  <c r="C2765" i="7" s="1"/>
  <c r="D2765" i="7" s="1" a="1"/>
  <c r="D2765" i="7" s="1"/>
  <c r="N2766" i="7"/>
  <c r="C2766" i="7" s="1"/>
  <c r="D2766" i="7" s="1" a="1"/>
  <c r="D2766" i="7" s="1"/>
  <c r="N2767" i="7"/>
  <c r="C2767" i="7" s="1"/>
  <c r="D2767" i="7" s="1" a="1"/>
  <c r="D2767" i="7" s="1"/>
  <c r="N2768" i="7"/>
  <c r="C2768" i="7" s="1"/>
  <c r="D2768" i="7" s="1" a="1"/>
  <c r="D2768" i="7" s="1"/>
  <c r="N2769" i="7"/>
  <c r="C2769" i="7" s="1"/>
  <c r="D2769" i="7" s="1" a="1"/>
  <c r="D2769" i="7" s="1"/>
  <c r="N2770" i="7"/>
  <c r="C2770" i="7" s="1"/>
  <c r="D2770" i="7" s="1" a="1"/>
  <c r="D2770" i="7" s="1"/>
  <c r="N2771" i="7"/>
  <c r="C2771" i="7" s="1"/>
  <c r="D2771" i="7" s="1" a="1"/>
  <c r="D2771" i="7" s="1"/>
  <c r="N2772" i="7"/>
  <c r="C2772" i="7" s="1"/>
  <c r="D2772" i="7" s="1" a="1"/>
  <c r="D2772" i="7" s="1"/>
  <c r="N2773" i="7"/>
  <c r="C2773" i="7" s="1"/>
  <c r="D2773" i="7" s="1" a="1"/>
  <c r="D2773" i="7" s="1"/>
  <c r="N2774" i="7"/>
  <c r="C2774" i="7" s="1"/>
  <c r="D2774" i="7" s="1" a="1"/>
  <c r="D2774" i="7" s="1"/>
  <c r="N2775" i="7"/>
  <c r="C2775" i="7" s="1"/>
  <c r="D2775" i="7" s="1" a="1"/>
  <c r="D2775" i="7" s="1"/>
  <c r="N2776" i="7"/>
  <c r="C2776" i="7" s="1"/>
  <c r="D2776" i="7" s="1" a="1"/>
  <c r="D2776" i="7" s="1"/>
  <c r="N2777" i="7"/>
  <c r="C2777" i="7" s="1"/>
  <c r="D2777" i="7" s="1" a="1"/>
  <c r="D2777" i="7" s="1"/>
  <c r="N2778" i="7"/>
  <c r="C2778" i="7" s="1"/>
  <c r="D2778" i="7" s="1" a="1"/>
  <c r="D2778" i="7" s="1"/>
  <c r="N2779" i="7"/>
  <c r="C2779" i="7" s="1"/>
  <c r="D2779" i="7" s="1" a="1"/>
  <c r="D2779" i="7" s="1"/>
  <c r="N2780" i="7"/>
  <c r="C2780" i="7" s="1"/>
  <c r="D2780" i="7" s="1" a="1"/>
  <c r="D2780" i="7" s="1"/>
  <c r="N2781" i="7"/>
  <c r="C2781" i="7" s="1"/>
  <c r="D2781" i="7" s="1" a="1"/>
  <c r="D2781" i="7" s="1"/>
  <c r="N2782" i="7"/>
  <c r="C2782" i="7" s="1"/>
  <c r="D2782" i="7" s="1" a="1"/>
  <c r="D2782" i="7" s="1"/>
  <c r="N2783" i="7"/>
  <c r="C2783" i="7" s="1"/>
  <c r="D2783" i="7" s="1" a="1"/>
  <c r="D2783" i="7" s="1"/>
  <c r="N2784" i="7"/>
  <c r="C2784" i="7" s="1"/>
  <c r="D2784" i="7" s="1" a="1"/>
  <c r="D2784" i="7" s="1"/>
  <c r="N2785" i="7"/>
  <c r="C2785" i="7" s="1"/>
  <c r="D2785" i="7" s="1" a="1"/>
  <c r="D2785" i="7" s="1"/>
  <c r="N2786" i="7"/>
  <c r="C2786" i="7" s="1"/>
  <c r="D2786" i="7" s="1" a="1"/>
  <c r="D2786" i="7" s="1"/>
  <c r="N2787" i="7"/>
  <c r="C2787" i="7" s="1"/>
  <c r="D2787" i="7" s="1" a="1"/>
  <c r="D2787" i="7" s="1"/>
  <c r="N2788" i="7"/>
  <c r="C2788" i="7" s="1"/>
  <c r="D2788" i="7" s="1" a="1"/>
  <c r="D2788" i="7" s="1"/>
  <c r="N2789" i="7"/>
  <c r="C2789" i="7" s="1"/>
  <c r="D2789" i="7" s="1" a="1"/>
  <c r="D2789" i="7" s="1"/>
  <c r="N2790" i="7"/>
  <c r="C2790" i="7" s="1"/>
  <c r="D2790" i="7" s="1" a="1"/>
  <c r="D2790" i="7" s="1"/>
  <c r="N2791" i="7"/>
  <c r="C2791" i="7" s="1"/>
  <c r="D2791" i="7" s="1" a="1"/>
  <c r="D2791" i="7" s="1"/>
  <c r="N2792" i="7"/>
  <c r="C2792" i="7" s="1"/>
  <c r="D2792" i="7" s="1" a="1"/>
  <c r="D2792" i="7" s="1"/>
  <c r="N2793" i="7"/>
  <c r="C2793" i="7" s="1"/>
  <c r="D2793" i="7" s="1" a="1"/>
  <c r="D2793" i="7" s="1"/>
  <c r="N2794" i="7"/>
  <c r="C2794" i="7" s="1"/>
  <c r="D2794" i="7" s="1" a="1"/>
  <c r="D2794" i="7" s="1"/>
  <c r="N2795" i="7"/>
  <c r="C2795" i="7" s="1"/>
  <c r="D2795" i="7" s="1" a="1"/>
  <c r="D2795" i="7" s="1"/>
  <c r="N2796" i="7"/>
  <c r="C2796" i="7" s="1"/>
  <c r="D2796" i="7" s="1" a="1"/>
  <c r="D2796" i="7" s="1"/>
  <c r="N2797" i="7"/>
  <c r="C2797" i="7" s="1"/>
  <c r="D2797" i="7" s="1" a="1"/>
  <c r="D2797" i="7" s="1"/>
  <c r="N2798" i="7"/>
  <c r="C2798" i="7" s="1"/>
  <c r="D2798" i="7" s="1" a="1"/>
  <c r="D2798" i="7" s="1"/>
  <c r="N2799" i="7"/>
  <c r="C2799" i="7" s="1"/>
  <c r="D2799" i="7" s="1" a="1"/>
  <c r="D2799" i="7" s="1"/>
  <c r="N2800" i="7"/>
  <c r="C2800" i="7" s="1"/>
  <c r="D2800" i="7" s="1" a="1"/>
  <c r="D2800" i="7" s="1"/>
  <c r="N2801" i="7"/>
  <c r="C2801" i="7" s="1"/>
  <c r="D2801" i="7" s="1" a="1"/>
  <c r="D2801" i="7" s="1"/>
  <c r="N2802" i="7"/>
  <c r="C2802" i="7" s="1"/>
  <c r="D2802" i="7" s="1" a="1"/>
  <c r="D2802" i="7" s="1"/>
  <c r="N2803" i="7"/>
  <c r="C2803" i="7" s="1"/>
  <c r="D2803" i="7" s="1" a="1"/>
  <c r="D2803" i="7" s="1"/>
  <c r="N2804" i="7"/>
  <c r="C2804" i="7" s="1"/>
  <c r="D2804" i="7" s="1" a="1"/>
  <c r="D2804" i="7" s="1"/>
  <c r="N2805" i="7"/>
  <c r="C2805" i="7" s="1"/>
  <c r="D2805" i="7" s="1" a="1"/>
  <c r="D2805" i="7" s="1"/>
  <c r="N2806" i="7"/>
  <c r="C2806" i="7" s="1"/>
  <c r="D2806" i="7" s="1" a="1"/>
  <c r="D2806" i="7" s="1"/>
  <c r="N2807" i="7"/>
  <c r="C2807" i="7" s="1"/>
  <c r="D2807" i="7" s="1" a="1"/>
  <c r="D2807" i="7" s="1"/>
  <c r="N2808" i="7"/>
  <c r="C2808" i="7" s="1"/>
  <c r="D2808" i="7" s="1" a="1"/>
  <c r="D2808" i="7" s="1"/>
  <c r="N2809" i="7"/>
  <c r="C2809" i="7" s="1"/>
  <c r="D2809" i="7" s="1" a="1"/>
  <c r="D2809" i="7" s="1"/>
  <c r="N2810" i="7"/>
  <c r="C2810" i="7" s="1"/>
  <c r="D2810" i="7" s="1" a="1"/>
  <c r="D2810" i="7" s="1"/>
  <c r="N2811" i="7"/>
  <c r="C2811" i="7" s="1"/>
  <c r="D2811" i="7" s="1" a="1"/>
  <c r="D2811" i="7" s="1"/>
  <c r="N2812" i="7"/>
  <c r="C2812" i="7" s="1"/>
  <c r="D2812" i="7" s="1" a="1"/>
  <c r="D2812" i="7" s="1"/>
  <c r="N2813" i="7"/>
  <c r="C2813" i="7" s="1"/>
  <c r="D2813" i="7" s="1" a="1"/>
  <c r="D2813" i="7" s="1"/>
  <c r="N2814" i="7"/>
  <c r="C2814" i="7" s="1"/>
  <c r="D2814" i="7" s="1" a="1"/>
  <c r="D2814" i="7" s="1"/>
  <c r="N2815" i="7"/>
  <c r="C2815" i="7" s="1"/>
  <c r="D2815" i="7" s="1" a="1"/>
  <c r="D2815" i="7" s="1"/>
  <c r="N2816" i="7"/>
  <c r="C2816" i="7" s="1"/>
  <c r="D2816" i="7" s="1" a="1"/>
  <c r="D2816" i="7" s="1"/>
  <c r="N2817" i="7"/>
  <c r="C2817" i="7" s="1"/>
  <c r="D2817" i="7" s="1" a="1"/>
  <c r="D2817" i="7" s="1"/>
  <c r="N2818" i="7"/>
  <c r="C2818" i="7" s="1"/>
  <c r="D2818" i="7" s="1" a="1"/>
  <c r="D2818" i="7" s="1"/>
  <c r="N2819" i="7"/>
  <c r="C2819" i="7" s="1"/>
  <c r="D2819" i="7" s="1" a="1"/>
  <c r="D2819" i="7" s="1"/>
  <c r="N2820" i="7"/>
  <c r="C2820" i="7" s="1"/>
  <c r="D2820" i="7" s="1" a="1"/>
  <c r="D2820" i="7" s="1"/>
  <c r="N2821" i="7"/>
  <c r="C2821" i="7" s="1"/>
  <c r="D2821" i="7" s="1" a="1"/>
  <c r="D2821" i="7" s="1"/>
  <c r="N2822" i="7"/>
  <c r="C2822" i="7" s="1"/>
  <c r="D2822" i="7" s="1" a="1"/>
  <c r="D2822" i="7" s="1"/>
  <c r="N2823" i="7"/>
  <c r="C2823" i="7" s="1"/>
  <c r="D2823" i="7" s="1" a="1"/>
  <c r="D2823" i="7" s="1"/>
  <c r="N2824" i="7"/>
  <c r="C2824" i="7" s="1"/>
  <c r="D2824" i="7" s="1" a="1"/>
  <c r="D2824" i="7" s="1"/>
  <c r="N2825" i="7"/>
  <c r="C2825" i="7" s="1"/>
  <c r="D2825" i="7" s="1" a="1"/>
  <c r="D2825" i="7" s="1"/>
  <c r="N2826" i="7"/>
  <c r="C2826" i="7" s="1"/>
  <c r="D2826" i="7" s="1" a="1"/>
  <c r="D2826" i="7" s="1"/>
  <c r="N2827" i="7"/>
  <c r="C2827" i="7" s="1"/>
  <c r="D2827" i="7" s="1" a="1"/>
  <c r="D2827" i="7" s="1"/>
  <c r="N2828" i="7"/>
  <c r="C2828" i="7" s="1"/>
  <c r="D2828" i="7" s="1" a="1"/>
  <c r="D2828" i="7" s="1"/>
  <c r="N2829" i="7"/>
  <c r="C2829" i="7" s="1"/>
  <c r="D2829" i="7" s="1" a="1"/>
  <c r="D2829" i="7" s="1"/>
  <c r="N2830" i="7"/>
  <c r="C2830" i="7" s="1"/>
  <c r="D2830" i="7" s="1" a="1"/>
  <c r="D2830" i="7" s="1"/>
  <c r="N2831" i="7"/>
  <c r="C2831" i="7" s="1"/>
  <c r="D2831" i="7" s="1" a="1"/>
  <c r="D2831" i="7" s="1"/>
  <c r="N2832" i="7"/>
  <c r="C2832" i="7" s="1"/>
  <c r="D2832" i="7" s="1" a="1"/>
  <c r="D2832" i="7" s="1"/>
  <c r="N2833" i="7"/>
  <c r="C2833" i="7" s="1"/>
  <c r="D2833" i="7" s="1" a="1"/>
  <c r="D2833" i="7" s="1"/>
  <c r="N2834" i="7"/>
  <c r="C2834" i="7" s="1"/>
  <c r="D2834" i="7" s="1" a="1"/>
  <c r="D2834" i="7" s="1"/>
  <c r="N2835" i="7"/>
  <c r="C2835" i="7" s="1"/>
  <c r="D2835" i="7" s="1" a="1"/>
  <c r="D2835" i="7" s="1"/>
  <c r="N2836" i="7"/>
  <c r="C2836" i="7" s="1"/>
  <c r="D2836" i="7" s="1" a="1"/>
  <c r="D2836" i="7" s="1"/>
  <c r="N2837" i="7"/>
  <c r="C2837" i="7" s="1"/>
  <c r="D2837" i="7" s="1" a="1"/>
  <c r="D2837" i="7" s="1"/>
  <c r="N2838" i="7"/>
  <c r="C2838" i="7" s="1"/>
  <c r="D2838" i="7" s="1" a="1"/>
  <c r="D2838" i="7" s="1"/>
  <c r="N2839" i="7"/>
  <c r="C2839" i="7" s="1"/>
  <c r="D2839" i="7" s="1" a="1"/>
  <c r="D2839" i="7" s="1"/>
  <c r="N2840" i="7"/>
  <c r="C2840" i="7" s="1"/>
  <c r="D2840" i="7" s="1" a="1"/>
  <c r="D2840" i="7" s="1"/>
  <c r="N2841" i="7"/>
  <c r="C2841" i="7" s="1"/>
  <c r="D2841" i="7" s="1" a="1"/>
  <c r="D2841" i="7" s="1"/>
  <c r="N2842" i="7"/>
  <c r="C2842" i="7" s="1"/>
  <c r="D2842" i="7" s="1" a="1"/>
  <c r="D2842" i="7" s="1"/>
  <c r="N2843" i="7"/>
  <c r="C2843" i="7" s="1"/>
  <c r="D2843" i="7" s="1" a="1"/>
  <c r="D2843" i="7" s="1"/>
  <c r="N2844" i="7"/>
  <c r="C2844" i="7" s="1"/>
  <c r="D2844" i="7" s="1" a="1"/>
  <c r="D2844" i="7" s="1"/>
  <c r="N2845" i="7"/>
  <c r="C2845" i="7" s="1"/>
  <c r="D2845" i="7" s="1" a="1"/>
  <c r="D2845" i="7" s="1"/>
  <c r="N2846" i="7"/>
  <c r="C2846" i="7" s="1"/>
  <c r="D2846" i="7" s="1" a="1"/>
  <c r="D2846" i="7" s="1"/>
  <c r="N2847" i="7"/>
  <c r="C2847" i="7" s="1"/>
  <c r="D2847" i="7" s="1" a="1"/>
  <c r="D2847" i="7" s="1"/>
  <c r="N2848" i="7"/>
  <c r="C2848" i="7" s="1"/>
  <c r="D2848" i="7" s="1" a="1"/>
  <c r="D2848" i="7" s="1"/>
  <c r="N2849" i="7"/>
  <c r="C2849" i="7" s="1"/>
  <c r="D2849" i="7" s="1" a="1"/>
  <c r="D2849" i="7" s="1"/>
  <c r="N2850" i="7"/>
  <c r="C2850" i="7" s="1"/>
  <c r="D2850" i="7" s="1" a="1"/>
  <c r="D2850" i="7" s="1"/>
  <c r="N2851" i="7"/>
  <c r="C2851" i="7" s="1"/>
  <c r="D2851" i="7" s="1" a="1"/>
  <c r="D2851" i="7" s="1"/>
  <c r="N2852" i="7"/>
  <c r="C2852" i="7" s="1"/>
  <c r="D2852" i="7" s="1" a="1"/>
  <c r="D2852" i="7" s="1"/>
  <c r="N2853" i="7"/>
  <c r="C2853" i="7" s="1"/>
  <c r="D2853" i="7" s="1" a="1"/>
  <c r="D2853" i="7" s="1"/>
  <c r="N2854" i="7"/>
  <c r="C2854" i="7" s="1"/>
  <c r="D2854" i="7" s="1" a="1"/>
  <c r="D2854" i="7" s="1"/>
  <c r="N2855" i="7"/>
  <c r="C2855" i="7" s="1"/>
  <c r="D2855" i="7" s="1" a="1"/>
  <c r="D2855" i="7" s="1"/>
  <c r="N2856" i="7"/>
  <c r="C2856" i="7" s="1"/>
  <c r="D2856" i="7" s="1" a="1"/>
  <c r="D2856" i="7" s="1"/>
  <c r="N2857" i="7"/>
  <c r="C2857" i="7" s="1"/>
  <c r="D2857" i="7" s="1" a="1"/>
  <c r="D2857" i="7" s="1"/>
  <c r="N2858" i="7"/>
  <c r="C2858" i="7" s="1"/>
  <c r="D2858" i="7" s="1" a="1"/>
  <c r="D2858" i="7" s="1"/>
  <c r="N2859" i="7"/>
  <c r="C2859" i="7" s="1"/>
  <c r="D2859" i="7" s="1" a="1"/>
  <c r="D2859" i="7" s="1"/>
  <c r="N2860" i="7"/>
  <c r="C2860" i="7" s="1"/>
  <c r="D2860" i="7" s="1" a="1"/>
  <c r="D2860" i="7" s="1"/>
  <c r="N2861" i="7"/>
  <c r="C2861" i="7" s="1"/>
  <c r="D2861" i="7" s="1" a="1"/>
  <c r="D2861" i="7" s="1"/>
  <c r="N2862" i="7"/>
  <c r="C2862" i="7" s="1"/>
  <c r="D2862" i="7" s="1" a="1"/>
  <c r="D2862" i="7" s="1"/>
  <c r="N2863" i="7"/>
  <c r="C2863" i="7" s="1"/>
  <c r="D2863" i="7" s="1" a="1"/>
  <c r="D2863" i="7" s="1"/>
  <c r="N2864" i="7"/>
  <c r="C2864" i="7" s="1"/>
  <c r="D2864" i="7" s="1" a="1"/>
  <c r="D2864" i="7" s="1"/>
  <c r="N2865" i="7"/>
  <c r="C2865" i="7" s="1"/>
  <c r="D2865" i="7" s="1" a="1"/>
  <c r="D2865" i="7" s="1"/>
  <c r="N2866" i="7"/>
  <c r="C2866" i="7" s="1"/>
  <c r="D2866" i="7" s="1" a="1"/>
  <c r="D2866" i="7" s="1"/>
  <c r="N2867" i="7"/>
  <c r="C2867" i="7" s="1"/>
  <c r="D2867" i="7" s="1" a="1"/>
  <c r="D2867" i="7" s="1"/>
  <c r="N2868" i="7"/>
  <c r="C2868" i="7" s="1"/>
  <c r="D2868" i="7" s="1" a="1"/>
  <c r="D2868" i="7" s="1"/>
  <c r="N2869" i="7"/>
  <c r="C2869" i="7" s="1"/>
  <c r="D2869" i="7" s="1" a="1"/>
  <c r="D2869" i="7" s="1"/>
  <c r="N2870" i="7"/>
  <c r="C2870" i="7" s="1"/>
  <c r="D2870" i="7" s="1" a="1"/>
  <c r="D2870" i="7" s="1"/>
  <c r="N2871" i="7"/>
  <c r="C2871" i="7" s="1"/>
  <c r="D2871" i="7" s="1" a="1"/>
  <c r="D2871" i="7" s="1"/>
  <c r="N2872" i="7"/>
  <c r="C2872" i="7" s="1"/>
  <c r="D2872" i="7" s="1" a="1"/>
  <c r="D2872" i="7" s="1"/>
  <c r="N2873" i="7"/>
  <c r="C2873" i="7" s="1"/>
  <c r="D2873" i="7" s="1" a="1"/>
  <c r="D2873" i="7" s="1"/>
  <c r="N2874" i="7"/>
  <c r="C2874" i="7" s="1"/>
  <c r="D2874" i="7" s="1" a="1"/>
  <c r="D2874" i="7" s="1"/>
  <c r="N2875" i="7"/>
  <c r="C2875" i="7" s="1"/>
  <c r="D2875" i="7" s="1" a="1"/>
  <c r="D2875" i="7" s="1"/>
  <c r="N2876" i="7"/>
  <c r="C2876" i="7" s="1"/>
  <c r="D2876" i="7" s="1" a="1"/>
  <c r="D2876" i="7" s="1"/>
  <c r="N2877" i="7"/>
  <c r="C2877" i="7" s="1"/>
  <c r="D2877" i="7" s="1" a="1"/>
  <c r="D2877" i="7" s="1"/>
  <c r="N2878" i="7"/>
  <c r="C2878" i="7" s="1"/>
  <c r="D2878" i="7" s="1" a="1"/>
  <c r="D2878" i="7" s="1"/>
  <c r="N2879" i="7"/>
  <c r="C2879" i="7" s="1"/>
  <c r="D2879" i="7" s="1" a="1"/>
  <c r="D2879" i="7" s="1"/>
  <c r="N2880" i="7"/>
  <c r="C2880" i="7" s="1"/>
  <c r="D2880" i="7" s="1" a="1"/>
  <c r="D2880" i="7" s="1"/>
  <c r="N2881" i="7"/>
  <c r="C2881" i="7" s="1"/>
  <c r="D2881" i="7" s="1" a="1"/>
  <c r="D2881" i="7" s="1"/>
  <c r="N2882" i="7"/>
  <c r="C2882" i="7" s="1"/>
  <c r="D2882" i="7" s="1" a="1"/>
  <c r="D2882" i="7" s="1"/>
  <c r="N2883" i="7"/>
  <c r="C2883" i="7" s="1"/>
  <c r="D2883" i="7" s="1" a="1"/>
  <c r="D2883" i="7" s="1"/>
  <c r="N2884" i="7"/>
  <c r="C2884" i="7" s="1"/>
  <c r="D2884" i="7" s="1" a="1"/>
  <c r="D2884" i="7" s="1"/>
  <c r="N2885" i="7"/>
  <c r="C2885" i="7" s="1"/>
  <c r="D2885" i="7" s="1" a="1"/>
  <c r="D2885" i="7" s="1"/>
  <c r="N2886" i="7"/>
  <c r="C2886" i="7" s="1"/>
  <c r="D2886" i="7" s="1" a="1"/>
  <c r="D2886" i="7" s="1"/>
  <c r="N2887" i="7"/>
  <c r="C2887" i="7" s="1"/>
  <c r="D2887" i="7" s="1" a="1"/>
  <c r="D2887" i="7" s="1"/>
  <c r="N2888" i="7"/>
  <c r="C2888" i="7" s="1"/>
  <c r="D2888" i="7" s="1" a="1"/>
  <c r="D2888" i="7" s="1"/>
  <c r="N2889" i="7"/>
  <c r="C2889" i="7" s="1"/>
  <c r="D2889" i="7" s="1" a="1"/>
  <c r="D2889" i="7" s="1"/>
  <c r="N2890" i="7"/>
  <c r="C2890" i="7" s="1"/>
  <c r="D2890" i="7" s="1" a="1"/>
  <c r="D2890" i="7" s="1"/>
  <c r="N2891" i="7"/>
  <c r="C2891" i="7" s="1"/>
  <c r="D2891" i="7" s="1" a="1"/>
  <c r="D2891" i="7" s="1"/>
  <c r="N2892" i="7"/>
  <c r="C2892" i="7" s="1"/>
  <c r="D2892" i="7" s="1" a="1"/>
  <c r="D2892" i="7" s="1"/>
  <c r="N2893" i="7"/>
  <c r="C2893" i="7" s="1"/>
  <c r="D2893" i="7" s="1" a="1"/>
  <c r="D2893" i="7" s="1"/>
  <c r="N2894" i="7"/>
  <c r="C2894" i="7" s="1"/>
  <c r="D2894" i="7" s="1" a="1"/>
  <c r="D2894" i="7" s="1"/>
  <c r="N2895" i="7"/>
  <c r="C2895" i="7" s="1"/>
  <c r="D2895" i="7" s="1" a="1"/>
  <c r="D2895" i="7" s="1"/>
  <c r="N2896" i="7"/>
  <c r="C2896" i="7" s="1"/>
  <c r="D2896" i="7" s="1" a="1"/>
  <c r="D2896" i="7" s="1"/>
  <c r="N2897" i="7"/>
  <c r="C2897" i="7" s="1"/>
  <c r="D2897" i="7" s="1" a="1"/>
  <c r="D2897" i="7" s="1"/>
  <c r="N2898" i="7"/>
  <c r="C2898" i="7" s="1"/>
  <c r="D2898" i="7" s="1" a="1"/>
  <c r="D2898" i="7" s="1"/>
  <c r="N2899" i="7"/>
  <c r="C2899" i="7" s="1"/>
  <c r="D2899" i="7" s="1" a="1"/>
  <c r="D2899" i="7" s="1"/>
  <c r="N2900" i="7"/>
  <c r="C2900" i="7" s="1"/>
  <c r="D2900" i="7" s="1" a="1"/>
  <c r="D2900" i="7" s="1"/>
  <c r="N2901" i="7"/>
  <c r="C2901" i="7" s="1"/>
  <c r="D2901" i="7" s="1" a="1"/>
  <c r="D2901" i="7" s="1"/>
  <c r="N2902" i="7"/>
  <c r="C2902" i="7" s="1"/>
  <c r="D2902" i="7" s="1" a="1"/>
  <c r="D2902" i="7" s="1"/>
  <c r="N2903" i="7"/>
  <c r="C2903" i="7" s="1"/>
  <c r="D2903" i="7" s="1" a="1"/>
  <c r="D2903" i="7" s="1"/>
  <c r="N2904" i="7"/>
  <c r="C2904" i="7" s="1"/>
  <c r="D2904" i="7" s="1" a="1"/>
  <c r="D2904" i="7" s="1"/>
  <c r="N2905" i="7"/>
  <c r="C2905" i="7" s="1"/>
  <c r="D2905" i="7" s="1" a="1"/>
  <c r="D2905" i="7" s="1"/>
  <c r="N2906" i="7"/>
  <c r="C2906" i="7" s="1"/>
  <c r="D2906" i="7" s="1" a="1"/>
  <c r="D2906" i="7" s="1"/>
  <c r="N2907" i="7"/>
  <c r="C2907" i="7" s="1"/>
  <c r="D2907" i="7" s="1" a="1"/>
  <c r="D2907" i="7" s="1"/>
  <c r="N2908" i="7"/>
  <c r="C2908" i="7" s="1"/>
  <c r="D2908" i="7" s="1" a="1"/>
  <c r="D2908" i="7" s="1"/>
  <c r="N2909" i="7"/>
  <c r="C2909" i="7" s="1"/>
  <c r="D2909" i="7" s="1" a="1"/>
  <c r="D2909" i="7" s="1"/>
  <c r="N2910" i="7"/>
  <c r="C2910" i="7" s="1"/>
  <c r="D2910" i="7" s="1" a="1"/>
  <c r="D2910" i="7" s="1"/>
  <c r="N2911" i="7"/>
  <c r="C2911" i="7" s="1"/>
  <c r="D2911" i="7" s="1" a="1"/>
  <c r="D2911" i="7" s="1"/>
  <c r="N2912" i="7"/>
  <c r="C2912" i="7" s="1"/>
  <c r="D2912" i="7" s="1" a="1"/>
  <c r="D2912" i="7" s="1"/>
  <c r="N2913" i="7"/>
  <c r="C2913" i="7" s="1"/>
  <c r="D2913" i="7" s="1" a="1"/>
  <c r="D2913" i="7" s="1"/>
  <c r="N2914" i="7"/>
  <c r="C2914" i="7" s="1"/>
  <c r="D2914" i="7" s="1" a="1"/>
  <c r="D2914" i="7" s="1"/>
  <c r="N2915" i="7"/>
  <c r="C2915" i="7" s="1"/>
  <c r="D2915" i="7" s="1" a="1"/>
  <c r="D2915" i="7" s="1"/>
  <c r="N2916" i="7"/>
  <c r="C2916" i="7" s="1"/>
  <c r="D2916" i="7" s="1" a="1"/>
  <c r="D2916" i="7" s="1"/>
  <c r="N2917" i="7"/>
  <c r="C2917" i="7" s="1"/>
  <c r="D2917" i="7" s="1" a="1"/>
  <c r="D2917" i="7" s="1"/>
  <c r="N2918" i="7"/>
  <c r="C2918" i="7" s="1"/>
  <c r="D2918" i="7" s="1" a="1"/>
  <c r="D2918" i="7" s="1"/>
  <c r="N2919" i="7"/>
  <c r="C2919" i="7" s="1"/>
  <c r="D2919" i="7" s="1" a="1"/>
  <c r="D2919" i="7" s="1"/>
  <c r="N2920" i="7"/>
  <c r="C2920" i="7" s="1"/>
  <c r="D2920" i="7" s="1" a="1"/>
  <c r="D2920" i="7" s="1"/>
  <c r="N2921" i="7"/>
  <c r="C2921" i="7" s="1"/>
  <c r="D2921" i="7" s="1" a="1"/>
  <c r="D2921" i="7" s="1"/>
  <c r="N2922" i="7"/>
  <c r="C2922" i="7" s="1"/>
  <c r="D2922" i="7" s="1" a="1"/>
  <c r="D2922" i="7" s="1"/>
  <c r="N2923" i="7"/>
  <c r="C2923" i="7" s="1"/>
  <c r="D2923" i="7" s="1" a="1"/>
  <c r="D2923" i="7" s="1"/>
  <c r="N2924" i="7"/>
  <c r="C2924" i="7" s="1"/>
  <c r="D2924" i="7" s="1" a="1"/>
  <c r="D2924" i="7" s="1"/>
  <c r="N2925" i="7"/>
  <c r="C2925" i="7" s="1"/>
  <c r="D2925" i="7" s="1" a="1"/>
  <c r="D2925" i="7" s="1"/>
  <c r="N2926" i="7"/>
  <c r="C2926" i="7" s="1"/>
  <c r="D2926" i="7" s="1" a="1"/>
  <c r="D2926" i="7" s="1"/>
  <c r="N2927" i="7"/>
  <c r="C2927" i="7" s="1"/>
  <c r="D2927" i="7" s="1" a="1"/>
  <c r="D2927" i="7" s="1"/>
  <c r="N2928" i="7"/>
  <c r="C2928" i="7" s="1"/>
  <c r="D2928" i="7" s="1" a="1"/>
  <c r="D2928" i="7" s="1"/>
  <c r="N2929" i="7"/>
  <c r="C2929" i="7" s="1"/>
  <c r="D2929" i="7" s="1" a="1"/>
  <c r="D2929" i="7" s="1"/>
  <c r="N2930" i="7"/>
  <c r="C2930" i="7" s="1"/>
  <c r="D2930" i="7" s="1" a="1"/>
  <c r="D2930" i="7" s="1"/>
  <c r="N2931" i="7"/>
  <c r="C2931" i="7" s="1"/>
  <c r="D2931" i="7" s="1" a="1"/>
  <c r="D2931" i="7" s="1"/>
  <c r="N2932" i="7"/>
  <c r="C2932" i="7" s="1"/>
  <c r="D2932" i="7" s="1" a="1"/>
  <c r="D2932" i="7" s="1"/>
  <c r="N2933" i="7"/>
  <c r="C2933" i="7" s="1"/>
  <c r="D2933" i="7" s="1" a="1"/>
  <c r="D2933" i="7" s="1"/>
  <c r="N2934" i="7"/>
  <c r="C2934" i="7" s="1"/>
  <c r="D2934" i="7" s="1" a="1"/>
  <c r="D2934" i="7" s="1"/>
  <c r="N2935" i="7"/>
  <c r="C2935" i="7" s="1"/>
  <c r="D2935" i="7" s="1" a="1"/>
  <c r="D2935" i="7" s="1"/>
  <c r="N2936" i="7"/>
  <c r="C2936" i="7" s="1"/>
  <c r="D2936" i="7" s="1" a="1"/>
  <c r="D2936" i="7" s="1"/>
  <c r="N2937" i="7"/>
  <c r="C2937" i="7" s="1"/>
  <c r="D2937" i="7" s="1" a="1"/>
  <c r="D2937" i="7" s="1"/>
  <c r="N2938" i="7"/>
  <c r="C2938" i="7" s="1"/>
  <c r="D2938" i="7" s="1" a="1"/>
  <c r="D2938" i="7" s="1"/>
  <c r="N2939" i="7"/>
  <c r="C2939" i="7" s="1"/>
  <c r="D2939" i="7" s="1" a="1"/>
  <c r="D2939" i="7" s="1"/>
  <c r="N2940" i="7"/>
  <c r="C2940" i="7" s="1"/>
  <c r="D2940" i="7" s="1" a="1"/>
  <c r="D2940" i="7" s="1"/>
  <c r="N2941" i="7"/>
  <c r="C2941" i="7" s="1"/>
  <c r="D2941" i="7" s="1" a="1"/>
  <c r="D2941" i="7" s="1"/>
  <c r="N2942" i="7"/>
  <c r="C2942" i="7" s="1"/>
  <c r="D2942" i="7" s="1" a="1"/>
  <c r="D2942" i="7" s="1"/>
  <c r="N2943" i="7"/>
  <c r="C2943" i="7" s="1"/>
  <c r="D2943" i="7" s="1" a="1"/>
  <c r="D2943" i="7" s="1"/>
  <c r="N2944" i="7"/>
  <c r="C2944" i="7" s="1"/>
  <c r="D2944" i="7" s="1" a="1"/>
  <c r="D2944" i="7" s="1"/>
  <c r="N2945" i="7"/>
  <c r="C2945" i="7" s="1"/>
  <c r="D2945" i="7" s="1" a="1"/>
  <c r="D2945" i="7" s="1"/>
  <c r="N2946" i="7"/>
  <c r="C2946" i="7" s="1"/>
  <c r="D2946" i="7" s="1" a="1"/>
  <c r="D2946" i="7" s="1"/>
  <c r="N2947" i="7"/>
  <c r="C2947" i="7" s="1"/>
  <c r="D2947" i="7" s="1" a="1"/>
  <c r="D2947" i="7" s="1"/>
  <c r="N2948" i="7"/>
  <c r="C2948" i="7" s="1"/>
  <c r="D2948" i="7" s="1" a="1"/>
  <c r="D2948" i="7" s="1"/>
  <c r="N2949" i="7"/>
  <c r="C2949" i="7" s="1"/>
  <c r="D2949" i="7" s="1" a="1"/>
  <c r="D2949" i="7" s="1"/>
  <c r="N2950" i="7"/>
  <c r="C2950" i="7" s="1"/>
  <c r="D2950" i="7" s="1" a="1"/>
  <c r="D2950" i="7" s="1"/>
  <c r="N2951" i="7"/>
  <c r="C2951" i="7" s="1"/>
  <c r="D2951" i="7" s="1" a="1"/>
  <c r="D2951" i="7" s="1"/>
  <c r="N2952" i="7"/>
  <c r="C2952" i="7" s="1"/>
  <c r="D2952" i="7" s="1" a="1"/>
  <c r="D2952" i="7" s="1"/>
  <c r="N2953" i="7"/>
  <c r="C2953" i="7" s="1"/>
  <c r="D2953" i="7" s="1" a="1"/>
  <c r="D2953" i="7" s="1"/>
  <c r="N2954" i="7"/>
  <c r="C2954" i="7" s="1"/>
  <c r="D2954" i="7" s="1" a="1"/>
  <c r="D2954" i="7" s="1"/>
  <c r="N2955" i="7"/>
  <c r="C2955" i="7" s="1"/>
  <c r="D2955" i="7" s="1" a="1"/>
  <c r="D2955" i="7" s="1"/>
  <c r="N2956" i="7"/>
  <c r="C2956" i="7" s="1"/>
  <c r="D2956" i="7" s="1" a="1"/>
  <c r="D2956" i="7" s="1"/>
  <c r="N2957" i="7"/>
  <c r="C2957" i="7" s="1"/>
  <c r="D2957" i="7" s="1" a="1"/>
  <c r="D2957" i="7" s="1"/>
  <c r="N2958" i="7"/>
  <c r="C2958" i="7" s="1"/>
  <c r="D2958" i="7" s="1" a="1"/>
  <c r="D2958" i="7" s="1"/>
  <c r="N2959" i="7"/>
  <c r="C2959" i="7" s="1"/>
  <c r="D2959" i="7" s="1" a="1"/>
  <c r="D2959" i="7" s="1"/>
  <c r="N2960" i="7"/>
  <c r="C2960" i="7" s="1"/>
  <c r="D2960" i="7" s="1" a="1"/>
  <c r="D2960" i="7" s="1"/>
  <c r="N2961" i="7"/>
  <c r="C2961" i="7" s="1"/>
  <c r="D2961" i="7" s="1" a="1"/>
  <c r="D2961" i="7" s="1"/>
  <c r="N2962" i="7"/>
  <c r="C2962" i="7" s="1"/>
  <c r="D2962" i="7" s="1" a="1"/>
  <c r="D2962" i="7" s="1"/>
  <c r="N2963" i="7"/>
  <c r="C2963" i="7" s="1"/>
  <c r="D2963" i="7" s="1" a="1"/>
  <c r="D2963" i="7" s="1"/>
  <c r="N2964" i="7"/>
  <c r="C2964" i="7" s="1"/>
  <c r="D2964" i="7" s="1" a="1"/>
  <c r="D2964" i="7" s="1"/>
  <c r="N2965" i="7"/>
  <c r="C2965" i="7" s="1"/>
  <c r="D2965" i="7" s="1" a="1"/>
  <c r="D2965" i="7" s="1"/>
  <c r="N2966" i="7"/>
  <c r="C2966" i="7" s="1"/>
  <c r="D2966" i="7" s="1" a="1"/>
  <c r="D2966" i="7" s="1"/>
  <c r="N2967" i="7"/>
  <c r="C2967" i="7" s="1"/>
  <c r="D2967" i="7" s="1" a="1"/>
  <c r="D2967" i="7" s="1"/>
  <c r="N2968" i="7"/>
  <c r="C2968" i="7" s="1"/>
  <c r="D2968" i="7" s="1" a="1"/>
  <c r="D2968" i="7" s="1"/>
  <c r="N2969" i="7"/>
  <c r="C2969" i="7" s="1"/>
  <c r="D2969" i="7" s="1" a="1"/>
  <c r="D2969" i="7" s="1"/>
  <c r="N2970" i="7"/>
  <c r="C2970" i="7" s="1"/>
  <c r="D2970" i="7" s="1" a="1"/>
  <c r="D2970" i="7" s="1"/>
  <c r="N2971" i="7"/>
  <c r="C2971" i="7" s="1"/>
  <c r="D2971" i="7" s="1" a="1"/>
  <c r="D2971" i="7" s="1"/>
  <c r="N2972" i="7"/>
  <c r="C2972" i="7" s="1"/>
  <c r="D2972" i="7" s="1" a="1"/>
  <c r="D2972" i="7" s="1"/>
  <c r="N2973" i="7"/>
  <c r="C2973" i="7" s="1"/>
  <c r="D2973" i="7" s="1" a="1"/>
  <c r="D2973" i="7" s="1"/>
  <c r="N2974" i="7"/>
  <c r="C2974" i="7" s="1"/>
  <c r="D2974" i="7" s="1" a="1"/>
  <c r="D2974" i="7" s="1"/>
  <c r="N2975" i="7"/>
  <c r="C2975" i="7" s="1"/>
  <c r="D2975" i="7" s="1" a="1"/>
  <c r="D2975" i="7" s="1"/>
  <c r="N2976" i="7"/>
  <c r="C2976" i="7" s="1"/>
  <c r="D2976" i="7" s="1" a="1"/>
  <c r="D2976" i="7" s="1"/>
  <c r="N2977" i="7"/>
  <c r="C2977" i="7" s="1"/>
  <c r="D2977" i="7" s="1" a="1"/>
  <c r="D2977" i="7" s="1"/>
  <c r="N2978" i="7"/>
  <c r="C2978" i="7" s="1"/>
  <c r="D2978" i="7" s="1" a="1"/>
  <c r="D2978" i="7" s="1"/>
  <c r="N2979" i="7"/>
  <c r="C2979" i="7" s="1"/>
  <c r="D2979" i="7" s="1" a="1"/>
  <c r="D2979" i="7" s="1"/>
  <c r="N2980" i="7"/>
  <c r="C2980" i="7" s="1"/>
  <c r="D2980" i="7" s="1" a="1"/>
  <c r="D2980" i="7" s="1"/>
  <c r="N2981" i="7"/>
  <c r="C2981" i="7" s="1"/>
  <c r="D2981" i="7" s="1" a="1"/>
  <c r="D2981" i="7" s="1"/>
  <c r="N2982" i="7"/>
  <c r="C2982" i="7" s="1"/>
  <c r="D2982" i="7" s="1" a="1"/>
  <c r="D2982" i="7" s="1"/>
  <c r="N2983" i="7"/>
  <c r="C2983" i="7" s="1"/>
  <c r="D2983" i="7" s="1" a="1"/>
  <c r="D2983" i="7" s="1"/>
  <c r="N2984" i="7"/>
  <c r="C2984" i="7" s="1"/>
  <c r="D2984" i="7" s="1" a="1"/>
  <c r="D2984" i="7" s="1"/>
  <c r="N2985" i="7"/>
  <c r="C2985" i="7" s="1"/>
  <c r="D2985" i="7" s="1" a="1"/>
  <c r="D2985" i="7" s="1"/>
  <c r="N2986" i="7"/>
  <c r="C2986" i="7" s="1"/>
  <c r="D2986" i="7" s="1" a="1"/>
  <c r="D2986" i="7" s="1"/>
  <c r="N2987" i="7"/>
  <c r="C2987" i="7" s="1"/>
  <c r="D2987" i="7" s="1" a="1"/>
  <c r="D2987" i="7" s="1"/>
  <c r="N2988" i="7"/>
  <c r="C2988" i="7" s="1"/>
  <c r="D2988" i="7" s="1" a="1"/>
  <c r="D2988" i="7" s="1"/>
  <c r="N2989" i="7"/>
  <c r="C2989" i="7" s="1"/>
  <c r="D2989" i="7" s="1" a="1"/>
  <c r="D2989" i="7" s="1"/>
  <c r="N2990" i="7"/>
  <c r="C2990" i="7" s="1"/>
  <c r="D2990" i="7" s="1" a="1"/>
  <c r="D2990" i="7" s="1"/>
  <c r="N2991" i="7"/>
  <c r="C2991" i="7" s="1"/>
  <c r="D2991" i="7" s="1" a="1"/>
  <c r="D2991" i="7" s="1"/>
  <c r="N2992" i="7"/>
  <c r="C2992" i="7" s="1"/>
  <c r="D2992" i="7" s="1" a="1"/>
  <c r="D2992" i="7" s="1"/>
  <c r="N2993" i="7"/>
  <c r="C2993" i="7" s="1"/>
  <c r="D2993" i="7" s="1" a="1"/>
  <c r="D2993" i="7" s="1"/>
  <c r="N2994" i="7"/>
  <c r="C2994" i="7" s="1"/>
  <c r="D2994" i="7" s="1" a="1"/>
  <c r="D2994" i="7" s="1"/>
  <c r="N2995" i="7"/>
  <c r="C2995" i="7" s="1"/>
  <c r="D2995" i="7" s="1" a="1"/>
  <c r="D2995" i="7" s="1"/>
  <c r="N2996" i="7"/>
  <c r="C2996" i="7" s="1"/>
  <c r="D2996" i="7" s="1" a="1"/>
  <c r="D2996" i="7" s="1"/>
  <c r="N2997" i="7"/>
  <c r="C2997" i="7" s="1"/>
  <c r="D2997" i="7" s="1" a="1"/>
  <c r="D2997" i="7" s="1"/>
  <c r="N2998" i="7"/>
  <c r="C2998" i="7" s="1"/>
  <c r="D2998" i="7" s="1" a="1"/>
  <c r="D2998" i="7" s="1"/>
  <c r="N2999" i="7"/>
  <c r="C2999" i="7" s="1"/>
  <c r="D2999" i="7" s="1" a="1"/>
  <c r="D2999" i="7" s="1"/>
  <c r="N3000" i="7"/>
  <c r="C3000" i="7" s="1"/>
  <c r="D3000" i="7" s="1" a="1"/>
  <c r="D3000" i="7" s="1"/>
  <c r="N3001" i="7"/>
  <c r="C3001" i="7" s="1"/>
  <c r="D3001" i="7" s="1" a="1"/>
  <c r="D3001" i="7" s="1"/>
  <c r="N3002" i="7"/>
  <c r="C3002" i="7" s="1"/>
  <c r="D3002" i="7" s="1" a="1"/>
  <c r="D3002" i="7" s="1"/>
  <c r="N3003" i="7"/>
  <c r="C3003" i="7" s="1"/>
  <c r="D3003" i="7" s="1" a="1"/>
  <c r="D3003" i="7" s="1"/>
  <c r="N3004" i="7"/>
  <c r="C3004" i="7" s="1"/>
  <c r="D3004" i="7" s="1" a="1"/>
  <c r="D3004" i="7" s="1"/>
  <c r="N3005" i="7"/>
  <c r="C3005" i="7" s="1"/>
  <c r="D3005" i="7" s="1" a="1"/>
  <c r="D3005" i="7" s="1"/>
  <c r="N3006" i="7"/>
  <c r="C3006" i="7" s="1"/>
  <c r="D3006" i="7" s="1" a="1"/>
  <c r="D3006" i="7" s="1"/>
  <c r="N3007" i="7"/>
  <c r="C3007" i="7" s="1"/>
  <c r="D3007" i="7" s="1" a="1"/>
  <c r="D3007" i="7" s="1"/>
  <c r="N3008" i="7"/>
  <c r="C3008" i="7" s="1"/>
  <c r="D3008" i="7" s="1" a="1"/>
  <c r="D3008" i="7" s="1"/>
  <c r="N3009" i="7"/>
  <c r="C3009" i="7" s="1"/>
  <c r="D3009" i="7" s="1" a="1"/>
  <c r="D3009" i="7" s="1"/>
  <c r="N3010" i="7"/>
  <c r="C3010" i="7" s="1"/>
  <c r="D3010" i="7" s="1" a="1"/>
  <c r="D3010" i="7" s="1"/>
  <c r="N3011" i="7"/>
  <c r="C3011" i="7" s="1"/>
  <c r="D3011" i="7" s="1" a="1"/>
  <c r="D3011" i="7" s="1"/>
  <c r="N3012" i="7"/>
  <c r="C3012" i="7" s="1"/>
  <c r="D3012" i="7" s="1" a="1"/>
  <c r="D3012" i="7" s="1"/>
  <c r="N3013" i="7"/>
  <c r="C3013" i="7" s="1"/>
  <c r="D3013" i="7" s="1" a="1"/>
  <c r="D3013" i="7" s="1"/>
  <c r="N3014" i="7"/>
  <c r="C3014" i="7" s="1"/>
  <c r="D3014" i="7" s="1" a="1"/>
  <c r="D3014" i="7" s="1"/>
  <c r="N3015" i="7"/>
  <c r="C3015" i="7" s="1"/>
  <c r="D3015" i="7" s="1" a="1"/>
  <c r="D3015" i="7" s="1"/>
  <c r="N3016" i="7"/>
  <c r="C3016" i="7" s="1"/>
  <c r="D3016" i="7" s="1" a="1"/>
  <c r="D3016" i="7" s="1"/>
  <c r="N3017" i="7"/>
  <c r="C3017" i="7" s="1"/>
  <c r="D3017" i="7" s="1" a="1"/>
  <c r="D3017" i="7" s="1"/>
  <c r="N3018" i="7"/>
  <c r="C3018" i="7" s="1"/>
  <c r="D3018" i="7" s="1" a="1"/>
  <c r="D3018" i="7" s="1"/>
  <c r="N3019" i="7"/>
  <c r="C3019" i="7" s="1"/>
  <c r="D3019" i="7" s="1" a="1"/>
  <c r="D3019" i="7" s="1"/>
  <c r="N3020" i="7"/>
  <c r="C3020" i="7" s="1"/>
  <c r="D3020" i="7" s="1" a="1"/>
  <c r="D3020" i="7" s="1"/>
  <c r="N3021" i="7"/>
  <c r="C3021" i="7" s="1"/>
  <c r="D3021" i="7" s="1" a="1"/>
  <c r="D3021" i="7" s="1"/>
  <c r="N3022" i="7"/>
  <c r="C3022" i="7" s="1"/>
  <c r="D3022" i="7" s="1" a="1"/>
  <c r="D3022" i="7" s="1"/>
  <c r="N3023" i="7"/>
  <c r="C3023" i="7" s="1"/>
  <c r="D3023" i="7" s="1" a="1"/>
  <c r="D3023" i="7" s="1"/>
  <c r="N3024" i="7"/>
  <c r="C3024" i="7" s="1"/>
  <c r="D3024" i="7" s="1" a="1"/>
  <c r="D3024" i="7" s="1"/>
  <c r="N3025" i="7"/>
  <c r="C3025" i="7" s="1"/>
  <c r="D3025" i="7" s="1" a="1"/>
  <c r="D3025" i="7" s="1"/>
  <c r="N3026" i="7"/>
  <c r="C3026" i="7" s="1"/>
  <c r="D3026" i="7" s="1" a="1"/>
  <c r="D3026" i="7" s="1"/>
  <c r="N3027" i="7"/>
  <c r="C3027" i="7" s="1"/>
  <c r="D3027" i="7" s="1" a="1"/>
  <c r="D3027" i="7" s="1"/>
  <c r="N3028" i="7"/>
  <c r="C3028" i="7" s="1"/>
  <c r="D3028" i="7" s="1" a="1"/>
  <c r="D3028" i="7" s="1"/>
  <c r="N3029" i="7"/>
  <c r="C3029" i="7" s="1"/>
  <c r="D3029" i="7" s="1" a="1"/>
  <c r="D3029" i="7" s="1"/>
  <c r="N3030" i="7"/>
  <c r="C3030" i="7" s="1"/>
  <c r="D3030" i="7" s="1" a="1"/>
  <c r="D3030" i="7" s="1"/>
  <c r="N3031" i="7"/>
  <c r="C3031" i="7" s="1"/>
  <c r="D3031" i="7" s="1" a="1"/>
  <c r="D3031" i="7" s="1"/>
  <c r="N3032" i="7"/>
  <c r="C3032" i="7" s="1"/>
  <c r="D3032" i="7" s="1" a="1"/>
  <c r="D3032" i="7" s="1"/>
  <c r="N3033" i="7"/>
  <c r="C3033" i="7" s="1"/>
  <c r="D3033" i="7" s="1" a="1"/>
  <c r="D3033" i="7" s="1"/>
  <c r="N3034" i="7"/>
  <c r="C3034" i="7" s="1"/>
  <c r="D3034" i="7" s="1" a="1"/>
  <c r="D3034" i="7" s="1"/>
  <c r="N3035" i="7"/>
  <c r="C3035" i="7" s="1"/>
  <c r="D3035" i="7" s="1" a="1"/>
  <c r="D3035" i="7" s="1"/>
  <c r="N3036" i="7"/>
  <c r="C3036" i="7" s="1"/>
  <c r="D3036" i="7" s="1" a="1"/>
  <c r="D3036" i="7" s="1"/>
  <c r="N3037" i="7"/>
  <c r="C3037" i="7" s="1"/>
  <c r="D3037" i="7" s="1" a="1"/>
  <c r="D3037" i="7" s="1"/>
  <c r="N3038" i="7"/>
  <c r="C3038" i="7" s="1"/>
  <c r="D3038" i="7" s="1" a="1"/>
  <c r="D3038" i="7" s="1"/>
  <c r="N3039" i="7"/>
  <c r="C3039" i="7" s="1"/>
  <c r="D3039" i="7" s="1" a="1"/>
  <c r="D3039" i="7" s="1"/>
  <c r="N3040" i="7"/>
  <c r="C3040" i="7" s="1"/>
  <c r="D3040" i="7" s="1" a="1"/>
  <c r="D3040" i="7" s="1"/>
  <c r="N3041" i="7"/>
  <c r="C3041" i="7" s="1"/>
  <c r="D3041" i="7" s="1" a="1"/>
  <c r="D3041" i="7" s="1"/>
  <c r="N3042" i="7"/>
  <c r="C3042" i="7" s="1"/>
  <c r="D3042" i="7" s="1" a="1"/>
  <c r="D3042" i="7" s="1"/>
  <c r="N3043" i="7"/>
  <c r="C3043" i="7" s="1"/>
  <c r="D3043" i="7" s="1" a="1"/>
  <c r="D3043" i="7" s="1"/>
  <c r="N3044" i="7"/>
  <c r="C3044" i="7" s="1"/>
  <c r="D3044" i="7" s="1" a="1"/>
  <c r="D3044" i="7" s="1"/>
  <c r="N3045" i="7"/>
  <c r="C3045" i="7" s="1"/>
  <c r="D3045" i="7" s="1" a="1"/>
  <c r="D3045" i="7" s="1"/>
  <c r="N3046" i="7"/>
  <c r="C3046" i="7" s="1"/>
  <c r="D3046" i="7" s="1" a="1"/>
  <c r="D3046" i="7" s="1"/>
  <c r="N3047" i="7"/>
  <c r="C3047" i="7" s="1"/>
  <c r="D3047" i="7" s="1" a="1"/>
  <c r="D3047" i="7" s="1"/>
  <c r="N3048" i="7"/>
  <c r="C3048" i="7" s="1"/>
  <c r="D3048" i="7" s="1" a="1"/>
  <c r="D3048" i="7" s="1"/>
  <c r="N3049" i="7"/>
  <c r="C3049" i="7" s="1"/>
  <c r="D3049" i="7" s="1" a="1"/>
  <c r="D3049" i="7" s="1"/>
  <c r="N3050" i="7"/>
  <c r="C3050" i="7" s="1"/>
  <c r="D3050" i="7" s="1" a="1"/>
  <c r="D3050" i="7" s="1"/>
  <c r="N3051" i="7"/>
  <c r="C3051" i="7" s="1"/>
  <c r="D3051" i="7" s="1" a="1"/>
  <c r="D3051" i="7" s="1"/>
  <c r="N3052" i="7"/>
  <c r="C3052" i="7" s="1"/>
  <c r="D3052" i="7" s="1" a="1"/>
  <c r="D3052" i="7" s="1"/>
  <c r="N3053" i="7"/>
  <c r="C3053" i="7" s="1"/>
  <c r="D3053" i="7" s="1" a="1"/>
  <c r="D3053" i="7" s="1"/>
  <c r="N3054" i="7"/>
  <c r="C3054" i="7" s="1"/>
  <c r="D3054" i="7" s="1" a="1"/>
  <c r="D3054" i="7" s="1"/>
  <c r="N3055" i="7"/>
  <c r="C3055" i="7" s="1"/>
  <c r="D3055" i="7" s="1" a="1"/>
  <c r="D3055" i="7" s="1"/>
  <c r="N3056" i="7"/>
  <c r="C3056" i="7" s="1"/>
  <c r="D3056" i="7" s="1" a="1"/>
  <c r="D3056" i="7" s="1"/>
  <c r="N3057" i="7"/>
  <c r="C3057" i="7" s="1"/>
  <c r="D3057" i="7" s="1" a="1"/>
  <c r="D3057" i="7" s="1"/>
  <c r="N3058" i="7"/>
  <c r="C3058" i="7" s="1"/>
  <c r="D3058" i="7" s="1" a="1"/>
  <c r="D3058" i="7" s="1"/>
  <c r="N3059" i="7"/>
  <c r="C3059" i="7" s="1"/>
  <c r="D3059" i="7" s="1" a="1"/>
  <c r="D3059" i="7" s="1"/>
  <c r="N3060" i="7"/>
  <c r="C3060" i="7" s="1"/>
  <c r="D3060" i="7" s="1" a="1"/>
  <c r="D3060" i="7" s="1"/>
  <c r="N3061" i="7"/>
  <c r="C3061" i="7" s="1"/>
  <c r="D3061" i="7" s="1" a="1"/>
  <c r="D3061" i="7" s="1"/>
  <c r="N3062" i="7"/>
  <c r="C3062" i="7" s="1"/>
  <c r="D3062" i="7" s="1" a="1"/>
  <c r="D3062" i="7" s="1"/>
  <c r="N3063" i="7"/>
  <c r="C3063" i="7" s="1"/>
  <c r="D3063" i="7" s="1" a="1"/>
  <c r="D3063" i="7" s="1"/>
  <c r="N3064" i="7"/>
  <c r="C3064" i="7" s="1"/>
  <c r="D3064" i="7" s="1" a="1"/>
  <c r="D3064" i="7" s="1"/>
  <c r="N3065" i="7"/>
  <c r="C3065" i="7" s="1"/>
  <c r="D3065" i="7" s="1" a="1"/>
  <c r="D3065" i="7" s="1"/>
  <c r="N3066" i="7"/>
  <c r="C3066" i="7" s="1"/>
  <c r="D3066" i="7" s="1" a="1"/>
  <c r="D3066" i="7" s="1"/>
  <c r="N3067" i="7"/>
  <c r="C3067" i="7" s="1"/>
  <c r="D3067" i="7" s="1" a="1"/>
  <c r="D3067" i="7" s="1"/>
  <c r="N3068" i="7"/>
  <c r="C3068" i="7" s="1"/>
  <c r="D3068" i="7" s="1" a="1"/>
  <c r="D3068" i="7" s="1"/>
  <c r="N3069" i="7"/>
  <c r="C3069" i="7" s="1"/>
  <c r="D3069" i="7" s="1" a="1"/>
  <c r="D3069" i="7" s="1"/>
  <c r="N3070" i="7"/>
  <c r="C3070" i="7" s="1"/>
  <c r="D3070" i="7" s="1" a="1"/>
  <c r="D3070" i="7" s="1"/>
  <c r="N3071" i="7"/>
  <c r="C3071" i="7" s="1"/>
  <c r="D3071" i="7" s="1" a="1"/>
  <c r="D3071" i="7" s="1"/>
  <c r="N3072" i="7"/>
  <c r="C3072" i="7" s="1"/>
  <c r="D3072" i="7" s="1" a="1"/>
  <c r="D3072" i="7" s="1"/>
  <c r="N3073" i="7"/>
  <c r="C3073" i="7" s="1"/>
  <c r="D3073" i="7" s="1" a="1"/>
  <c r="D3073" i="7" s="1"/>
  <c r="N3074" i="7"/>
  <c r="C3074" i="7" s="1"/>
  <c r="D3074" i="7" s="1" a="1"/>
  <c r="D3074" i="7" s="1"/>
  <c r="N3075" i="7"/>
  <c r="C3075" i="7" s="1"/>
  <c r="D3075" i="7" s="1" a="1"/>
  <c r="D3075" i="7" s="1"/>
  <c r="N3076" i="7"/>
  <c r="C3076" i="7" s="1"/>
  <c r="D3076" i="7" s="1" a="1"/>
  <c r="D3076" i="7" s="1"/>
  <c r="N3077" i="7"/>
  <c r="C3077" i="7" s="1"/>
  <c r="D3077" i="7" s="1" a="1"/>
  <c r="D3077" i="7" s="1"/>
  <c r="N3078" i="7"/>
  <c r="C3078" i="7" s="1"/>
  <c r="D3078" i="7" s="1" a="1"/>
  <c r="D3078" i="7" s="1"/>
  <c r="N3079" i="7"/>
  <c r="C3079" i="7" s="1"/>
  <c r="D3079" i="7" s="1" a="1"/>
  <c r="D3079" i="7" s="1"/>
  <c r="N3080" i="7"/>
  <c r="C3080" i="7" s="1"/>
  <c r="D3080" i="7" s="1" a="1"/>
  <c r="D3080" i="7" s="1"/>
  <c r="N3081" i="7"/>
  <c r="C3081" i="7" s="1"/>
  <c r="D3081" i="7" s="1" a="1"/>
  <c r="D3081" i="7" s="1"/>
  <c r="N3082" i="7"/>
  <c r="C3082" i="7" s="1"/>
  <c r="D3082" i="7" s="1" a="1"/>
  <c r="D3082" i="7" s="1"/>
  <c r="N3083" i="7"/>
  <c r="C3083" i="7" s="1"/>
  <c r="D3083" i="7" s="1" a="1"/>
  <c r="D3083" i="7" s="1"/>
  <c r="N3084" i="7"/>
  <c r="C3084" i="7" s="1"/>
  <c r="D3084" i="7" s="1" a="1"/>
  <c r="D3084" i="7" s="1"/>
  <c r="N3085" i="7"/>
  <c r="C3085" i="7" s="1"/>
  <c r="D3085" i="7" s="1" a="1"/>
  <c r="D3085" i="7" s="1"/>
  <c r="N3086" i="7"/>
  <c r="C3086" i="7" s="1"/>
  <c r="D3086" i="7" s="1" a="1"/>
  <c r="D3086" i="7" s="1"/>
  <c r="N3087" i="7"/>
  <c r="C3087" i="7" s="1"/>
  <c r="D3087" i="7" s="1" a="1"/>
  <c r="D3087" i="7" s="1"/>
  <c r="N3088" i="7"/>
  <c r="C3088" i="7" s="1"/>
  <c r="D3088" i="7" s="1" a="1"/>
  <c r="D3088" i="7" s="1"/>
  <c r="N3089" i="7"/>
  <c r="C3089" i="7" s="1"/>
  <c r="D3089" i="7" s="1" a="1"/>
  <c r="D3089" i="7" s="1"/>
  <c r="N3090" i="7"/>
  <c r="C3090" i="7" s="1"/>
  <c r="D3090" i="7" s="1" a="1"/>
  <c r="D3090" i="7" s="1"/>
  <c r="N3091" i="7"/>
  <c r="C3091" i="7" s="1"/>
  <c r="D3091" i="7" s="1" a="1"/>
  <c r="D3091" i="7" s="1"/>
  <c r="N3092" i="7"/>
  <c r="C3092" i="7" s="1"/>
  <c r="D3092" i="7" s="1" a="1"/>
  <c r="D3092" i="7" s="1"/>
  <c r="N3093" i="7"/>
  <c r="C3093" i="7" s="1"/>
  <c r="D3093" i="7" s="1" a="1"/>
  <c r="D3093" i="7" s="1"/>
  <c r="N3094" i="7"/>
  <c r="C3094" i="7" s="1"/>
  <c r="D3094" i="7" s="1" a="1"/>
  <c r="D3094" i="7" s="1"/>
  <c r="N3095" i="7"/>
  <c r="C3095" i="7" s="1"/>
  <c r="D3095" i="7" s="1" a="1"/>
  <c r="D3095" i="7" s="1"/>
  <c r="N3096" i="7"/>
  <c r="C3096" i="7" s="1"/>
  <c r="D3096" i="7" s="1" a="1"/>
  <c r="D3096" i="7" s="1"/>
  <c r="N3097" i="7"/>
  <c r="C3097" i="7" s="1"/>
  <c r="D3097" i="7" s="1" a="1"/>
  <c r="D3097" i="7" s="1"/>
  <c r="N3098" i="7"/>
  <c r="C3098" i="7" s="1"/>
  <c r="D3098" i="7" s="1" a="1"/>
  <c r="D3098" i="7" s="1"/>
  <c r="N3099" i="7"/>
  <c r="C3099" i="7" s="1"/>
  <c r="D3099" i="7" s="1" a="1"/>
  <c r="D3099" i="7" s="1"/>
  <c r="N3100" i="7"/>
  <c r="C3100" i="7" s="1"/>
  <c r="D3100" i="7" s="1" a="1"/>
  <c r="D3100" i="7" s="1"/>
  <c r="N3101" i="7"/>
  <c r="C3101" i="7" s="1"/>
  <c r="D3101" i="7" s="1" a="1"/>
  <c r="D3101" i="7" s="1"/>
  <c r="N3102" i="7"/>
  <c r="C3102" i="7" s="1"/>
  <c r="D3102" i="7" s="1" a="1"/>
  <c r="D3102" i="7" s="1"/>
  <c r="N3103" i="7"/>
  <c r="C3103" i="7" s="1"/>
  <c r="D3103" i="7" s="1" a="1"/>
  <c r="D3103" i="7" s="1"/>
  <c r="N3104" i="7"/>
  <c r="C3104" i="7" s="1"/>
  <c r="D3104" i="7" s="1" a="1"/>
  <c r="D3104" i="7" s="1"/>
  <c r="N3105" i="7"/>
  <c r="C3105" i="7" s="1"/>
  <c r="D3105" i="7" s="1" a="1"/>
  <c r="D3105" i="7" s="1"/>
  <c r="N3106" i="7"/>
  <c r="C3106" i="7" s="1"/>
  <c r="D3106" i="7" s="1" a="1"/>
  <c r="D3106" i="7" s="1"/>
  <c r="N3107" i="7"/>
  <c r="C3107" i="7" s="1"/>
  <c r="D3107" i="7" s="1" a="1"/>
  <c r="D3107" i="7" s="1"/>
  <c r="N3108" i="7"/>
  <c r="C3108" i="7" s="1"/>
  <c r="D3108" i="7" s="1" a="1"/>
  <c r="D3108" i="7" s="1"/>
  <c r="N3109" i="7"/>
  <c r="C3109" i="7" s="1"/>
  <c r="D3109" i="7" s="1" a="1"/>
  <c r="D3109" i="7" s="1"/>
  <c r="N3110" i="7"/>
  <c r="C3110" i="7" s="1"/>
  <c r="D3110" i="7" s="1" a="1"/>
  <c r="D3110" i="7" s="1"/>
  <c r="N3111" i="7"/>
  <c r="C3111" i="7" s="1"/>
  <c r="D3111" i="7" s="1" a="1"/>
  <c r="D3111" i="7" s="1"/>
  <c r="N3112" i="7"/>
  <c r="C3112" i="7" s="1"/>
  <c r="D3112" i="7" s="1" a="1"/>
  <c r="D3112" i="7" s="1"/>
  <c r="N3113" i="7"/>
  <c r="C3113" i="7" s="1"/>
  <c r="D3113" i="7" s="1" a="1"/>
  <c r="D3113" i="7" s="1"/>
  <c r="N3114" i="7"/>
  <c r="C3114" i="7" s="1"/>
  <c r="D3114" i="7" s="1" a="1"/>
  <c r="D3114" i="7" s="1"/>
  <c r="N3115" i="7"/>
  <c r="C3115" i="7" s="1"/>
  <c r="D3115" i="7" s="1" a="1"/>
  <c r="D3115" i="7" s="1"/>
  <c r="N3116" i="7"/>
  <c r="C3116" i="7" s="1"/>
  <c r="D3116" i="7" s="1" a="1"/>
  <c r="D3116" i="7" s="1"/>
  <c r="N3117" i="7"/>
  <c r="C3117" i="7" s="1"/>
  <c r="D3117" i="7" s="1" a="1"/>
  <c r="D3117" i="7" s="1"/>
  <c r="N3118" i="7"/>
  <c r="C3118" i="7" s="1"/>
  <c r="D3118" i="7" s="1" a="1"/>
  <c r="D3118" i="7" s="1"/>
  <c r="N3119" i="7"/>
  <c r="C3119" i="7" s="1"/>
  <c r="D3119" i="7" s="1" a="1"/>
  <c r="D3119" i="7" s="1"/>
  <c r="N3120" i="7"/>
  <c r="C3120" i="7" s="1"/>
  <c r="D3120" i="7" s="1" a="1"/>
  <c r="D3120" i="7" s="1"/>
  <c r="N3121" i="7"/>
  <c r="C3121" i="7" s="1"/>
  <c r="D3121" i="7" s="1" a="1"/>
  <c r="D3121" i="7" s="1"/>
  <c r="N3122" i="7"/>
  <c r="C3122" i="7" s="1"/>
  <c r="D3122" i="7" s="1" a="1"/>
  <c r="D3122" i="7" s="1"/>
  <c r="N3123" i="7"/>
  <c r="C3123" i="7" s="1"/>
  <c r="D3123" i="7" s="1" a="1"/>
  <c r="D3123" i="7" s="1"/>
  <c r="N3124" i="7"/>
  <c r="C3124" i="7" s="1"/>
  <c r="D3124" i="7" s="1" a="1"/>
  <c r="D3124" i="7" s="1"/>
  <c r="N3125" i="7"/>
  <c r="C3125" i="7" s="1"/>
  <c r="D3125" i="7" s="1" a="1"/>
  <c r="D3125" i="7" s="1"/>
  <c r="N3126" i="7"/>
  <c r="C3126" i="7" s="1"/>
  <c r="D3126" i="7" s="1" a="1"/>
  <c r="D3126" i="7" s="1"/>
  <c r="N3127" i="7"/>
  <c r="C3127" i="7" s="1"/>
  <c r="D3127" i="7" s="1" a="1"/>
  <c r="D3127" i="7" s="1"/>
  <c r="N3128" i="7"/>
  <c r="C3128" i="7" s="1"/>
  <c r="D3128" i="7" s="1" a="1"/>
  <c r="D3128" i="7" s="1"/>
  <c r="N3129" i="7"/>
  <c r="C3129" i="7" s="1"/>
  <c r="D3129" i="7" s="1" a="1"/>
  <c r="D3129" i="7" s="1"/>
  <c r="N3130" i="7"/>
  <c r="C3130" i="7" s="1"/>
  <c r="D3130" i="7" s="1" a="1"/>
  <c r="D3130" i="7" s="1"/>
  <c r="N3131" i="7"/>
  <c r="C3131" i="7" s="1"/>
  <c r="D3131" i="7" s="1" a="1"/>
  <c r="D3131" i="7" s="1"/>
  <c r="N3132" i="7"/>
  <c r="C3132" i="7" s="1"/>
  <c r="D3132" i="7" s="1" a="1"/>
  <c r="D3132" i="7" s="1"/>
  <c r="N3133" i="7"/>
  <c r="C3133" i="7" s="1"/>
  <c r="D3133" i="7" s="1" a="1"/>
  <c r="D3133" i="7" s="1"/>
  <c r="N3134" i="7"/>
  <c r="C3134" i="7" s="1"/>
  <c r="D3134" i="7" s="1" a="1"/>
  <c r="D3134" i="7" s="1"/>
  <c r="N3135" i="7"/>
  <c r="C3135" i="7" s="1"/>
  <c r="D3135" i="7" s="1" a="1"/>
  <c r="D3135" i="7" s="1"/>
  <c r="N3136" i="7"/>
  <c r="C3136" i="7" s="1"/>
  <c r="D3136" i="7" s="1" a="1"/>
  <c r="D3136" i="7" s="1"/>
  <c r="N3137" i="7"/>
  <c r="C3137" i="7" s="1"/>
  <c r="D3137" i="7" s="1" a="1"/>
  <c r="D3137" i="7" s="1"/>
  <c r="N3138" i="7"/>
  <c r="C3138" i="7" s="1"/>
  <c r="D3138" i="7" s="1" a="1"/>
  <c r="D3138" i="7" s="1"/>
  <c r="N3139" i="7"/>
  <c r="C3139" i="7" s="1"/>
  <c r="D3139" i="7" s="1" a="1"/>
  <c r="D3139" i="7" s="1"/>
  <c r="N3140" i="7"/>
  <c r="C3140" i="7" s="1"/>
  <c r="D3140" i="7" s="1" a="1"/>
  <c r="D3140" i="7" s="1"/>
  <c r="N3141" i="7"/>
  <c r="C3141" i="7" s="1"/>
  <c r="D3141" i="7" s="1" a="1"/>
  <c r="D3141" i="7" s="1"/>
  <c r="N3142" i="7"/>
  <c r="C3142" i="7" s="1"/>
  <c r="D3142" i="7" s="1" a="1"/>
  <c r="D3142" i="7" s="1"/>
  <c r="N3143" i="7"/>
  <c r="C3143" i="7" s="1"/>
  <c r="D3143" i="7" s="1" a="1"/>
  <c r="D3143" i="7" s="1"/>
  <c r="N3144" i="7"/>
  <c r="C3144" i="7" s="1"/>
  <c r="D3144" i="7" s="1" a="1"/>
  <c r="D3144" i="7" s="1"/>
  <c r="N3145" i="7"/>
  <c r="C3145" i="7" s="1"/>
  <c r="D3145" i="7" s="1" a="1"/>
  <c r="D3145" i="7" s="1"/>
  <c r="N3146" i="7"/>
  <c r="C3146" i="7" s="1"/>
  <c r="D3146" i="7" s="1" a="1"/>
  <c r="D3146" i="7" s="1"/>
  <c r="N3147" i="7"/>
  <c r="C3147" i="7" s="1"/>
  <c r="D3147" i="7" s="1" a="1"/>
  <c r="D3147" i="7" s="1"/>
  <c r="N3148" i="7"/>
  <c r="C3148" i="7" s="1"/>
  <c r="D3148" i="7" s="1" a="1"/>
  <c r="D3148" i="7" s="1"/>
  <c r="N3149" i="7"/>
  <c r="C3149" i="7" s="1"/>
  <c r="D3149" i="7" s="1" a="1"/>
  <c r="D3149" i="7" s="1"/>
  <c r="N3150" i="7"/>
  <c r="C3150" i="7" s="1"/>
  <c r="D3150" i="7" s="1" a="1"/>
  <c r="D3150" i="7" s="1"/>
  <c r="N3151" i="7"/>
  <c r="C3151" i="7" s="1"/>
  <c r="D3151" i="7" s="1" a="1"/>
  <c r="D3151" i="7" s="1"/>
  <c r="N3152" i="7"/>
  <c r="C3152" i="7" s="1"/>
  <c r="D3152" i="7" s="1" a="1"/>
  <c r="D3152" i="7" s="1"/>
  <c r="N3153" i="7"/>
  <c r="C3153" i="7" s="1"/>
  <c r="D3153" i="7" s="1" a="1"/>
  <c r="D3153" i="7" s="1"/>
  <c r="N3154" i="7"/>
  <c r="C3154" i="7" s="1"/>
  <c r="D3154" i="7" s="1" a="1"/>
  <c r="D3154" i="7" s="1"/>
  <c r="N3155" i="7"/>
  <c r="C3155" i="7" s="1"/>
  <c r="D3155" i="7" s="1" a="1"/>
  <c r="D3155" i="7" s="1"/>
  <c r="N3156" i="7"/>
  <c r="C3156" i="7" s="1"/>
  <c r="D3156" i="7" s="1" a="1"/>
  <c r="D3156" i="7" s="1"/>
  <c r="N3157" i="7"/>
  <c r="C3157" i="7" s="1"/>
  <c r="D3157" i="7" s="1" a="1"/>
  <c r="D3157" i="7" s="1"/>
  <c r="N3158" i="7"/>
  <c r="C3158" i="7" s="1"/>
  <c r="D3158" i="7" s="1" a="1"/>
  <c r="D3158" i="7" s="1"/>
  <c r="N3159" i="7"/>
  <c r="C3159" i="7" s="1"/>
  <c r="D3159" i="7" s="1" a="1"/>
  <c r="D3159" i="7" s="1"/>
  <c r="N3160" i="7"/>
  <c r="C3160" i="7" s="1"/>
  <c r="D3160" i="7" s="1" a="1"/>
  <c r="D3160" i="7" s="1"/>
  <c r="N3161" i="7"/>
  <c r="C3161" i="7" s="1"/>
  <c r="D3161" i="7" s="1" a="1"/>
  <c r="D3161" i="7" s="1"/>
  <c r="N3162" i="7"/>
  <c r="C3162" i="7" s="1"/>
  <c r="D3162" i="7" s="1" a="1"/>
  <c r="D3162" i="7" s="1"/>
  <c r="N3163" i="7"/>
  <c r="C3163" i="7" s="1"/>
  <c r="D3163" i="7" s="1" a="1"/>
  <c r="D3163" i="7" s="1"/>
  <c r="N3164" i="7"/>
  <c r="C3164" i="7" s="1"/>
  <c r="D3164" i="7" s="1" a="1"/>
  <c r="D3164" i="7" s="1"/>
  <c r="N3165" i="7"/>
  <c r="C3165" i="7" s="1"/>
  <c r="D3165" i="7" s="1" a="1"/>
  <c r="D3165" i="7" s="1"/>
  <c r="N3166" i="7"/>
  <c r="C3166" i="7" s="1"/>
  <c r="D3166" i="7" s="1" a="1"/>
  <c r="D3166" i="7" s="1"/>
  <c r="N3167" i="7"/>
  <c r="C3167" i="7" s="1"/>
  <c r="D3167" i="7" s="1" a="1"/>
  <c r="D3167" i="7" s="1"/>
  <c r="N3168" i="7"/>
  <c r="C3168" i="7" s="1"/>
  <c r="D3168" i="7" s="1" a="1"/>
  <c r="D3168" i="7" s="1"/>
  <c r="N3169" i="7"/>
  <c r="C3169" i="7" s="1"/>
  <c r="D3169" i="7" s="1" a="1"/>
  <c r="D3169" i="7" s="1"/>
  <c r="N3170" i="7"/>
  <c r="C3170" i="7" s="1"/>
  <c r="D3170" i="7" s="1" a="1"/>
  <c r="D3170" i="7" s="1"/>
  <c r="N3171" i="7"/>
  <c r="C3171" i="7" s="1"/>
  <c r="D3171" i="7" s="1" a="1"/>
  <c r="D3171" i="7" s="1"/>
  <c r="N3172" i="7"/>
  <c r="C3172" i="7" s="1"/>
  <c r="D3172" i="7" s="1" a="1"/>
  <c r="D3172" i="7" s="1"/>
  <c r="N3173" i="7"/>
  <c r="C3173" i="7" s="1"/>
  <c r="D3173" i="7" s="1" a="1"/>
  <c r="D3173" i="7" s="1"/>
  <c r="N3174" i="7"/>
  <c r="C3174" i="7" s="1"/>
  <c r="D3174" i="7" s="1" a="1"/>
  <c r="D3174" i="7" s="1"/>
  <c r="N3175" i="7"/>
  <c r="C3175" i="7" s="1"/>
  <c r="D3175" i="7" s="1" a="1"/>
  <c r="D3175" i="7" s="1"/>
  <c r="N3176" i="7"/>
  <c r="C3176" i="7" s="1"/>
  <c r="D3176" i="7" s="1" a="1"/>
  <c r="D3176" i="7" s="1"/>
  <c r="N3177" i="7"/>
  <c r="C3177" i="7" s="1"/>
  <c r="D3177" i="7" s="1" a="1"/>
  <c r="D3177" i="7" s="1"/>
  <c r="N3178" i="7"/>
  <c r="C3178" i="7" s="1"/>
  <c r="D3178" i="7" s="1" a="1"/>
  <c r="D3178" i="7" s="1"/>
  <c r="N3179" i="7"/>
  <c r="C3179" i="7" s="1"/>
  <c r="D3179" i="7" s="1" a="1"/>
  <c r="D3179" i="7" s="1"/>
  <c r="N3180" i="7"/>
  <c r="C3180" i="7" s="1"/>
  <c r="D3180" i="7" s="1" a="1"/>
  <c r="D3180" i="7" s="1"/>
  <c r="N3181" i="7"/>
  <c r="C3181" i="7" s="1"/>
  <c r="D3181" i="7" s="1" a="1"/>
  <c r="D3181" i="7" s="1"/>
  <c r="N3182" i="7"/>
  <c r="C3182" i="7" s="1"/>
  <c r="D3182" i="7" s="1" a="1"/>
  <c r="D3182" i="7" s="1"/>
  <c r="N3183" i="7"/>
  <c r="C3183" i="7" s="1"/>
  <c r="D3183" i="7" s="1" a="1"/>
  <c r="D3183" i="7" s="1"/>
  <c r="N3184" i="7"/>
  <c r="C3184" i="7" s="1"/>
  <c r="D3184" i="7" s="1" a="1"/>
  <c r="D3184" i="7" s="1"/>
  <c r="N3185" i="7"/>
  <c r="C3185" i="7" s="1"/>
  <c r="D3185" i="7" s="1" a="1"/>
  <c r="D3185" i="7" s="1"/>
  <c r="N3186" i="7"/>
  <c r="C3186" i="7" s="1"/>
  <c r="D3186" i="7" s="1" a="1"/>
  <c r="D3186" i="7" s="1"/>
  <c r="N3187" i="7"/>
  <c r="C3187" i="7" s="1"/>
  <c r="D3187" i="7" s="1" a="1"/>
  <c r="D3187" i="7" s="1"/>
  <c r="N3188" i="7"/>
  <c r="C3188" i="7" s="1"/>
  <c r="D3188" i="7" s="1" a="1"/>
  <c r="D3188" i="7" s="1"/>
  <c r="N3189" i="7"/>
  <c r="C3189" i="7" s="1"/>
  <c r="D3189" i="7" s="1" a="1"/>
  <c r="D3189" i="7" s="1"/>
  <c r="N3190" i="7"/>
  <c r="C3190" i="7" s="1"/>
  <c r="D3190" i="7" s="1" a="1"/>
  <c r="D3190" i="7" s="1"/>
  <c r="N3191" i="7"/>
  <c r="C3191" i="7" s="1"/>
  <c r="D3191" i="7" s="1" a="1"/>
  <c r="D3191" i="7" s="1"/>
  <c r="N3192" i="7"/>
  <c r="C3192" i="7" s="1"/>
  <c r="D3192" i="7" s="1" a="1"/>
  <c r="D3192" i="7" s="1"/>
  <c r="N3193" i="7"/>
  <c r="C3193" i="7" s="1"/>
  <c r="D3193" i="7" s="1" a="1"/>
  <c r="D3193" i="7" s="1"/>
  <c r="N3194" i="7"/>
  <c r="C3194" i="7" s="1"/>
  <c r="D3194" i="7" s="1" a="1"/>
  <c r="D3194" i="7" s="1"/>
  <c r="N3195" i="7"/>
  <c r="C3195" i="7" s="1"/>
  <c r="D3195" i="7" s="1" a="1"/>
  <c r="D3195" i="7" s="1"/>
  <c r="N3196" i="7"/>
  <c r="C3196" i="7" s="1"/>
  <c r="D3196" i="7" s="1" a="1"/>
  <c r="D3196" i="7" s="1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C3242" i="7" s="1"/>
  <c r="D3242" i="7" s="1" a="1"/>
  <c r="D3242" i="7" s="1"/>
  <c r="N3243" i="7"/>
  <c r="C3243" i="7" s="1"/>
  <c r="D3243" i="7" s="1" a="1"/>
  <c r="D3243" i="7" s="1"/>
  <c r="N3244" i="7"/>
  <c r="C3244" i="7" s="1"/>
  <c r="D3244" i="7" s="1" a="1"/>
  <c r="D3244" i="7" s="1"/>
  <c r="N3245" i="7"/>
  <c r="C3245" i="7" s="1"/>
  <c r="D3245" i="7" s="1" a="1"/>
  <c r="D3245" i="7" s="1"/>
  <c r="N3246" i="7"/>
  <c r="C3246" i="7" s="1"/>
  <c r="D3246" i="7" s="1" a="1"/>
  <c r="D3246" i="7" s="1"/>
  <c r="N3247" i="7"/>
  <c r="C3247" i="7" s="1"/>
  <c r="D3247" i="7" s="1" a="1"/>
  <c r="D3247" i="7" s="1"/>
  <c r="N3248" i="7"/>
  <c r="C3248" i="7" s="1"/>
  <c r="D3248" i="7" s="1" a="1"/>
  <c r="D3248" i="7" s="1"/>
  <c r="N3249" i="7"/>
  <c r="C3249" i="7" s="1"/>
  <c r="D3249" i="7" s="1" a="1"/>
  <c r="D3249" i="7" s="1"/>
  <c r="N3250" i="7"/>
  <c r="C3250" i="7" s="1"/>
  <c r="D3250" i="7" s="1" a="1"/>
  <c r="D3250" i="7" s="1"/>
  <c r="N3251" i="7"/>
  <c r="C3251" i="7" s="1"/>
  <c r="D3251" i="7" s="1" a="1"/>
  <c r="D3251" i="7" s="1"/>
  <c r="N3252" i="7"/>
  <c r="C3252" i="7" s="1"/>
  <c r="D3252" i="7" s="1" a="1"/>
  <c r="D3252" i="7" s="1"/>
  <c r="N3253" i="7"/>
  <c r="C3253" i="7" s="1"/>
  <c r="D3253" i="7" s="1" a="1"/>
  <c r="D3253" i="7" s="1"/>
  <c r="N3254" i="7"/>
  <c r="C3254" i="7" s="1"/>
  <c r="D3254" i="7" s="1" a="1"/>
  <c r="D3254" i="7" s="1"/>
  <c r="N3255" i="7"/>
  <c r="C3255" i="7" s="1"/>
  <c r="D3255" i="7" s="1" a="1"/>
  <c r="D3255" i="7" s="1"/>
  <c r="N3256" i="7"/>
  <c r="C3256" i="7" s="1"/>
  <c r="D3256" i="7" s="1" a="1"/>
  <c r="D3256" i="7" s="1"/>
  <c r="N3257" i="7"/>
  <c r="C3257" i="7" s="1"/>
  <c r="D3257" i="7" s="1" a="1"/>
  <c r="D3257" i="7" s="1"/>
  <c r="N3258" i="7"/>
  <c r="C3258" i="7" s="1"/>
  <c r="D3258" i="7" s="1" a="1"/>
  <c r="D3258" i="7" s="1"/>
  <c r="N3259" i="7"/>
  <c r="C3259" i="7" s="1"/>
  <c r="D3259" i="7" s="1" a="1"/>
  <c r="D3259" i="7" s="1"/>
  <c r="N3260" i="7"/>
  <c r="C3260" i="7" s="1"/>
  <c r="D3260" i="7" s="1" a="1"/>
  <c r="D3260" i="7" s="1"/>
  <c r="N3261" i="7"/>
  <c r="C3261" i="7" s="1"/>
  <c r="D3261" i="7" s="1" a="1"/>
  <c r="D3261" i="7" s="1"/>
  <c r="N3262" i="7"/>
  <c r="C3262" i="7" s="1"/>
  <c r="D3262" i="7" s="1" a="1"/>
  <c r="D3262" i="7" s="1"/>
  <c r="N3263" i="7"/>
  <c r="C3263" i="7" s="1"/>
  <c r="D3263" i="7" s="1" a="1"/>
  <c r="D3263" i="7" s="1"/>
  <c r="N3264" i="7"/>
  <c r="C3264" i="7" s="1"/>
  <c r="D3264" i="7" s="1" a="1"/>
  <c r="D3264" i="7" s="1"/>
  <c r="N3265" i="7"/>
  <c r="C3265" i="7" s="1"/>
  <c r="D3265" i="7" s="1" a="1"/>
  <c r="D3265" i="7" s="1"/>
  <c r="N3266" i="7"/>
  <c r="C3266" i="7" s="1"/>
  <c r="D3266" i="7" s="1" a="1"/>
  <c r="D3266" i="7" s="1"/>
  <c r="N3267" i="7"/>
  <c r="C3267" i="7" s="1"/>
  <c r="D3267" i="7" s="1" a="1"/>
  <c r="D3267" i="7" s="1"/>
  <c r="N3268" i="7"/>
  <c r="C3268" i="7" s="1"/>
  <c r="D3268" i="7" s="1" a="1"/>
  <c r="D3268" i="7" s="1"/>
  <c r="N3269" i="7"/>
  <c r="C3269" i="7" s="1"/>
  <c r="D3269" i="7" s="1" a="1"/>
  <c r="D3269" i="7" s="1"/>
  <c r="N3270" i="7"/>
  <c r="C3270" i="7" s="1"/>
  <c r="D3270" i="7" s="1" a="1"/>
  <c r="D3270" i="7" s="1"/>
  <c r="N3271" i="7"/>
  <c r="C3271" i="7" s="1"/>
  <c r="D3271" i="7" s="1" a="1"/>
  <c r="D3271" i="7" s="1"/>
  <c r="N3272" i="7"/>
  <c r="C3272" i="7" s="1"/>
  <c r="D3272" i="7" s="1" a="1"/>
  <c r="D3272" i="7" s="1"/>
  <c r="N3273" i="7"/>
  <c r="C3273" i="7" s="1"/>
  <c r="D3273" i="7" s="1" a="1"/>
  <c r="D3273" i="7" s="1"/>
  <c r="N3274" i="7"/>
  <c r="C3274" i="7" s="1"/>
  <c r="D3274" i="7" s="1" a="1"/>
  <c r="D3274" i="7" s="1"/>
  <c r="N3275" i="7"/>
  <c r="C3275" i="7" s="1"/>
  <c r="D3275" i="7" s="1" a="1"/>
  <c r="D3275" i="7" s="1"/>
  <c r="N3276" i="7"/>
  <c r="C3276" i="7" s="1"/>
  <c r="D3276" i="7" s="1" a="1"/>
  <c r="D3276" i="7" s="1"/>
  <c r="N3277" i="7"/>
  <c r="C3277" i="7" s="1"/>
  <c r="D3277" i="7" s="1" a="1"/>
  <c r="D3277" i="7" s="1"/>
  <c r="N3278" i="7"/>
  <c r="C3278" i="7" s="1"/>
  <c r="D3278" i="7" s="1" a="1"/>
  <c r="D3278" i="7" s="1"/>
  <c r="N3279" i="7"/>
  <c r="C3279" i="7" s="1"/>
  <c r="D3279" i="7" s="1" a="1"/>
  <c r="D3279" i="7" s="1"/>
  <c r="N3280" i="7"/>
  <c r="C3280" i="7" s="1"/>
  <c r="D3280" i="7" s="1" a="1"/>
  <c r="D3280" i="7" s="1"/>
  <c r="N3281" i="7"/>
  <c r="C3281" i="7" s="1"/>
  <c r="D3281" i="7" s="1" a="1"/>
  <c r="D3281" i="7" s="1"/>
  <c r="N3282" i="7"/>
  <c r="C3282" i="7" s="1"/>
  <c r="D3282" i="7" s="1" a="1"/>
  <c r="D3282" i="7" s="1"/>
  <c r="N3283" i="7"/>
  <c r="C3283" i="7" s="1"/>
  <c r="D3283" i="7" s="1" a="1"/>
  <c r="D3283" i="7" s="1"/>
  <c r="N3284" i="7"/>
  <c r="C3284" i="7" s="1"/>
  <c r="D3284" i="7" s="1" a="1"/>
  <c r="D3284" i="7" s="1"/>
  <c r="N3285" i="7"/>
  <c r="C3285" i="7" s="1"/>
  <c r="D3285" i="7" s="1" a="1"/>
  <c r="D3285" i="7" s="1"/>
  <c r="N3286" i="7"/>
  <c r="C3286" i="7" s="1"/>
  <c r="D3286" i="7" s="1" a="1"/>
  <c r="D3286" i="7" s="1"/>
  <c r="N3287" i="7"/>
  <c r="C3287" i="7" s="1"/>
  <c r="D3287" i="7" s="1" a="1"/>
  <c r="D3287" i="7" s="1"/>
  <c r="N3288" i="7"/>
  <c r="C3288" i="7" s="1"/>
  <c r="D3288" i="7" s="1" a="1"/>
  <c r="D3288" i="7" s="1"/>
  <c r="N3289" i="7"/>
  <c r="C3289" i="7" s="1"/>
  <c r="D3289" i="7" s="1" a="1"/>
  <c r="D3289" i="7" s="1"/>
  <c r="N3290" i="7"/>
  <c r="C3290" i="7" s="1"/>
  <c r="D3290" i="7" s="1" a="1"/>
  <c r="D3290" i="7" s="1"/>
  <c r="N3291" i="7"/>
  <c r="C3291" i="7" s="1"/>
  <c r="D3291" i="7" s="1" a="1"/>
  <c r="D3291" i="7" s="1"/>
  <c r="N3292" i="7"/>
  <c r="C3292" i="7" s="1"/>
  <c r="D3292" i="7" s="1" a="1"/>
  <c r="D3292" i="7" s="1"/>
  <c r="N3293" i="7"/>
  <c r="C3293" i="7" s="1"/>
  <c r="D3293" i="7" s="1" a="1"/>
  <c r="D3293" i="7" s="1"/>
  <c r="N3294" i="7"/>
  <c r="C3294" i="7" s="1"/>
  <c r="D3294" i="7" s="1" a="1"/>
  <c r="D3294" i="7" s="1"/>
  <c r="N3295" i="7"/>
  <c r="C3295" i="7" s="1"/>
  <c r="D3295" i="7" s="1" a="1"/>
  <c r="D3295" i="7" s="1"/>
  <c r="N3296" i="7"/>
  <c r="C3296" i="7" s="1"/>
  <c r="D3296" i="7" s="1" a="1"/>
  <c r="D3296" i="7" s="1"/>
  <c r="N3297" i="7"/>
  <c r="C3297" i="7" s="1"/>
  <c r="D3297" i="7" s="1" a="1"/>
  <c r="D3297" i="7" s="1"/>
  <c r="N3298" i="7"/>
  <c r="C3298" i="7" s="1"/>
  <c r="D3298" i="7" s="1" a="1"/>
  <c r="D3298" i="7" s="1"/>
  <c r="N3299" i="7"/>
  <c r="C3299" i="7" s="1"/>
  <c r="D3299" i="7" s="1" a="1"/>
  <c r="D3299" i="7" s="1"/>
  <c r="N3300" i="7"/>
  <c r="C3300" i="7" s="1"/>
  <c r="D3300" i="7" s="1" a="1"/>
  <c r="D3300" i="7" s="1"/>
  <c r="N3301" i="7"/>
  <c r="C3301" i="7" s="1"/>
  <c r="D3301" i="7" s="1" a="1"/>
  <c r="D3301" i="7" s="1"/>
  <c r="N3302" i="7"/>
  <c r="C3302" i="7" s="1"/>
  <c r="D3302" i="7" s="1" a="1"/>
  <c r="D3302" i="7" s="1"/>
  <c r="N3303" i="7"/>
  <c r="C3303" i="7" s="1"/>
  <c r="D3303" i="7" s="1" a="1"/>
  <c r="D3303" i="7" s="1"/>
  <c r="N3304" i="7"/>
  <c r="C3304" i="7" s="1"/>
  <c r="D3304" i="7" s="1" a="1"/>
  <c r="D3304" i="7" s="1"/>
  <c r="N3305" i="7"/>
  <c r="C3305" i="7" s="1"/>
  <c r="D3305" i="7" s="1" a="1"/>
  <c r="D3305" i="7" s="1"/>
  <c r="N3306" i="7"/>
  <c r="C3306" i="7" s="1"/>
  <c r="D3306" i="7" s="1" a="1"/>
  <c r="D3306" i="7" s="1"/>
  <c r="N3307" i="7"/>
  <c r="C3307" i="7" s="1"/>
  <c r="D3307" i="7" s="1" a="1"/>
  <c r="D3307" i="7" s="1"/>
  <c r="N3308" i="7"/>
  <c r="C3308" i="7" s="1"/>
  <c r="D3308" i="7" s="1" a="1"/>
  <c r="D3308" i="7" s="1"/>
  <c r="N3309" i="7"/>
  <c r="C3309" i="7" s="1"/>
  <c r="D3309" i="7" s="1" a="1"/>
  <c r="D3309" i="7" s="1"/>
  <c r="N3310" i="7"/>
  <c r="C3310" i="7" s="1"/>
  <c r="D3310" i="7" s="1" a="1"/>
  <c r="D3310" i="7" s="1"/>
  <c r="N3311" i="7"/>
  <c r="C3311" i="7" s="1"/>
  <c r="D3311" i="7" s="1" a="1"/>
  <c r="D3311" i="7" s="1"/>
  <c r="N3312" i="7"/>
  <c r="C3312" i="7" s="1"/>
  <c r="D3312" i="7" s="1" a="1"/>
  <c r="D3312" i="7" s="1"/>
  <c r="N3313" i="7"/>
  <c r="C3313" i="7" s="1"/>
  <c r="D3313" i="7" s="1" a="1"/>
  <c r="D3313" i="7" s="1"/>
  <c r="N3314" i="7"/>
  <c r="C3314" i="7" s="1"/>
  <c r="D3314" i="7" s="1" a="1"/>
  <c r="D3314" i="7" s="1"/>
  <c r="N3315" i="7"/>
  <c r="C3315" i="7" s="1"/>
  <c r="D3315" i="7" s="1" a="1"/>
  <c r="D3315" i="7" s="1"/>
  <c r="N3316" i="7"/>
  <c r="C3316" i="7" s="1"/>
  <c r="D3316" i="7" s="1" a="1"/>
  <c r="D3316" i="7" s="1"/>
  <c r="N3317" i="7"/>
  <c r="C3317" i="7" s="1"/>
  <c r="D3317" i="7" s="1" a="1"/>
  <c r="D3317" i="7" s="1"/>
  <c r="N3318" i="7"/>
  <c r="C3318" i="7" s="1"/>
  <c r="D3318" i="7" s="1" a="1"/>
  <c r="D3318" i="7" s="1"/>
  <c r="N3319" i="7"/>
  <c r="C3319" i="7" s="1"/>
  <c r="D3319" i="7" s="1" a="1"/>
  <c r="D3319" i="7" s="1"/>
  <c r="N3320" i="7"/>
  <c r="C3320" i="7" s="1"/>
  <c r="D3320" i="7" s="1" a="1"/>
  <c r="D3320" i="7" s="1"/>
  <c r="N3321" i="7"/>
  <c r="C3321" i="7" s="1"/>
  <c r="D3321" i="7" s="1" a="1"/>
  <c r="D3321" i="7" s="1"/>
  <c r="N3322" i="7"/>
  <c r="C3322" i="7" s="1"/>
  <c r="D3322" i="7" s="1" a="1"/>
  <c r="D3322" i="7" s="1"/>
  <c r="N3323" i="7"/>
  <c r="C3323" i="7" s="1"/>
  <c r="D3323" i="7" s="1" a="1"/>
  <c r="D3323" i="7" s="1"/>
  <c r="N3324" i="7"/>
  <c r="C3324" i="7" s="1"/>
  <c r="D3324" i="7" s="1" a="1"/>
  <c r="D3324" i="7" s="1"/>
  <c r="N3325" i="7"/>
  <c r="C3325" i="7" s="1"/>
  <c r="D3325" i="7" s="1" a="1"/>
  <c r="D3325" i="7" s="1"/>
  <c r="N3326" i="7"/>
  <c r="C3326" i="7" s="1"/>
  <c r="D3326" i="7" s="1" a="1"/>
  <c r="D3326" i="7" s="1"/>
  <c r="N3327" i="7"/>
  <c r="C3327" i="7" s="1"/>
  <c r="D3327" i="7" s="1" a="1"/>
  <c r="D3327" i="7" s="1"/>
  <c r="N3328" i="7"/>
  <c r="C3328" i="7" s="1"/>
  <c r="D3328" i="7" s="1" a="1"/>
  <c r="D3328" i="7" s="1"/>
  <c r="N3329" i="7"/>
  <c r="C3329" i="7" s="1"/>
  <c r="D3329" i="7" s="1" a="1"/>
  <c r="D3329" i="7" s="1"/>
  <c r="N3330" i="7"/>
  <c r="C3330" i="7" s="1"/>
  <c r="D3330" i="7" s="1" a="1"/>
  <c r="D3330" i="7" s="1"/>
  <c r="N3331" i="7"/>
  <c r="C3331" i="7" s="1"/>
  <c r="D3331" i="7" s="1" a="1"/>
  <c r="D3331" i="7" s="1"/>
  <c r="N3332" i="7"/>
  <c r="C3332" i="7" s="1"/>
  <c r="D3332" i="7" s="1" a="1"/>
  <c r="D3332" i="7" s="1"/>
  <c r="N3333" i="7"/>
  <c r="C3333" i="7" s="1"/>
  <c r="D3333" i="7" s="1" a="1"/>
  <c r="D3333" i="7" s="1"/>
  <c r="N3334" i="7"/>
  <c r="C3334" i="7" s="1"/>
  <c r="D3334" i="7" s="1" a="1"/>
  <c r="D3334" i="7" s="1"/>
  <c r="N3335" i="7"/>
  <c r="C3335" i="7" s="1"/>
  <c r="D3335" i="7" s="1" a="1"/>
  <c r="D3335" i="7" s="1"/>
  <c r="N3336" i="7"/>
  <c r="C3336" i="7" s="1"/>
  <c r="D3336" i="7" s="1" a="1"/>
  <c r="D3336" i="7" s="1"/>
  <c r="N3337" i="7"/>
  <c r="C3337" i="7" s="1"/>
  <c r="D3337" i="7" s="1" a="1"/>
  <c r="D3337" i="7" s="1"/>
  <c r="N3338" i="7"/>
  <c r="C3338" i="7" s="1"/>
  <c r="D3338" i="7" s="1" a="1"/>
  <c r="D3338" i="7" s="1"/>
  <c r="N3339" i="7"/>
  <c r="C3339" i="7" s="1"/>
  <c r="D3339" i="7" s="1" a="1"/>
  <c r="D3339" i="7" s="1"/>
  <c r="N3340" i="7"/>
  <c r="C3340" i="7" s="1"/>
  <c r="D3340" i="7" s="1" a="1"/>
  <c r="D3340" i="7" s="1"/>
  <c r="N3341" i="7"/>
  <c r="C3341" i="7" s="1"/>
  <c r="D3341" i="7" s="1" a="1"/>
  <c r="D3341" i="7" s="1"/>
  <c r="N3342" i="7"/>
  <c r="C3342" i="7" s="1"/>
  <c r="D3342" i="7" s="1" a="1"/>
  <c r="D3342" i="7" s="1"/>
  <c r="N3343" i="7"/>
  <c r="C3343" i="7" s="1"/>
  <c r="D3343" i="7" s="1" a="1"/>
  <c r="D3343" i="7" s="1"/>
  <c r="N3344" i="7"/>
  <c r="C3344" i="7" s="1"/>
  <c r="D3344" i="7" s="1" a="1"/>
  <c r="D3344" i="7" s="1"/>
  <c r="N3345" i="7"/>
  <c r="C3345" i="7" s="1"/>
  <c r="D3345" i="7" s="1" a="1"/>
  <c r="D3345" i="7" s="1"/>
  <c r="N3346" i="7"/>
  <c r="C3346" i="7" s="1"/>
  <c r="D3346" i="7" s="1" a="1"/>
  <c r="D3346" i="7" s="1"/>
  <c r="N3347" i="7"/>
  <c r="C3347" i="7" s="1"/>
  <c r="D3347" i="7" s="1" a="1"/>
  <c r="D3347" i="7" s="1"/>
  <c r="N3348" i="7"/>
  <c r="C3348" i="7" s="1"/>
  <c r="D3348" i="7" s="1" a="1"/>
  <c r="D3348" i="7" s="1"/>
  <c r="N3349" i="7"/>
  <c r="C3349" i="7" s="1"/>
  <c r="D3349" i="7" s="1" a="1"/>
  <c r="D3349" i="7" s="1"/>
  <c r="N3350" i="7"/>
  <c r="C3350" i="7" s="1"/>
  <c r="D3350" i="7" s="1" a="1"/>
  <c r="D3350" i="7" s="1"/>
  <c r="N3351" i="7"/>
  <c r="C3351" i="7" s="1"/>
  <c r="D3351" i="7" s="1" a="1"/>
  <c r="D3351" i="7" s="1"/>
  <c r="N3352" i="7"/>
  <c r="C3352" i="7" s="1"/>
  <c r="D3352" i="7" s="1" a="1"/>
  <c r="D3352" i="7" s="1"/>
  <c r="N3353" i="7"/>
  <c r="C3353" i="7" s="1"/>
  <c r="D3353" i="7" s="1" a="1"/>
  <c r="D3353" i="7" s="1"/>
  <c r="N3354" i="7"/>
  <c r="C3354" i="7" s="1"/>
  <c r="D3354" i="7" s="1" a="1"/>
  <c r="D3354" i="7" s="1"/>
  <c r="N3355" i="7"/>
  <c r="C3355" i="7" s="1"/>
  <c r="D3355" i="7" s="1" a="1"/>
  <c r="D3355" i="7" s="1"/>
  <c r="N3356" i="7"/>
  <c r="C3356" i="7" s="1"/>
  <c r="D3356" i="7" s="1" a="1"/>
  <c r="D3356" i="7" s="1"/>
  <c r="N3357" i="7"/>
  <c r="C3357" i="7" s="1"/>
  <c r="D3357" i="7" s="1" a="1"/>
  <c r="D3357" i="7" s="1"/>
  <c r="N3358" i="7"/>
  <c r="C3358" i="7" s="1"/>
  <c r="D3358" i="7" s="1" a="1"/>
  <c r="D3358" i="7" s="1"/>
  <c r="N3359" i="7"/>
  <c r="C3359" i="7" s="1"/>
  <c r="D3359" i="7" s="1" a="1"/>
  <c r="D3359" i="7" s="1"/>
  <c r="N3360" i="7"/>
  <c r="C3360" i="7" s="1"/>
  <c r="D3360" i="7" s="1" a="1"/>
  <c r="D3360" i="7" s="1"/>
  <c r="N3361" i="7"/>
  <c r="C3361" i="7" s="1"/>
  <c r="D3361" i="7" s="1" a="1"/>
  <c r="D3361" i="7" s="1"/>
  <c r="N3362" i="7"/>
  <c r="C3362" i="7" s="1"/>
  <c r="D3362" i="7" s="1" a="1"/>
  <c r="D3362" i="7" s="1"/>
  <c r="N3363" i="7"/>
  <c r="C3363" i="7" s="1"/>
  <c r="D3363" i="7" s="1" a="1"/>
  <c r="D3363" i="7" s="1"/>
  <c r="N3364" i="7"/>
  <c r="C3364" i="7" s="1"/>
  <c r="D3364" i="7" s="1" a="1"/>
  <c r="D3364" i="7" s="1"/>
  <c r="N3365" i="7"/>
  <c r="C3365" i="7" s="1"/>
  <c r="D3365" i="7" s="1" a="1"/>
  <c r="D3365" i="7" s="1"/>
  <c r="N3366" i="7"/>
  <c r="C3366" i="7" s="1"/>
  <c r="D3366" i="7" s="1" a="1"/>
  <c r="D3366" i="7" s="1"/>
  <c r="N3367" i="7"/>
  <c r="C3367" i="7" s="1"/>
  <c r="D3367" i="7" s="1" a="1"/>
  <c r="D3367" i="7" s="1"/>
  <c r="N3368" i="7"/>
  <c r="C3368" i="7" s="1"/>
  <c r="D3368" i="7" s="1" a="1"/>
  <c r="D3368" i="7" s="1"/>
  <c r="N3369" i="7"/>
  <c r="C3369" i="7" s="1"/>
  <c r="D3369" i="7" s="1" a="1"/>
  <c r="D3369" i="7" s="1"/>
  <c r="N3370" i="7"/>
  <c r="C3370" i="7" s="1"/>
  <c r="D3370" i="7" s="1" a="1"/>
  <c r="D3370" i="7" s="1"/>
  <c r="N3371" i="7"/>
  <c r="C3371" i="7" s="1"/>
  <c r="D3371" i="7" s="1" a="1"/>
  <c r="D3371" i="7" s="1"/>
  <c r="N3372" i="7"/>
  <c r="C3372" i="7" s="1"/>
  <c r="D3372" i="7" s="1" a="1"/>
  <c r="D3372" i="7" s="1"/>
  <c r="N3373" i="7"/>
  <c r="C3373" i="7" s="1"/>
  <c r="D3373" i="7" s="1" a="1"/>
  <c r="D3373" i="7" s="1"/>
  <c r="N3374" i="7"/>
  <c r="C3374" i="7" s="1"/>
  <c r="D3374" i="7" s="1" a="1"/>
  <c r="D3374" i="7" s="1"/>
  <c r="N3375" i="7"/>
  <c r="C3375" i="7" s="1"/>
  <c r="D3375" i="7" s="1" a="1"/>
  <c r="D3375" i="7" s="1"/>
  <c r="N3376" i="7"/>
  <c r="C3376" i="7" s="1"/>
  <c r="D3376" i="7" s="1" a="1"/>
  <c r="D3376" i="7" s="1"/>
  <c r="N3377" i="7"/>
  <c r="C3377" i="7" s="1"/>
  <c r="D3377" i="7" s="1" a="1"/>
  <c r="D3377" i="7" s="1"/>
  <c r="N3378" i="7"/>
  <c r="C3378" i="7" s="1"/>
  <c r="D3378" i="7" s="1" a="1"/>
  <c r="D3378" i="7" s="1"/>
  <c r="N3379" i="7"/>
  <c r="C3379" i="7" s="1"/>
  <c r="D3379" i="7" s="1" a="1"/>
  <c r="D3379" i="7" s="1"/>
  <c r="N3380" i="7"/>
  <c r="C3380" i="7" s="1"/>
  <c r="D3380" i="7" s="1" a="1"/>
  <c r="D3380" i="7" s="1"/>
  <c r="N3381" i="7"/>
  <c r="C3381" i="7" s="1"/>
  <c r="D3381" i="7" s="1" a="1"/>
  <c r="D3381" i="7" s="1"/>
  <c r="N3382" i="7"/>
  <c r="C3382" i="7" s="1"/>
  <c r="D3382" i="7" s="1" a="1"/>
  <c r="D3382" i="7" s="1"/>
  <c r="N3383" i="7"/>
  <c r="C3383" i="7" s="1"/>
  <c r="D3383" i="7" s="1" a="1"/>
  <c r="D3383" i="7" s="1"/>
  <c r="N3384" i="7"/>
  <c r="C3384" i="7" s="1"/>
  <c r="D3384" i="7" s="1" a="1"/>
  <c r="D3384" i="7" s="1"/>
  <c r="N3385" i="7"/>
  <c r="C3385" i="7" s="1"/>
  <c r="D3385" i="7" s="1" a="1"/>
  <c r="D3385" i="7" s="1"/>
  <c r="N3386" i="7"/>
  <c r="C3386" i="7" s="1"/>
  <c r="D3386" i="7" s="1" a="1"/>
  <c r="D3386" i="7" s="1"/>
  <c r="N3387" i="7"/>
  <c r="C3387" i="7" s="1"/>
  <c r="D3387" i="7" s="1" a="1"/>
  <c r="D3387" i="7" s="1"/>
  <c r="N3388" i="7"/>
  <c r="C3388" i="7" s="1"/>
  <c r="D3388" i="7" s="1" a="1"/>
  <c r="D3388" i="7" s="1"/>
  <c r="N3389" i="7"/>
  <c r="C3389" i="7" s="1"/>
  <c r="D3389" i="7" s="1" a="1"/>
  <c r="D3389" i="7" s="1"/>
  <c r="N3390" i="7"/>
  <c r="C3390" i="7" s="1"/>
  <c r="D3390" i="7" s="1" a="1"/>
  <c r="D3390" i="7" s="1"/>
  <c r="N3391" i="7"/>
  <c r="C3391" i="7" s="1"/>
  <c r="D3391" i="7" s="1" a="1"/>
  <c r="D3391" i="7" s="1"/>
  <c r="N3392" i="7"/>
  <c r="C3392" i="7" s="1"/>
  <c r="D3392" i="7" s="1" a="1"/>
  <c r="D3392" i="7" s="1"/>
  <c r="N3393" i="7"/>
  <c r="C3393" i="7" s="1"/>
  <c r="D3393" i="7" s="1" a="1"/>
  <c r="D3393" i="7" s="1"/>
  <c r="N3394" i="7"/>
  <c r="C3394" i="7" s="1"/>
  <c r="D3394" i="7" s="1" a="1"/>
  <c r="D3394" i="7" s="1"/>
  <c r="N3395" i="7"/>
  <c r="C3395" i="7" s="1"/>
  <c r="D3395" i="7" s="1" a="1"/>
  <c r="D3395" i="7" s="1"/>
  <c r="N3396" i="7"/>
  <c r="C3396" i="7" s="1"/>
  <c r="D3396" i="7" s="1" a="1"/>
  <c r="D3396" i="7" s="1"/>
  <c r="N3397" i="7"/>
  <c r="C3397" i="7" s="1"/>
  <c r="D3397" i="7" s="1" a="1"/>
  <c r="D3397" i="7" s="1"/>
  <c r="N3398" i="7"/>
  <c r="C3398" i="7" s="1"/>
  <c r="D3398" i="7" s="1" a="1"/>
  <c r="D3398" i="7" s="1"/>
  <c r="N3399" i="7"/>
  <c r="C3399" i="7" s="1"/>
  <c r="D3399" i="7" s="1" a="1"/>
  <c r="D3399" i="7" s="1"/>
  <c r="N3400" i="7"/>
  <c r="C3400" i="7" s="1"/>
  <c r="D3400" i="7" s="1" a="1"/>
  <c r="D3400" i="7" s="1"/>
  <c r="N3401" i="7"/>
  <c r="C3401" i="7" s="1"/>
  <c r="D3401" i="7" s="1" a="1"/>
  <c r="D3401" i="7" s="1"/>
  <c r="N3402" i="7"/>
  <c r="C3402" i="7" s="1"/>
  <c r="D3402" i="7" s="1" a="1"/>
  <c r="D3402" i="7" s="1"/>
  <c r="N3403" i="7"/>
  <c r="C3403" i="7" s="1"/>
  <c r="D3403" i="7" s="1" a="1"/>
  <c r="D3403" i="7" s="1"/>
  <c r="N3404" i="7"/>
  <c r="C3404" i="7" s="1"/>
  <c r="D3404" i="7" s="1" a="1"/>
  <c r="D3404" i="7" s="1"/>
  <c r="N3405" i="7"/>
  <c r="C3405" i="7" s="1"/>
  <c r="D3405" i="7" s="1" a="1"/>
  <c r="D3405" i="7" s="1"/>
  <c r="N3406" i="7"/>
  <c r="C3406" i="7" s="1"/>
  <c r="D3406" i="7" s="1" a="1"/>
  <c r="D3406" i="7" s="1"/>
  <c r="N3407" i="7"/>
  <c r="C3407" i="7" s="1"/>
  <c r="D3407" i="7" s="1" a="1"/>
  <c r="D3407" i="7" s="1"/>
  <c r="N3408" i="7"/>
  <c r="C3408" i="7" s="1"/>
  <c r="D3408" i="7" s="1" a="1"/>
  <c r="D3408" i="7" s="1"/>
  <c r="N3409" i="7"/>
  <c r="C3409" i="7" s="1"/>
  <c r="D3409" i="7" s="1" a="1"/>
  <c r="D3409" i="7" s="1"/>
  <c r="N3410" i="7"/>
  <c r="C3410" i="7" s="1"/>
  <c r="D3410" i="7" s="1" a="1"/>
  <c r="D3410" i="7" s="1"/>
  <c r="N3411" i="7"/>
  <c r="C3411" i="7" s="1"/>
  <c r="D3411" i="7" s="1" a="1"/>
  <c r="D3411" i="7" s="1"/>
  <c r="N3412" i="7"/>
  <c r="C3412" i="7" s="1"/>
  <c r="D3412" i="7" s="1" a="1"/>
  <c r="D3412" i="7" s="1"/>
  <c r="N3413" i="7"/>
  <c r="C3413" i="7" s="1"/>
  <c r="D3413" i="7" s="1" a="1"/>
  <c r="D3413" i="7" s="1"/>
  <c r="N3414" i="7"/>
  <c r="C3414" i="7" s="1"/>
  <c r="D3414" i="7" s="1" a="1"/>
  <c r="D3414" i="7" s="1"/>
  <c r="N3415" i="7"/>
  <c r="C3415" i="7" s="1"/>
  <c r="D3415" i="7" s="1" a="1"/>
  <c r="D3415" i="7" s="1"/>
  <c r="N3416" i="7"/>
  <c r="C3416" i="7" s="1"/>
  <c r="D3416" i="7" s="1" a="1"/>
  <c r="D3416" i="7" s="1"/>
  <c r="N3417" i="7"/>
  <c r="C3417" i="7" s="1"/>
  <c r="D3417" i="7" s="1" a="1"/>
  <c r="D3417" i="7" s="1"/>
  <c r="N3418" i="7"/>
  <c r="C3418" i="7" s="1"/>
  <c r="D3418" i="7" s="1" a="1"/>
  <c r="D3418" i="7" s="1"/>
  <c r="N3419" i="7"/>
  <c r="C3419" i="7" s="1"/>
  <c r="D3419" i="7" s="1" a="1"/>
  <c r="D3419" i="7" s="1"/>
  <c r="N3420" i="7"/>
  <c r="C3420" i="7" s="1"/>
  <c r="D3420" i="7" s="1" a="1"/>
  <c r="D3420" i="7" s="1"/>
  <c r="N3421" i="7"/>
  <c r="C3421" i="7" s="1"/>
  <c r="D3421" i="7" s="1" a="1"/>
  <c r="D3421" i="7" s="1"/>
  <c r="N3422" i="7"/>
  <c r="C3422" i="7" s="1"/>
  <c r="D3422" i="7" s="1" a="1"/>
  <c r="D3422" i="7" s="1"/>
  <c r="N3423" i="7"/>
  <c r="C3423" i="7" s="1"/>
  <c r="D3423" i="7" s="1" a="1"/>
  <c r="D3423" i="7" s="1"/>
  <c r="N3424" i="7"/>
  <c r="C3424" i="7" s="1"/>
  <c r="D3424" i="7" s="1" a="1"/>
  <c r="D3424" i="7" s="1"/>
  <c r="N3425" i="7"/>
  <c r="C3425" i="7" s="1"/>
  <c r="D3425" i="7" s="1" a="1"/>
  <c r="D3425" i="7" s="1"/>
  <c r="N3426" i="7"/>
  <c r="C3426" i="7" s="1"/>
  <c r="D3426" i="7" s="1" a="1"/>
  <c r="D3426" i="7" s="1"/>
  <c r="N3427" i="7"/>
  <c r="C3427" i="7" s="1"/>
  <c r="D3427" i="7" s="1" a="1"/>
  <c r="D3427" i="7" s="1"/>
  <c r="N3428" i="7"/>
  <c r="C3428" i="7" s="1"/>
  <c r="D3428" i="7" s="1" a="1"/>
  <c r="D3428" i="7" s="1"/>
  <c r="N3429" i="7"/>
  <c r="C3429" i="7" s="1"/>
  <c r="D3429" i="7" s="1" a="1"/>
  <c r="D3429" i="7" s="1"/>
  <c r="N3430" i="7"/>
  <c r="C3430" i="7" s="1"/>
  <c r="D3430" i="7" s="1" a="1"/>
  <c r="D3430" i="7" s="1"/>
  <c r="N3431" i="7"/>
  <c r="C3431" i="7" s="1"/>
  <c r="D3431" i="7" s="1" a="1"/>
  <c r="D3431" i="7" s="1"/>
  <c r="N3432" i="7"/>
  <c r="C3432" i="7" s="1"/>
  <c r="D3432" i="7" s="1" a="1"/>
  <c r="D3432" i="7" s="1"/>
  <c r="N3433" i="7"/>
  <c r="C3433" i="7" s="1"/>
  <c r="D3433" i="7" s="1" a="1"/>
  <c r="D3433" i="7" s="1"/>
  <c r="N3434" i="7"/>
  <c r="C3434" i="7" s="1"/>
  <c r="D3434" i="7" s="1" a="1"/>
  <c r="D3434" i="7" s="1"/>
  <c r="N3435" i="7"/>
  <c r="C3435" i="7" s="1"/>
  <c r="D3435" i="7" s="1" a="1"/>
  <c r="D3435" i="7" s="1"/>
  <c r="N3436" i="7"/>
  <c r="C3436" i="7" s="1"/>
  <c r="D3436" i="7" s="1" a="1"/>
  <c r="D3436" i="7" s="1"/>
  <c r="N3437" i="7"/>
  <c r="C3437" i="7" s="1"/>
  <c r="D3437" i="7" s="1" a="1"/>
  <c r="D3437" i="7" s="1"/>
  <c r="N3438" i="7"/>
  <c r="C3438" i="7" s="1"/>
  <c r="D3438" i="7" s="1" a="1"/>
  <c r="D3438" i="7" s="1"/>
  <c r="N3439" i="7"/>
  <c r="C3439" i="7" s="1"/>
  <c r="D3439" i="7" s="1" a="1"/>
  <c r="D3439" i="7" s="1"/>
  <c r="N3440" i="7"/>
  <c r="C3440" i="7" s="1"/>
  <c r="D3440" i="7" s="1" a="1"/>
  <c r="D3440" i="7" s="1"/>
  <c r="N3441" i="7"/>
  <c r="C3441" i="7" s="1"/>
  <c r="D3441" i="7" s="1" a="1"/>
  <c r="D3441" i="7" s="1"/>
  <c r="N3442" i="7"/>
  <c r="C3442" i="7" s="1"/>
  <c r="D3442" i="7" s="1" a="1"/>
  <c r="D3442" i="7" s="1"/>
  <c r="N3443" i="7"/>
  <c r="C3443" i="7" s="1"/>
  <c r="D3443" i="7" s="1" a="1"/>
  <c r="D3443" i="7" s="1"/>
  <c r="N3444" i="7"/>
  <c r="C3444" i="7" s="1"/>
  <c r="D3444" i="7" s="1" a="1"/>
  <c r="D3444" i="7" s="1"/>
  <c r="N3445" i="7"/>
  <c r="C3445" i="7" s="1"/>
  <c r="D3445" i="7" s="1" a="1"/>
  <c r="D3445" i="7" s="1"/>
  <c r="N3446" i="7"/>
  <c r="C3446" i="7" s="1"/>
  <c r="D3446" i="7" s="1" a="1"/>
  <c r="D3446" i="7" s="1"/>
  <c r="N3447" i="7"/>
  <c r="C3447" i="7" s="1"/>
  <c r="D3447" i="7" s="1" a="1"/>
  <c r="D3447" i="7" s="1"/>
  <c r="N3448" i="7"/>
  <c r="C3448" i="7" s="1"/>
  <c r="D3448" i="7" s="1" a="1"/>
  <c r="D3448" i="7" s="1"/>
  <c r="N3449" i="7"/>
  <c r="C3449" i="7" s="1"/>
  <c r="D3449" i="7" s="1" a="1"/>
  <c r="D3449" i="7" s="1"/>
  <c r="N3450" i="7"/>
  <c r="C3450" i="7" s="1"/>
  <c r="D3450" i="7" s="1" a="1"/>
  <c r="D3450" i="7" s="1"/>
  <c r="N3451" i="7"/>
  <c r="C3451" i="7" s="1"/>
  <c r="D3451" i="7" s="1" a="1"/>
  <c r="D3451" i="7" s="1"/>
  <c r="N3452" i="7"/>
  <c r="C3452" i="7" s="1"/>
  <c r="D3452" i="7" s="1" a="1"/>
  <c r="D3452" i="7" s="1"/>
  <c r="N3453" i="7"/>
  <c r="C3453" i="7" s="1"/>
  <c r="D3453" i="7" s="1" a="1"/>
  <c r="D3453" i="7" s="1"/>
  <c r="N3454" i="7"/>
  <c r="C3454" i="7" s="1"/>
  <c r="D3454" i="7" s="1" a="1"/>
  <c r="D3454" i="7" s="1"/>
  <c r="N3455" i="7"/>
  <c r="C3455" i="7" s="1"/>
  <c r="D3455" i="7" s="1" a="1"/>
  <c r="D3455" i="7" s="1"/>
  <c r="N3456" i="7"/>
  <c r="C3456" i="7" s="1"/>
  <c r="D3456" i="7" s="1" a="1"/>
  <c r="D3456" i="7" s="1"/>
  <c r="N3457" i="7"/>
  <c r="C3457" i="7" s="1"/>
  <c r="D3457" i="7" s="1" a="1"/>
  <c r="D3457" i="7" s="1"/>
  <c r="N3458" i="7"/>
  <c r="C3458" i="7" s="1"/>
  <c r="D3458" i="7" s="1" a="1"/>
  <c r="D3458" i="7" s="1"/>
  <c r="N3459" i="7"/>
  <c r="C3459" i="7" s="1"/>
  <c r="D3459" i="7" s="1" a="1"/>
  <c r="D3459" i="7" s="1"/>
  <c r="N3460" i="7"/>
  <c r="C3460" i="7" s="1"/>
  <c r="D3460" i="7" s="1" a="1"/>
  <c r="D3460" i="7" s="1"/>
  <c r="N3461" i="7"/>
  <c r="C3461" i="7" s="1"/>
  <c r="D3461" i="7" s="1" a="1"/>
  <c r="D3461" i="7" s="1"/>
  <c r="N3462" i="7"/>
  <c r="C3462" i="7" s="1"/>
  <c r="D3462" i="7" s="1" a="1"/>
  <c r="D3462" i="7" s="1"/>
  <c r="N3463" i="7"/>
  <c r="C3463" i="7" s="1"/>
  <c r="D3463" i="7" s="1" a="1"/>
  <c r="D3463" i="7" s="1"/>
  <c r="N3464" i="7"/>
  <c r="C3464" i="7" s="1"/>
  <c r="D3464" i="7" s="1" a="1"/>
  <c r="D3464" i="7" s="1"/>
  <c r="N3465" i="7"/>
  <c r="C3465" i="7" s="1"/>
  <c r="D3465" i="7" s="1" a="1"/>
  <c r="D3465" i="7" s="1"/>
  <c r="N3466" i="7"/>
  <c r="C3466" i="7" s="1"/>
  <c r="D3466" i="7" s="1" a="1"/>
  <c r="D3466" i="7" s="1"/>
  <c r="N3467" i="7"/>
  <c r="C3467" i="7" s="1"/>
  <c r="D3467" i="7" s="1" a="1"/>
  <c r="D3467" i="7" s="1"/>
  <c r="N3468" i="7"/>
  <c r="C3468" i="7" s="1"/>
  <c r="D3468" i="7" s="1" a="1"/>
  <c r="D3468" i="7" s="1"/>
  <c r="N3469" i="7"/>
  <c r="C3469" i="7" s="1"/>
  <c r="D3469" i="7" s="1" a="1"/>
  <c r="D3469" i="7" s="1"/>
  <c r="N3470" i="7"/>
  <c r="C3470" i="7" s="1"/>
  <c r="D3470" i="7" s="1" a="1"/>
  <c r="D3470" i="7" s="1"/>
  <c r="N3471" i="7"/>
  <c r="C3471" i="7" s="1"/>
  <c r="D3471" i="7" s="1" a="1"/>
  <c r="D3471" i="7" s="1"/>
  <c r="N3472" i="7"/>
  <c r="C3472" i="7" s="1"/>
  <c r="D3472" i="7" s="1" a="1"/>
  <c r="D3472" i="7" s="1"/>
  <c r="N3473" i="7"/>
  <c r="C3473" i="7" s="1"/>
  <c r="D3473" i="7" s="1" a="1"/>
  <c r="D3473" i="7" s="1"/>
  <c r="N3474" i="7"/>
  <c r="C3474" i="7" s="1"/>
  <c r="D3474" i="7" s="1" a="1"/>
  <c r="D3474" i="7" s="1"/>
  <c r="N3475" i="7"/>
  <c r="C3475" i="7" s="1"/>
  <c r="D3475" i="7" s="1" a="1"/>
  <c r="D3475" i="7" s="1"/>
  <c r="N3476" i="7"/>
  <c r="C3476" i="7" s="1"/>
  <c r="D3476" i="7" s="1" a="1"/>
  <c r="D3476" i="7" s="1"/>
  <c r="N3477" i="7"/>
  <c r="C3477" i="7" s="1"/>
  <c r="D3477" i="7" s="1" a="1"/>
  <c r="D3477" i="7" s="1"/>
  <c r="N3478" i="7"/>
  <c r="C3478" i="7" s="1"/>
  <c r="D3478" i="7" s="1" a="1"/>
  <c r="D3478" i="7" s="1"/>
  <c r="N3479" i="7"/>
  <c r="C3479" i="7" s="1"/>
  <c r="D3479" i="7" s="1" a="1"/>
  <c r="D3479" i="7" s="1"/>
  <c r="N3480" i="7"/>
  <c r="C3480" i="7" s="1"/>
  <c r="D3480" i="7" s="1" a="1"/>
  <c r="D3480" i="7" s="1"/>
  <c r="N3481" i="7"/>
  <c r="C3481" i="7" s="1"/>
  <c r="D3481" i="7" s="1" a="1"/>
  <c r="D3481" i="7" s="1"/>
  <c r="N3482" i="7"/>
  <c r="C3482" i="7" s="1"/>
  <c r="D3482" i="7" s="1" a="1"/>
  <c r="D3482" i="7" s="1"/>
  <c r="N3483" i="7"/>
  <c r="C3483" i="7" s="1"/>
  <c r="D3483" i="7" s="1" a="1"/>
  <c r="D3483" i="7" s="1"/>
  <c r="N3484" i="7"/>
  <c r="C3484" i="7" s="1"/>
  <c r="D3484" i="7" s="1" a="1"/>
  <c r="D3484" i="7" s="1"/>
  <c r="N3485" i="7"/>
  <c r="C3485" i="7" s="1"/>
  <c r="D3485" i="7" s="1" a="1"/>
  <c r="D3485" i="7" s="1"/>
  <c r="N3486" i="7"/>
  <c r="C3486" i="7" s="1"/>
  <c r="D3486" i="7" s="1" a="1"/>
  <c r="D3486" i="7" s="1"/>
  <c r="N3487" i="7"/>
  <c r="C3487" i="7" s="1"/>
  <c r="D3487" i="7" s="1" a="1"/>
  <c r="D3487" i="7" s="1"/>
  <c r="N3488" i="7"/>
  <c r="C3488" i="7" s="1"/>
  <c r="D3488" i="7" s="1" a="1"/>
  <c r="D3488" i="7" s="1"/>
  <c r="N3489" i="7"/>
  <c r="C3489" i="7" s="1"/>
  <c r="D3489" i="7" s="1" a="1"/>
  <c r="D3489" i="7" s="1"/>
  <c r="N3490" i="7"/>
  <c r="C3490" i="7" s="1"/>
  <c r="D3490" i="7" s="1" a="1"/>
  <c r="D3490" i="7" s="1"/>
  <c r="N3491" i="7"/>
  <c r="C3491" i="7" s="1"/>
  <c r="D3491" i="7" s="1" a="1"/>
  <c r="D3491" i="7" s="1"/>
  <c r="N3492" i="7"/>
  <c r="C3492" i="7" s="1"/>
  <c r="D3492" i="7" s="1" a="1"/>
  <c r="D3492" i="7" s="1"/>
  <c r="N3493" i="7"/>
  <c r="C3493" i="7" s="1"/>
  <c r="D3493" i="7" s="1" a="1"/>
  <c r="D3493" i="7" s="1"/>
  <c r="N3494" i="7"/>
  <c r="C3494" i="7" s="1"/>
  <c r="D3494" i="7" s="1" a="1"/>
  <c r="D3494" i="7" s="1"/>
  <c r="N3495" i="7"/>
  <c r="C3495" i="7" s="1"/>
  <c r="D3495" i="7" s="1" a="1"/>
  <c r="D3495" i="7" s="1"/>
  <c r="N3496" i="7"/>
  <c r="C3496" i="7" s="1"/>
  <c r="D3496" i="7" s="1" a="1"/>
  <c r="D3496" i="7" s="1"/>
  <c r="N3497" i="7"/>
  <c r="C3497" i="7" s="1"/>
  <c r="D3497" i="7" s="1" a="1"/>
  <c r="D3497" i="7" s="1"/>
  <c r="N3498" i="7"/>
  <c r="C3498" i="7" s="1"/>
  <c r="D3498" i="7" s="1" a="1"/>
  <c r="D3498" i="7" s="1"/>
  <c r="N3499" i="7"/>
  <c r="C3499" i="7" s="1"/>
  <c r="D3499" i="7" s="1" a="1"/>
  <c r="D3499" i="7" s="1"/>
  <c r="N3500" i="7"/>
  <c r="C3500" i="7" s="1"/>
  <c r="D3500" i="7" s="1" a="1"/>
  <c r="D3500" i="7" s="1"/>
  <c r="N3501" i="7"/>
  <c r="C3501" i="7" s="1"/>
  <c r="D3501" i="7" s="1" a="1"/>
  <c r="D3501" i="7" s="1"/>
  <c r="N3502" i="7"/>
  <c r="C3502" i="7" s="1"/>
  <c r="D3502" i="7" s="1" a="1"/>
  <c r="D3502" i="7" s="1"/>
  <c r="N3503" i="7"/>
  <c r="C3503" i="7" s="1"/>
  <c r="D3503" i="7" s="1" a="1"/>
  <c r="D3503" i="7" s="1"/>
  <c r="N3504" i="7"/>
  <c r="C3504" i="7" s="1"/>
  <c r="D3504" i="7" s="1" a="1"/>
  <c r="D3504" i="7" s="1"/>
  <c r="N3505" i="7"/>
  <c r="C3505" i="7" s="1"/>
  <c r="D3505" i="7" s="1" a="1"/>
  <c r="D3505" i="7" s="1"/>
  <c r="N3506" i="7"/>
  <c r="C3506" i="7" s="1"/>
  <c r="D3506" i="7" s="1" a="1"/>
  <c r="D3506" i="7" s="1"/>
  <c r="N3507" i="7"/>
  <c r="C3507" i="7" s="1"/>
  <c r="D3507" i="7" s="1" a="1"/>
  <c r="D3507" i="7" s="1"/>
  <c r="N3508" i="7"/>
  <c r="C3508" i="7" s="1"/>
  <c r="D3508" i="7" s="1" a="1"/>
  <c r="D3508" i="7" s="1"/>
  <c r="N3509" i="7"/>
  <c r="C3509" i="7" s="1"/>
  <c r="D3509" i="7" s="1" a="1"/>
  <c r="D3509" i="7" s="1"/>
  <c r="N3510" i="7"/>
  <c r="C3510" i="7" s="1"/>
  <c r="D3510" i="7" s="1" a="1"/>
  <c r="D3510" i="7" s="1"/>
  <c r="N3511" i="7"/>
  <c r="C3511" i="7" s="1"/>
  <c r="D3511" i="7" s="1" a="1"/>
  <c r="D3511" i="7" s="1"/>
  <c r="N3512" i="7"/>
  <c r="C3512" i="7" s="1"/>
  <c r="D3512" i="7" s="1" a="1"/>
  <c r="D3512" i="7" s="1"/>
  <c r="N3513" i="7"/>
  <c r="C3513" i="7" s="1"/>
  <c r="D3513" i="7" s="1" a="1"/>
  <c r="D3513" i="7" s="1"/>
  <c r="N3514" i="7"/>
  <c r="C3514" i="7" s="1"/>
  <c r="D3514" i="7" s="1" a="1"/>
  <c r="D3514" i="7" s="1"/>
  <c r="N3515" i="7"/>
  <c r="C3515" i="7" s="1"/>
  <c r="D3515" i="7" s="1" a="1"/>
  <c r="D3515" i="7" s="1"/>
  <c r="N3516" i="7"/>
  <c r="C3516" i="7" s="1"/>
  <c r="D3516" i="7" s="1" a="1"/>
  <c r="D3516" i="7" s="1"/>
  <c r="N3517" i="7"/>
  <c r="C3517" i="7" s="1"/>
  <c r="D3517" i="7" s="1" a="1"/>
  <c r="D3517" i="7" s="1"/>
  <c r="N3518" i="7"/>
  <c r="C3518" i="7" s="1"/>
  <c r="D3518" i="7" s="1" a="1"/>
  <c r="D3518" i="7" s="1"/>
  <c r="N3519" i="7"/>
  <c r="C3519" i="7" s="1"/>
  <c r="D3519" i="7" s="1" a="1"/>
  <c r="D3519" i="7" s="1"/>
  <c r="N3520" i="7"/>
  <c r="C3520" i="7" s="1"/>
  <c r="D3520" i="7" s="1" a="1"/>
  <c r="D3520" i="7" s="1"/>
  <c r="N3521" i="7"/>
  <c r="C3521" i="7" s="1"/>
  <c r="D3521" i="7" s="1" a="1"/>
  <c r="D3521" i="7" s="1"/>
  <c r="N3522" i="7"/>
  <c r="C3522" i="7" s="1"/>
  <c r="D3522" i="7" s="1" a="1"/>
  <c r="D3522" i="7" s="1"/>
  <c r="N3523" i="7"/>
  <c r="C3523" i="7" s="1"/>
  <c r="D3523" i="7" s="1" a="1"/>
  <c r="D3523" i="7" s="1"/>
  <c r="N3524" i="7"/>
  <c r="C3524" i="7" s="1"/>
  <c r="D3524" i="7" s="1" a="1"/>
  <c r="D3524" i="7" s="1"/>
  <c r="N3525" i="7"/>
  <c r="C3525" i="7" s="1"/>
  <c r="D3525" i="7" s="1" a="1"/>
  <c r="D3525" i="7" s="1"/>
  <c r="N3526" i="7"/>
  <c r="C3526" i="7" s="1"/>
  <c r="D3526" i="7" s="1" a="1"/>
  <c r="D3526" i="7" s="1"/>
  <c r="N3527" i="7"/>
  <c r="C3527" i="7" s="1"/>
  <c r="D3527" i="7" s="1" a="1"/>
  <c r="D3527" i="7" s="1"/>
  <c r="N3528" i="7"/>
  <c r="C3528" i="7" s="1"/>
  <c r="D3528" i="7" s="1" a="1"/>
  <c r="D3528" i="7" s="1"/>
  <c r="N3529" i="7"/>
  <c r="C3529" i="7" s="1"/>
  <c r="D3529" i="7" s="1" a="1"/>
  <c r="D3529" i="7" s="1"/>
  <c r="N3530" i="7"/>
  <c r="C3530" i="7" s="1"/>
  <c r="D3530" i="7" s="1" a="1"/>
  <c r="D3530" i="7" s="1"/>
  <c r="N3531" i="7"/>
  <c r="C3531" i="7" s="1"/>
  <c r="D3531" i="7" s="1" a="1"/>
  <c r="D3531" i="7" s="1"/>
  <c r="N3532" i="7"/>
  <c r="C3532" i="7" s="1"/>
  <c r="D3532" i="7" s="1" a="1"/>
  <c r="D3532" i="7" s="1"/>
  <c r="N3533" i="7"/>
  <c r="C3533" i="7" s="1"/>
  <c r="D3533" i="7" s="1" a="1"/>
  <c r="D3533" i="7" s="1"/>
  <c r="N3534" i="7"/>
  <c r="C3534" i="7" s="1"/>
  <c r="D3534" i="7" s="1" a="1"/>
  <c r="D3534" i="7" s="1"/>
  <c r="N3535" i="7"/>
  <c r="C3535" i="7" s="1"/>
  <c r="D3535" i="7" s="1" a="1"/>
  <c r="D3535" i="7" s="1"/>
  <c r="N3536" i="7"/>
  <c r="C3536" i="7" s="1"/>
  <c r="D3536" i="7" s="1" a="1"/>
  <c r="D3536" i="7" s="1"/>
  <c r="N3537" i="7"/>
  <c r="C3537" i="7" s="1"/>
  <c r="D3537" i="7" s="1" a="1"/>
  <c r="D3537" i="7" s="1"/>
  <c r="N3538" i="7"/>
  <c r="C3538" i="7" s="1"/>
  <c r="D3538" i="7" s="1" a="1"/>
  <c r="D3538" i="7" s="1"/>
  <c r="N3539" i="7"/>
  <c r="C3539" i="7" s="1"/>
  <c r="D3539" i="7" s="1" a="1"/>
  <c r="D3539" i="7" s="1"/>
  <c r="N3540" i="7"/>
  <c r="C3540" i="7" s="1"/>
  <c r="D3540" i="7" s="1" a="1"/>
  <c r="D3540" i="7" s="1"/>
  <c r="N3541" i="7"/>
  <c r="C3541" i="7" s="1"/>
  <c r="D3541" i="7" s="1" a="1"/>
  <c r="D3541" i="7" s="1"/>
  <c r="N3542" i="7"/>
  <c r="C3542" i="7" s="1"/>
  <c r="D3542" i="7" s="1" a="1"/>
  <c r="D3542" i="7" s="1"/>
  <c r="N3543" i="7"/>
  <c r="C3543" i="7" s="1"/>
  <c r="D3543" i="7" s="1" a="1"/>
  <c r="D3543" i="7" s="1"/>
  <c r="N3544" i="7"/>
  <c r="C3544" i="7" s="1"/>
  <c r="D3544" i="7" s="1" a="1"/>
  <c r="D3544" i="7" s="1"/>
  <c r="N3545" i="7"/>
  <c r="C3545" i="7" s="1"/>
  <c r="D3545" i="7" s="1" a="1"/>
  <c r="D3545" i="7" s="1"/>
  <c r="N3546" i="7"/>
  <c r="C3546" i="7" s="1"/>
  <c r="D3546" i="7" s="1" a="1"/>
  <c r="D3546" i="7" s="1"/>
  <c r="N3547" i="7"/>
  <c r="C3547" i="7" s="1"/>
  <c r="D3547" i="7" s="1" a="1"/>
  <c r="D3547" i="7" s="1"/>
  <c r="N3548" i="7"/>
  <c r="C3548" i="7" s="1"/>
  <c r="D3548" i="7" s="1" a="1"/>
  <c r="D3548" i="7" s="1"/>
  <c r="N3549" i="7"/>
  <c r="C3549" i="7" s="1"/>
  <c r="D3549" i="7" s="1" a="1"/>
  <c r="D3549" i="7" s="1"/>
  <c r="N3550" i="7"/>
  <c r="C3550" i="7" s="1"/>
  <c r="D3550" i="7" s="1" a="1"/>
  <c r="D3550" i="7" s="1"/>
  <c r="N3551" i="7"/>
  <c r="C3551" i="7" s="1"/>
  <c r="D3551" i="7" s="1" a="1"/>
  <c r="D3551" i="7" s="1"/>
  <c r="N3552" i="7"/>
  <c r="C3552" i="7" s="1"/>
  <c r="D3552" i="7" s="1" a="1"/>
  <c r="D3552" i="7" s="1"/>
  <c r="N3553" i="7"/>
  <c r="C3553" i="7" s="1"/>
  <c r="D3553" i="7" s="1" a="1"/>
  <c r="D3553" i="7" s="1"/>
  <c r="N3554" i="7"/>
  <c r="C3554" i="7" s="1"/>
  <c r="D3554" i="7" s="1" a="1"/>
  <c r="D3554" i="7" s="1"/>
  <c r="N3555" i="7"/>
  <c r="C3555" i="7" s="1"/>
  <c r="D3555" i="7" s="1" a="1"/>
  <c r="D3555" i="7" s="1"/>
  <c r="N3556" i="7"/>
  <c r="C3556" i="7" s="1"/>
  <c r="D3556" i="7" s="1" a="1"/>
  <c r="D3556" i="7" s="1"/>
  <c r="N3557" i="7"/>
  <c r="C3557" i="7" s="1"/>
  <c r="D3557" i="7" s="1" a="1"/>
  <c r="D3557" i="7" s="1"/>
  <c r="N3558" i="7"/>
  <c r="C3558" i="7" s="1"/>
  <c r="D3558" i="7" s="1" a="1"/>
  <c r="D3558" i="7" s="1"/>
  <c r="N3559" i="7"/>
  <c r="C3559" i="7" s="1"/>
  <c r="D3559" i="7" s="1" a="1"/>
  <c r="D3559" i="7" s="1"/>
  <c r="N3560" i="7"/>
  <c r="C3560" i="7" s="1"/>
  <c r="D3560" i="7" s="1" a="1"/>
  <c r="D3560" i="7" s="1"/>
  <c r="N3561" i="7"/>
  <c r="C3561" i="7" s="1"/>
  <c r="D3561" i="7" s="1" a="1"/>
  <c r="D3561" i="7" s="1"/>
  <c r="N3562" i="7"/>
  <c r="C3562" i="7" s="1"/>
  <c r="D3562" i="7" s="1" a="1"/>
  <c r="D3562" i="7" s="1"/>
  <c r="N3563" i="7"/>
  <c r="C3563" i="7" s="1"/>
  <c r="D3563" i="7" s="1" a="1"/>
  <c r="D3563" i="7" s="1"/>
  <c r="N3564" i="7"/>
  <c r="C3564" i="7" s="1"/>
  <c r="D3564" i="7" s="1" a="1"/>
  <c r="D3564" i="7" s="1"/>
  <c r="N3565" i="7"/>
  <c r="C3565" i="7" s="1"/>
  <c r="D3565" i="7" s="1" a="1"/>
  <c r="D3565" i="7" s="1"/>
  <c r="N3566" i="7"/>
  <c r="C3566" i="7" s="1"/>
  <c r="D3566" i="7" s="1" a="1"/>
  <c r="D3566" i="7" s="1"/>
  <c r="N3567" i="7"/>
  <c r="C3567" i="7" s="1"/>
  <c r="D3567" i="7" s="1" a="1"/>
  <c r="D3567" i="7" s="1"/>
  <c r="N3568" i="7"/>
  <c r="C3568" i="7" s="1"/>
  <c r="D3568" i="7" s="1" a="1"/>
  <c r="D3568" i="7" s="1"/>
  <c r="N3569" i="7"/>
  <c r="C3569" i="7" s="1"/>
  <c r="D3569" i="7" s="1" a="1"/>
  <c r="D3569" i="7" s="1"/>
  <c r="N3570" i="7"/>
  <c r="C3570" i="7" s="1"/>
  <c r="D3570" i="7" s="1" a="1"/>
  <c r="D3570" i="7" s="1"/>
  <c r="N3571" i="7"/>
  <c r="C3571" i="7" s="1"/>
  <c r="D3571" i="7" s="1" a="1"/>
  <c r="D3571" i="7" s="1"/>
  <c r="N3572" i="7"/>
  <c r="C3572" i="7" s="1"/>
  <c r="D3572" i="7" s="1" a="1"/>
  <c r="D3572" i="7" s="1"/>
  <c r="N3573" i="7"/>
  <c r="C3573" i="7" s="1"/>
  <c r="D3573" i="7" s="1" a="1"/>
  <c r="D3573" i="7" s="1"/>
  <c r="N3574" i="7"/>
  <c r="C3574" i="7" s="1"/>
  <c r="D3574" i="7" s="1" a="1"/>
  <c r="D3574" i="7" s="1"/>
  <c r="N3575" i="7"/>
  <c r="C3575" i="7" s="1"/>
  <c r="D3575" i="7" s="1" a="1"/>
  <c r="D3575" i="7" s="1"/>
  <c r="N3576" i="7"/>
  <c r="C3576" i="7" s="1"/>
  <c r="D3576" i="7" s="1" a="1"/>
  <c r="D3576" i="7" s="1"/>
  <c r="N3577" i="7"/>
  <c r="C3577" i="7" s="1"/>
  <c r="D3577" i="7" s="1" a="1"/>
  <c r="D3577" i="7" s="1"/>
  <c r="N3578" i="7"/>
  <c r="C3578" i="7" s="1"/>
  <c r="D3578" i="7" s="1" a="1"/>
  <c r="D3578" i="7" s="1"/>
  <c r="N3579" i="7"/>
  <c r="C3579" i="7" s="1"/>
  <c r="D3579" i="7" s="1" a="1"/>
  <c r="D3579" i="7" s="1"/>
  <c r="N3580" i="7"/>
  <c r="C3580" i="7" s="1"/>
  <c r="D3580" i="7" s="1" a="1"/>
  <c r="D3580" i="7" s="1"/>
  <c r="N3581" i="7"/>
  <c r="C3581" i="7" s="1"/>
  <c r="D3581" i="7" s="1" a="1"/>
  <c r="D3581" i="7" s="1"/>
  <c r="N3582" i="7"/>
  <c r="C3582" i="7" s="1"/>
  <c r="D3582" i="7" s="1" a="1"/>
  <c r="D3582" i="7" s="1"/>
  <c r="N3583" i="7"/>
  <c r="C3583" i="7" s="1"/>
  <c r="D3583" i="7" s="1" a="1"/>
  <c r="D3583" i="7" s="1"/>
  <c r="N3584" i="7"/>
  <c r="C3584" i="7" s="1"/>
  <c r="D3584" i="7" s="1" a="1"/>
  <c r="D3584" i="7" s="1"/>
  <c r="N3585" i="7"/>
  <c r="C3585" i="7" s="1"/>
  <c r="D3585" i="7" s="1" a="1"/>
  <c r="D3585" i="7" s="1"/>
  <c r="N3586" i="7"/>
  <c r="C3586" i="7" s="1"/>
  <c r="D3586" i="7" s="1" a="1"/>
  <c r="D3586" i="7" s="1"/>
  <c r="N3587" i="7"/>
  <c r="C3587" i="7" s="1"/>
  <c r="D3587" i="7" s="1" a="1"/>
  <c r="D3587" i="7" s="1"/>
  <c r="N3588" i="7"/>
  <c r="C3588" i="7" s="1"/>
  <c r="D3588" i="7" s="1" a="1"/>
  <c r="D3588" i="7" s="1"/>
  <c r="N3589" i="7"/>
  <c r="C3589" i="7" s="1"/>
  <c r="D3589" i="7" s="1" a="1"/>
  <c r="D3589" i="7" s="1"/>
  <c r="N3590" i="7"/>
  <c r="C3590" i="7" s="1"/>
  <c r="D3590" i="7" s="1" a="1"/>
  <c r="D3590" i="7" s="1"/>
  <c r="N3591" i="7"/>
  <c r="C3591" i="7" s="1"/>
  <c r="D3591" i="7" s="1" a="1"/>
  <c r="D3591" i="7" s="1"/>
  <c r="N3592" i="7"/>
  <c r="C3592" i="7" s="1"/>
  <c r="D3592" i="7" s="1" a="1"/>
  <c r="D3592" i="7" s="1"/>
  <c r="N3593" i="7"/>
  <c r="C3593" i="7" s="1"/>
  <c r="D3593" i="7" s="1" a="1"/>
  <c r="D3593" i="7" s="1"/>
  <c r="N3594" i="7"/>
  <c r="C3594" i="7" s="1"/>
  <c r="D3594" i="7" s="1" a="1"/>
  <c r="D3594" i="7" s="1"/>
  <c r="N3595" i="7"/>
  <c r="C3595" i="7" s="1"/>
  <c r="D3595" i="7" s="1" a="1"/>
  <c r="D3595" i="7" s="1"/>
  <c r="N3596" i="7"/>
  <c r="C3596" i="7" s="1"/>
  <c r="D3596" i="7" s="1" a="1"/>
  <c r="D3596" i="7" s="1"/>
  <c r="N3597" i="7"/>
  <c r="C3597" i="7" s="1"/>
  <c r="D3597" i="7" s="1" a="1"/>
  <c r="D3597" i="7" s="1"/>
  <c r="N3598" i="7"/>
  <c r="C3598" i="7" s="1"/>
  <c r="D3598" i="7" s="1" a="1"/>
  <c r="D3598" i="7" s="1"/>
  <c r="N3599" i="7"/>
  <c r="C3599" i="7" s="1"/>
  <c r="D3599" i="7" s="1" a="1"/>
  <c r="D3599" i="7" s="1"/>
  <c r="N3600" i="7"/>
  <c r="C3600" i="7" s="1"/>
  <c r="D3600" i="7" s="1" a="1"/>
  <c r="D3600" i="7" s="1"/>
  <c r="N3601" i="7"/>
  <c r="C3601" i="7" s="1"/>
  <c r="D3601" i="7" s="1" a="1"/>
  <c r="D3601" i="7" s="1"/>
  <c r="N3602" i="7"/>
  <c r="C3602" i="7" s="1"/>
  <c r="D3602" i="7" s="1" a="1"/>
  <c r="D3602" i="7" s="1"/>
  <c r="N3603" i="7"/>
  <c r="C3603" i="7" s="1"/>
  <c r="D3603" i="7" s="1" a="1"/>
  <c r="D3603" i="7" s="1"/>
  <c r="N3604" i="7"/>
  <c r="C3604" i="7" s="1"/>
  <c r="D3604" i="7" s="1" a="1"/>
  <c r="D3604" i="7" s="1"/>
  <c r="N3605" i="7"/>
  <c r="C3605" i="7" s="1"/>
  <c r="D3605" i="7" s="1" a="1"/>
  <c r="D3605" i="7" s="1"/>
  <c r="N3606" i="7"/>
  <c r="C3606" i="7" s="1"/>
  <c r="D3606" i="7" s="1" a="1"/>
  <c r="D3606" i="7" s="1"/>
  <c r="N3607" i="7"/>
  <c r="C3607" i="7" s="1"/>
  <c r="D3607" i="7" s="1" a="1"/>
  <c r="D3607" i="7" s="1"/>
  <c r="N3608" i="7"/>
  <c r="C3608" i="7" s="1"/>
  <c r="D3608" i="7" s="1" a="1"/>
  <c r="D3608" i="7" s="1"/>
  <c r="N3609" i="7"/>
  <c r="C3609" i="7" s="1"/>
  <c r="D3609" i="7" s="1" a="1"/>
  <c r="D3609" i="7" s="1"/>
  <c r="N3610" i="7"/>
  <c r="C3610" i="7" s="1"/>
  <c r="D3610" i="7" s="1" a="1"/>
  <c r="D3610" i="7" s="1"/>
  <c r="N3611" i="7"/>
  <c r="C3611" i="7" s="1"/>
  <c r="D3611" i="7" s="1" a="1"/>
  <c r="D3611" i="7" s="1"/>
  <c r="N3612" i="7"/>
  <c r="C3612" i="7" s="1"/>
  <c r="D3612" i="7" s="1" a="1"/>
  <c r="D3612" i="7" s="1"/>
  <c r="N3613" i="7"/>
  <c r="C3613" i="7" s="1"/>
  <c r="D3613" i="7" s="1" a="1"/>
  <c r="D3613" i="7" s="1"/>
  <c r="N3614" i="7"/>
  <c r="C3614" i="7" s="1"/>
  <c r="D3614" i="7" s="1" a="1"/>
  <c r="D3614" i="7" s="1"/>
  <c r="N3615" i="7"/>
  <c r="C3615" i="7" s="1"/>
  <c r="D3615" i="7" s="1" a="1"/>
  <c r="D3615" i="7" s="1"/>
  <c r="N3616" i="7"/>
  <c r="C3616" i="7" s="1"/>
  <c r="D3616" i="7" s="1" a="1"/>
  <c r="D3616" i="7" s="1"/>
  <c r="N3617" i="7"/>
  <c r="C3617" i="7" s="1"/>
  <c r="D3617" i="7" s="1" a="1"/>
  <c r="D3617" i="7" s="1"/>
  <c r="N3618" i="7"/>
  <c r="C3618" i="7" s="1"/>
  <c r="D3618" i="7" s="1" a="1"/>
  <c r="D3618" i="7" s="1"/>
  <c r="N3619" i="7"/>
  <c r="C3619" i="7" s="1"/>
  <c r="D3619" i="7" s="1" a="1"/>
  <c r="D3619" i="7" s="1"/>
  <c r="N3620" i="7"/>
  <c r="C3620" i="7" s="1"/>
  <c r="D3620" i="7" s="1" a="1"/>
  <c r="D3620" i="7" s="1"/>
  <c r="N3621" i="7"/>
  <c r="C3621" i="7" s="1"/>
  <c r="D3621" i="7" s="1" a="1"/>
  <c r="D3621" i="7" s="1"/>
  <c r="N3622" i="7"/>
  <c r="C3622" i="7" s="1"/>
  <c r="D3622" i="7" s="1" a="1"/>
  <c r="D3622" i="7" s="1"/>
  <c r="N3623" i="7"/>
  <c r="C3623" i="7" s="1"/>
  <c r="D3623" i="7" s="1" a="1"/>
  <c r="D3623" i="7" s="1"/>
  <c r="N3624" i="7"/>
  <c r="C3624" i="7" s="1"/>
  <c r="D3624" i="7" s="1" a="1"/>
  <c r="D3624" i="7" s="1"/>
  <c r="N3625" i="7"/>
  <c r="C3625" i="7" s="1"/>
  <c r="D3625" i="7" s="1" a="1"/>
  <c r="D3625" i="7" s="1"/>
  <c r="N3626" i="7"/>
  <c r="C3626" i="7" s="1"/>
  <c r="D3626" i="7" s="1" a="1"/>
  <c r="D3626" i="7" s="1"/>
  <c r="N3627" i="7"/>
  <c r="C3627" i="7" s="1"/>
  <c r="D3627" i="7" s="1" a="1"/>
  <c r="D3627" i="7" s="1"/>
  <c r="N3628" i="7"/>
  <c r="C3628" i="7" s="1"/>
  <c r="D3628" i="7" s="1" a="1"/>
  <c r="D3628" i="7" s="1"/>
  <c r="N3629" i="7"/>
  <c r="C3629" i="7" s="1"/>
  <c r="D3629" i="7" s="1" a="1"/>
  <c r="D3629" i="7" s="1"/>
  <c r="N3630" i="7"/>
  <c r="C3630" i="7" s="1"/>
  <c r="D3630" i="7" s="1" a="1"/>
  <c r="D3630" i="7" s="1"/>
  <c r="N3631" i="7"/>
  <c r="C3631" i="7" s="1"/>
  <c r="D3631" i="7" s="1" a="1"/>
  <c r="D3631" i="7" s="1"/>
  <c r="N3632" i="7"/>
  <c r="C3632" i="7" s="1"/>
  <c r="D3632" i="7" s="1" a="1"/>
  <c r="D3632" i="7" s="1"/>
  <c r="N3633" i="7"/>
  <c r="C3633" i="7" s="1"/>
  <c r="D3633" i="7" s="1" a="1"/>
  <c r="D3633" i="7" s="1"/>
  <c r="N3634" i="7"/>
  <c r="C3634" i="7" s="1"/>
  <c r="D3634" i="7" s="1" a="1"/>
  <c r="D3634" i="7" s="1"/>
  <c r="N3635" i="7"/>
  <c r="C3635" i="7" s="1"/>
  <c r="D3635" i="7" s="1" a="1"/>
  <c r="D3635" i="7" s="1"/>
  <c r="N3636" i="7"/>
  <c r="C3636" i="7" s="1"/>
  <c r="D3636" i="7" s="1" a="1"/>
  <c r="D3636" i="7" s="1"/>
  <c r="N3637" i="7"/>
  <c r="C3637" i="7" s="1"/>
  <c r="D3637" i="7" s="1" a="1"/>
  <c r="D3637" i="7" s="1"/>
  <c r="N3638" i="7"/>
  <c r="C3638" i="7" s="1"/>
  <c r="D3638" i="7" s="1" a="1"/>
  <c r="D3638" i="7" s="1"/>
  <c r="N3639" i="7"/>
  <c r="C3639" i="7" s="1"/>
  <c r="D3639" i="7" s="1" a="1"/>
  <c r="D3639" i="7" s="1"/>
  <c r="N3640" i="7"/>
  <c r="C3640" i="7" s="1"/>
  <c r="D3640" i="7" s="1" a="1"/>
  <c r="D3640" i="7" s="1"/>
  <c r="N3641" i="7"/>
  <c r="C3641" i="7" s="1"/>
  <c r="D3641" i="7" s="1" a="1"/>
  <c r="D3641" i="7" s="1"/>
  <c r="N3642" i="7"/>
  <c r="C3642" i="7" s="1"/>
  <c r="D3642" i="7" s="1" a="1"/>
  <c r="D3642" i="7" s="1"/>
  <c r="N3643" i="7"/>
  <c r="C3643" i="7" s="1"/>
  <c r="D3643" i="7" s="1" a="1"/>
  <c r="D3643" i="7" s="1"/>
  <c r="N3644" i="7"/>
  <c r="C3644" i="7" s="1"/>
  <c r="D3644" i="7" s="1" a="1"/>
  <c r="D3644" i="7" s="1"/>
  <c r="N3645" i="7"/>
  <c r="C3645" i="7" s="1"/>
  <c r="D3645" i="7" s="1" a="1"/>
  <c r="D3645" i="7" s="1"/>
  <c r="N3646" i="7"/>
  <c r="C3646" i="7" s="1"/>
  <c r="D3646" i="7" s="1" a="1"/>
  <c r="D3646" i="7" s="1"/>
  <c r="N3647" i="7"/>
  <c r="C3647" i="7" s="1"/>
  <c r="D3647" i="7" s="1" a="1"/>
  <c r="D3647" i="7" s="1"/>
  <c r="N3648" i="7"/>
  <c r="C3648" i="7" s="1"/>
  <c r="D3648" i="7" s="1" a="1"/>
  <c r="D3648" i="7" s="1"/>
  <c r="N3649" i="7"/>
  <c r="C3649" i="7" s="1"/>
  <c r="D3649" i="7" s="1" a="1"/>
  <c r="D3649" i="7" s="1"/>
  <c r="N3650" i="7"/>
  <c r="C3650" i="7" s="1"/>
  <c r="D3650" i="7" s="1" a="1"/>
  <c r="D3650" i="7" s="1"/>
  <c r="N3651" i="7"/>
  <c r="C3651" i="7" s="1"/>
  <c r="D3651" i="7" s="1" a="1"/>
  <c r="D3651" i="7" s="1"/>
  <c r="N3652" i="7"/>
  <c r="C3652" i="7" s="1"/>
  <c r="D3652" i="7" s="1" a="1"/>
  <c r="D3652" i="7" s="1"/>
  <c r="N3653" i="7"/>
  <c r="C3653" i="7" s="1"/>
  <c r="D3653" i="7" s="1" a="1"/>
  <c r="D3653" i="7" s="1"/>
  <c r="N3654" i="7"/>
  <c r="C3654" i="7" s="1"/>
  <c r="D3654" i="7" s="1" a="1"/>
  <c r="D3654" i="7" s="1"/>
  <c r="N3655" i="7"/>
  <c r="C3655" i="7" s="1"/>
  <c r="D3655" i="7" s="1" a="1"/>
  <c r="D3655" i="7" s="1"/>
  <c r="N3656" i="7"/>
  <c r="C3656" i="7" s="1"/>
  <c r="D3656" i="7" s="1" a="1"/>
  <c r="D3656" i="7" s="1"/>
  <c r="N3657" i="7"/>
  <c r="C3657" i="7" s="1"/>
  <c r="D3657" i="7" s="1" a="1"/>
  <c r="D3657" i="7" s="1"/>
  <c r="N3658" i="7"/>
  <c r="C3658" i="7" s="1"/>
  <c r="D3658" i="7" s="1" a="1"/>
  <c r="D3658" i="7" s="1"/>
  <c r="N3659" i="7"/>
  <c r="C3659" i="7" s="1"/>
  <c r="D3659" i="7" s="1" a="1"/>
  <c r="D3659" i="7" s="1"/>
  <c r="N3660" i="7"/>
  <c r="C3660" i="7" s="1"/>
  <c r="D3660" i="7" s="1" a="1"/>
  <c r="D3660" i="7" s="1"/>
  <c r="N3661" i="7"/>
  <c r="C3661" i="7" s="1"/>
  <c r="D3661" i="7" s="1" a="1"/>
  <c r="D3661" i="7" s="1"/>
  <c r="N3662" i="7"/>
  <c r="C3662" i="7" s="1"/>
  <c r="D3662" i="7" s="1" a="1"/>
  <c r="D3662" i="7" s="1"/>
  <c r="N3663" i="7"/>
  <c r="C3663" i="7" s="1"/>
  <c r="D3663" i="7" s="1" a="1"/>
  <c r="D3663" i="7" s="1"/>
  <c r="N3664" i="7"/>
  <c r="C3664" i="7" s="1"/>
  <c r="D3664" i="7" s="1" a="1"/>
  <c r="D3664" i="7" s="1"/>
  <c r="N3665" i="7"/>
  <c r="C3665" i="7" s="1"/>
  <c r="D3665" i="7" s="1" a="1"/>
  <c r="D3665" i="7" s="1"/>
  <c r="N3666" i="7"/>
  <c r="C3666" i="7" s="1"/>
  <c r="D3666" i="7" s="1" a="1"/>
  <c r="D3666" i="7" s="1"/>
  <c r="N3667" i="7"/>
  <c r="C3667" i="7" s="1"/>
  <c r="D3667" i="7" s="1" a="1"/>
  <c r="D3667" i="7" s="1"/>
  <c r="N3668" i="7"/>
  <c r="C3668" i="7" s="1"/>
  <c r="D3668" i="7" s="1" a="1"/>
  <c r="D3668" i="7" s="1"/>
  <c r="N3669" i="7"/>
  <c r="C3669" i="7" s="1"/>
  <c r="D3669" i="7" s="1" a="1"/>
  <c r="D3669" i="7" s="1"/>
  <c r="N3670" i="7"/>
  <c r="C3670" i="7" s="1"/>
  <c r="D3670" i="7" s="1" a="1"/>
  <c r="D3670" i="7" s="1"/>
  <c r="N3671" i="7"/>
  <c r="C3671" i="7" s="1"/>
  <c r="D3671" i="7" s="1" a="1"/>
  <c r="D3671" i="7" s="1"/>
  <c r="N3672" i="7"/>
  <c r="C3672" i="7" s="1"/>
  <c r="D3672" i="7" s="1" a="1"/>
  <c r="D3672" i="7" s="1"/>
  <c r="N3673" i="7"/>
  <c r="C3673" i="7" s="1"/>
  <c r="D3673" i="7" s="1" a="1"/>
  <c r="D3673" i="7" s="1"/>
  <c r="N3674" i="7"/>
  <c r="C3674" i="7" s="1"/>
  <c r="D3674" i="7" s="1" a="1"/>
  <c r="D3674" i="7" s="1"/>
  <c r="N3675" i="7"/>
  <c r="C3675" i="7" s="1"/>
  <c r="D3675" i="7" s="1" a="1"/>
  <c r="D3675" i="7" s="1"/>
  <c r="N3676" i="7"/>
  <c r="C3676" i="7" s="1"/>
  <c r="D3676" i="7" s="1" a="1"/>
  <c r="D3676" i="7" s="1"/>
  <c r="N3677" i="7"/>
  <c r="C3677" i="7" s="1"/>
  <c r="D3677" i="7" s="1" a="1"/>
  <c r="D3677" i="7" s="1"/>
  <c r="N3678" i="7"/>
  <c r="C3678" i="7" s="1"/>
  <c r="D3678" i="7" s="1" a="1"/>
  <c r="D3678" i="7" s="1"/>
  <c r="N3679" i="7"/>
  <c r="C3679" i="7" s="1"/>
  <c r="D3679" i="7" s="1" a="1"/>
  <c r="D3679" i="7" s="1"/>
  <c r="N3680" i="7"/>
  <c r="C3680" i="7" s="1"/>
  <c r="D3680" i="7" s="1" a="1"/>
  <c r="D3680" i="7" s="1"/>
  <c r="N3681" i="7"/>
  <c r="C3681" i="7" s="1"/>
  <c r="D3681" i="7" s="1" a="1"/>
  <c r="D3681" i="7" s="1"/>
  <c r="N3682" i="7"/>
  <c r="C3682" i="7" s="1"/>
  <c r="D3682" i="7" s="1" a="1"/>
  <c r="D3682" i="7" s="1"/>
  <c r="N3683" i="7"/>
  <c r="C3683" i="7" s="1"/>
  <c r="D3683" i="7" s="1" a="1"/>
  <c r="D3683" i="7" s="1"/>
  <c r="N3684" i="7"/>
  <c r="C3684" i="7" s="1"/>
  <c r="D3684" i="7" s="1" a="1"/>
  <c r="D3684" i="7" s="1"/>
  <c r="N3685" i="7"/>
  <c r="C3685" i="7" s="1"/>
  <c r="D3685" i="7" s="1" a="1"/>
  <c r="D3685" i="7" s="1"/>
  <c r="N3686" i="7"/>
  <c r="C3686" i="7" s="1"/>
  <c r="D3686" i="7" s="1" a="1"/>
  <c r="D3686" i="7" s="1"/>
  <c r="N3687" i="7"/>
  <c r="C3687" i="7" s="1"/>
  <c r="D3687" i="7" s="1" a="1"/>
  <c r="D3687" i="7" s="1"/>
  <c r="N3688" i="7"/>
  <c r="C3688" i="7" s="1"/>
  <c r="D3688" i="7" s="1" a="1"/>
  <c r="D3688" i="7" s="1"/>
  <c r="N3689" i="7"/>
  <c r="C3689" i="7" s="1"/>
  <c r="D3689" i="7" s="1" a="1"/>
  <c r="D3689" i="7" s="1"/>
  <c r="N3690" i="7"/>
  <c r="C3690" i="7" s="1"/>
  <c r="D3690" i="7" s="1" a="1"/>
  <c r="D3690" i="7" s="1"/>
  <c r="N3691" i="7"/>
  <c r="C3691" i="7" s="1"/>
  <c r="D3691" i="7" s="1" a="1"/>
  <c r="D3691" i="7" s="1"/>
  <c r="N3692" i="7"/>
  <c r="C3692" i="7" s="1"/>
  <c r="D3692" i="7" s="1" a="1"/>
  <c r="D3692" i="7" s="1"/>
  <c r="N3693" i="7"/>
  <c r="C3693" i="7" s="1"/>
  <c r="D3693" i="7" s="1" a="1"/>
  <c r="D3693" i="7" s="1"/>
  <c r="N3694" i="7"/>
  <c r="C3694" i="7" s="1"/>
  <c r="D3694" i="7" s="1" a="1"/>
  <c r="D3694" i="7" s="1"/>
  <c r="N3695" i="7"/>
  <c r="C3695" i="7" s="1"/>
  <c r="D3695" i="7" s="1" a="1"/>
  <c r="D3695" i="7" s="1"/>
  <c r="N3696" i="7"/>
  <c r="C3696" i="7" s="1"/>
  <c r="D3696" i="7" s="1" a="1"/>
  <c r="D3696" i="7" s="1"/>
  <c r="N3697" i="7"/>
  <c r="C3697" i="7" s="1"/>
  <c r="D3697" i="7" s="1" a="1"/>
  <c r="D3697" i="7" s="1"/>
  <c r="N3698" i="7"/>
  <c r="C3698" i="7" s="1"/>
  <c r="D3698" i="7" s="1" a="1"/>
  <c r="D3698" i="7" s="1"/>
  <c r="N3699" i="7"/>
  <c r="C3699" i="7" s="1"/>
  <c r="D3699" i="7" s="1" a="1"/>
  <c r="D3699" i="7" s="1"/>
  <c r="N3700" i="7"/>
  <c r="C3700" i="7" s="1"/>
  <c r="D3700" i="7" s="1" a="1"/>
  <c r="D3700" i="7" s="1"/>
  <c r="N3701" i="7"/>
  <c r="C3701" i="7" s="1"/>
  <c r="D3701" i="7" s="1" a="1"/>
  <c r="D3701" i="7" s="1"/>
  <c r="N3702" i="7"/>
  <c r="C3702" i="7" s="1"/>
  <c r="D3702" i="7" s="1" a="1"/>
  <c r="D3702" i="7" s="1"/>
  <c r="N3703" i="7"/>
  <c r="C3703" i="7" s="1"/>
  <c r="D3703" i="7" s="1" a="1"/>
  <c r="D3703" i="7" s="1"/>
  <c r="N3704" i="7"/>
  <c r="C3704" i="7" s="1"/>
  <c r="D3704" i="7" s="1" a="1"/>
  <c r="D3704" i="7" s="1"/>
  <c r="N3705" i="7"/>
  <c r="C3705" i="7" s="1"/>
  <c r="D3705" i="7" s="1" a="1"/>
  <c r="D3705" i="7" s="1"/>
  <c r="N3706" i="7"/>
  <c r="C3706" i="7" s="1"/>
  <c r="D3706" i="7" s="1" a="1"/>
  <c r="D3706" i="7" s="1"/>
  <c r="N3707" i="7"/>
  <c r="C3707" i="7" s="1"/>
  <c r="D3707" i="7" s="1" a="1"/>
  <c r="D3707" i="7" s="1"/>
  <c r="N3708" i="7"/>
  <c r="C3708" i="7" s="1"/>
  <c r="D3708" i="7" s="1" a="1"/>
  <c r="D3708" i="7" s="1"/>
  <c r="N3709" i="7"/>
  <c r="C3709" i="7" s="1"/>
  <c r="D3709" i="7" s="1" a="1"/>
  <c r="D3709" i="7" s="1"/>
  <c r="N3710" i="7"/>
  <c r="C3710" i="7" s="1"/>
  <c r="D3710" i="7" s="1" a="1"/>
  <c r="D3710" i="7" s="1"/>
  <c r="N3711" i="7"/>
  <c r="C3711" i="7" s="1"/>
  <c r="D3711" i="7" s="1" a="1"/>
  <c r="D3711" i="7" s="1"/>
  <c r="N3712" i="7"/>
  <c r="C3712" i="7" s="1"/>
  <c r="D3712" i="7" s="1" a="1"/>
  <c r="D3712" i="7" s="1"/>
  <c r="N3713" i="7"/>
  <c r="C3713" i="7" s="1"/>
  <c r="D3713" i="7" s="1" a="1"/>
  <c r="D3713" i="7" s="1"/>
  <c r="N3714" i="7"/>
  <c r="C3714" i="7" s="1"/>
  <c r="D3714" i="7" s="1" a="1"/>
  <c r="D3714" i="7" s="1"/>
  <c r="N3715" i="7"/>
  <c r="C3715" i="7" s="1"/>
  <c r="D3715" i="7" s="1" a="1"/>
  <c r="D3715" i="7" s="1"/>
  <c r="N3716" i="7"/>
  <c r="C3716" i="7" s="1"/>
  <c r="D3716" i="7" s="1" a="1"/>
  <c r="D3716" i="7" s="1"/>
  <c r="N3717" i="7"/>
  <c r="C3717" i="7" s="1"/>
  <c r="D3717" i="7" s="1" a="1"/>
  <c r="D3717" i="7" s="1"/>
  <c r="N3718" i="7"/>
  <c r="C3718" i="7" s="1"/>
  <c r="D3718" i="7" s="1" a="1"/>
  <c r="D3718" i="7" s="1"/>
  <c r="N3719" i="7"/>
  <c r="C3719" i="7" s="1"/>
  <c r="D3719" i="7" s="1" a="1"/>
  <c r="D3719" i="7" s="1"/>
  <c r="N3720" i="7"/>
  <c r="C3720" i="7" s="1"/>
  <c r="D3720" i="7" s="1" a="1"/>
  <c r="D3720" i="7" s="1"/>
  <c r="N3721" i="7"/>
  <c r="C3721" i="7" s="1"/>
  <c r="D3721" i="7" s="1" a="1"/>
  <c r="D3721" i="7" s="1"/>
  <c r="N3722" i="7"/>
  <c r="C3722" i="7" s="1"/>
  <c r="D3722" i="7" s="1" a="1"/>
  <c r="D3722" i="7" s="1"/>
  <c r="N3723" i="7"/>
  <c r="C3723" i="7" s="1"/>
  <c r="D3723" i="7" s="1" a="1"/>
  <c r="D3723" i="7" s="1"/>
  <c r="N3724" i="7"/>
  <c r="C3724" i="7" s="1"/>
  <c r="D3724" i="7" s="1" a="1"/>
  <c r="D3724" i="7" s="1"/>
  <c r="N3725" i="7"/>
  <c r="C3725" i="7" s="1"/>
  <c r="D3725" i="7" s="1" a="1"/>
  <c r="D3725" i="7" s="1"/>
  <c r="N3726" i="7"/>
  <c r="C3726" i="7" s="1"/>
  <c r="D3726" i="7" s="1" a="1"/>
  <c r="D3726" i="7" s="1"/>
  <c r="N3727" i="7"/>
  <c r="C3727" i="7" s="1"/>
  <c r="D3727" i="7" s="1" a="1"/>
  <c r="D3727" i="7" s="1"/>
  <c r="N3728" i="7"/>
  <c r="C3728" i="7" s="1"/>
  <c r="D3728" i="7" s="1" a="1"/>
  <c r="D3728" i="7" s="1"/>
  <c r="N3729" i="7"/>
  <c r="C3729" i="7" s="1"/>
  <c r="D3729" i="7" s="1" a="1"/>
  <c r="D3729" i="7" s="1"/>
  <c r="N3730" i="7"/>
  <c r="C3730" i="7" s="1"/>
  <c r="D3730" i="7" s="1" a="1"/>
  <c r="D3730" i="7" s="1"/>
  <c r="N3731" i="7"/>
  <c r="C3731" i="7" s="1"/>
  <c r="D3731" i="7" s="1" a="1"/>
  <c r="D3731" i="7" s="1"/>
  <c r="N3732" i="7"/>
  <c r="C3732" i="7" s="1"/>
  <c r="D3732" i="7" s="1" a="1"/>
  <c r="D3732" i="7" s="1"/>
  <c r="N3733" i="7"/>
  <c r="C3733" i="7" s="1"/>
  <c r="D3733" i="7" s="1" a="1"/>
  <c r="D3733" i="7" s="1"/>
  <c r="N3734" i="7"/>
  <c r="C3734" i="7" s="1"/>
  <c r="D3734" i="7" s="1" a="1"/>
  <c r="D3734" i="7" s="1"/>
  <c r="N3735" i="7"/>
  <c r="C3735" i="7" s="1"/>
  <c r="D3735" i="7" s="1" a="1"/>
  <c r="D3735" i="7" s="1"/>
  <c r="N3736" i="7"/>
  <c r="C3736" i="7" s="1"/>
  <c r="D3736" i="7" s="1" a="1"/>
  <c r="D3736" i="7" s="1"/>
  <c r="N3737" i="7"/>
  <c r="C3737" i="7" s="1"/>
  <c r="D3737" i="7" s="1" a="1"/>
  <c r="D3737" i="7" s="1"/>
  <c r="N3738" i="7"/>
  <c r="C3738" i="7" s="1"/>
  <c r="D3738" i="7" s="1" a="1"/>
  <c r="D3738" i="7" s="1"/>
  <c r="N3739" i="7"/>
  <c r="C3739" i="7" s="1"/>
  <c r="D3739" i="7" s="1" a="1"/>
  <c r="D3739" i="7" s="1"/>
  <c r="N3740" i="7"/>
  <c r="C3740" i="7" s="1"/>
  <c r="D3740" i="7" s="1" a="1"/>
  <c r="D3740" i="7" s="1"/>
  <c r="N3741" i="7"/>
  <c r="C3741" i="7" s="1"/>
  <c r="D3741" i="7" s="1" a="1"/>
  <c r="D3741" i="7" s="1"/>
  <c r="N3742" i="7"/>
  <c r="C3742" i="7" s="1"/>
  <c r="D3742" i="7" s="1" a="1"/>
  <c r="D3742" i="7" s="1"/>
  <c r="N3743" i="7"/>
  <c r="C3743" i="7" s="1"/>
  <c r="D3743" i="7" s="1" a="1"/>
  <c r="D3743" i="7" s="1"/>
  <c r="N3744" i="7"/>
  <c r="C3744" i="7" s="1"/>
  <c r="D3744" i="7" s="1" a="1"/>
  <c r="D3744" i="7" s="1"/>
  <c r="N3745" i="7"/>
  <c r="C3745" i="7" s="1"/>
  <c r="D3745" i="7" s="1" a="1"/>
  <c r="D3745" i="7" s="1"/>
  <c r="N3746" i="7"/>
  <c r="C3746" i="7" s="1"/>
  <c r="D3746" i="7" s="1" a="1"/>
  <c r="D3746" i="7" s="1"/>
  <c r="N3747" i="7"/>
  <c r="C3747" i="7" s="1"/>
  <c r="D3747" i="7" s="1" a="1"/>
  <c r="D3747" i="7" s="1"/>
  <c r="N3748" i="7"/>
  <c r="C3748" i="7" s="1"/>
  <c r="D3748" i="7" s="1" a="1"/>
  <c r="D3748" i="7" s="1"/>
  <c r="N3749" i="7"/>
  <c r="C3749" i="7" s="1"/>
  <c r="D3749" i="7" s="1" a="1"/>
  <c r="D3749" i="7" s="1"/>
  <c r="N3750" i="7"/>
  <c r="C3750" i="7" s="1"/>
  <c r="D3750" i="7" s="1" a="1"/>
  <c r="D3750" i="7" s="1"/>
  <c r="N3751" i="7"/>
  <c r="C3751" i="7" s="1"/>
  <c r="D3751" i="7" s="1" a="1"/>
  <c r="D3751" i="7" s="1"/>
  <c r="N3752" i="7"/>
  <c r="C3752" i="7" s="1"/>
  <c r="D3752" i="7" s="1" a="1"/>
  <c r="D3752" i="7" s="1"/>
  <c r="N3753" i="7"/>
  <c r="C3753" i="7" s="1"/>
  <c r="D3753" i="7" s="1" a="1"/>
  <c r="D3753" i="7" s="1"/>
  <c r="N3754" i="7"/>
  <c r="C3754" i="7" s="1"/>
  <c r="D3754" i="7" s="1" a="1"/>
  <c r="D3754" i="7" s="1"/>
  <c r="N3755" i="7"/>
  <c r="C3755" i="7" s="1"/>
  <c r="D3755" i="7" s="1" a="1"/>
  <c r="D3755" i="7" s="1"/>
  <c r="N3756" i="7"/>
  <c r="C3756" i="7" s="1"/>
  <c r="D3756" i="7" s="1" a="1"/>
  <c r="D3756" i="7" s="1"/>
  <c r="N3757" i="7"/>
  <c r="C3757" i="7" s="1"/>
  <c r="D3757" i="7" s="1" a="1"/>
  <c r="D3757" i="7" s="1"/>
  <c r="N3758" i="7"/>
  <c r="C3758" i="7" s="1"/>
  <c r="D3758" i="7" s="1" a="1"/>
  <c r="D3758" i="7" s="1"/>
  <c r="N3759" i="7"/>
  <c r="C3759" i="7" s="1"/>
  <c r="D3759" i="7" s="1" a="1"/>
  <c r="D3759" i="7" s="1"/>
  <c r="N3760" i="7"/>
  <c r="C3760" i="7" s="1"/>
  <c r="D3760" i="7" s="1" a="1"/>
  <c r="D3760" i="7" s="1"/>
  <c r="N3761" i="7"/>
  <c r="C3761" i="7" s="1"/>
  <c r="D3761" i="7" s="1" a="1"/>
  <c r="D3761" i="7" s="1"/>
  <c r="N3762" i="7"/>
  <c r="C3762" i="7" s="1"/>
  <c r="D3762" i="7" s="1" a="1"/>
  <c r="D3762" i="7" s="1"/>
  <c r="N3763" i="7"/>
  <c r="C3763" i="7" s="1"/>
  <c r="D3763" i="7" s="1" a="1"/>
  <c r="D3763" i="7" s="1"/>
  <c r="N3764" i="7"/>
  <c r="C3764" i="7" s="1"/>
  <c r="D3764" i="7" s="1" a="1"/>
  <c r="D3764" i="7" s="1"/>
  <c r="N3765" i="7"/>
  <c r="C3765" i="7" s="1"/>
  <c r="D3765" i="7" s="1" a="1"/>
  <c r="D3765" i="7" s="1"/>
  <c r="N3766" i="7"/>
  <c r="C3766" i="7" s="1"/>
  <c r="D3766" i="7" s="1" a="1"/>
  <c r="D3766" i="7" s="1"/>
  <c r="N3767" i="7"/>
  <c r="C3767" i="7" s="1"/>
  <c r="D3767" i="7" s="1" a="1"/>
  <c r="D3767" i="7" s="1"/>
  <c r="N3768" i="7"/>
  <c r="C3768" i="7" s="1"/>
  <c r="D3768" i="7" s="1" a="1"/>
  <c r="D3768" i="7" s="1"/>
  <c r="N3769" i="7"/>
  <c r="C3769" i="7" s="1"/>
  <c r="D3769" i="7" s="1" a="1"/>
  <c r="D3769" i="7" s="1"/>
  <c r="N3770" i="7"/>
  <c r="C3770" i="7" s="1"/>
  <c r="D3770" i="7" s="1" a="1"/>
  <c r="D3770" i="7" s="1"/>
  <c r="N3771" i="7"/>
  <c r="C3771" i="7" s="1"/>
  <c r="D3771" i="7" s="1" a="1"/>
  <c r="D3771" i="7" s="1"/>
  <c r="N3772" i="7"/>
  <c r="C3772" i="7" s="1"/>
  <c r="D3772" i="7" s="1" a="1"/>
  <c r="D3772" i="7" s="1"/>
  <c r="N3773" i="7"/>
  <c r="C3773" i="7" s="1"/>
  <c r="D3773" i="7" s="1" a="1"/>
  <c r="D3773" i="7" s="1"/>
  <c r="N3774" i="7"/>
  <c r="C3774" i="7" s="1"/>
  <c r="D3774" i="7" s="1" a="1"/>
  <c r="D3774" i="7" s="1"/>
  <c r="N3775" i="7"/>
  <c r="C3775" i="7" s="1"/>
  <c r="D3775" i="7" s="1" a="1"/>
  <c r="D3775" i="7" s="1"/>
  <c r="N3776" i="7"/>
  <c r="C3776" i="7" s="1"/>
  <c r="D3776" i="7" s="1" a="1"/>
  <c r="D3776" i="7" s="1"/>
  <c r="N3777" i="7"/>
  <c r="C3777" i="7" s="1"/>
  <c r="D3777" i="7" s="1" a="1"/>
  <c r="D3777" i="7" s="1"/>
  <c r="N3778" i="7"/>
  <c r="C3778" i="7" s="1"/>
  <c r="D3778" i="7" s="1" a="1"/>
  <c r="D3778" i="7" s="1"/>
  <c r="N3779" i="7"/>
  <c r="C3779" i="7" s="1"/>
  <c r="D3779" i="7" s="1" a="1"/>
  <c r="D3779" i="7" s="1"/>
  <c r="N3780" i="7"/>
  <c r="C3780" i="7" s="1"/>
  <c r="D3780" i="7" s="1" a="1"/>
  <c r="D3780" i="7" s="1"/>
  <c r="N3781" i="7"/>
  <c r="C3781" i="7" s="1"/>
  <c r="D3781" i="7" s="1" a="1"/>
  <c r="D3781" i="7" s="1"/>
  <c r="N3782" i="7"/>
  <c r="C3782" i="7" s="1"/>
  <c r="D3782" i="7" s="1" a="1"/>
  <c r="D3782" i="7" s="1"/>
  <c r="N3783" i="7"/>
  <c r="C3783" i="7" s="1"/>
  <c r="D3783" i="7" s="1" a="1"/>
  <c r="D3783" i="7" s="1"/>
  <c r="N3784" i="7"/>
  <c r="C3784" i="7" s="1"/>
  <c r="D3784" i="7" s="1" a="1"/>
  <c r="D3784" i="7" s="1"/>
  <c r="N3785" i="7"/>
  <c r="C3785" i="7" s="1"/>
  <c r="D3785" i="7" s="1" a="1"/>
  <c r="D3785" i="7" s="1"/>
  <c r="N3786" i="7"/>
  <c r="C3786" i="7" s="1"/>
  <c r="D3786" i="7" s="1" a="1"/>
  <c r="D3786" i="7" s="1"/>
  <c r="N3787" i="7"/>
  <c r="C3787" i="7" s="1"/>
  <c r="D3787" i="7" s="1" a="1"/>
  <c r="D3787" i="7" s="1"/>
  <c r="N3788" i="7"/>
  <c r="C3788" i="7" s="1"/>
  <c r="D3788" i="7" s="1" a="1"/>
  <c r="D3788" i="7" s="1"/>
  <c r="N3789" i="7"/>
  <c r="C3789" i="7" s="1"/>
  <c r="D3789" i="7" s="1" a="1"/>
  <c r="D3789" i="7" s="1"/>
  <c r="N3790" i="7"/>
  <c r="C3790" i="7" s="1"/>
  <c r="D3790" i="7" s="1" a="1"/>
  <c r="D3790" i="7" s="1"/>
  <c r="N3791" i="7"/>
  <c r="C3791" i="7" s="1"/>
  <c r="D3791" i="7" s="1" a="1"/>
  <c r="D3791" i="7" s="1"/>
  <c r="N3792" i="7"/>
  <c r="C3792" i="7" s="1"/>
  <c r="D3792" i="7" s="1" a="1"/>
  <c r="D3792" i="7" s="1"/>
  <c r="N3793" i="7"/>
  <c r="C3793" i="7" s="1"/>
  <c r="D3793" i="7" s="1" a="1"/>
  <c r="D3793" i="7" s="1"/>
  <c r="N3794" i="7"/>
  <c r="C3794" i="7" s="1"/>
  <c r="D3794" i="7" s="1" a="1"/>
  <c r="D3794" i="7" s="1"/>
  <c r="N3795" i="7"/>
  <c r="C3795" i="7" s="1"/>
  <c r="D3795" i="7" s="1" a="1"/>
  <c r="D3795" i="7" s="1"/>
  <c r="N3796" i="7"/>
  <c r="C3796" i="7" s="1"/>
  <c r="D3796" i="7" s="1" a="1"/>
  <c r="D3796" i="7" s="1"/>
  <c r="N3797" i="7"/>
  <c r="C3797" i="7" s="1"/>
  <c r="D3797" i="7" s="1" a="1"/>
  <c r="D3797" i="7" s="1"/>
  <c r="N3798" i="7"/>
  <c r="C3798" i="7" s="1"/>
  <c r="D3798" i="7" s="1" a="1"/>
  <c r="D3798" i="7" s="1"/>
  <c r="N3799" i="7"/>
  <c r="C3799" i="7" s="1"/>
  <c r="D3799" i="7" s="1" a="1"/>
  <c r="D3799" i="7" s="1"/>
  <c r="N3800" i="7"/>
  <c r="C3800" i="7" s="1"/>
  <c r="D3800" i="7" s="1" a="1"/>
  <c r="D3800" i="7" s="1"/>
  <c r="N3801" i="7"/>
  <c r="C3801" i="7" s="1"/>
  <c r="D3801" i="7" s="1" a="1"/>
  <c r="D3801" i="7" s="1"/>
  <c r="N3802" i="7"/>
  <c r="C3802" i="7" s="1"/>
  <c r="D3802" i="7" s="1" a="1"/>
  <c r="D3802" i="7" s="1"/>
  <c r="N3803" i="7"/>
  <c r="C3803" i="7" s="1"/>
  <c r="D3803" i="7" s="1" a="1"/>
  <c r="D3803" i="7" s="1"/>
  <c r="N3804" i="7"/>
  <c r="C3804" i="7" s="1"/>
  <c r="D3804" i="7" s="1" a="1"/>
  <c r="D3804" i="7" s="1"/>
  <c r="N3805" i="7"/>
  <c r="C3805" i="7" s="1"/>
  <c r="D3805" i="7" s="1" a="1"/>
  <c r="D3805" i="7" s="1"/>
  <c r="N3806" i="7"/>
  <c r="C3806" i="7" s="1"/>
  <c r="D3806" i="7" s="1" a="1"/>
  <c r="D3806" i="7" s="1"/>
  <c r="N3807" i="7"/>
  <c r="C3807" i="7" s="1"/>
  <c r="D3807" i="7" s="1" a="1"/>
  <c r="D3807" i="7" s="1"/>
  <c r="N3808" i="7"/>
  <c r="C3808" i="7" s="1"/>
  <c r="D3808" i="7" s="1" a="1"/>
  <c r="D3808" i="7" s="1"/>
  <c r="N3809" i="7"/>
  <c r="C3809" i="7" s="1"/>
  <c r="D3809" i="7" s="1" a="1"/>
  <c r="D3809" i="7" s="1"/>
  <c r="N3810" i="7"/>
  <c r="C3810" i="7" s="1"/>
  <c r="D3810" i="7" s="1" a="1"/>
  <c r="D3810" i="7" s="1"/>
  <c r="N3811" i="7"/>
  <c r="C3811" i="7" s="1"/>
  <c r="D3811" i="7" s="1" a="1"/>
  <c r="D3811" i="7" s="1"/>
  <c r="N3812" i="7"/>
  <c r="C3812" i="7" s="1"/>
  <c r="D3812" i="7" s="1" a="1"/>
  <c r="D3812" i="7" s="1"/>
  <c r="N3813" i="7"/>
  <c r="C3813" i="7" s="1"/>
  <c r="D3813" i="7" s="1" a="1"/>
  <c r="D3813" i="7" s="1"/>
  <c r="N3814" i="7"/>
  <c r="C3814" i="7" s="1"/>
  <c r="D3814" i="7" s="1" a="1"/>
  <c r="D3814" i="7" s="1"/>
  <c r="N3815" i="7"/>
  <c r="C3815" i="7" s="1"/>
  <c r="D3815" i="7" s="1" a="1"/>
  <c r="D3815" i="7" s="1"/>
  <c r="N3816" i="7"/>
  <c r="C3816" i="7" s="1"/>
  <c r="D3816" i="7" s="1" a="1"/>
  <c r="D3816" i="7" s="1"/>
  <c r="N3817" i="7"/>
  <c r="C3817" i="7" s="1"/>
  <c r="D3817" i="7" s="1" a="1"/>
  <c r="D3817" i="7" s="1"/>
  <c r="N3818" i="7"/>
  <c r="C3818" i="7" s="1"/>
  <c r="D3818" i="7" s="1" a="1"/>
  <c r="D3818" i="7" s="1"/>
  <c r="N3819" i="7"/>
  <c r="C3819" i="7" s="1"/>
  <c r="D3819" i="7" s="1" a="1"/>
  <c r="D3819" i="7" s="1"/>
  <c r="N3820" i="7"/>
  <c r="C3820" i="7" s="1"/>
  <c r="D3820" i="7" s="1" a="1"/>
  <c r="D3820" i="7" s="1"/>
  <c r="N3821" i="7"/>
  <c r="C3821" i="7" s="1"/>
  <c r="D3821" i="7" s="1" a="1"/>
  <c r="D3821" i="7" s="1"/>
  <c r="N3822" i="7"/>
  <c r="C3822" i="7" s="1"/>
  <c r="D3822" i="7" s="1" a="1"/>
  <c r="D3822" i="7" s="1"/>
  <c r="N3823" i="7"/>
  <c r="C3823" i="7" s="1"/>
  <c r="D3823" i="7" s="1" a="1"/>
  <c r="D3823" i="7" s="1"/>
  <c r="N3824" i="7"/>
  <c r="C3824" i="7" s="1"/>
  <c r="D3824" i="7" s="1" a="1"/>
  <c r="D3824" i="7" s="1"/>
  <c r="N3825" i="7"/>
  <c r="C3825" i="7" s="1"/>
  <c r="D3825" i="7" s="1" a="1"/>
  <c r="D3825" i="7" s="1"/>
  <c r="N3826" i="7"/>
  <c r="C3826" i="7" s="1"/>
  <c r="D3826" i="7" s="1" a="1"/>
  <c r="D3826" i="7" s="1"/>
  <c r="N3827" i="7"/>
  <c r="C3827" i="7" s="1"/>
  <c r="D3827" i="7" s="1" a="1"/>
  <c r="D3827" i="7" s="1"/>
  <c r="N3828" i="7"/>
  <c r="C3828" i="7" s="1"/>
  <c r="D3828" i="7" s="1" a="1"/>
  <c r="D3828" i="7" s="1"/>
  <c r="N3829" i="7"/>
  <c r="C3829" i="7" s="1"/>
  <c r="D3829" i="7" s="1" a="1"/>
  <c r="D3829" i="7" s="1"/>
  <c r="N3830" i="7"/>
  <c r="C3830" i="7" s="1"/>
  <c r="D3830" i="7" s="1" a="1"/>
  <c r="D3830" i="7" s="1"/>
  <c r="N3831" i="7"/>
  <c r="C3831" i="7" s="1"/>
  <c r="D3831" i="7" s="1" a="1"/>
  <c r="D3831" i="7" s="1"/>
  <c r="N3832" i="7"/>
  <c r="C3832" i="7" s="1"/>
  <c r="D3832" i="7" s="1" a="1"/>
  <c r="D3832" i="7" s="1"/>
  <c r="N3833" i="7"/>
  <c r="C3833" i="7" s="1"/>
  <c r="D3833" i="7" s="1" a="1"/>
  <c r="D3833" i="7" s="1"/>
  <c r="N3834" i="7"/>
  <c r="C3834" i="7" s="1"/>
  <c r="D3834" i="7" s="1" a="1"/>
  <c r="D3834" i="7" s="1"/>
  <c r="N3835" i="7"/>
  <c r="C3835" i="7" s="1"/>
  <c r="D3835" i="7" s="1" a="1"/>
  <c r="D3835" i="7" s="1"/>
  <c r="N3836" i="7"/>
  <c r="C3836" i="7" s="1"/>
  <c r="D3836" i="7" s="1" a="1"/>
  <c r="D3836" i="7" s="1"/>
  <c r="N3837" i="7"/>
  <c r="C3837" i="7" s="1"/>
  <c r="D3837" i="7" s="1" a="1"/>
  <c r="D3837" i="7" s="1"/>
  <c r="N3838" i="7"/>
  <c r="C3838" i="7" s="1"/>
  <c r="D3838" i="7" s="1" a="1"/>
  <c r="D3838" i="7" s="1"/>
  <c r="N3839" i="7"/>
  <c r="C3839" i="7" s="1"/>
  <c r="D3839" i="7" s="1" a="1"/>
  <c r="D3839" i="7" s="1"/>
  <c r="N3840" i="7"/>
  <c r="C3840" i="7" s="1"/>
  <c r="D3840" i="7" s="1" a="1"/>
  <c r="D3840" i="7" s="1"/>
  <c r="N3841" i="7"/>
  <c r="C3841" i="7" s="1"/>
  <c r="D3841" i="7" s="1" a="1"/>
  <c r="D3841" i="7" s="1"/>
  <c r="N3842" i="7"/>
  <c r="C3842" i="7" s="1"/>
  <c r="D3842" i="7" s="1" a="1"/>
  <c r="D3842" i="7" s="1"/>
  <c r="N3843" i="7"/>
  <c r="C3843" i="7" s="1"/>
  <c r="D3843" i="7" s="1" a="1"/>
  <c r="D3843" i="7" s="1"/>
  <c r="N3844" i="7"/>
  <c r="C3844" i="7" s="1"/>
  <c r="D3844" i="7" s="1" a="1"/>
  <c r="D3844" i="7" s="1"/>
  <c r="N3845" i="7"/>
  <c r="C3845" i="7" s="1"/>
  <c r="D3845" i="7" s="1" a="1"/>
  <c r="D3845" i="7" s="1"/>
  <c r="N3846" i="7"/>
  <c r="C3846" i="7" s="1"/>
  <c r="D3846" i="7" s="1" a="1"/>
  <c r="D3846" i="7" s="1"/>
  <c r="N3847" i="7"/>
  <c r="C3847" i="7" s="1"/>
  <c r="D3847" i="7" s="1" a="1"/>
  <c r="D3847" i="7" s="1"/>
  <c r="N3848" i="7"/>
  <c r="C3848" i="7" s="1"/>
  <c r="D3848" i="7" s="1" a="1"/>
  <c r="D3848" i="7" s="1"/>
  <c r="N3849" i="7"/>
  <c r="C3849" i="7" s="1"/>
  <c r="D3849" i="7" s="1" a="1"/>
  <c r="D3849" i="7" s="1"/>
  <c r="N3850" i="7"/>
  <c r="C3850" i="7" s="1"/>
  <c r="D3850" i="7" s="1" a="1"/>
  <c r="D3850" i="7" s="1"/>
  <c r="N3851" i="7"/>
  <c r="C3851" i="7" s="1"/>
  <c r="D3851" i="7" s="1" a="1"/>
  <c r="D3851" i="7" s="1"/>
  <c r="N3852" i="7"/>
  <c r="C3852" i="7" s="1"/>
  <c r="D3852" i="7" s="1" a="1"/>
  <c r="D3852" i="7" s="1"/>
  <c r="N3853" i="7"/>
  <c r="C3853" i="7" s="1"/>
  <c r="D3853" i="7" s="1" a="1"/>
  <c r="D3853" i="7" s="1"/>
  <c r="N3854" i="7"/>
  <c r="C3854" i="7" s="1"/>
  <c r="D3854" i="7" s="1" a="1"/>
  <c r="D3854" i="7" s="1"/>
  <c r="N3855" i="7"/>
  <c r="C3855" i="7" s="1"/>
  <c r="D3855" i="7" s="1" a="1"/>
  <c r="D3855" i="7" s="1"/>
  <c r="N3856" i="7"/>
  <c r="C3856" i="7" s="1"/>
  <c r="D3856" i="7" s="1" a="1"/>
  <c r="D3856" i="7" s="1"/>
  <c r="N3857" i="7"/>
  <c r="C3857" i="7" s="1"/>
  <c r="D3857" i="7" s="1" a="1"/>
  <c r="D3857" i="7" s="1"/>
  <c r="N3858" i="7"/>
  <c r="C3858" i="7" s="1"/>
  <c r="D3858" i="7" s="1" a="1"/>
  <c r="D3858" i="7" s="1"/>
  <c r="N3859" i="7"/>
  <c r="C3859" i="7" s="1"/>
  <c r="D3859" i="7" s="1" a="1"/>
  <c r="D3859" i="7" s="1"/>
  <c r="N3860" i="7"/>
  <c r="C3860" i="7" s="1"/>
  <c r="D3860" i="7" s="1" a="1"/>
  <c r="D3860" i="7" s="1"/>
  <c r="N3861" i="7"/>
  <c r="C3861" i="7" s="1"/>
  <c r="D3861" i="7" s="1" a="1"/>
  <c r="D3861" i="7" s="1"/>
  <c r="N3862" i="7"/>
  <c r="C3862" i="7" s="1"/>
  <c r="D3862" i="7" s="1" a="1"/>
  <c r="D3862" i="7" s="1"/>
  <c r="N3863" i="7"/>
  <c r="C3863" i="7" s="1"/>
  <c r="D3863" i="7" s="1" a="1"/>
  <c r="D3863" i="7" s="1"/>
  <c r="N3864" i="7"/>
  <c r="C3864" i="7" s="1"/>
  <c r="D3864" i="7" s="1" a="1"/>
  <c r="D3864" i="7" s="1"/>
  <c r="N3865" i="7"/>
  <c r="C3865" i="7" s="1"/>
  <c r="D3865" i="7" s="1" a="1"/>
  <c r="D3865" i="7" s="1"/>
  <c r="N3866" i="7"/>
  <c r="C3866" i="7" s="1"/>
  <c r="D3866" i="7" s="1" a="1"/>
  <c r="D3866" i="7" s="1"/>
  <c r="N3867" i="7"/>
  <c r="C3867" i="7" s="1"/>
  <c r="D3867" i="7" s="1" a="1"/>
  <c r="D3867" i="7" s="1"/>
  <c r="N3868" i="7"/>
  <c r="C3868" i="7" s="1"/>
  <c r="D3868" i="7" s="1" a="1"/>
  <c r="D3868" i="7" s="1"/>
  <c r="N3869" i="7"/>
  <c r="C3869" i="7" s="1"/>
  <c r="D3869" i="7" s="1" a="1"/>
  <c r="D3869" i="7" s="1"/>
  <c r="N3870" i="7"/>
  <c r="C3870" i="7" s="1"/>
  <c r="D3870" i="7" s="1" a="1"/>
  <c r="D3870" i="7" s="1"/>
  <c r="N3871" i="7"/>
  <c r="C3871" i="7" s="1"/>
  <c r="D3871" i="7" s="1" a="1"/>
  <c r="D3871" i="7" s="1"/>
  <c r="N3872" i="7"/>
  <c r="C3872" i="7" s="1"/>
  <c r="D3872" i="7" s="1" a="1"/>
  <c r="D3872" i="7" s="1"/>
  <c r="N3873" i="7"/>
  <c r="C3873" i="7" s="1"/>
  <c r="D3873" i="7" s="1" a="1"/>
  <c r="D3873" i="7" s="1"/>
  <c r="N3874" i="7"/>
  <c r="C3874" i="7" s="1"/>
  <c r="D3874" i="7" s="1" a="1"/>
  <c r="D3874" i="7" s="1"/>
  <c r="N3875" i="7"/>
  <c r="C3875" i="7" s="1"/>
  <c r="D3875" i="7" s="1" a="1"/>
  <c r="D3875" i="7" s="1"/>
  <c r="N3876" i="7"/>
  <c r="C3876" i="7" s="1"/>
  <c r="D3876" i="7" s="1" a="1"/>
  <c r="D3876" i="7" s="1"/>
  <c r="N3877" i="7"/>
  <c r="C3877" i="7" s="1"/>
  <c r="D3877" i="7" s="1" a="1"/>
  <c r="D3877" i="7" s="1"/>
  <c r="N3878" i="7"/>
  <c r="C3878" i="7" s="1"/>
  <c r="D3878" i="7" s="1" a="1"/>
  <c r="D3878" i="7" s="1"/>
  <c r="N3879" i="7"/>
  <c r="C3879" i="7" s="1"/>
  <c r="D3879" i="7" s="1" a="1"/>
  <c r="D3879" i="7" s="1"/>
  <c r="N3880" i="7"/>
  <c r="C3880" i="7" s="1"/>
  <c r="D3880" i="7" s="1" a="1"/>
  <c r="D3880" i="7" s="1"/>
  <c r="N3881" i="7"/>
  <c r="C3881" i="7" s="1"/>
  <c r="D3881" i="7" s="1" a="1"/>
  <c r="D3881" i="7" s="1"/>
  <c r="N3882" i="7"/>
  <c r="C3882" i="7" s="1"/>
  <c r="D3882" i="7" s="1" a="1"/>
  <c r="D3882" i="7" s="1"/>
  <c r="N3883" i="7"/>
  <c r="C3883" i="7" s="1"/>
  <c r="D3883" i="7" s="1" a="1"/>
  <c r="D3883" i="7" s="1"/>
  <c r="N3884" i="7"/>
  <c r="C3884" i="7" s="1"/>
  <c r="D3884" i="7" s="1" a="1"/>
  <c r="D3884" i="7" s="1"/>
  <c r="N3885" i="7"/>
  <c r="C3885" i="7" s="1"/>
  <c r="D3885" i="7" s="1" a="1"/>
  <c r="D3885" i="7" s="1"/>
  <c r="N3886" i="7"/>
  <c r="C3886" i="7" s="1"/>
  <c r="D3886" i="7" s="1" a="1"/>
  <c r="D3886" i="7" s="1"/>
  <c r="N3887" i="7"/>
  <c r="C3887" i="7" s="1"/>
  <c r="D3887" i="7" s="1" a="1"/>
  <c r="D3887" i="7" s="1"/>
  <c r="N3888" i="7"/>
  <c r="C3888" i="7" s="1"/>
  <c r="D3888" i="7" s="1" a="1"/>
  <c r="D3888" i="7" s="1"/>
  <c r="N3889" i="7"/>
  <c r="C3889" i="7" s="1"/>
  <c r="D3889" i="7" s="1" a="1"/>
  <c r="D3889" i="7" s="1"/>
  <c r="N3890" i="7"/>
  <c r="C3890" i="7" s="1"/>
  <c r="D3890" i="7" s="1" a="1"/>
  <c r="D3890" i="7" s="1"/>
  <c r="N3891" i="7"/>
  <c r="C3891" i="7" s="1"/>
  <c r="D3891" i="7" s="1" a="1"/>
  <c r="D3891" i="7" s="1"/>
  <c r="N3892" i="7"/>
  <c r="C3892" i="7" s="1"/>
  <c r="D3892" i="7" s="1" a="1"/>
  <c r="D3892" i="7" s="1"/>
  <c r="N3893" i="7"/>
  <c r="C3893" i="7" s="1"/>
  <c r="D3893" i="7" s="1" a="1"/>
  <c r="D3893" i="7" s="1"/>
  <c r="N3894" i="7"/>
  <c r="C3894" i="7" s="1"/>
  <c r="D3894" i="7" s="1" a="1"/>
  <c r="D3894" i="7" s="1"/>
  <c r="N3895" i="7"/>
  <c r="C3895" i="7" s="1"/>
  <c r="D3895" i="7" s="1" a="1"/>
  <c r="D3895" i="7" s="1"/>
  <c r="N3896" i="7"/>
  <c r="C3896" i="7" s="1"/>
  <c r="D3896" i="7" s="1" a="1"/>
  <c r="D3896" i="7" s="1"/>
  <c r="N3897" i="7"/>
  <c r="C3897" i="7" s="1"/>
  <c r="D3897" i="7" s="1" a="1"/>
  <c r="D3897" i="7" s="1"/>
  <c r="N3898" i="7"/>
  <c r="C3898" i="7" s="1"/>
  <c r="D3898" i="7" s="1" a="1"/>
  <c r="D3898" i="7" s="1"/>
  <c r="N3899" i="7"/>
  <c r="C3899" i="7" s="1"/>
  <c r="D3899" i="7" s="1" a="1"/>
  <c r="D3899" i="7" s="1"/>
  <c r="N3900" i="7"/>
  <c r="C3900" i="7" s="1"/>
  <c r="D3900" i="7" s="1" a="1"/>
  <c r="D3900" i="7" s="1"/>
  <c r="N3901" i="7"/>
  <c r="C3901" i="7" s="1"/>
  <c r="D3901" i="7" s="1" a="1"/>
  <c r="D3901" i="7" s="1"/>
  <c r="N3902" i="7"/>
  <c r="C3902" i="7" s="1"/>
  <c r="D3902" i="7" s="1" a="1"/>
  <c r="D3902" i="7" s="1"/>
  <c r="N3903" i="7"/>
  <c r="C3903" i="7" s="1"/>
  <c r="D3903" i="7" s="1" a="1"/>
  <c r="D3903" i="7" s="1"/>
  <c r="N3904" i="7"/>
  <c r="C3904" i="7" s="1"/>
  <c r="D3904" i="7" s="1" a="1"/>
  <c r="D3904" i="7" s="1"/>
  <c r="N3905" i="7"/>
  <c r="C3905" i="7" s="1"/>
  <c r="D3905" i="7" s="1" a="1"/>
  <c r="D3905" i="7" s="1"/>
  <c r="N3906" i="7"/>
  <c r="C3906" i="7" s="1"/>
  <c r="D3906" i="7" s="1" a="1"/>
  <c r="D3906" i="7" s="1"/>
  <c r="N3907" i="7"/>
  <c r="C3907" i="7" s="1"/>
  <c r="D3907" i="7" s="1" a="1"/>
  <c r="D3907" i="7" s="1"/>
  <c r="N3908" i="7"/>
  <c r="C3908" i="7" s="1"/>
  <c r="D3908" i="7" s="1" a="1"/>
  <c r="D3908" i="7" s="1"/>
  <c r="N3909" i="7"/>
  <c r="C3909" i="7" s="1"/>
  <c r="D3909" i="7" s="1" a="1"/>
  <c r="D3909" i="7" s="1"/>
  <c r="N3910" i="7"/>
  <c r="C3910" i="7" s="1"/>
  <c r="D3910" i="7" s="1" a="1"/>
  <c r="D3910" i="7" s="1"/>
  <c r="N3911" i="7"/>
  <c r="C3911" i="7" s="1"/>
  <c r="D3911" i="7" s="1" a="1"/>
  <c r="D3911" i="7" s="1"/>
  <c r="N3912" i="7"/>
  <c r="C3912" i="7" s="1"/>
  <c r="D3912" i="7" s="1" a="1"/>
  <c r="D3912" i="7" s="1"/>
  <c r="N3913" i="7"/>
  <c r="C3913" i="7" s="1"/>
  <c r="D3913" i="7" s="1" a="1"/>
  <c r="D3913" i="7" s="1"/>
  <c r="N3914" i="7"/>
  <c r="C3914" i="7" s="1"/>
  <c r="D3914" i="7" s="1" a="1"/>
  <c r="D3914" i="7" s="1"/>
  <c r="N3915" i="7"/>
  <c r="C3915" i="7" s="1"/>
  <c r="D3915" i="7" s="1" a="1"/>
  <c r="D3915" i="7" s="1"/>
  <c r="N3916" i="7"/>
  <c r="C3916" i="7" s="1"/>
  <c r="D3916" i="7" s="1" a="1"/>
  <c r="D3916" i="7" s="1"/>
  <c r="N3917" i="7"/>
  <c r="C3917" i="7" s="1"/>
  <c r="D3917" i="7" s="1" a="1"/>
  <c r="D3917" i="7" s="1"/>
  <c r="N3918" i="7"/>
  <c r="C3918" i="7" s="1"/>
  <c r="D3918" i="7" s="1" a="1"/>
  <c r="D3918" i="7" s="1"/>
  <c r="N3919" i="7"/>
  <c r="C3919" i="7" s="1"/>
  <c r="D3919" i="7" s="1" a="1"/>
  <c r="D3919" i="7" s="1"/>
  <c r="N3920" i="7"/>
  <c r="C3920" i="7" s="1"/>
  <c r="D3920" i="7" s="1" a="1"/>
  <c r="D3920" i="7" s="1"/>
  <c r="N3921" i="7"/>
  <c r="C3921" i="7" s="1"/>
  <c r="D3921" i="7" s="1" a="1"/>
  <c r="D3921" i="7" s="1"/>
  <c r="N3922" i="7"/>
  <c r="C3922" i="7" s="1"/>
  <c r="D3922" i="7" s="1" a="1"/>
  <c r="D3922" i="7" s="1"/>
  <c r="N3923" i="7"/>
  <c r="C3923" i="7" s="1"/>
  <c r="D3923" i="7" s="1" a="1"/>
  <c r="D3923" i="7" s="1"/>
  <c r="N3924" i="7"/>
  <c r="C3924" i="7" s="1"/>
  <c r="D3924" i="7" s="1" a="1"/>
  <c r="D3924" i="7" s="1"/>
  <c r="N3925" i="7"/>
  <c r="C3925" i="7" s="1"/>
  <c r="D3925" i="7" s="1" a="1"/>
  <c r="D3925" i="7" s="1"/>
  <c r="N3926" i="7"/>
  <c r="C3926" i="7" s="1"/>
  <c r="D3926" i="7" s="1" a="1"/>
  <c r="D3926" i="7" s="1"/>
  <c r="N3927" i="7"/>
  <c r="C3927" i="7" s="1"/>
  <c r="D3927" i="7" s="1" a="1"/>
  <c r="D3927" i="7" s="1"/>
  <c r="N3928" i="7"/>
  <c r="C3928" i="7" s="1"/>
  <c r="D3928" i="7" s="1" a="1"/>
  <c r="D3928" i="7" s="1"/>
  <c r="N3929" i="7"/>
  <c r="C3929" i="7" s="1"/>
  <c r="D3929" i="7" s="1" a="1"/>
  <c r="D3929" i="7" s="1"/>
  <c r="N3930" i="7"/>
  <c r="C3930" i="7" s="1"/>
  <c r="D3930" i="7" s="1" a="1"/>
  <c r="D3930" i="7" s="1"/>
  <c r="N3931" i="7"/>
  <c r="C3931" i="7" s="1"/>
  <c r="D3931" i="7" s="1" a="1"/>
  <c r="D3931" i="7" s="1"/>
  <c r="N3932" i="7"/>
  <c r="C3932" i="7" s="1"/>
  <c r="D3932" i="7" s="1" a="1"/>
  <c r="D3932" i="7" s="1"/>
  <c r="N3933" i="7"/>
  <c r="C3933" i="7" s="1"/>
  <c r="D3933" i="7" s="1" a="1"/>
  <c r="D3933" i="7" s="1"/>
  <c r="N3934" i="7"/>
  <c r="C3934" i="7" s="1"/>
  <c r="D3934" i="7" s="1" a="1"/>
  <c r="D3934" i="7" s="1"/>
  <c r="N3935" i="7"/>
  <c r="C3935" i="7" s="1"/>
  <c r="D3935" i="7" s="1" a="1"/>
  <c r="D3935" i="7" s="1"/>
  <c r="N3936" i="7"/>
  <c r="C3936" i="7" s="1"/>
  <c r="D3936" i="7" s="1" a="1"/>
  <c r="D3936" i="7" s="1"/>
  <c r="N3937" i="7"/>
  <c r="C3937" i="7" s="1"/>
  <c r="D3937" i="7" s="1" a="1"/>
  <c r="D3937" i="7" s="1"/>
  <c r="N3938" i="7"/>
  <c r="C3938" i="7" s="1"/>
  <c r="D3938" i="7" s="1" a="1"/>
  <c r="D3938" i="7" s="1"/>
  <c r="N3939" i="7"/>
  <c r="C3939" i="7" s="1"/>
  <c r="D3939" i="7" s="1" a="1"/>
  <c r="D3939" i="7" s="1"/>
  <c r="N3940" i="7"/>
  <c r="C3940" i="7" s="1"/>
  <c r="D3940" i="7" s="1" a="1"/>
  <c r="D3940" i="7" s="1"/>
  <c r="N3941" i="7"/>
  <c r="C3941" i="7" s="1"/>
  <c r="D3941" i="7" s="1" a="1"/>
  <c r="D3941" i="7" s="1"/>
  <c r="N3942" i="7"/>
  <c r="C3942" i="7" s="1"/>
  <c r="D3942" i="7" s="1" a="1"/>
  <c r="D3942" i="7" s="1"/>
  <c r="N3943" i="7"/>
  <c r="C3943" i="7" s="1"/>
  <c r="D3943" i="7" s="1" a="1"/>
  <c r="D3943" i="7" s="1"/>
  <c r="N3944" i="7"/>
  <c r="C3944" i="7" s="1"/>
  <c r="D3944" i="7" s="1" a="1"/>
  <c r="D3944" i="7" s="1"/>
  <c r="N3945" i="7"/>
  <c r="C3945" i="7" s="1"/>
  <c r="D3945" i="7" s="1" a="1"/>
  <c r="D3945" i="7" s="1"/>
  <c r="N3946" i="7"/>
  <c r="C3946" i="7" s="1"/>
  <c r="D3946" i="7" s="1" a="1"/>
  <c r="D3946" i="7" s="1"/>
  <c r="N3947" i="7"/>
  <c r="C3947" i="7" s="1"/>
  <c r="D3947" i="7" s="1" a="1"/>
  <c r="D3947" i="7" s="1"/>
  <c r="N3948" i="7"/>
  <c r="C3948" i="7" s="1"/>
  <c r="D3948" i="7" s="1" a="1"/>
  <c r="D3948" i="7" s="1"/>
  <c r="N3949" i="7"/>
  <c r="C3949" i="7" s="1"/>
  <c r="D3949" i="7" s="1" a="1"/>
  <c r="D3949" i="7" s="1"/>
  <c r="N3950" i="7"/>
  <c r="C3950" i="7" s="1"/>
  <c r="D3950" i="7" s="1" a="1"/>
  <c r="D3950" i="7" s="1"/>
  <c r="N3951" i="7"/>
  <c r="C3951" i="7" s="1"/>
  <c r="D3951" i="7" s="1" a="1"/>
  <c r="D3951" i="7" s="1"/>
  <c r="N3952" i="7"/>
  <c r="C3952" i="7" s="1"/>
  <c r="D3952" i="7" s="1" a="1"/>
  <c r="D3952" i="7" s="1"/>
  <c r="N3953" i="7"/>
  <c r="C3953" i="7" s="1"/>
  <c r="D3953" i="7" s="1" a="1"/>
  <c r="D3953" i="7" s="1"/>
  <c r="N3954" i="7"/>
  <c r="C3954" i="7" s="1"/>
  <c r="D3954" i="7" s="1" a="1"/>
  <c r="D3954" i="7" s="1"/>
  <c r="N3955" i="7"/>
  <c r="C3955" i="7" s="1"/>
  <c r="D3955" i="7" s="1" a="1"/>
  <c r="D3955" i="7" s="1"/>
  <c r="N3956" i="7"/>
  <c r="C3956" i="7" s="1"/>
  <c r="D3956" i="7" s="1" a="1"/>
  <c r="D3956" i="7" s="1"/>
  <c r="N3957" i="7"/>
  <c r="C3957" i="7" s="1"/>
  <c r="D3957" i="7" s="1" a="1"/>
  <c r="D3957" i="7" s="1"/>
  <c r="N3958" i="7"/>
  <c r="C3958" i="7" s="1"/>
  <c r="D3958" i="7" s="1" a="1"/>
  <c r="D3958" i="7" s="1"/>
  <c r="N3959" i="7"/>
  <c r="C3959" i="7" s="1"/>
  <c r="D3959" i="7" s="1" a="1"/>
  <c r="D3959" i="7" s="1"/>
  <c r="N3960" i="7"/>
  <c r="C3960" i="7" s="1"/>
  <c r="D3960" i="7" s="1" a="1"/>
  <c r="D3960" i="7" s="1"/>
  <c r="N3961" i="7"/>
  <c r="C3961" i="7" s="1"/>
  <c r="D3961" i="7" s="1" a="1"/>
  <c r="D3961" i="7" s="1"/>
  <c r="N3962" i="7"/>
  <c r="C3962" i="7" s="1"/>
  <c r="D3962" i="7" s="1" a="1"/>
  <c r="D3962" i="7" s="1"/>
  <c r="N3963" i="7"/>
  <c r="C3963" i="7" s="1"/>
  <c r="D3963" i="7" s="1" a="1"/>
  <c r="D3963" i="7" s="1"/>
  <c r="N3964" i="7"/>
  <c r="C3964" i="7" s="1"/>
  <c r="D3964" i="7" s="1" a="1"/>
  <c r="D3964" i="7" s="1"/>
  <c r="N3965" i="7"/>
  <c r="C3965" i="7" s="1"/>
  <c r="D3965" i="7" s="1" a="1"/>
  <c r="D3965" i="7" s="1"/>
  <c r="N3966" i="7"/>
  <c r="C3966" i="7" s="1"/>
  <c r="D3966" i="7" s="1" a="1"/>
  <c r="D3966" i="7" s="1"/>
  <c r="N3967" i="7"/>
  <c r="C3967" i="7" s="1"/>
  <c r="D3967" i="7" s="1" a="1"/>
  <c r="D3967" i="7" s="1"/>
  <c r="N3968" i="7"/>
  <c r="C3968" i="7" s="1"/>
  <c r="D3968" i="7" s="1" a="1"/>
  <c r="D3968" i="7" s="1"/>
  <c r="N3969" i="7"/>
  <c r="C3969" i="7" s="1"/>
  <c r="D3969" i="7" s="1" a="1"/>
  <c r="D3969" i="7" s="1"/>
  <c r="N3970" i="7"/>
  <c r="C3970" i="7" s="1"/>
  <c r="D3970" i="7" s="1" a="1"/>
  <c r="D3970" i="7" s="1"/>
  <c r="N3971" i="7"/>
  <c r="C3971" i="7" s="1"/>
  <c r="D3971" i="7" s="1" a="1"/>
  <c r="D3971" i="7" s="1"/>
  <c r="N3972" i="7"/>
  <c r="C3972" i="7" s="1"/>
  <c r="D3972" i="7" s="1" a="1"/>
  <c r="D3972" i="7" s="1"/>
  <c r="N3973" i="7"/>
  <c r="C3973" i="7" s="1"/>
  <c r="D3973" i="7" s="1" a="1"/>
  <c r="D3973" i="7" s="1"/>
  <c r="N3974" i="7"/>
  <c r="C3974" i="7" s="1"/>
  <c r="D3974" i="7" s="1" a="1"/>
  <c r="D3974" i="7" s="1"/>
  <c r="N3975" i="7"/>
  <c r="C3975" i="7" s="1"/>
  <c r="D3975" i="7" s="1" a="1"/>
  <c r="D3975" i="7" s="1"/>
  <c r="N3976" i="7"/>
  <c r="C3976" i="7" s="1"/>
  <c r="D3976" i="7" s="1" a="1"/>
  <c r="D3976" i="7" s="1"/>
  <c r="N3977" i="7"/>
  <c r="C3977" i="7" s="1"/>
  <c r="D3977" i="7" s="1" a="1"/>
  <c r="D3977" i="7" s="1"/>
  <c r="N3978" i="7"/>
  <c r="C3978" i="7" s="1"/>
  <c r="D3978" i="7" s="1" a="1"/>
  <c r="D3978" i="7" s="1"/>
  <c r="N3979" i="7"/>
  <c r="C3979" i="7" s="1"/>
  <c r="D3979" i="7" s="1" a="1"/>
  <c r="D3979" i="7" s="1"/>
  <c r="N3980" i="7"/>
  <c r="C3980" i="7" s="1"/>
  <c r="D3980" i="7" s="1" a="1"/>
  <c r="D3980" i="7" s="1"/>
  <c r="N3981" i="7"/>
  <c r="C3981" i="7" s="1"/>
  <c r="D3981" i="7" s="1" a="1"/>
  <c r="D3981" i="7" s="1"/>
  <c r="N3982" i="7"/>
  <c r="C3982" i="7" s="1"/>
  <c r="D3982" i="7" s="1" a="1"/>
  <c r="D3982" i="7" s="1"/>
  <c r="N3983" i="7"/>
  <c r="C3983" i="7" s="1"/>
  <c r="D3983" i="7" s="1" a="1"/>
  <c r="D3983" i="7" s="1"/>
  <c r="N3984" i="7"/>
  <c r="C3984" i="7" s="1"/>
  <c r="D3984" i="7" s="1" a="1"/>
  <c r="D3984" i="7" s="1"/>
  <c r="N3985" i="7"/>
  <c r="C3985" i="7" s="1"/>
  <c r="D3985" i="7" s="1" a="1"/>
  <c r="D3985" i="7" s="1"/>
  <c r="N3986" i="7"/>
  <c r="C3986" i="7" s="1"/>
  <c r="D3986" i="7" s="1" a="1"/>
  <c r="D3986" i="7" s="1"/>
  <c r="N3987" i="7"/>
  <c r="C3987" i="7" s="1"/>
  <c r="D3987" i="7" s="1" a="1"/>
  <c r="D3987" i="7" s="1"/>
  <c r="N3988" i="7"/>
  <c r="C3988" i="7" s="1"/>
  <c r="D3988" i="7" s="1" a="1"/>
  <c r="D3988" i="7" s="1"/>
  <c r="N3989" i="7"/>
  <c r="C3989" i="7" s="1"/>
  <c r="D3989" i="7" s="1" a="1"/>
  <c r="D3989" i="7" s="1"/>
  <c r="N3990" i="7"/>
  <c r="C3990" i="7" s="1"/>
  <c r="D3990" i="7" s="1" a="1"/>
  <c r="D3990" i="7" s="1"/>
  <c r="N3991" i="7"/>
  <c r="C3991" i="7" s="1"/>
  <c r="D3991" i="7" s="1" a="1"/>
  <c r="D3991" i="7" s="1"/>
  <c r="N3992" i="7"/>
  <c r="C3992" i="7" s="1"/>
  <c r="D3992" i="7" s="1" a="1"/>
  <c r="D3992" i="7" s="1"/>
  <c r="N3993" i="7"/>
  <c r="C3993" i="7" s="1"/>
  <c r="D3993" i="7" s="1" a="1"/>
  <c r="D3993" i="7" s="1"/>
  <c r="N3994" i="7"/>
  <c r="C3994" i="7" s="1"/>
  <c r="D3994" i="7" s="1" a="1"/>
  <c r="D3994" i="7" s="1"/>
  <c r="N3995" i="7"/>
  <c r="C3995" i="7" s="1"/>
  <c r="D3995" i="7" s="1" a="1"/>
  <c r="D3995" i="7" s="1"/>
  <c r="N3996" i="7"/>
  <c r="C3996" i="7" s="1"/>
  <c r="D3996" i="7" s="1" a="1"/>
  <c r="D3996" i="7" s="1"/>
  <c r="N3997" i="7"/>
  <c r="C3997" i="7" s="1"/>
  <c r="D3997" i="7" s="1" a="1"/>
  <c r="D3997" i="7" s="1"/>
  <c r="N3998" i="7"/>
  <c r="C3998" i="7" s="1"/>
  <c r="D3998" i="7" s="1" a="1"/>
  <c r="D3998" i="7" s="1"/>
  <c r="N3999" i="7"/>
  <c r="C3999" i="7" s="1"/>
  <c r="D3999" i="7" s="1" a="1"/>
  <c r="D3999" i="7" s="1"/>
  <c r="N4000" i="7"/>
  <c r="C4000" i="7" s="1"/>
  <c r="D4000" i="7" s="1" a="1"/>
  <c r="D4000" i="7" s="1"/>
  <c r="N4001" i="7"/>
  <c r="C4001" i="7" s="1"/>
  <c r="D4001" i="7" s="1" a="1"/>
  <c r="D4001" i="7" s="1"/>
  <c r="N4002" i="7"/>
  <c r="C4002" i="7" s="1"/>
  <c r="D4002" i="7" s="1" a="1"/>
  <c r="D4002" i="7" s="1"/>
  <c r="N4003" i="7"/>
  <c r="C4003" i="7" s="1"/>
  <c r="D4003" i="7" s="1" a="1"/>
  <c r="D4003" i="7" s="1"/>
  <c r="N4004" i="7"/>
  <c r="C4004" i="7" s="1"/>
  <c r="D4004" i="7" s="1" a="1"/>
  <c r="D4004" i="7" s="1"/>
  <c r="N4005" i="7"/>
  <c r="C4005" i="7" s="1"/>
  <c r="D4005" i="7" s="1" a="1"/>
  <c r="D4005" i="7" s="1"/>
  <c r="N4006" i="7"/>
  <c r="C4006" i="7" s="1"/>
  <c r="D4006" i="7" s="1" a="1"/>
  <c r="D4006" i="7" s="1"/>
  <c r="N4007" i="7"/>
  <c r="C4007" i="7" s="1"/>
  <c r="D4007" i="7" s="1" a="1"/>
  <c r="D4007" i="7" s="1"/>
  <c r="N4008" i="7"/>
  <c r="C4008" i="7" s="1"/>
  <c r="D4008" i="7" s="1" a="1"/>
  <c r="D4008" i="7" s="1"/>
  <c r="N4009" i="7"/>
  <c r="C4009" i="7" s="1"/>
  <c r="D4009" i="7" s="1" a="1"/>
  <c r="D4009" i="7" s="1"/>
  <c r="N4010" i="7"/>
  <c r="C4010" i="7" s="1"/>
  <c r="D4010" i="7" s="1" a="1"/>
  <c r="D4010" i="7" s="1"/>
  <c r="N4011" i="7"/>
  <c r="C4011" i="7" s="1"/>
  <c r="D4011" i="7" s="1" a="1"/>
  <c r="D4011" i="7" s="1"/>
  <c r="N4012" i="7"/>
  <c r="C4012" i="7" s="1"/>
  <c r="D4012" i="7" s="1" a="1"/>
  <c r="D4012" i="7" s="1"/>
  <c r="N4013" i="7"/>
  <c r="C4013" i="7" s="1"/>
  <c r="D4013" i="7" s="1" a="1"/>
  <c r="D4013" i="7" s="1"/>
  <c r="N4014" i="7"/>
  <c r="C4014" i="7" s="1"/>
  <c r="D4014" i="7" s="1" a="1"/>
  <c r="D4014" i="7" s="1"/>
  <c r="N4015" i="7"/>
  <c r="C4015" i="7" s="1"/>
  <c r="D4015" i="7" s="1" a="1"/>
  <c r="D4015" i="7" s="1"/>
  <c r="N4016" i="7"/>
  <c r="C4016" i="7" s="1"/>
  <c r="D4016" i="7" s="1" a="1"/>
  <c r="D4016" i="7" s="1"/>
  <c r="N4017" i="7"/>
  <c r="C4017" i="7" s="1"/>
  <c r="D4017" i="7" s="1" a="1"/>
  <c r="D4017" i="7" s="1"/>
  <c r="N4018" i="7"/>
  <c r="C4018" i="7" s="1"/>
  <c r="D4018" i="7" s="1" a="1"/>
  <c r="D4018" i="7" s="1"/>
  <c r="N4019" i="7"/>
  <c r="C4019" i="7" s="1"/>
  <c r="D4019" i="7" s="1" a="1"/>
  <c r="D4019" i="7" s="1"/>
  <c r="N4020" i="7"/>
  <c r="C4020" i="7" s="1"/>
  <c r="D4020" i="7" s="1" a="1"/>
  <c r="D4020" i="7" s="1"/>
  <c r="N4021" i="7"/>
  <c r="C4021" i="7" s="1"/>
  <c r="D4021" i="7" s="1" a="1"/>
  <c r="D4021" i="7" s="1"/>
  <c r="N4022" i="7"/>
  <c r="C4022" i="7" s="1"/>
  <c r="D4022" i="7" s="1" a="1"/>
  <c r="D4022" i="7" s="1"/>
  <c r="N4023" i="7"/>
  <c r="C4023" i="7" s="1"/>
  <c r="D4023" i="7" s="1" a="1"/>
  <c r="D4023" i="7" s="1"/>
  <c r="N4024" i="7"/>
  <c r="C4024" i="7" s="1"/>
  <c r="D4024" i="7" s="1" a="1"/>
  <c r="D4024" i="7" s="1"/>
  <c r="N4025" i="7"/>
  <c r="C4025" i="7" s="1"/>
  <c r="D4025" i="7" s="1" a="1"/>
  <c r="D4025" i="7" s="1"/>
  <c r="N4026" i="7"/>
  <c r="C4026" i="7" s="1"/>
  <c r="D4026" i="7" s="1" a="1"/>
  <c r="D4026" i="7" s="1"/>
  <c r="N4027" i="7"/>
  <c r="C4027" i="7" s="1"/>
  <c r="D4027" i="7" s="1" a="1"/>
  <c r="D4027" i="7" s="1"/>
  <c r="N4028" i="7"/>
  <c r="C4028" i="7" s="1"/>
  <c r="D4028" i="7" s="1" a="1"/>
  <c r="D4028" i="7" s="1"/>
  <c r="N4029" i="7"/>
  <c r="C4029" i="7" s="1"/>
  <c r="D4029" i="7" s="1" a="1"/>
  <c r="D4029" i="7" s="1"/>
  <c r="N4030" i="7"/>
  <c r="C4030" i="7" s="1"/>
  <c r="D4030" i="7" s="1" a="1"/>
  <c r="D4030" i="7" s="1"/>
  <c r="N4031" i="7"/>
  <c r="C4031" i="7" s="1"/>
  <c r="D4031" i="7" s="1" a="1"/>
  <c r="D4031" i="7" s="1"/>
  <c r="N4032" i="7"/>
  <c r="C4032" i="7" s="1"/>
  <c r="D4032" i="7" s="1" a="1"/>
  <c r="D4032" i="7" s="1"/>
  <c r="N4033" i="7"/>
  <c r="C4033" i="7" s="1"/>
  <c r="D4033" i="7" s="1" a="1"/>
  <c r="D4033" i="7" s="1"/>
  <c r="N4034" i="7"/>
  <c r="C4034" i="7" s="1"/>
  <c r="D4034" i="7" s="1" a="1"/>
  <c r="D4034" i="7" s="1"/>
  <c r="N4035" i="7"/>
  <c r="C4035" i="7" s="1"/>
  <c r="D4035" i="7" s="1" a="1"/>
  <c r="D4035" i="7" s="1"/>
  <c r="N4036" i="7"/>
  <c r="C4036" i="7" s="1"/>
  <c r="D4036" i="7" s="1" a="1"/>
  <c r="D4036" i="7" s="1"/>
  <c r="N4037" i="7"/>
  <c r="C4037" i="7" s="1"/>
  <c r="D4037" i="7" s="1" a="1"/>
  <c r="D4037" i="7" s="1"/>
  <c r="N4038" i="7"/>
  <c r="C4038" i="7" s="1"/>
  <c r="D4038" i="7" s="1" a="1"/>
  <c r="D4038" i="7" s="1"/>
  <c r="N4039" i="7"/>
  <c r="C4039" i="7" s="1"/>
  <c r="D4039" i="7" s="1" a="1"/>
  <c r="D4039" i="7" s="1"/>
  <c r="N4040" i="7"/>
  <c r="C4040" i="7" s="1"/>
  <c r="D4040" i="7" s="1" a="1"/>
  <c r="D4040" i="7" s="1"/>
  <c r="N4041" i="7"/>
  <c r="C4041" i="7" s="1"/>
  <c r="D4041" i="7" s="1" a="1"/>
  <c r="D4041" i="7" s="1"/>
  <c r="N4042" i="7"/>
  <c r="C4042" i="7" s="1"/>
  <c r="D4042" i="7" s="1" a="1"/>
  <c r="D4042" i="7" s="1"/>
  <c r="N4043" i="7"/>
  <c r="C4043" i="7" s="1"/>
  <c r="D4043" i="7" s="1" a="1"/>
  <c r="D4043" i="7" s="1"/>
  <c r="N4044" i="7"/>
  <c r="C4044" i="7" s="1"/>
  <c r="D4044" i="7" s="1" a="1"/>
  <c r="D4044" i="7" s="1"/>
  <c r="N4045" i="7"/>
  <c r="C4045" i="7" s="1"/>
  <c r="D4045" i="7" s="1" a="1"/>
  <c r="D4045" i="7" s="1"/>
  <c r="N4046" i="7"/>
  <c r="C4046" i="7" s="1"/>
  <c r="D4046" i="7" s="1" a="1"/>
  <c r="D4046" i="7" s="1"/>
  <c r="N4047" i="7"/>
  <c r="C4047" i="7" s="1"/>
  <c r="D4047" i="7" s="1" a="1"/>
  <c r="D4047" i="7" s="1"/>
  <c r="N4048" i="7"/>
  <c r="C4048" i="7" s="1"/>
  <c r="D4048" i="7" s="1" a="1"/>
  <c r="D4048" i="7" s="1"/>
  <c r="N4049" i="7"/>
  <c r="C4049" i="7" s="1"/>
  <c r="D4049" i="7" s="1" a="1"/>
  <c r="D4049" i="7" s="1"/>
  <c r="N4050" i="7"/>
  <c r="C4050" i="7" s="1"/>
  <c r="D4050" i="7" s="1" a="1"/>
  <c r="D4050" i="7" s="1"/>
  <c r="N4051" i="7"/>
  <c r="C4051" i="7" s="1"/>
  <c r="D4051" i="7" s="1" a="1"/>
  <c r="D4051" i="7" s="1"/>
  <c r="N4052" i="7"/>
  <c r="C4052" i="7" s="1"/>
  <c r="D4052" i="7" s="1" a="1"/>
  <c r="D4052" i="7" s="1"/>
  <c r="N4053" i="7"/>
  <c r="C4053" i="7" s="1"/>
  <c r="D4053" i="7" s="1" a="1"/>
  <c r="D4053" i="7" s="1"/>
  <c r="N4054" i="7"/>
  <c r="C4054" i="7" s="1"/>
  <c r="D4054" i="7" s="1" a="1"/>
  <c r="D4054" i="7" s="1"/>
  <c r="N4055" i="7"/>
  <c r="C4055" i="7" s="1"/>
  <c r="D4055" i="7" s="1" a="1"/>
  <c r="D4055" i="7" s="1"/>
  <c r="N4056" i="7"/>
  <c r="C4056" i="7" s="1"/>
  <c r="D4056" i="7" s="1" a="1"/>
  <c r="D4056" i="7" s="1"/>
  <c r="N4057" i="7"/>
  <c r="C4057" i="7" s="1"/>
  <c r="D4057" i="7" s="1" a="1"/>
  <c r="D4057" i="7" s="1"/>
  <c r="N4058" i="7"/>
  <c r="C4058" i="7" s="1"/>
  <c r="D4058" i="7" s="1" a="1"/>
  <c r="D4058" i="7" s="1"/>
  <c r="N4059" i="7"/>
  <c r="C4059" i="7" s="1"/>
  <c r="D4059" i="7" s="1" a="1"/>
  <c r="D4059" i="7" s="1"/>
  <c r="N4060" i="7"/>
  <c r="C4060" i="7" s="1"/>
  <c r="D4060" i="7" s="1" a="1"/>
  <c r="D4060" i="7" s="1"/>
  <c r="N4061" i="7"/>
  <c r="C4061" i="7" s="1"/>
  <c r="D4061" i="7" s="1" a="1"/>
  <c r="D4061" i="7" s="1"/>
  <c r="N4062" i="7"/>
  <c r="C4062" i="7" s="1"/>
  <c r="D4062" i="7" s="1" a="1"/>
  <c r="D4062" i="7" s="1"/>
  <c r="N4063" i="7"/>
  <c r="C4063" i="7" s="1"/>
  <c r="D4063" i="7" s="1" a="1"/>
  <c r="D4063" i="7" s="1"/>
  <c r="N4064" i="7"/>
  <c r="C4064" i="7" s="1"/>
  <c r="D4064" i="7" s="1" a="1"/>
  <c r="D4064" i="7" s="1"/>
  <c r="N4065" i="7"/>
  <c r="C4065" i="7" s="1"/>
  <c r="D4065" i="7" s="1" a="1"/>
  <c r="D4065" i="7" s="1"/>
  <c r="N4066" i="7"/>
  <c r="C4066" i="7" s="1"/>
  <c r="D4066" i="7" s="1" a="1"/>
  <c r="D4066" i="7" s="1"/>
  <c r="N4067" i="7"/>
  <c r="C4067" i="7" s="1"/>
  <c r="D4067" i="7" s="1" a="1"/>
  <c r="D4067" i="7" s="1"/>
  <c r="N4068" i="7"/>
  <c r="C4068" i="7" s="1"/>
  <c r="D4068" i="7" s="1" a="1"/>
  <c r="D4068" i="7" s="1"/>
  <c r="N4069" i="7"/>
  <c r="C4069" i="7" s="1"/>
  <c r="D4069" i="7" s="1" a="1"/>
  <c r="D4069" i="7" s="1"/>
  <c r="N4070" i="7"/>
  <c r="C4070" i="7" s="1"/>
  <c r="D4070" i="7" s="1" a="1"/>
  <c r="D4070" i="7" s="1"/>
  <c r="N4071" i="7"/>
  <c r="C4071" i="7" s="1"/>
  <c r="D4071" i="7" s="1" a="1"/>
  <c r="D4071" i="7" s="1"/>
  <c r="N4072" i="7"/>
  <c r="C4072" i="7" s="1"/>
  <c r="D4072" i="7" s="1" a="1"/>
  <c r="D4072" i="7" s="1"/>
  <c r="N4073" i="7"/>
  <c r="C4073" i="7" s="1"/>
  <c r="D4073" i="7" s="1" a="1"/>
  <c r="D4073" i="7" s="1"/>
  <c r="N4074" i="7"/>
  <c r="C4074" i="7" s="1"/>
  <c r="D4074" i="7" s="1" a="1"/>
  <c r="D4074" i="7" s="1"/>
  <c r="N4075" i="7"/>
  <c r="C4075" i="7" s="1"/>
  <c r="D4075" i="7" s="1" a="1"/>
  <c r="D4075" i="7" s="1"/>
  <c r="N4076" i="7"/>
  <c r="C4076" i="7" s="1"/>
  <c r="D4076" i="7" s="1" a="1"/>
  <c r="D4076" i="7" s="1"/>
  <c r="N4077" i="7"/>
  <c r="C4077" i="7" s="1"/>
  <c r="D4077" i="7" s="1" a="1"/>
  <c r="D4077" i="7" s="1"/>
  <c r="N4078" i="7"/>
  <c r="C4078" i="7" s="1"/>
  <c r="D4078" i="7" s="1" a="1"/>
  <c r="D4078" i="7" s="1"/>
  <c r="N4079" i="7"/>
  <c r="C4079" i="7" s="1"/>
  <c r="D4079" i="7" s="1" a="1"/>
  <c r="D4079" i="7" s="1"/>
  <c r="N4080" i="7"/>
  <c r="C4080" i="7" s="1"/>
  <c r="D4080" i="7" s="1" a="1"/>
  <c r="D4080" i="7" s="1"/>
  <c r="N4081" i="7"/>
  <c r="C4081" i="7" s="1"/>
  <c r="D4081" i="7" s="1" a="1"/>
  <c r="D4081" i="7" s="1"/>
  <c r="N4082" i="7"/>
  <c r="C4082" i="7" s="1"/>
  <c r="D4082" i="7" s="1" a="1"/>
  <c r="D4082" i="7" s="1"/>
  <c r="N4083" i="7"/>
  <c r="C4083" i="7" s="1"/>
  <c r="D4083" i="7" s="1" a="1"/>
  <c r="D4083" i="7" s="1"/>
  <c r="N4084" i="7"/>
  <c r="C4084" i="7" s="1"/>
  <c r="D4084" i="7" s="1" a="1"/>
  <c r="D4084" i="7" s="1"/>
  <c r="N4085" i="7"/>
  <c r="C4085" i="7" s="1"/>
  <c r="D4085" i="7" s="1" a="1"/>
  <c r="D4085" i="7" s="1"/>
  <c r="N4086" i="7"/>
  <c r="C4086" i="7" s="1"/>
  <c r="D4086" i="7" s="1" a="1"/>
  <c r="D4086" i="7" s="1"/>
  <c r="N4087" i="7"/>
  <c r="C4087" i="7" s="1"/>
  <c r="D4087" i="7" s="1" a="1"/>
  <c r="D4087" i="7" s="1"/>
  <c r="N4088" i="7"/>
  <c r="C4088" i="7" s="1"/>
  <c r="D4088" i="7" s="1" a="1"/>
  <c r="D4088" i="7" s="1"/>
  <c r="N4089" i="7"/>
  <c r="C4089" i="7" s="1"/>
  <c r="D4089" i="7" s="1" a="1"/>
  <c r="D4089" i="7" s="1"/>
  <c r="N4090" i="7"/>
  <c r="C4090" i="7" s="1"/>
  <c r="D4090" i="7" s="1" a="1"/>
  <c r="D4090" i="7" s="1"/>
  <c r="N4091" i="7"/>
  <c r="C4091" i="7" s="1"/>
  <c r="D4091" i="7" s="1" a="1"/>
  <c r="D4091" i="7" s="1"/>
  <c r="N4092" i="7"/>
  <c r="C4092" i="7" s="1"/>
  <c r="D4092" i="7" s="1" a="1"/>
  <c r="D4092" i="7" s="1"/>
  <c r="N4093" i="7"/>
  <c r="C4093" i="7" s="1"/>
  <c r="D4093" i="7" s="1" a="1"/>
  <c r="D4093" i="7" s="1"/>
  <c r="N4094" i="7"/>
  <c r="C4094" i="7" s="1"/>
  <c r="D4094" i="7" s="1" a="1"/>
  <c r="D4094" i="7" s="1"/>
  <c r="N4095" i="7"/>
  <c r="C4095" i="7" s="1"/>
  <c r="D4095" i="7" s="1" a="1"/>
  <c r="D4095" i="7" s="1"/>
  <c r="N4096" i="7"/>
  <c r="C4096" i="7" s="1"/>
  <c r="D4096" i="7" s="1" a="1"/>
  <c r="D4096" i="7" s="1"/>
  <c r="N4097" i="7"/>
  <c r="C4097" i="7" s="1"/>
  <c r="D4097" i="7" s="1" a="1"/>
  <c r="D4097" i="7" s="1"/>
  <c r="N4098" i="7"/>
  <c r="C4098" i="7" s="1"/>
  <c r="D4098" i="7" s="1" a="1"/>
  <c r="D4098" i="7" s="1"/>
  <c r="N4099" i="7"/>
  <c r="C4099" i="7" s="1"/>
  <c r="D4099" i="7" s="1" a="1"/>
  <c r="D4099" i="7" s="1"/>
  <c r="N4100" i="7"/>
  <c r="C4100" i="7" s="1"/>
  <c r="D4100" i="7" s="1" a="1"/>
  <c r="D4100" i="7" s="1"/>
  <c r="N4101" i="7"/>
  <c r="C4101" i="7" s="1"/>
  <c r="D4101" i="7" s="1" a="1"/>
  <c r="D4101" i="7" s="1"/>
  <c r="N4102" i="7"/>
  <c r="C4102" i="7" s="1"/>
  <c r="D4102" i="7" s="1" a="1"/>
  <c r="D4102" i="7" s="1"/>
  <c r="N4103" i="7"/>
  <c r="C4103" i="7" s="1"/>
  <c r="D4103" i="7" s="1" a="1"/>
  <c r="D4103" i="7" s="1"/>
  <c r="N4104" i="7"/>
  <c r="C4104" i="7" s="1"/>
  <c r="D4104" i="7" s="1" a="1"/>
  <c r="D4104" i="7" s="1"/>
  <c r="N4105" i="7"/>
  <c r="C4105" i="7" s="1"/>
  <c r="D4105" i="7" s="1" a="1"/>
  <c r="D4105" i="7" s="1"/>
  <c r="N4106" i="7"/>
  <c r="C4106" i="7" s="1"/>
  <c r="D4106" i="7" s="1" a="1"/>
  <c r="D4106" i="7" s="1"/>
  <c r="N4107" i="7"/>
  <c r="C4107" i="7" s="1"/>
  <c r="D4107" i="7" s="1" a="1"/>
  <c r="D4107" i="7" s="1"/>
  <c r="N4108" i="7"/>
  <c r="C4108" i="7" s="1"/>
  <c r="D4108" i="7" s="1" a="1"/>
  <c r="D4108" i="7" s="1"/>
  <c r="N4109" i="7"/>
  <c r="C4109" i="7" s="1"/>
  <c r="D4109" i="7" s="1" a="1"/>
  <c r="D4109" i="7" s="1"/>
  <c r="N4110" i="7"/>
  <c r="C4110" i="7" s="1"/>
  <c r="D4110" i="7" s="1" a="1"/>
  <c r="D4110" i="7" s="1"/>
  <c r="N4111" i="7"/>
  <c r="C4111" i="7" s="1"/>
  <c r="D4111" i="7" s="1" a="1"/>
  <c r="D4111" i="7" s="1"/>
  <c r="N4112" i="7"/>
  <c r="C4112" i="7" s="1"/>
  <c r="D4112" i="7" s="1" a="1"/>
  <c r="D4112" i="7" s="1"/>
  <c r="N4113" i="7"/>
  <c r="C4113" i="7" s="1"/>
  <c r="D4113" i="7" s="1" a="1"/>
  <c r="D4113" i="7" s="1"/>
  <c r="N4114" i="7"/>
  <c r="C4114" i="7" s="1"/>
  <c r="D4114" i="7" s="1" a="1"/>
  <c r="D4114" i="7" s="1"/>
  <c r="N4115" i="7"/>
  <c r="C4115" i="7" s="1"/>
  <c r="D4115" i="7" s="1" a="1"/>
  <c r="D4115" i="7" s="1"/>
  <c r="N4116" i="7"/>
  <c r="C4116" i="7" s="1"/>
  <c r="D4116" i="7" s="1" a="1"/>
  <c r="D4116" i="7" s="1"/>
  <c r="N4117" i="7"/>
  <c r="C4117" i="7" s="1"/>
  <c r="D4117" i="7" s="1" a="1"/>
  <c r="D4117" i="7" s="1"/>
  <c r="N4118" i="7"/>
  <c r="C4118" i="7" s="1"/>
  <c r="D4118" i="7" s="1" a="1"/>
  <c r="D4118" i="7" s="1"/>
  <c r="N4119" i="7"/>
  <c r="C4119" i="7" s="1"/>
  <c r="D4119" i="7" s="1" a="1"/>
  <c r="D4119" i="7" s="1"/>
  <c r="N4120" i="7"/>
  <c r="C4120" i="7" s="1"/>
  <c r="D4120" i="7" s="1" a="1"/>
  <c r="D4120" i="7" s="1"/>
  <c r="N4121" i="7"/>
  <c r="C4121" i="7" s="1"/>
  <c r="D4121" i="7" s="1" a="1"/>
  <c r="D4121" i="7" s="1"/>
  <c r="N4122" i="7"/>
  <c r="C4122" i="7" s="1"/>
  <c r="D4122" i="7" s="1" a="1"/>
  <c r="D4122" i="7" s="1"/>
  <c r="N4123" i="7"/>
  <c r="C4123" i="7" s="1"/>
  <c r="D4123" i="7" s="1" a="1"/>
  <c r="D4123" i="7" s="1"/>
  <c r="N4124" i="7"/>
  <c r="C4124" i="7" s="1"/>
  <c r="D4124" i="7" s="1" a="1"/>
  <c r="D4124" i="7" s="1"/>
  <c r="N4125" i="7"/>
  <c r="C4125" i="7" s="1"/>
  <c r="D4125" i="7" s="1" a="1"/>
  <c r="D4125" i="7" s="1"/>
  <c r="N4126" i="7"/>
  <c r="C4126" i="7" s="1"/>
  <c r="D4126" i="7" s="1" a="1"/>
  <c r="D4126" i="7" s="1"/>
  <c r="N4127" i="7"/>
  <c r="C4127" i="7" s="1"/>
  <c r="D4127" i="7" s="1" a="1"/>
  <c r="D4127" i="7" s="1"/>
  <c r="N4128" i="7"/>
  <c r="C4128" i="7" s="1"/>
  <c r="D4128" i="7" s="1" a="1"/>
  <c r="D4128" i="7" s="1"/>
  <c r="N4129" i="7"/>
  <c r="C4129" i="7" s="1"/>
  <c r="D4129" i="7" s="1" a="1"/>
  <c r="D4129" i="7" s="1"/>
  <c r="N4130" i="7"/>
  <c r="C4130" i="7" s="1"/>
  <c r="D4130" i="7" s="1" a="1"/>
  <c r="D4130" i="7" s="1"/>
  <c r="N4131" i="7"/>
  <c r="C4131" i="7" s="1"/>
  <c r="D4131" i="7" s="1" a="1"/>
  <c r="D4131" i="7" s="1"/>
  <c r="N4132" i="7"/>
  <c r="C4132" i="7" s="1"/>
  <c r="D4132" i="7" s="1" a="1"/>
  <c r="D4132" i="7" s="1"/>
  <c r="N4133" i="7"/>
  <c r="C4133" i="7" s="1"/>
  <c r="D4133" i="7" s="1" a="1"/>
  <c r="D4133" i="7" s="1"/>
  <c r="N4134" i="7"/>
  <c r="C4134" i="7" s="1"/>
  <c r="D4134" i="7" s="1" a="1"/>
  <c r="D4134" i="7" s="1"/>
  <c r="N4135" i="7"/>
  <c r="C4135" i="7" s="1"/>
  <c r="D4135" i="7" s="1" a="1"/>
  <c r="D4135" i="7" s="1"/>
  <c r="N4136" i="7"/>
  <c r="C4136" i="7" s="1"/>
  <c r="D4136" i="7" s="1" a="1"/>
  <c r="D4136" i="7" s="1"/>
  <c r="N4137" i="7"/>
  <c r="C4137" i="7" s="1"/>
  <c r="D4137" i="7" s="1" a="1"/>
  <c r="D4137" i="7" s="1"/>
  <c r="N4138" i="7"/>
  <c r="C4138" i="7" s="1"/>
  <c r="D4138" i="7" s="1" a="1"/>
  <c r="D4138" i="7" s="1"/>
  <c r="N4139" i="7"/>
  <c r="C4139" i="7" s="1"/>
  <c r="D4139" i="7" s="1" a="1"/>
  <c r="D4139" i="7" s="1"/>
  <c r="N4140" i="7"/>
  <c r="C4140" i="7" s="1"/>
  <c r="D4140" i="7" s="1" a="1"/>
  <c r="D4140" i="7" s="1"/>
  <c r="N4141" i="7"/>
  <c r="C4141" i="7" s="1"/>
  <c r="D4141" i="7" s="1" a="1"/>
  <c r="D4141" i="7" s="1"/>
  <c r="N4142" i="7"/>
  <c r="C4142" i="7" s="1"/>
  <c r="D4142" i="7" s="1" a="1"/>
  <c r="D4142" i="7" s="1"/>
  <c r="N4143" i="7"/>
  <c r="C4143" i="7" s="1"/>
  <c r="D4143" i="7" s="1" a="1"/>
  <c r="D4143" i="7" s="1"/>
  <c r="N4144" i="7"/>
  <c r="C4144" i="7" s="1"/>
  <c r="D4144" i="7" s="1" a="1"/>
  <c r="D4144" i="7" s="1"/>
  <c r="N4145" i="7"/>
  <c r="C4145" i="7" s="1"/>
  <c r="D4145" i="7" s="1" a="1"/>
  <c r="D4145" i="7" s="1"/>
  <c r="N4146" i="7"/>
  <c r="C4146" i="7" s="1"/>
  <c r="D4146" i="7" s="1" a="1"/>
  <c r="D4146" i="7" s="1"/>
  <c r="N4147" i="7"/>
  <c r="C4147" i="7" s="1"/>
  <c r="D4147" i="7" s="1" a="1"/>
  <c r="D4147" i="7" s="1"/>
  <c r="N4148" i="7"/>
  <c r="C4148" i="7" s="1"/>
  <c r="D4148" i="7" s="1" a="1"/>
  <c r="D4148" i="7" s="1"/>
  <c r="N4149" i="7"/>
  <c r="C4149" i="7" s="1"/>
  <c r="D4149" i="7" s="1" a="1"/>
  <c r="D4149" i="7" s="1"/>
  <c r="N4150" i="7"/>
  <c r="C4150" i="7" s="1"/>
  <c r="D4150" i="7" s="1" a="1"/>
  <c r="D4150" i="7" s="1"/>
  <c r="N4151" i="7"/>
  <c r="C4151" i="7" s="1"/>
  <c r="D4151" i="7" s="1" a="1"/>
  <c r="D4151" i="7" s="1"/>
  <c r="N4152" i="7"/>
  <c r="C4152" i="7" s="1"/>
  <c r="D4152" i="7" s="1" a="1"/>
  <c r="D4152" i="7" s="1"/>
  <c r="N4153" i="7"/>
  <c r="C4153" i="7" s="1"/>
  <c r="D4153" i="7" s="1" a="1"/>
  <c r="D4153" i="7" s="1"/>
  <c r="N4154" i="7"/>
  <c r="C4154" i="7" s="1"/>
  <c r="D4154" i="7" s="1" a="1"/>
  <c r="D4154" i="7" s="1"/>
  <c r="N4155" i="7"/>
  <c r="C4155" i="7" s="1"/>
  <c r="D4155" i="7" s="1" a="1"/>
  <c r="D4155" i="7" s="1"/>
  <c r="N4156" i="7"/>
  <c r="C4156" i="7" s="1"/>
  <c r="D4156" i="7" s="1" a="1"/>
  <c r="D4156" i="7" s="1"/>
  <c r="N4157" i="7"/>
  <c r="C4157" i="7" s="1"/>
  <c r="D4157" i="7" s="1" a="1"/>
  <c r="D4157" i="7" s="1"/>
  <c r="N4158" i="7"/>
  <c r="C4158" i="7" s="1"/>
  <c r="D4158" i="7" s="1" a="1"/>
  <c r="D4158" i="7" s="1"/>
  <c r="N4159" i="7"/>
  <c r="C4159" i="7" s="1"/>
  <c r="D4159" i="7" s="1" a="1"/>
  <c r="D4159" i="7" s="1"/>
  <c r="N4160" i="7"/>
  <c r="C4160" i="7" s="1"/>
  <c r="D4160" i="7" s="1" a="1"/>
  <c r="D4160" i="7" s="1"/>
  <c r="N4161" i="7"/>
  <c r="C4161" i="7" s="1"/>
  <c r="D4161" i="7" s="1" a="1"/>
  <c r="D4161" i="7" s="1"/>
  <c r="N4162" i="7"/>
  <c r="C4162" i="7" s="1"/>
  <c r="D4162" i="7" s="1" a="1"/>
  <c r="D4162" i="7" s="1"/>
  <c r="N4163" i="7"/>
  <c r="C4163" i="7" s="1"/>
  <c r="D4163" i="7" s="1" a="1"/>
  <c r="D4163" i="7" s="1"/>
  <c r="N4164" i="7"/>
  <c r="C4164" i="7" s="1"/>
  <c r="D4164" i="7" s="1" a="1"/>
  <c r="D4164" i="7" s="1"/>
  <c r="N4165" i="7"/>
  <c r="C4165" i="7" s="1"/>
  <c r="D4165" i="7" s="1" a="1"/>
  <c r="D4165" i="7" s="1"/>
  <c r="N4166" i="7"/>
  <c r="C4166" i="7" s="1"/>
  <c r="D4166" i="7" s="1" a="1"/>
  <c r="D4166" i="7" s="1"/>
  <c r="N4167" i="7"/>
  <c r="C4167" i="7" s="1"/>
  <c r="D4167" i="7" s="1" a="1"/>
  <c r="D4167" i="7" s="1"/>
  <c r="N4168" i="7"/>
  <c r="C4168" i="7" s="1"/>
  <c r="D4168" i="7" s="1" a="1"/>
  <c r="D4168" i="7" s="1"/>
  <c r="N4169" i="7"/>
  <c r="C4169" i="7" s="1"/>
  <c r="D4169" i="7" s="1" a="1"/>
  <c r="D4169" i="7" s="1"/>
  <c r="N4170" i="7"/>
  <c r="C4170" i="7" s="1"/>
  <c r="D4170" i="7" s="1" a="1"/>
  <c r="D4170" i="7" s="1"/>
  <c r="N4171" i="7"/>
  <c r="C4171" i="7" s="1"/>
  <c r="D4171" i="7" s="1" a="1"/>
  <c r="D4171" i="7" s="1"/>
  <c r="N4172" i="7"/>
  <c r="C4172" i="7" s="1"/>
  <c r="D4172" i="7" s="1" a="1"/>
  <c r="D4172" i="7" s="1"/>
  <c r="N4173" i="7"/>
  <c r="C4173" i="7" s="1"/>
  <c r="D4173" i="7" s="1" a="1"/>
  <c r="D4173" i="7" s="1"/>
  <c r="N4174" i="7"/>
  <c r="C4174" i="7" s="1"/>
  <c r="D4174" i="7" s="1" a="1"/>
  <c r="D4174" i="7" s="1"/>
  <c r="N4175" i="7"/>
  <c r="C4175" i="7" s="1"/>
  <c r="D4175" i="7" s="1" a="1"/>
  <c r="D4175" i="7" s="1"/>
  <c r="N4176" i="7"/>
  <c r="C4176" i="7" s="1"/>
  <c r="D4176" i="7" s="1" a="1"/>
  <c r="D4176" i="7" s="1"/>
  <c r="N4177" i="7"/>
  <c r="C4177" i="7" s="1"/>
  <c r="D4177" i="7" s="1" a="1"/>
  <c r="D4177" i="7" s="1"/>
  <c r="N4178" i="7"/>
  <c r="C4178" i="7" s="1"/>
  <c r="D4178" i="7" s="1" a="1"/>
  <c r="D4178" i="7" s="1"/>
  <c r="N4179" i="7"/>
  <c r="C4179" i="7" s="1"/>
  <c r="D4179" i="7" s="1" a="1"/>
  <c r="D4179" i="7" s="1"/>
  <c r="N4180" i="7"/>
  <c r="C4180" i="7" s="1"/>
  <c r="D4180" i="7" s="1" a="1"/>
  <c r="D4180" i="7" s="1"/>
  <c r="N4181" i="7"/>
  <c r="C4181" i="7" s="1"/>
  <c r="D4181" i="7" s="1" a="1"/>
  <c r="D4181" i="7" s="1"/>
  <c r="N4182" i="7"/>
  <c r="C4182" i="7" s="1"/>
  <c r="D4182" i="7" s="1" a="1"/>
  <c r="D4182" i="7" s="1"/>
  <c r="N4183" i="7"/>
  <c r="C4183" i="7" s="1"/>
  <c r="D4183" i="7" s="1" a="1"/>
  <c r="D4183" i="7" s="1"/>
  <c r="N4184" i="7"/>
  <c r="C4184" i="7" s="1"/>
  <c r="D4184" i="7" s="1" a="1"/>
  <c r="D4184" i="7" s="1"/>
  <c r="N4185" i="7"/>
  <c r="C4185" i="7" s="1"/>
  <c r="D4185" i="7" s="1" a="1"/>
  <c r="D4185" i="7" s="1"/>
  <c r="N4186" i="7"/>
  <c r="C4186" i="7" s="1"/>
  <c r="D4186" i="7" s="1" a="1"/>
  <c r="D4186" i="7" s="1"/>
  <c r="N4187" i="7"/>
  <c r="C4187" i="7" s="1"/>
  <c r="D4187" i="7" s="1" a="1"/>
  <c r="D4187" i="7" s="1"/>
  <c r="N4188" i="7"/>
  <c r="C4188" i="7" s="1"/>
  <c r="D4188" i="7" s="1" a="1"/>
  <c r="D4188" i="7" s="1"/>
  <c r="N4189" i="7"/>
  <c r="C4189" i="7" s="1"/>
  <c r="D4189" i="7" s="1" a="1"/>
  <c r="D4189" i="7" s="1"/>
  <c r="N4190" i="7"/>
  <c r="C4190" i="7" s="1"/>
  <c r="D4190" i="7" s="1" a="1"/>
  <c r="D4190" i="7" s="1"/>
  <c r="N4191" i="7"/>
  <c r="C4191" i="7" s="1"/>
  <c r="D4191" i="7" s="1" a="1"/>
  <c r="D4191" i="7" s="1"/>
  <c r="N4192" i="7"/>
  <c r="C4192" i="7" s="1"/>
  <c r="D4192" i="7" s="1" a="1"/>
  <c r="D4192" i="7" s="1"/>
  <c r="N4193" i="7"/>
  <c r="C4193" i="7" s="1"/>
  <c r="D4193" i="7" s="1" a="1"/>
  <c r="D4193" i="7" s="1"/>
  <c r="N4194" i="7"/>
  <c r="C4194" i="7" s="1"/>
  <c r="D4194" i="7" s="1" a="1"/>
  <c r="D4194" i="7" s="1"/>
  <c r="N4195" i="7"/>
  <c r="C4195" i="7" s="1"/>
  <c r="D4195" i="7" s="1" a="1"/>
  <c r="D4195" i="7" s="1"/>
  <c r="N4196" i="7"/>
  <c r="C4196" i="7" s="1"/>
  <c r="D4196" i="7" s="1" a="1"/>
  <c r="D4196" i="7" s="1"/>
  <c r="N4197" i="7"/>
  <c r="C4197" i="7" s="1"/>
  <c r="D4197" i="7" s="1" a="1"/>
  <c r="D4197" i="7" s="1"/>
  <c r="N4198" i="7"/>
  <c r="C4198" i="7" s="1"/>
  <c r="D4198" i="7" s="1" a="1"/>
  <c r="D4198" i="7" s="1"/>
  <c r="N4199" i="7"/>
  <c r="C4199" i="7" s="1"/>
  <c r="D4199" i="7" s="1" a="1"/>
  <c r="D4199" i="7" s="1"/>
  <c r="N4200" i="7"/>
  <c r="C4200" i="7" s="1"/>
  <c r="D4200" i="7" s="1" a="1"/>
  <c r="D4200" i="7" s="1"/>
  <c r="N4201" i="7"/>
  <c r="C4201" i="7" s="1"/>
  <c r="D4201" i="7" s="1" a="1"/>
  <c r="D4201" i="7" s="1"/>
  <c r="N4202" i="7"/>
  <c r="C4202" i="7" s="1"/>
  <c r="D4202" i="7" s="1" a="1"/>
  <c r="D4202" i="7" s="1"/>
  <c r="N4203" i="7"/>
  <c r="C4203" i="7" s="1"/>
  <c r="D4203" i="7" s="1" a="1"/>
  <c r="D4203" i="7" s="1"/>
  <c r="N4204" i="7"/>
  <c r="C4204" i="7" s="1"/>
  <c r="D4204" i="7" s="1" a="1"/>
  <c r="D4204" i="7" s="1"/>
  <c r="N4205" i="7"/>
  <c r="C4205" i="7" s="1"/>
  <c r="D4205" i="7" s="1" a="1"/>
  <c r="D4205" i="7" s="1"/>
  <c r="N4206" i="7"/>
  <c r="C4206" i="7" s="1"/>
  <c r="D4206" i="7" s="1" a="1"/>
  <c r="D4206" i="7" s="1"/>
  <c r="N4207" i="7"/>
  <c r="C4207" i="7" s="1"/>
  <c r="D4207" i="7" s="1" a="1"/>
  <c r="D4207" i="7" s="1"/>
  <c r="N4208" i="7"/>
  <c r="C4208" i="7" s="1"/>
  <c r="D4208" i="7" s="1" a="1"/>
  <c r="D4208" i="7" s="1"/>
  <c r="N4209" i="7"/>
  <c r="C4209" i="7" s="1"/>
  <c r="D4209" i="7" s="1" a="1"/>
  <c r="D4209" i="7" s="1"/>
  <c r="N4210" i="7"/>
  <c r="C4210" i="7" s="1"/>
  <c r="D4210" i="7" s="1" a="1"/>
  <c r="D4210" i="7" s="1"/>
  <c r="N4211" i="7"/>
  <c r="C4211" i="7" s="1"/>
  <c r="D4211" i="7" s="1" a="1"/>
  <c r="D4211" i="7" s="1"/>
  <c r="N4212" i="7"/>
  <c r="C4212" i="7" s="1"/>
  <c r="D4212" i="7" s="1" a="1"/>
  <c r="D4212" i="7" s="1"/>
  <c r="N4213" i="7"/>
  <c r="C4213" i="7" s="1"/>
  <c r="D4213" i="7" s="1" a="1"/>
  <c r="D4213" i="7" s="1"/>
  <c r="N4214" i="7"/>
  <c r="C4214" i="7" s="1"/>
  <c r="D4214" i="7" s="1" a="1"/>
  <c r="D4214" i="7" s="1"/>
  <c r="N4215" i="7"/>
  <c r="C4215" i="7" s="1"/>
  <c r="D4215" i="7" s="1" a="1"/>
  <c r="D4215" i="7" s="1"/>
  <c r="N4216" i="7"/>
  <c r="C4216" i="7" s="1"/>
  <c r="D4216" i="7" s="1" a="1"/>
  <c r="D4216" i="7" s="1"/>
  <c r="N4217" i="7"/>
  <c r="C4217" i="7" s="1"/>
  <c r="D4217" i="7" s="1" a="1"/>
  <c r="D4217" i="7" s="1"/>
  <c r="N4218" i="7"/>
  <c r="C4218" i="7" s="1"/>
  <c r="D4218" i="7" s="1" a="1"/>
  <c r="D4218" i="7" s="1"/>
  <c r="N4219" i="7"/>
  <c r="C4219" i="7" s="1"/>
  <c r="D4219" i="7" s="1" a="1"/>
  <c r="D4219" i="7" s="1"/>
  <c r="N4220" i="7"/>
  <c r="C4220" i="7" s="1"/>
  <c r="D4220" i="7" s="1" a="1"/>
  <c r="D4220" i="7" s="1"/>
  <c r="N4221" i="7"/>
  <c r="C4221" i="7" s="1"/>
  <c r="D4221" i="7" s="1" a="1"/>
  <c r="D4221" i="7" s="1"/>
  <c r="N4222" i="7"/>
  <c r="C4222" i="7" s="1"/>
  <c r="D4222" i="7" s="1" a="1"/>
  <c r="D4222" i="7" s="1"/>
  <c r="N4223" i="7"/>
  <c r="C4223" i="7" s="1"/>
  <c r="D4223" i="7" s="1" a="1"/>
  <c r="D4223" i="7" s="1"/>
  <c r="N4224" i="7"/>
  <c r="C4224" i="7" s="1"/>
  <c r="D4224" i="7" s="1" a="1"/>
  <c r="D4224" i="7" s="1"/>
  <c r="N4225" i="7"/>
  <c r="C4225" i="7" s="1"/>
  <c r="D4225" i="7" s="1" a="1"/>
  <c r="D4225" i="7" s="1"/>
  <c r="N4226" i="7"/>
  <c r="C4226" i="7" s="1"/>
  <c r="D4226" i="7" s="1" a="1"/>
  <c r="D4226" i="7" s="1"/>
  <c r="N4227" i="7"/>
  <c r="C4227" i="7" s="1"/>
  <c r="D4227" i="7" s="1" a="1"/>
  <c r="D4227" i="7" s="1"/>
  <c r="N4228" i="7"/>
  <c r="C4228" i="7" s="1"/>
  <c r="D4228" i="7" s="1" a="1"/>
  <c r="D4228" i="7" s="1"/>
  <c r="N4229" i="7"/>
  <c r="C4229" i="7" s="1"/>
  <c r="D4229" i="7" s="1" a="1"/>
  <c r="D4229" i="7" s="1"/>
  <c r="N4230" i="7"/>
  <c r="C4230" i="7" s="1"/>
  <c r="D4230" i="7" s="1" a="1"/>
  <c r="D4230" i="7" s="1"/>
  <c r="N4231" i="7"/>
  <c r="C4231" i="7" s="1"/>
  <c r="D4231" i="7" s="1" a="1"/>
  <c r="D4231" i="7" s="1"/>
  <c r="N4232" i="7"/>
  <c r="C4232" i="7" s="1"/>
  <c r="D4232" i="7" s="1" a="1"/>
  <c r="D4232" i="7" s="1"/>
  <c r="N4233" i="7"/>
  <c r="C4233" i="7" s="1"/>
  <c r="D4233" i="7" s="1" a="1"/>
  <c r="D4233" i="7" s="1"/>
  <c r="N4234" i="7"/>
  <c r="C4234" i="7" s="1"/>
  <c r="D4234" i="7" s="1" a="1"/>
  <c r="D4234" i="7" s="1"/>
  <c r="N4235" i="7"/>
  <c r="C4235" i="7" s="1"/>
  <c r="D4235" i="7" s="1" a="1"/>
  <c r="D4235" i="7" s="1"/>
  <c r="N4236" i="7"/>
  <c r="C4236" i="7" s="1"/>
  <c r="D4236" i="7" s="1" a="1"/>
  <c r="D4236" i="7" s="1"/>
  <c r="N4237" i="7"/>
  <c r="C4237" i="7" s="1"/>
  <c r="D4237" i="7" s="1" a="1"/>
  <c r="D4237" i="7" s="1"/>
  <c r="N4238" i="7"/>
  <c r="C4238" i="7" s="1"/>
  <c r="D4238" i="7" s="1" a="1"/>
  <c r="D4238" i="7" s="1"/>
  <c r="N4239" i="7"/>
  <c r="C4239" i="7" s="1"/>
  <c r="D4239" i="7" s="1" a="1"/>
  <c r="D4239" i="7" s="1"/>
  <c r="N4240" i="7"/>
  <c r="C4240" i="7" s="1"/>
  <c r="D4240" i="7" s="1" a="1"/>
  <c r="D4240" i="7" s="1"/>
  <c r="N4241" i="7"/>
  <c r="C4241" i="7" s="1"/>
  <c r="D4241" i="7" s="1" a="1"/>
  <c r="D4241" i="7" s="1"/>
  <c r="N4242" i="7"/>
  <c r="C4242" i="7" s="1"/>
  <c r="D4242" i="7" s="1" a="1"/>
  <c r="D4242" i="7" s="1"/>
  <c r="N4243" i="7"/>
  <c r="C4243" i="7" s="1"/>
  <c r="D4243" i="7" s="1" a="1"/>
  <c r="D4243" i="7" s="1"/>
  <c r="N4244" i="7"/>
  <c r="C4244" i="7" s="1"/>
  <c r="D4244" i="7" s="1" a="1"/>
  <c r="D4244" i="7" s="1"/>
  <c r="N4245" i="7"/>
  <c r="C4245" i="7" s="1"/>
  <c r="D4245" i="7" s="1" a="1"/>
  <c r="D4245" i="7" s="1"/>
  <c r="N4246" i="7"/>
  <c r="C4246" i="7" s="1"/>
  <c r="D4246" i="7" s="1" a="1"/>
  <c r="D4246" i="7" s="1"/>
  <c r="N4247" i="7"/>
  <c r="C4247" i="7" s="1"/>
  <c r="D4247" i="7" s="1" a="1"/>
  <c r="D4247" i="7" s="1"/>
  <c r="N4248" i="7"/>
  <c r="C4248" i="7" s="1"/>
  <c r="D4248" i="7" s="1" a="1"/>
  <c r="D4248" i="7" s="1"/>
  <c r="N4249" i="7"/>
  <c r="C4249" i="7" s="1"/>
  <c r="D4249" i="7" s="1" a="1"/>
  <c r="D4249" i="7" s="1"/>
  <c r="N4250" i="7"/>
  <c r="C4250" i="7" s="1"/>
  <c r="D4250" i="7" s="1" a="1"/>
  <c r="D4250" i="7" s="1"/>
  <c r="N4251" i="7"/>
  <c r="C4251" i="7" s="1"/>
  <c r="D4251" i="7" s="1" a="1"/>
  <c r="D4251" i="7" s="1"/>
  <c r="N4252" i="7"/>
  <c r="C4252" i="7" s="1"/>
  <c r="D4252" i="7" s="1" a="1"/>
  <c r="D4252" i="7" s="1"/>
  <c r="N4253" i="7"/>
  <c r="C4253" i="7" s="1"/>
  <c r="D4253" i="7" s="1" a="1"/>
  <c r="D4253" i="7" s="1"/>
  <c r="N4254" i="7"/>
  <c r="C4254" i="7" s="1"/>
  <c r="D4254" i="7" s="1" a="1"/>
  <c r="D4254" i="7" s="1"/>
  <c r="N4255" i="7"/>
  <c r="C4255" i="7" s="1"/>
  <c r="D4255" i="7" s="1" a="1"/>
  <c r="D4255" i="7" s="1"/>
  <c r="N4256" i="7"/>
  <c r="C4256" i="7" s="1"/>
  <c r="D4256" i="7" s="1" a="1"/>
  <c r="D4256" i="7" s="1"/>
  <c r="N4257" i="7"/>
  <c r="C4257" i="7" s="1"/>
  <c r="D4257" i="7" s="1" a="1"/>
  <c r="D4257" i="7" s="1"/>
  <c r="N4258" i="7"/>
  <c r="C4258" i="7" s="1"/>
  <c r="D4258" i="7" s="1" a="1"/>
  <c r="D4258" i="7" s="1"/>
  <c r="N4259" i="7"/>
  <c r="C4259" i="7" s="1"/>
  <c r="D4259" i="7" s="1" a="1"/>
  <c r="D4259" i="7" s="1"/>
  <c r="N4260" i="7"/>
  <c r="C4260" i="7" s="1"/>
  <c r="D4260" i="7" s="1" a="1"/>
  <c r="D4260" i="7" s="1"/>
  <c r="N4261" i="7"/>
  <c r="C4261" i="7" s="1"/>
  <c r="D4261" i="7" s="1" a="1"/>
  <c r="D4261" i="7" s="1"/>
  <c r="N4262" i="7"/>
  <c r="C4262" i="7" s="1"/>
  <c r="D4262" i="7" s="1" a="1"/>
  <c r="D4262" i="7" s="1"/>
  <c r="N4263" i="7"/>
  <c r="C4263" i="7" s="1"/>
  <c r="D4263" i="7" s="1" a="1"/>
  <c r="D4263" i="7" s="1"/>
  <c r="N4264" i="7"/>
  <c r="C4264" i="7" s="1"/>
  <c r="D4264" i="7" s="1" a="1"/>
  <c r="D4264" i="7" s="1"/>
  <c r="N4265" i="7"/>
  <c r="C4265" i="7" s="1"/>
  <c r="D4265" i="7" s="1" a="1"/>
  <c r="D4265" i="7" s="1"/>
  <c r="N4266" i="7"/>
  <c r="C4266" i="7" s="1"/>
  <c r="D4266" i="7" s="1" a="1"/>
  <c r="D4266" i="7" s="1"/>
  <c r="N4267" i="7"/>
  <c r="C4267" i="7" s="1"/>
  <c r="D4267" i="7" s="1" a="1"/>
  <c r="D4267" i="7" s="1"/>
  <c r="N4268" i="7"/>
  <c r="C4268" i="7" s="1"/>
  <c r="D4268" i="7" s="1" a="1"/>
  <c r="D4268" i="7" s="1"/>
  <c r="N4269" i="7"/>
  <c r="C4269" i="7" s="1"/>
  <c r="D4269" i="7" s="1" a="1"/>
  <c r="D4269" i="7" s="1"/>
  <c r="N4270" i="7"/>
  <c r="C4270" i="7" s="1"/>
  <c r="D4270" i="7" s="1" a="1"/>
  <c r="D4270" i="7" s="1"/>
  <c r="N4271" i="7"/>
  <c r="C4271" i="7" s="1"/>
  <c r="D4271" i="7" s="1" a="1"/>
  <c r="D4271" i="7" s="1"/>
  <c r="N4272" i="7"/>
  <c r="C4272" i="7" s="1"/>
  <c r="D4272" i="7" s="1" a="1"/>
  <c r="D4272" i="7" s="1"/>
  <c r="N4273" i="7"/>
  <c r="C4273" i="7" s="1"/>
  <c r="D4273" i="7" s="1" a="1"/>
  <c r="D4273" i="7" s="1"/>
  <c r="N4274" i="7"/>
  <c r="C4274" i="7" s="1"/>
  <c r="D4274" i="7" s="1" a="1"/>
  <c r="D4274" i="7" s="1"/>
  <c r="N4275" i="7"/>
  <c r="C4275" i="7" s="1"/>
  <c r="D4275" i="7" s="1" a="1"/>
  <c r="D4275" i="7" s="1"/>
  <c r="N4276" i="7"/>
  <c r="C4276" i="7" s="1"/>
  <c r="D4276" i="7" s="1" a="1"/>
  <c r="D4276" i="7" s="1"/>
  <c r="N4277" i="7"/>
  <c r="C4277" i="7" s="1"/>
  <c r="D4277" i="7" s="1" a="1"/>
  <c r="D4277" i="7" s="1"/>
  <c r="N4278" i="7"/>
  <c r="C4278" i="7" s="1"/>
  <c r="D4278" i="7" s="1" a="1"/>
  <c r="D4278" i="7" s="1"/>
  <c r="N4279" i="7"/>
  <c r="C4279" i="7" s="1"/>
  <c r="D4279" i="7" s="1" a="1"/>
  <c r="D4279" i="7" s="1"/>
  <c r="N4280" i="7"/>
  <c r="C4280" i="7" s="1"/>
  <c r="D4280" i="7" s="1" a="1"/>
  <c r="D4280" i="7" s="1"/>
  <c r="N4281" i="7"/>
  <c r="C4281" i="7" s="1"/>
  <c r="D4281" i="7" s="1" a="1"/>
  <c r="D4281" i="7" s="1"/>
  <c r="N4282" i="7"/>
  <c r="C4282" i="7" s="1"/>
  <c r="D4282" i="7" s="1" a="1"/>
  <c r="D4282" i="7" s="1"/>
  <c r="N4283" i="7"/>
  <c r="C4283" i="7" s="1"/>
  <c r="D4283" i="7" s="1" a="1"/>
  <c r="D4283" i="7" s="1"/>
  <c r="N4284" i="7"/>
  <c r="C4284" i="7" s="1"/>
  <c r="D4284" i="7" s="1" a="1"/>
  <c r="D4284" i="7" s="1"/>
  <c r="N4285" i="7"/>
  <c r="C4285" i="7" s="1"/>
  <c r="D4285" i="7" s="1" a="1"/>
  <c r="D4285" i="7" s="1"/>
  <c r="N4286" i="7"/>
  <c r="C4286" i="7" s="1"/>
  <c r="D4286" i="7" s="1" a="1"/>
  <c r="D4286" i="7" s="1"/>
  <c r="N4287" i="7"/>
  <c r="C4287" i="7" s="1"/>
  <c r="D4287" i="7" s="1" a="1"/>
  <c r="D4287" i="7" s="1"/>
  <c r="N4288" i="7"/>
  <c r="C4288" i="7" s="1"/>
  <c r="D4288" i="7" s="1" a="1"/>
  <c r="D4288" i="7" s="1"/>
  <c r="N4289" i="7"/>
  <c r="C4289" i="7" s="1"/>
  <c r="D4289" i="7" s="1" a="1"/>
  <c r="D4289" i="7" s="1"/>
  <c r="N4290" i="7"/>
  <c r="C4290" i="7" s="1"/>
  <c r="D4290" i="7" s="1" a="1"/>
  <c r="D4290" i="7" s="1"/>
  <c r="N4291" i="7"/>
  <c r="C4291" i="7" s="1"/>
  <c r="D4291" i="7" s="1" a="1"/>
  <c r="D4291" i="7" s="1"/>
  <c r="N4292" i="7"/>
  <c r="C4292" i="7" s="1"/>
  <c r="D4292" i="7" s="1" a="1"/>
  <c r="D4292" i="7" s="1"/>
  <c r="N4293" i="7"/>
  <c r="C4293" i="7" s="1"/>
  <c r="D4293" i="7" s="1" a="1"/>
  <c r="D4293" i="7" s="1"/>
  <c r="N4294" i="7"/>
  <c r="C4294" i="7" s="1"/>
  <c r="D4294" i="7" s="1" a="1"/>
  <c r="D4294" i="7" s="1"/>
  <c r="N4295" i="7"/>
  <c r="C4295" i="7" s="1"/>
  <c r="D4295" i="7" s="1" a="1"/>
  <c r="D4295" i="7" s="1"/>
  <c r="N4296" i="7"/>
  <c r="C4296" i="7" s="1"/>
  <c r="D4296" i="7" s="1" a="1"/>
  <c r="D4296" i="7" s="1"/>
  <c r="N4297" i="7"/>
  <c r="C4297" i="7" s="1"/>
  <c r="D4297" i="7" s="1" a="1"/>
  <c r="D4297" i="7" s="1"/>
  <c r="N4298" i="7"/>
  <c r="C4298" i="7" s="1"/>
  <c r="D4298" i="7" s="1" a="1"/>
  <c r="D4298" i="7" s="1"/>
  <c r="N4299" i="7"/>
  <c r="C4299" i="7" s="1"/>
  <c r="D4299" i="7" s="1" a="1"/>
  <c r="D4299" i="7" s="1"/>
  <c r="N4300" i="7"/>
  <c r="C4300" i="7" s="1"/>
  <c r="D4300" i="7" s="1" a="1"/>
  <c r="D4300" i="7" s="1"/>
  <c r="N4301" i="7"/>
  <c r="C4301" i="7" s="1"/>
  <c r="D4301" i="7" s="1" a="1"/>
  <c r="D4301" i="7" s="1"/>
  <c r="N4302" i="7"/>
  <c r="C4302" i="7" s="1"/>
  <c r="D4302" i="7" s="1" a="1"/>
  <c r="D4302" i="7" s="1"/>
  <c r="N4303" i="7"/>
  <c r="C4303" i="7" s="1"/>
  <c r="D4303" i="7" s="1" a="1"/>
  <c r="D4303" i="7" s="1"/>
  <c r="N4304" i="7"/>
  <c r="C4304" i="7" s="1"/>
  <c r="D4304" i="7" s="1" a="1"/>
  <c r="D4304" i="7" s="1"/>
  <c r="N4305" i="7"/>
  <c r="C4305" i="7" s="1"/>
  <c r="D4305" i="7" s="1" a="1"/>
  <c r="D4305" i="7" s="1"/>
  <c r="N4306" i="7"/>
  <c r="C4306" i="7" s="1"/>
  <c r="D4306" i="7" s="1" a="1"/>
  <c r="D4306" i="7" s="1"/>
  <c r="N4307" i="7"/>
  <c r="C4307" i="7" s="1"/>
  <c r="D4307" i="7" s="1" a="1"/>
  <c r="D4307" i="7" s="1"/>
  <c r="N4308" i="7"/>
  <c r="C4308" i="7" s="1"/>
  <c r="D4308" i="7" s="1" a="1"/>
  <c r="D4308" i="7" s="1"/>
  <c r="N4309" i="7"/>
  <c r="C4309" i="7" s="1"/>
  <c r="D4309" i="7" s="1" a="1"/>
  <c r="D4309" i="7" s="1"/>
  <c r="N4310" i="7"/>
  <c r="C4310" i="7" s="1"/>
  <c r="D4310" i="7" s="1" a="1"/>
  <c r="D4310" i="7" s="1"/>
  <c r="N4311" i="7"/>
  <c r="C4311" i="7" s="1"/>
  <c r="D4311" i="7" s="1" a="1"/>
  <c r="D4311" i="7" s="1"/>
  <c r="N4312" i="7"/>
  <c r="C4312" i="7" s="1"/>
  <c r="D4312" i="7" s="1" a="1"/>
  <c r="D4312" i="7" s="1"/>
  <c r="N4313" i="7"/>
  <c r="C4313" i="7" s="1"/>
  <c r="D4313" i="7" s="1" a="1"/>
  <c r="D4313" i="7" s="1"/>
  <c r="N4314" i="7"/>
  <c r="C4314" i="7" s="1"/>
  <c r="D4314" i="7" s="1" a="1"/>
  <c r="D4314" i="7" s="1"/>
  <c r="N4315" i="7"/>
  <c r="C4315" i="7" s="1"/>
  <c r="D4315" i="7" s="1" a="1"/>
  <c r="D4315" i="7" s="1"/>
  <c r="N4316" i="7"/>
  <c r="C4316" i="7" s="1"/>
  <c r="D4316" i="7" s="1" a="1"/>
  <c r="D4316" i="7" s="1"/>
  <c r="N4317" i="7"/>
  <c r="C4317" i="7" s="1"/>
  <c r="D4317" i="7" s="1" a="1"/>
  <c r="D4317" i="7" s="1"/>
  <c r="N4318" i="7"/>
  <c r="C4318" i="7" s="1"/>
  <c r="D4318" i="7" s="1" a="1"/>
  <c r="D4318" i="7" s="1"/>
  <c r="N4319" i="7"/>
  <c r="C4319" i="7" s="1"/>
  <c r="D4319" i="7" s="1" a="1"/>
  <c r="D4319" i="7" s="1"/>
  <c r="N4320" i="7"/>
  <c r="C4320" i="7" s="1"/>
  <c r="D4320" i="7" s="1" a="1"/>
  <c r="D4320" i="7" s="1"/>
  <c r="N4321" i="7"/>
  <c r="C4321" i="7" s="1"/>
  <c r="D4321" i="7" s="1" a="1"/>
  <c r="D4321" i="7" s="1"/>
  <c r="N4322" i="7"/>
  <c r="C4322" i="7" s="1"/>
  <c r="D4322" i="7" s="1" a="1"/>
  <c r="D4322" i="7" s="1"/>
  <c r="N4323" i="7"/>
  <c r="C4323" i="7" s="1"/>
  <c r="D4323" i="7" s="1" a="1"/>
  <c r="D4323" i="7" s="1"/>
  <c r="N4324" i="7"/>
  <c r="C4324" i="7" s="1"/>
  <c r="D4324" i="7" s="1" a="1"/>
  <c r="D4324" i="7" s="1"/>
  <c r="N4325" i="7"/>
  <c r="C4325" i="7" s="1"/>
  <c r="D4325" i="7" s="1" a="1"/>
  <c r="D4325" i="7" s="1"/>
  <c r="N4326" i="7"/>
  <c r="C4326" i="7" s="1"/>
  <c r="D4326" i="7" s="1" a="1"/>
  <c r="D4326" i="7" s="1"/>
  <c r="N4327" i="7"/>
  <c r="C4327" i="7" s="1"/>
  <c r="D4327" i="7" s="1" a="1"/>
  <c r="D4327" i="7" s="1"/>
  <c r="N4328" i="7"/>
  <c r="C4328" i="7" s="1"/>
  <c r="D4328" i="7" s="1" a="1"/>
  <c r="D4328" i="7" s="1"/>
  <c r="N4329" i="7"/>
  <c r="C4329" i="7" s="1"/>
  <c r="D4329" i="7" s="1" a="1"/>
  <c r="D4329" i="7" s="1"/>
  <c r="N4330" i="7"/>
  <c r="C4330" i="7" s="1"/>
  <c r="D4330" i="7" s="1" a="1"/>
  <c r="D4330" i="7" s="1"/>
  <c r="N4331" i="7"/>
  <c r="C4331" i="7" s="1"/>
  <c r="D4331" i="7" s="1" a="1"/>
  <c r="D4331" i="7" s="1"/>
  <c r="N4332" i="7"/>
  <c r="C4332" i="7" s="1"/>
  <c r="D4332" i="7" s="1" a="1"/>
  <c r="D4332" i="7" s="1"/>
  <c r="N4333" i="7"/>
  <c r="C4333" i="7" s="1"/>
  <c r="D4333" i="7" s="1" a="1"/>
  <c r="D4333" i="7" s="1"/>
  <c r="N4334" i="7"/>
  <c r="C4334" i="7" s="1"/>
  <c r="D4334" i="7" s="1" a="1"/>
  <c r="D4334" i="7" s="1"/>
  <c r="N4335" i="7"/>
  <c r="C4335" i="7" s="1"/>
  <c r="D4335" i="7" s="1" a="1"/>
  <c r="D4335" i="7" s="1"/>
  <c r="N4336" i="7"/>
  <c r="C4336" i="7" s="1"/>
  <c r="D4336" i="7" s="1" a="1"/>
  <c r="D4336" i="7" s="1"/>
  <c r="N4337" i="7"/>
  <c r="C4337" i="7" s="1"/>
  <c r="D4337" i="7" s="1" a="1"/>
  <c r="D4337" i="7" s="1"/>
  <c r="N4338" i="7"/>
  <c r="C4338" i="7" s="1"/>
  <c r="D4338" i="7" s="1" a="1"/>
  <c r="D4338" i="7" s="1"/>
  <c r="N4339" i="7"/>
  <c r="C4339" i="7" s="1"/>
  <c r="D4339" i="7" s="1" a="1"/>
  <c r="D4339" i="7" s="1"/>
  <c r="N4340" i="7"/>
  <c r="C4340" i="7" s="1"/>
  <c r="D4340" i="7" s="1" a="1"/>
  <c r="D4340" i="7" s="1"/>
  <c r="N4341" i="7"/>
  <c r="C4341" i="7" s="1"/>
  <c r="D4341" i="7" s="1" a="1"/>
  <c r="D4341" i="7" s="1"/>
  <c r="N4342" i="7"/>
  <c r="C4342" i="7" s="1"/>
  <c r="D4342" i="7" s="1" a="1"/>
  <c r="D4342" i="7" s="1"/>
  <c r="N4343" i="7"/>
  <c r="C4343" i="7" s="1"/>
  <c r="D4343" i="7" s="1" a="1"/>
  <c r="D4343" i="7" s="1"/>
  <c r="N4344" i="7"/>
  <c r="C4344" i="7" s="1"/>
  <c r="D4344" i="7" s="1" a="1"/>
  <c r="D4344" i="7" s="1"/>
  <c r="N4345" i="7"/>
  <c r="C4345" i="7" s="1"/>
  <c r="D4345" i="7" s="1" a="1"/>
  <c r="D4345" i="7" s="1"/>
  <c r="N4346" i="7"/>
  <c r="C4346" i="7" s="1"/>
  <c r="D4346" i="7" s="1" a="1"/>
  <c r="D4346" i="7" s="1"/>
  <c r="N4347" i="7"/>
  <c r="C4347" i="7" s="1"/>
  <c r="D4347" i="7" s="1" a="1"/>
  <c r="D4347" i="7" s="1"/>
  <c r="N4348" i="7"/>
  <c r="C4348" i="7" s="1"/>
  <c r="D4348" i="7" s="1" a="1"/>
  <c r="D4348" i="7" s="1"/>
  <c r="N4349" i="7"/>
  <c r="C4349" i="7" s="1"/>
  <c r="D4349" i="7" s="1" a="1"/>
  <c r="D4349" i="7" s="1"/>
  <c r="N4350" i="7"/>
  <c r="C4350" i="7" s="1"/>
  <c r="D4350" i="7" s="1" a="1"/>
  <c r="D4350" i="7" s="1"/>
  <c r="N4351" i="7"/>
  <c r="C4351" i="7" s="1"/>
  <c r="D4351" i="7" s="1" a="1"/>
  <c r="D4351" i="7" s="1"/>
  <c r="N4352" i="7"/>
  <c r="C4352" i="7" s="1"/>
  <c r="D4352" i="7" s="1" a="1"/>
  <c r="D4352" i="7" s="1"/>
  <c r="N4353" i="7"/>
  <c r="C4353" i="7" s="1"/>
  <c r="D4353" i="7" s="1" a="1"/>
  <c r="D4353" i="7" s="1"/>
  <c r="N4354" i="7"/>
  <c r="C4354" i="7" s="1"/>
  <c r="D4354" i="7" s="1" a="1"/>
  <c r="D4354" i="7" s="1"/>
  <c r="N4355" i="7"/>
  <c r="C4355" i="7" s="1"/>
  <c r="D4355" i="7" s="1" a="1"/>
  <c r="D4355" i="7" s="1"/>
  <c r="N4356" i="7"/>
  <c r="C4356" i="7" s="1"/>
  <c r="D4356" i="7" s="1" a="1"/>
  <c r="D4356" i="7" s="1"/>
  <c r="N4357" i="7"/>
  <c r="C4357" i="7" s="1"/>
  <c r="D4357" i="7" s="1" a="1"/>
  <c r="D4357" i="7" s="1"/>
  <c r="N4358" i="7"/>
  <c r="C4358" i="7" s="1"/>
  <c r="D4358" i="7" s="1" a="1"/>
  <c r="D4358" i="7" s="1"/>
  <c r="N4359" i="7"/>
  <c r="C4359" i="7" s="1"/>
  <c r="D4359" i="7" s="1" a="1"/>
  <c r="D4359" i="7" s="1"/>
  <c r="N4360" i="7"/>
  <c r="C4360" i="7" s="1"/>
  <c r="D4360" i="7" s="1" a="1"/>
  <c r="D4360" i="7" s="1"/>
  <c r="N4361" i="7"/>
  <c r="C4361" i="7" s="1"/>
  <c r="D4361" i="7" s="1" a="1"/>
  <c r="D4361" i="7" s="1"/>
  <c r="N4362" i="7"/>
  <c r="C4362" i="7" s="1"/>
  <c r="D4362" i="7" s="1" a="1"/>
  <c r="D4362" i="7" s="1"/>
  <c r="N4363" i="7"/>
  <c r="C4363" i="7" s="1"/>
  <c r="D4363" i="7" s="1" a="1"/>
  <c r="D4363" i="7" s="1"/>
  <c r="N4364" i="7"/>
  <c r="C4364" i="7" s="1"/>
  <c r="D4364" i="7" s="1" a="1"/>
  <c r="D4364" i="7" s="1"/>
  <c r="N4365" i="7"/>
  <c r="C4365" i="7" s="1"/>
  <c r="D4365" i="7" s="1" a="1"/>
  <c r="D4365" i="7" s="1"/>
  <c r="N4366" i="7"/>
  <c r="C4366" i="7" s="1"/>
  <c r="D4366" i="7" s="1" a="1"/>
  <c r="D4366" i="7" s="1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N4519" i="7"/>
  <c r="N4520" i="7"/>
  <c r="N4521" i="7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C4637" i="7" s="1"/>
  <c r="D4637" i="7" s="1" a="1"/>
  <c r="D4637" i="7" s="1"/>
  <c r="N4638" i="7"/>
  <c r="C4638" i="7" s="1"/>
  <c r="D4638" i="7" s="1" a="1"/>
  <c r="D4638" i="7" s="1"/>
  <c r="N4639" i="7"/>
  <c r="C4639" i="7" s="1"/>
  <c r="D4639" i="7" s="1" a="1"/>
  <c r="D4639" i="7" s="1"/>
  <c r="N4640" i="7"/>
  <c r="C4640" i="7" s="1"/>
  <c r="D4640" i="7" s="1" a="1"/>
  <c r="D4640" i="7" s="1"/>
  <c r="N4641" i="7"/>
  <c r="C4641" i="7" s="1"/>
  <c r="D4641" i="7" s="1" a="1"/>
  <c r="D4641" i="7" s="1"/>
  <c r="N4642" i="7"/>
  <c r="C4642" i="7" s="1"/>
  <c r="D4642" i="7" s="1" a="1"/>
  <c r="D4642" i="7" s="1"/>
  <c r="N4643" i="7"/>
  <c r="C4643" i="7" s="1"/>
  <c r="D4643" i="7" s="1" a="1"/>
  <c r="D4643" i="7" s="1"/>
  <c r="N4644" i="7"/>
  <c r="C4644" i="7" s="1"/>
  <c r="D4644" i="7" s="1" a="1"/>
  <c r="D4644" i="7" s="1"/>
  <c r="N4645" i="7"/>
  <c r="C4645" i="7" s="1"/>
  <c r="D4645" i="7" s="1" a="1"/>
  <c r="D4645" i="7" s="1"/>
  <c r="N4646" i="7"/>
  <c r="C4646" i="7" s="1"/>
  <c r="D4646" i="7" s="1" a="1"/>
  <c r="D4646" i="7" s="1"/>
  <c r="N4647" i="7"/>
  <c r="C4647" i="7" s="1"/>
  <c r="D4647" i="7" s="1" a="1"/>
  <c r="D4647" i="7" s="1"/>
  <c r="N4648" i="7"/>
  <c r="C4648" i="7" s="1"/>
  <c r="D4648" i="7" s="1" a="1"/>
  <c r="D4648" i="7" s="1"/>
  <c r="N4649" i="7"/>
  <c r="C4649" i="7" s="1"/>
  <c r="D4649" i="7" s="1" a="1"/>
  <c r="D4649" i="7" s="1"/>
  <c r="N4650" i="7"/>
  <c r="C4650" i="7" s="1"/>
  <c r="D4650" i="7" s="1" a="1"/>
  <c r="D4650" i="7" s="1"/>
  <c r="N4651" i="7"/>
  <c r="C4651" i="7" s="1"/>
  <c r="D4651" i="7" s="1" a="1"/>
  <c r="D4651" i="7" s="1"/>
  <c r="N4652" i="7"/>
  <c r="C4652" i="7" s="1"/>
  <c r="D4652" i="7" s="1" a="1"/>
  <c r="D4652" i="7" s="1"/>
  <c r="N4653" i="7"/>
  <c r="C4653" i="7" s="1"/>
  <c r="D4653" i="7" s="1" a="1"/>
  <c r="D4653" i="7" s="1"/>
  <c r="N4654" i="7"/>
  <c r="C4654" i="7" s="1"/>
  <c r="D4654" i="7" s="1" a="1"/>
  <c r="D4654" i="7" s="1"/>
  <c r="N4655" i="7"/>
  <c r="C4655" i="7" s="1"/>
  <c r="D4655" i="7" s="1" a="1"/>
  <c r="D4655" i="7" s="1"/>
  <c r="N4656" i="7"/>
  <c r="C4656" i="7" s="1"/>
  <c r="D4656" i="7" s="1" a="1"/>
  <c r="D4656" i="7" s="1"/>
  <c r="N4657" i="7"/>
  <c r="C4657" i="7" s="1"/>
  <c r="D4657" i="7" s="1" a="1"/>
  <c r="D4657" i="7" s="1"/>
  <c r="N4658" i="7"/>
  <c r="C4658" i="7" s="1"/>
  <c r="D4658" i="7" s="1" a="1"/>
  <c r="D4658" i="7" s="1"/>
  <c r="N4659" i="7"/>
  <c r="C4659" i="7" s="1"/>
  <c r="D4659" i="7" s="1" a="1"/>
  <c r="D4659" i="7" s="1"/>
  <c r="N4660" i="7"/>
  <c r="C4660" i="7" s="1"/>
  <c r="D4660" i="7" s="1" a="1"/>
  <c r="D4660" i="7" s="1"/>
  <c r="N4661" i="7"/>
  <c r="C4661" i="7" s="1"/>
  <c r="D4661" i="7" s="1" a="1"/>
  <c r="D4661" i="7" s="1"/>
  <c r="N4662" i="7"/>
  <c r="C4662" i="7" s="1"/>
  <c r="D4662" i="7" s="1" a="1"/>
  <c r="D4662" i="7" s="1"/>
  <c r="N4663" i="7"/>
  <c r="C4663" i="7" s="1"/>
  <c r="D4663" i="7" s="1" a="1"/>
  <c r="D4663" i="7" s="1"/>
  <c r="N4664" i="7"/>
  <c r="C4664" i="7" s="1"/>
  <c r="D4664" i="7" s="1" a="1"/>
  <c r="D4664" i="7" s="1"/>
  <c r="N4665" i="7"/>
  <c r="C4665" i="7" s="1"/>
  <c r="D4665" i="7" s="1" a="1"/>
  <c r="D4665" i="7" s="1"/>
  <c r="N4666" i="7"/>
  <c r="C4666" i="7" s="1"/>
  <c r="D4666" i="7" s="1" a="1"/>
  <c r="D4666" i="7" s="1"/>
  <c r="N4667" i="7"/>
  <c r="C4667" i="7" s="1"/>
  <c r="D4667" i="7" s="1" a="1"/>
  <c r="D4667" i="7" s="1"/>
  <c r="N4668" i="7"/>
  <c r="C4668" i="7" s="1"/>
  <c r="D4668" i="7" s="1" a="1"/>
  <c r="D4668" i="7" s="1"/>
  <c r="N4669" i="7"/>
  <c r="C4669" i="7" s="1"/>
  <c r="D4669" i="7" s="1" a="1"/>
  <c r="D4669" i="7" s="1"/>
  <c r="N4670" i="7"/>
  <c r="C4670" i="7" s="1"/>
  <c r="D4670" i="7" s="1" a="1"/>
  <c r="D4670" i="7" s="1"/>
  <c r="N4671" i="7"/>
  <c r="C4671" i="7" s="1"/>
  <c r="D4671" i="7" s="1" a="1"/>
  <c r="D4671" i="7" s="1"/>
  <c r="N4672" i="7"/>
  <c r="C4672" i="7" s="1"/>
  <c r="D4672" i="7" s="1" a="1"/>
  <c r="D4672" i="7" s="1"/>
  <c r="N4673" i="7"/>
  <c r="C4673" i="7" s="1"/>
  <c r="D4673" i="7" s="1" a="1"/>
  <c r="D4673" i="7" s="1"/>
  <c r="N4674" i="7"/>
  <c r="C4674" i="7" s="1"/>
  <c r="D4674" i="7" s="1" a="1"/>
  <c r="D4674" i="7" s="1"/>
  <c r="N4675" i="7"/>
  <c r="C4675" i="7" s="1"/>
  <c r="D4675" i="7" s="1" a="1"/>
  <c r="D4675" i="7" s="1"/>
  <c r="N4676" i="7"/>
  <c r="C4676" i="7" s="1"/>
  <c r="D4676" i="7" s="1" a="1"/>
  <c r="D4676" i="7" s="1"/>
  <c r="N4677" i="7"/>
  <c r="C4677" i="7" s="1"/>
  <c r="D4677" i="7" s="1" a="1"/>
  <c r="D4677" i="7" s="1"/>
  <c r="N4678" i="7"/>
  <c r="C4678" i="7" s="1"/>
  <c r="D4678" i="7" s="1" a="1"/>
  <c r="D4678" i="7" s="1"/>
  <c r="N4679" i="7"/>
  <c r="C4679" i="7" s="1"/>
  <c r="D4679" i="7" s="1" a="1"/>
  <c r="D4679" i="7" s="1"/>
  <c r="N4680" i="7"/>
  <c r="C4680" i="7" s="1"/>
  <c r="D4680" i="7" s="1" a="1"/>
  <c r="D4680" i="7" s="1"/>
  <c r="N4681" i="7"/>
  <c r="C4681" i="7" s="1"/>
  <c r="D4681" i="7" s="1" a="1"/>
  <c r="D4681" i="7" s="1"/>
  <c r="N4682" i="7"/>
  <c r="C4682" i="7" s="1"/>
  <c r="D4682" i="7" s="1" a="1"/>
  <c r="D4682" i="7" s="1"/>
  <c r="N4683" i="7"/>
  <c r="C4683" i="7" s="1"/>
  <c r="D4683" i="7" s="1" a="1"/>
  <c r="D4683" i="7" s="1"/>
  <c r="N4684" i="7"/>
  <c r="C4684" i="7" s="1"/>
  <c r="D4684" i="7" s="1" a="1"/>
  <c r="D4684" i="7" s="1"/>
  <c r="N4685" i="7"/>
  <c r="C4685" i="7" s="1"/>
  <c r="D4685" i="7" s="1" a="1"/>
  <c r="D4685" i="7" s="1"/>
  <c r="N4686" i="7"/>
  <c r="C4686" i="7" s="1"/>
  <c r="D4686" i="7" s="1" a="1"/>
  <c r="D4686" i="7" s="1"/>
  <c r="N4687" i="7"/>
  <c r="C4687" i="7" s="1"/>
  <c r="D4687" i="7" s="1" a="1"/>
  <c r="D4687" i="7" s="1"/>
  <c r="N4688" i="7"/>
  <c r="C4688" i="7" s="1"/>
  <c r="D4688" i="7" s="1" a="1"/>
  <c r="D4688" i="7" s="1"/>
  <c r="N4689" i="7"/>
  <c r="C4689" i="7" s="1"/>
  <c r="D4689" i="7" s="1" a="1"/>
  <c r="D4689" i="7" s="1"/>
  <c r="N4690" i="7"/>
  <c r="C4690" i="7" s="1"/>
  <c r="D4690" i="7" s="1" a="1"/>
  <c r="D4690" i="7" s="1"/>
  <c r="N4691" i="7"/>
  <c r="C4691" i="7" s="1"/>
  <c r="D4691" i="7" s="1" a="1"/>
  <c r="D4691" i="7" s="1"/>
  <c r="N4692" i="7"/>
  <c r="C4692" i="7" s="1"/>
  <c r="D4692" i="7" s="1" a="1"/>
  <c r="D4692" i="7" s="1"/>
  <c r="N4693" i="7"/>
  <c r="C4693" i="7" s="1"/>
  <c r="D4693" i="7" s="1" a="1"/>
  <c r="D4693" i="7" s="1"/>
  <c r="N4694" i="7"/>
  <c r="C4694" i="7" s="1"/>
  <c r="D4694" i="7" s="1" a="1"/>
  <c r="D4694" i="7" s="1"/>
  <c r="N4695" i="7"/>
  <c r="C4695" i="7" s="1"/>
  <c r="D4695" i="7" s="1" a="1"/>
  <c r="D4695" i="7" s="1"/>
  <c r="N4696" i="7"/>
  <c r="C4696" i="7" s="1"/>
  <c r="D4696" i="7" s="1" a="1"/>
  <c r="D4696" i="7" s="1"/>
  <c r="N4697" i="7"/>
  <c r="C4697" i="7" s="1"/>
  <c r="D4697" i="7" s="1" a="1"/>
  <c r="D4697" i="7" s="1"/>
  <c r="N4698" i="7"/>
  <c r="C4698" i="7" s="1"/>
  <c r="D4698" i="7" s="1" a="1"/>
  <c r="D4698" i="7" s="1"/>
  <c r="N4699" i="7"/>
  <c r="C4699" i="7" s="1"/>
  <c r="D4699" i="7" s="1" a="1"/>
  <c r="D4699" i="7" s="1"/>
  <c r="N4700" i="7"/>
  <c r="C4700" i="7" s="1"/>
  <c r="D4700" i="7" s="1" a="1"/>
  <c r="D4700" i="7" s="1"/>
  <c r="N4701" i="7"/>
  <c r="C4701" i="7" s="1"/>
  <c r="D4701" i="7" s="1" a="1"/>
  <c r="D4701" i="7" s="1"/>
  <c r="N4702" i="7"/>
  <c r="C4702" i="7" s="1"/>
  <c r="D4702" i="7" s="1" a="1"/>
  <c r="D4702" i="7" s="1"/>
  <c r="N4703" i="7"/>
  <c r="C4703" i="7" s="1"/>
  <c r="D4703" i="7" s="1" a="1"/>
  <c r="D4703" i="7" s="1"/>
  <c r="N4704" i="7"/>
  <c r="C4704" i="7" s="1"/>
  <c r="D4704" i="7" s="1" a="1"/>
  <c r="D4704" i="7" s="1"/>
  <c r="N4705" i="7"/>
  <c r="C4705" i="7" s="1"/>
  <c r="D4705" i="7" s="1" a="1"/>
  <c r="D4705" i="7" s="1"/>
  <c r="N4706" i="7"/>
  <c r="C4706" i="7" s="1"/>
  <c r="D4706" i="7" s="1" a="1"/>
  <c r="D4706" i="7" s="1"/>
  <c r="N4707" i="7"/>
  <c r="C4707" i="7" s="1"/>
  <c r="D4707" i="7" s="1" a="1"/>
  <c r="D4707" i="7" s="1"/>
  <c r="N4708" i="7"/>
  <c r="C4708" i="7" s="1"/>
  <c r="D4708" i="7" s="1" a="1"/>
  <c r="D4708" i="7" s="1"/>
  <c r="N4709" i="7"/>
  <c r="C4709" i="7" s="1"/>
  <c r="D4709" i="7" s="1" a="1"/>
  <c r="D4709" i="7" s="1"/>
  <c r="N4710" i="7"/>
  <c r="C4710" i="7" s="1"/>
  <c r="D4710" i="7" s="1" a="1"/>
  <c r="D4710" i="7" s="1"/>
  <c r="N4711" i="7"/>
  <c r="C4711" i="7" s="1"/>
  <c r="D4711" i="7" s="1" a="1"/>
  <c r="D4711" i="7" s="1"/>
  <c r="N4712" i="7"/>
  <c r="C4712" i="7" s="1"/>
  <c r="D4712" i="7" s="1" a="1"/>
  <c r="D4712" i="7" s="1"/>
  <c r="N4713" i="7"/>
  <c r="C4713" i="7" s="1"/>
  <c r="D4713" i="7" s="1" a="1"/>
  <c r="D4713" i="7" s="1"/>
  <c r="N4714" i="7"/>
  <c r="C4714" i="7" s="1"/>
  <c r="D4714" i="7" s="1" a="1"/>
  <c r="D4714" i="7" s="1"/>
  <c r="N4715" i="7"/>
  <c r="C4715" i="7" s="1"/>
  <c r="D4715" i="7" s="1" a="1"/>
  <c r="D4715" i="7" s="1"/>
  <c r="N4716" i="7"/>
  <c r="C4716" i="7" s="1"/>
  <c r="D4716" i="7" s="1" a="1"/>
  <c r="D4716" i="7" s="1"/>
  <c r="N4717" i="7"/>
  <c r="C4717" i="7" s="1"/>
  <c r="D4717" i="7" s="1" a="1"/>
  <c r="D4717" i="7" s="1"/>
  <c r="N4718" i="7"/>
  <c r="C4718" i="7" s="1"/>
  <c r="D4718" i="7" s="1" a="1"/>
  <c r="D4718" i="7" s="1"/>
  <c r="N4719" i="7"/>
  <c r="C4719" i="7" s="1"/>
  <c r="D4719" i="7" s="1" a="1"/>
  <c r="D4719" i="7" s="1"/>
  <c r="N4720" i="7"/>
  <c r="C4720" i="7" s="1"/>
  <c r="D4720" i="7" s="1" a="1"/>
  <c r="D4720" i="7" s="1"/>
  <c r="N4721" i="7"/>
  <c r="C4721" i="7" s="1"/>
  <c r="D4721" i="7" s="1" a="1"/>
  <c r="D4721" i="7" s="1"/>
  <c r="N4722" i="7"/>
  <c r="C4722" i="7" s="1"/>
  <c r="D4722" i="7" s="1" a="1"/>
  <c r="D4722" i="7" s="1"/>
  <c r="N4723" i="7"/>
  <c r="C4723" i="7" s="1"/>
  <c r="D4723" i="7" s="1" a="1"/>
  <c r="D4723" i="7" s="1"/>
  <c r="N4724" i="7"/>
  <c r="C4724" i="7" s="1"/>
  <c r="D4724" i="7" s="1" a="1"/>
  <c r="D4724" i="7" s="1"/>
  <c r="N4725" i="7"/>
  <c r="C4725" i="7" s="1"/>
  <c r="D4725" i="7" s="1" a="1"/>
  <c r="D4725" i="7" s="1"/>
  <c r="N4726" i="7"/>
  <c r="C4726" i="7" s="1"/>
  <c r="D4726" i="7" s="1" a="1"/>
  <c r="D4726" i="7" s="1"/>
  <c r="N4727" i="7"/>
  <c r="C4727" i="7" s="1"/>
  <c r="D4727" i="7" s="1" a="1"/>
  <c r="D4727" i="7" s="1"/>
  <c r="N4728" i="7"/>
  <c r="C4728" i="7" s="1"/>
  <c r="D4728" i="7" s="1" a="1"/>
  <c r="D4728" i="7" s="1"/>
  <c r="N4729" i="7"/>
  <c r="C4729" i="7" s="1"/>
  <c r="D4729" i="7" s="1" a="1"/>
  <c r="D4729" i="7" s="1"/>
  <c r="N4730" i="7"/>
  <c r="C4730" i="7" s="1"/>
  <c r="D4730" i="7" s="1" a="1"/>
  <c r="D4730" i="7" s="1"/>
  <c r="N4731" i="7"/>
  <c r="C4731" i="7" s="1"/>
  <c r="D4731" i="7" s="1" a="1"/>
  <c r="D4731" i="7" s="1"/>
  <c r="N4732" i="7"/>
  <c r="C4732" i="7" s="1"/>
  <c r="D4732" i="7" s="1" a="1"/>
  <c r="D4732" i="7" s="1"/>
  <c r="N4733" i="7"/>
  <c r="C4733" i="7" s="1"/>
  <c r="D4733" i="7" s="1" a="1"/>
  <c r="D4733" i="7" s="1"/>
  <c r="N4734" i="7"/>
  <c r="C4734" i="7" s="1"/>
  <c r="D4734" i="7" s="1" a="1"/>
  <c r="D4734" i="7" s="1"/>
  <c r="N4735" i="7"/>
  <c r="C4735" i="7" s="1"/>
  <c r="D4735" i="7" s="1" a="1"/>
  <c r="D4735" i="7" s="1"/>
  <c r="N4736" i="7"/>
  <c r="C4736" i="7" s="1"/>
  <c r="D4736" i="7" s="1" a="1"/>
  <c r="D4736" i="7" s="1"/>
  <c r="N4737" i="7"/>
  <c r="C4737" i="7" s="1"/>
  <c r="D4737" i="7" s="1" a="1"/>
  <c r="D4737" i="7" s="1"/>
  <c r="N4738" i="7"/>
  <c r="C4738" i="7" s="1"/>
  <c r="D4738" i="7" s="1" a="1"/>
  <c r="D4738" i="7" s="1"/>
  <c r="N4739" i="7"/>
  <c r="C4739" i="7" s="1"/>
  <c r="D4739" i="7" s="1" a="1"/>
  <c r="D4739" i="7" s="1"/>
  <c r="N4740" i="7"/>
  <c r="C4740" i="7" s="1"/>
  <c r="D4740" i="7" s="1" a="1"/>
  <c r="D4740" i="7" s="1"/>
  <c r="N4741" i="7"/>
  <c r="C4741" i="7" s="1"/>
  <c r="D4741" i="7" s="1" a="1"/>
  <c r="D4741" i="7" s="1"/>
  <c r="N4742" i="7"/>
  <c r="C4742" i="7" s="1"/>
  <c r="D4742" i="7" s="1" a="1"/>
  <c r="D4742" i="7" s="1"/>
  <c r="N4743" i="7"/>
  <c r="C4743" i="7" s="1"/>
  <c r="D4743" i="7" s="1" a="1"/>
  <c r="D4743" i="7" s="1"/>
  <c r="N4744" i="7"/>
  <c r="C4744" i="7" s="1"/>
  <c r="D4744" i="7" s="1" a="1"/>
  <c r="D4744" i="7" s="1"/>
  <c r="N4745" i="7"/>
  <c r="C4745" i="7" s="1"/>
  <c r="D4745" i="7" s="1" a="1"/>
  <c r="D4745" i="7" s="1"/>
  <c r="N4746" i="7"/>
  <c r="C4746" i="7" s="1"/>
  <c r="D4746" i="7" s="1" a="1"/>
  <c r="D4746" i="7" s="1"/>
  <c r="N4747" i="7"/>
  <c r="C4747" i="7" s="1"/>
  <c r="D4747" i="7" s="1" a="1"/>
  <c r="D4747" i="7" s="1"/>
  <c r="N4748" i="7"/>
  <c r="C4748" i="7" s="1"/>
  <c r="D4748" i="7" s="1" a="1"/>
  <c r="D4748" i="7" s="1"/>
  <c r="N4749" i="7"/>
  <c r="C4749" i="7" s="1"/>
  <c r="D4749" i="7" s="1" a="1"/>
  <c r="D4749" i="7" s="1"/>
  <c r="N4750" i="7"/>
  <c r="C4750" i="7" s="1"/>
  <c r="D4750" i="7" s="1" a="1"/>
  <c r="D4750" i="7" s="1"/>
  <c r="N4751" i="7"/>
  <c r="C4751" i="7" s="1"/>
  <c r="D4751" i="7" s="1" a="1"/>
  <c r="D4751" i="7" s="1"/>
  <c r="N4752" i="7"/>
  <c r="C4752" i="7" s="1"/>
  <c r="D4752" i="7" s="1" a="1"/>
  <c r="D4752" i="7" s="1"/>
  <c r="N4753" i="7"/>
  <c r="C4753" i="7" s="1"/>
  <c r="D4753" i="7" s="1" a="1"/>
  <c r="D4753" i="7" s="1"/>
  <c r="N4754" i="7"/>
  <c r="C4754" i="7" s="1"/>
  <c r="D4754" i="7" s="1" a="1"/>
  <c r="D4754" i="7" s="1"/>
  <c r="N4755" i="7"/>
  <c r="C4755" i="7" s="1"/>
  <c r="D4755" i="7" s="1" a="1"/>
  <c r="D4755" i="7" s="1"/>
  <c r="N4756" i="7"/>
  <c r="C4756" i="7" s="1"/>
  <c r="D4756" i="7" s="1" a="1"/>
  <c r="D4756" i="7" s="1"/>
  <c r="N4757" i="7"/>
  <c r="C4757" i="7" s="1"/>
  <c r="D4757" i="7" s="1" a="1"/>
  <c r="D4757" i="7" s="1"/>
  <c r="N4758" i="7"/>
  <c r="C4758" i="7" s="1"/>
  <c r="D4758" i="7" s="1" a="1"/>
  <c r="D4758" i="7" s="1"/>
  <c r="N4759" i="7"/>
  <c r="C4759" i="7" s="1"/>
  <c r="D4759" i="7" s="1" a="1"/>
  <c r="D4759" i="7" s="1"/>
  <c r="N4760" i="7"/>
  <c r="C4760" i="7" s="1"/>
  <c r="D4760" i="7" s="1" a="1"/>
  <c r="D4760" i="7" s="1"/>
  <c r="N4761" i="7"/>
  <c r="C4761" i="7" s="1"/>
  <c r="D4761" i="7" s="1" a="1"/>
  <c r="D4761" i="7" s="1"/>
  <c r="N4762" i="7"/>
  <c r="C4762" i="7" s="1"/>
  <c r="D4762" i="7" s="1" a="1"/>
  <c r="D4762" i="7" s="1"/>
  <c r="N4763" i="7"/>
  <c r="C4763" i="7" s="1"/>
  <c r="D4763" i="7" s="1" a="1"/>
  <c r="D4763" i="7" s="1"/>
  <c r="N4764" i="7"/>
  <c r="C4764" i="7" s="1"/>
  <c r="D4764" i="7" s="1" a="1"/>
  <c r="D4764" i="7" s="1"/>
  <c r="N4765" i="7"/>
  <c r="C4765" i="7" s="1"/>
  <c r="D4765" i="7" s="1" a="1"/>
  <c r="D4765" i="7" s="1"/>
  <c r="N4766" i="7"/>
  <c r="C4766" i="7" s="1"/>
  <c r="D4766" i="7" s="1" a="1"/>
  <c r="D4766" i="7" s="1"/>
  <c r="N4767" i="7"/>
  <c r="C4767" i="7" s="1"/>
  <c r="D4767" i="7" s="1" a="1"/>
  <c r="D4767" i="7" s="1"/>
  <c r="N4768" i="7"/>
  <c r="C4768" i="7" s="1"/>
  <c r="D4768" i="7" s="1" a="1"/>
  <c r="D4768" i="7" s="1"/>
  <c r="N4769" i="7"/>
  <c r="C4769" i="7" s="1"/>
  <c r="D4769" i="7" s="1" a="1"/>
  <c r="D4769" i="7" s="1"/>
  <c r="N4770" i="7"/>
  <c r="C4770" i="7" s="1"/>
  <c r="D4770" i="7" s="1" a="1"/>
  <c r="D4770" i="7" s="1"/>
  <c r="N4771" i="7"/>
  <c r="C4771" i="7" s="1"/>
  <c r="D4771" i="7" s="1" a="1"/>
  <c r="D4771" i="7" s="1"/>
  <c r="N4772" i="7"/>
  <c r="C4772" i="7" s="1"/>
  <c r="D4772" i="7" s="1" a="1"/>
  <c r="D4772" i="7" s="1"/>
  <c r="N4773" i="7"/>
  <c r="C4773" i="7" s="1"/>
  <c r="D4773" i="7" s="1" a="1"/>
  <c r="D4773" i="7" s="1"/>
  <c r="N4774" i="7"/>
  <c r="C4774" i="7" s="1"/>
  <c r="D4774" i="7" s="1" a="1"/>
  <c r="D4774" i="7" s="1"/>
  <c r="N4775" i="7"/>
  <c r="C4775" i="7" s="1"/>
  <c r="D4775" i="7" s="1" a="1"/>
  <c r="D4775" i="7" s="1"/>
  <c r="N4776" i="7"/>
  <c r="C4776" i="7" s="1"/>
  <c r="D4776" i="7" s="1" a="1"/>
  <c r="D4776" i="7" s="1"/>
  <c r="N4777" i="7"/>
  <c r="C4777" i="7" s="1"/>
  <c r="D4777" i="7" s="1" a="1"/>
  <c r="D4777" i="7" s="1"/>
  <c r="N4778" i="7"/>
  <c r="C4778" i="7" s="1"/>
  <c r="D4778" i="7" s="1" a="1"/>
  <c r="D4778" i="7" s="1"/>
  <c r="N4779" i="7"/>
  <c r="C4779" i="7" s="1"/>
  <c r="D4779" i="7" s="1" a="1"/>
  <c r="D4779" i="7" s="1"/>
  <c r="N4780" i="7"/>
  <c r="C4780" i="7" s="1"/>
  <c r="D4780" i="7" s="1" a="1"/>
  <c r="D4780" i="7" s="1"/>
  <c r="N4781" i="7"/>
  <c r="C4781" i="7" s="1"/>
  <c r="D4781" i="7" s="1" a="1"/>
  <c r="D4781" i="7" s="1"/>
  <c r="N4782" i="7"/>
  <c r="C4782" i="7" s="1"/>
  <c r="D4782" i="7" s="1" a="1"/>
  <c r="D4782" i="7" s="1"/>
  <c r="N4783" i="7"/>
  <c r="C4783" i="7" s="1"/>
  <c r="D4783" i="7" s="1" a="1"/>
  <c r="D4783" i="7" s="1"/>
  <c r="N4784" i="7"/>
  <c r="C4784" i="7" s="1"/>
  <c r="D4784" i="7" s="1" a="1"/>
  <c r="D4784" i="7" s="1"/>
  <c r="N4785" i="7"/>
  <c r="C4785" i="7" s="1"/>
  <c r="D4785" i="7" s="1" a="1"/>
  <c r="D4785" i="7" s="1"/>
  <c r="N4786" i="7"/>
  <c r="C4786" i="7" s="1"/>
  <c r="D4786" i="7" s="1" a="1"/>
  <c r="D4786" i="7" s="1"/>
  <c r="N4787" i="7"/>
  <c r="C4787" i="7" s="1"/>
  <c r="D4787" i="7" s="1" a="1"/>
  <c r="D4787" i="7" s="1"/>
  <c r="N4788" i="7"/>
  <c r="C4788" i="7" s="1"/>
  <c r="D4788" i="7" s="1" a="1"/>
  <c r="D4788" i="7" s="1"/>
  <c r="N4789" i="7"/>
  <c r="C4789" i="7" s="1"/>
  <c r="D4789" i="7" s="1" a="1"/>
  <c r="D4789" i="7" s="1"/>
  <c r="N4790" i="7"/>
  <c r="C4790" i="7" s="1"/>
  <c r="D4790" i="7" s="1" a="1"/>
  <c r="D4790" i="7" s="1"/>
  <c r="N4791" i="7"/>
  <c r="C4791" i="7" s="1"/>
  <c r="D4791" i="7" s="1" a="1"/>
  <c r="D4791" i="7" s="1"/>
  <c r="N4792" i="7"/>
  <c r="C4792" i="7" s="1"/>
  <c r="D4792" i="7" s="1" a="1"/>
  <c r="D4792" i="7" s="1"/>
  <c r="N4793" i="7"/>
  <c r="C4793" i="7" s="1"/>
  <c r="D4793" i="7" s="1" a="1"/>
  <c r="D4793" i="7" s="1"/>
  <c r="N4794" i="7"/>
  <c r="C4794" i="7" s="1"/>
  <c r="D4794" i="7" s="1" a="1"/>
  <c r="D4794" i="7" s="1"/>
  <c r="N4795" i="7"/>
  <c r="C4795" i="7" s="1"/>
  <c r="D4795" i="7" s="1" a="1"/>
  <c r="D4795" i="7" s="1"/>
  <c r="N4796" i="7"/>
  <c r="C4796" i="7" s="1"/>
  <c r="D4796" i="7" s="1" a="1"/>
  <c r="D4796" i="7" s="1"/>
  <c r="N4797" i="7"/>
  <c r="C4797" i="7" s="1"/>
  <c r="D4797" i="7" s="1" a="1"/>
  <c r="D4797" i="7" s="1"/>
  <c r="N4798" i="7"/>
  <c r="C4798" i="7" s="1"/>
  <c r="D4798" i="7" s="1" a="1"/>
  <c r="D4798" i="7" s="1"/>
  <c r="N4799" i="7"/>
  <c r="C4799" i="7" s="1"/>
  <c r="D4799" i="7" s="1" a="1"/>
  <c r="D4799" i="7" s="1"/>
  <c r="N4800" i="7"/>
  <c r="C4800" i="7" s="1"/>
  <c r="D4800" i="7" s="1" a="1"/>
  <c r="D4800" i="7" s="1"/>
  <c r="N4801" i="7"/>
  <c r="C4801" i="7" s="1"/>
  <c r="D4801" i="7" s="1" a="1"/>
  <c r="D4801" i="7" s="1"/>
  <c r="N4802" i="7"/>
  <c r="C4802" i="7" s="1"/>
  <c r="D4802" i="7" s="1" a="1"/>
  <c r="D4802" i="7" s="1"/>
  <c r="N4803" i="7"/>
  <c r="C4803" i="7" s="1"/>
  <c r="D4803" i="7" s="1" a="1"/>
  <c r="D4803" i="7" s="1"/>
  <c r="N4804" i="7"/>
  <c r="C4804" i="7" s="1"/>
  <c r="D4804" i="7" s="1" a="1"/>
  <c r="D4804" i="7" s="1"/>
  <c r="N4805" i="7"/>
  <c r="C4805" i="7" s="1"/>
  <c r="D4805" i="7" s="1" a="1"/>
  <c r="D4805" i="7" s="1"/>
  <c r="N4806" i="7"/>
  <c r="C4806" i="7" s="1"/>
  <c r="D4806" i="7" s="1" a="1"/>
  <c r="D4806" i="7" s="1"/>
  <c r="N4807" i="7"/>
  <c r="C4807" i="7" s="1"/>
  <c r="D4807" i="7" s="1" a="1"/>
  <c r="D4807" i="7" s="1"/>
  <c r="N4808" i="7"/>
  <c r="C4808" i="7" s="1"/>
  <c r="D4808" i="7" s="1" a="1"/>
  <c r="D4808" i="7" s="1"/>
  <c r="N4809" i="7"/>
  <c r="C4809" i="7" s="1"/>
  <c r="D4809" i="7" s="1" a="1"/>
  <c r="D4809" i="7" s="1"/>
  <c r="N4810" i="7"/>
  <c r="C4810" i="7" s="1"/>
  <c r="D4810" i="7" s="1" a="1"/>
  <c r="D4810" i="7" s="1"/>
  <c r="N4811" i="7"/>
  <c r="C4811" i="7" s="1"/>
  <c r="D4811" i="7" s="1" a="1"/>
  <c r="D4811" i="7" s="1"/>
  <c r="N4812" i="7"/>
  <c r="C4812" i="7" s="1"/>
  <c r="D4812" i="7" s="1" a="1"/>
  <c r="D4812" i="7" s="1"/>
  <c r="N4813" i="7"/>
  <c r="C4813" i="7" s="1"/>
  <c r="D4813" i="7" s="1" a="1"/>
  <c r="D4813" i="7" s="1"/>
  <c r="N4814" i="7"/>
  <c r="C4814" i="7" s="1"/>
  <c r="D4814" i="7" s="1" a="1"/>
  <c r="D4814" i="7" s="1"/>
  <c r="N4815" i="7"/>
  <c r="C4815" i="7" s="1"/>
  <c r="D4815" i="7" s="1" a="1"/>
  <c r="D4815" i="7" s="1"/>
  <c r="N4816" i="7"/>
  <c r="C4816" i="7" s="1"/>
  <c r="D4816" i="7" s="1" a="1"/>
  <c r="D4816" i="7" s="1"/>
  <c r="N4817" i="7"/>
  <c r="C4817" i="7" s="1"/>
  <c r="D4817" i="7" s="1" a="1"/>
  <c r="D4817" i="7" s="1"/>
  <c r="N4818" i="7"/>
  <c r="C4818" i="7" s="1"/>
  <c r="D4818" i="7" s="1" a="1"/>
  <c r="D4818" i="7" s="1"/>
  <c r="N4819" i="7"/>
  <c r="C4819" i="7" s="1"/>
  <c r="D4819" i="7" s="1" a="1"/>
  <c r="D4819" i="7" s="1"/>
  <c r="N4820" i="7"/>
  <c r="C4820" i="7" s="1"/>
  <c r="D4820" i="7" s="1" a="1"/>
  <c r="D4820" i="7" s="1"/>
  <c r="N4821" i="7"/>
  <c r="C4821" i="7" s="1"/>
  <c r="D4821" i="7" s="1" a="1"/>
  <c r="D4821" i="7" s="1"/>
  <c r="N4822" i="7"/>
  <c r="C4822" i="7" s="1"/>
  <c r="D4822" i="7" s="1" a="1"/>
  <c r="D4822" i="7" s="1"/>
  <c r="N4823" i="7"/>
  <c r="C4823" i="7" s="1"/>
  <c r="D4823" i="7" s="1" a="1"/>
  <c r="D4823" i="7" s="1"/>
  <c r="N4824" i="7"/>
  <c r="C4824" i="7" s="1"/>
  <c r="D4824" i="7" s="1" a="1"/>
  <c r="D4824" i="7" s="1"/>
  <c r="N4825" i="7"/>
  <c r="C4825" i="7" s="1"/>
  <c r="D4825" i="7" s="1" a="1"/>
  <c r="D4825" i="7" s="1"/>
  <c r="N4826" i="7"/>
  <c r="C4826" i="7" s="1"/>
  <c r="D4826" i="7" s="1" a="1"/>
  <c r="D4826" i="7" s="1"/>
  <c r="N4827" i="7"/>
  <c r="C4827" i="7" s="1"/>
  <c r="D4827" i="7" s="1" a="1"/>
  <c r="D4827" i="7" s="1"/>
  <c r="N4828" i="7"/>
  <c r="C4828" i="7" s="1"/>
  <c r="D4828" i="7" s="1" a="1"/>
  <c r="D4828" i="7" s="1"/>
  <c r="N4829" i="7"/>
  <c r="C4829" i="7" s="1"/>
  <c r="D4829" i="7" s="1" a="1"/>
  <c r="D4829" i="7" s="1"/>
  <c r="N4830" i="7"/>
  <c r="C4830" i="7" s="1"/>
  <c r="D4830" i="7" s="1" a="1"/>
  <c r="D4830" i="7" s="1"/>
  <c r="N4831" i="7"/>
  <c r="C4831" i="7" s="1"/>
  <c r="D4831" i="7" s="1" a="1"/>
  <c r="D4831" i="7" s="1"/>
  <c r="N4832" i="7"/>
  <c r="C4832" i="7" s="1"/>
  <c r="D4832" i="7" s="1" a="1"/>
  <c r="D4832" i="7" s="1"/>
  <c r="N4833" i="7"/>
  <c r="C4833" i="7" s="1"/>
  <c r="D4833" i="7" s="1" a="1"/>
  <c r="D4833" i="7" s="1"/>
  <c r="N4834" i="7"/>
  <c r="C4834" i="7" s="1"/>
  <c r="D4834" i="7" s="1" a="1"/>
  <c r="D4834" i="7" s="1"/>
  <c r="N4835" i="7"/>
  <c r="C4835" i="7" s="1"/>
  <c r="D4835" i="7" s="1" a="1"/>
  <c r="D4835" i="7" s="1"/>
  <c r="N4836" i="7"/>
  <c r="C4836" i="7" s="1"/>
  <c r="D4836" i="7" s="1" a="1"/>
  <c r="D4836" i="7" s="1"/>
  <c r="N4837" i="7"/>
  <c r="C4837" i="7" s="1"/>
  <c r="D4837" i="7" s="1" a="1"/>
  <c r="D4837" i="7" s="1"/>
  <c r="N4838" i="7"/>
  <c r="C4838" i="7" s="1"/>
  <c r="D4838" i="7" s="1" a="1"/>
  <c r="D4838" i="7" s="1"/>
  <c r="N4839" i="7"/>
  <c r="C4839" i="7" s="1"/>
  <c r="D4839" i="7" s="1" a="1"/>
  <c r="D4839" i="7" s="1"/>
  <c r="N4840" i="7"/>
  <c r="C4840" i="7" s="1"/>
  <c r="D4840" i="7" s="1" a="1"/>
  <c r="D4840" i="7" s="1"/>
  <c r="N4841" i="7"/>
  <c r="C4841" i="7" s="1"/>
  <c r="D4841" i="7" s="1" a="1"/>
  <c r="D4841" i="7" s="1"/>
  <c r="N4842" i="7"/>
  <c r="C4842" i="7" s="1"/>
  <c r="D4842" i="7" s="1" a="1"/>
  <c r="D4842" i="7" s="1"/>
  <c r="N4843" i="7"/>
  <c r="C4843" i="7" s="1"/>
  <c r="D4843" i="7" s="1" a="1"/>
  <c r="D4843" i="7" s="1"/>
  <c r="N4844" i="7"/>
  <c r="C4844" i="7" s="1"/>
  <c r="D4844" i="7" s="1" a="1"/>
  <c r="D4844" i="7" s="1"/>
  <c r="N4845" i="7"/>
  <c r="C4845" i="7" s="1"/>
  <c r="D4845" i="7" s="1" a="1"/>
  <c r="D4845" i="7" s="1"/>
  <c r="N4846" i="7"/>
  <c r="C4846" i="7" s="1"/>
  <c r="D4846" i="7" s="1" a="1"/>
  <c r="D4846" i="7" s="1"/>
  <c r="N4847" i="7"/>
  <c r="C4847" i="7" s="1"/>
  <c r="D4847" i="7" s="1" a="1"/>
  <c r="D4847" i="7" s="1"/>
  <c r="N4848" i="7"/>
  <c r="C4848" i="7" s="1"/>
  <c r="D4848" i="7" s="1" a="1"/>
  <c r="D4848" i="7" s="1"/>
  <c r="N4849" i="7"/>
  <c r="C4849" i="7" s="1"/>
  <c r="D4849" i="7" s="1" a="1"/>
  <c r="D4849" i="7" s="1"/>
  <c r="N4850" i="7"/>
  <c r="C4850" i="7" s="1"/>
  <c r="D4850" i="7" s="1" a="1"/>
  <c r="D4850" i="7" s="1"/>
  <c r="N4851" i="7"/>
  <c r="C4851" i="7" s="1"/>
  <c r="D4851" i="7" s="1" a="1"/>
  <c r="D4851" i="7" s="1"/>
  <c r="N4852" i="7"/>
  <c r="C4852" i="7" s="1"/>
  <c r="D4852" i="7" s="1" a="1"/>
  <c r="D4852" i="7" s="1"/>
  <c r="N4853" i="7"/>
  <c r="C4853" i="7" s="1"/>
  <c r="D4853" i="7" s="1" a="1"/>
  <c r="D4853" i="7" s="1"/>
  <c r="N4854" i="7"/>
  <c r="C4854" i="7" s="1"/>
  <c r="D4854" i="7" s="1" a="1"/>
  <c r="D4854" i="7" s="1"/>
  <c r="N4855" i="7"/>
  <c r="C4855" i="7" s="1"/>
  <c r="D4855" i="7" s="1" a="1"/>
  <c r="D4855" i="7" s="1"/>
  <c r="N4856" i="7"/>
  <c r="C4856" i="7" s="1"/>
  <c r="D4856" i="7" s="1" a="1"/>
  <c r="D4856" i="7" s="1"/>
  <c r="N4857" i="7"/>
  <c r="C4857" i="7" s="1"/>
  <c r="D4857" i="7" s="1" a="1"/>
  <c r="D4857" i="7" s="1"/>
  <c r="N4858" i="7"/>
  <c r="C4858" i="7" s="1"/>
  <c r="D4858" i="7" s="1" a="1"/>
  <c r="D4858" i="7" s="1"/>
  <c r="N4859" i="7"/>
  <c r="C4859" i="7" s="1"/>
  <c r="D4859" i="7" s="1" a="1"/>
  <c r="D4859" i="7" s="1"/>
  <c r="N4860" i="7"/>
  <c r="C4860" i="7" s="1"/>
  <c r="D4860" i="7" s="1" a="1"/>
  <c r="D4860" i="7" s="1"/>
  <c r="N4861" i="7"/>
  <c r="C4861" i="7" s="1"/>
  <c r="D4861" i="7" s="1" a="1"/>
  <c r="D4861" i="7" s="1"/>
  <c r="N4862" i="7"/>
  <c r="C4862" i="7" s="1"/>
  <c r="D4862" i="7" s="1" a="1"/>
  <c r="D4862" i="7" s="1"/>
  <c r="N4863" i="7"/>
  <c r="C4863" i="7" s="1"/>
  <c r="D4863" i="7" s="1" a="1"/>
  <c r="D4863" i="7" s="1"/>
  <c r="N4864" i="7"/>
  <c r="C4864" i="7" s="1"/>
  <c r="D4864" i="7" s="1" a="1"/>
  <c r="D4864" i="7" s="1"/>
  <c r="N4865" i="7"/>
  <c r="C4865" i="7" s="1"/>
  <c r="D4865" i="7" s="1" a="1"/>
  <c r="D4865" i="7" s="1"/>
  <c r="N4866" i="7"/>
  <c r="C4866" i="7" s="1"/>
  <c r="D4866" i="7" s="1" a="1"/>
  <c r="D4866" i="7" s="1"/>
  <c r="N4867" i="7"/>
  <c r="C4867" i="7" s="1"/>
  <c r="D4867" i="7" s="1" a="1"/>
  <c r="D4867" i="7" s="1"/>
  <c r="N4868" i="7"/>
  <c r="C4868" i="7" s="1"/>
  <c r="D4868" i="7" s="1" a="1"/>
  <c r="D4868" i="7" s="1"/>
  <c r="N4869" i="7"/>
  <c r="C4869" i="7" s="1"/>
  <c r="D4869" i="7" s="1" a="1"/>
  <c r="D4869" i="7" s="1"/>
  <c r="N4870" i="7"/>
  <c r="C4870" i="7" s="1"/>
  <c r="D4870" i="7" s="1" a="1"/>
  <c r="D4870" i="7" s="1"/>
  <c r="N4871" i="7"/>
  <c r="C4871" i="7" s="1"/>
  <c r="D4871" i="7" s="1" a="1"/>
  <c r="D4871" i="7" s="1"/>
  <c r="N4872" i="7"/>
  <c r="C4872" i="7" s="1"/>
  <c r="D4872" i="7" s="1" a="1"/>
  <c r="D4872" i="7" s="1"/>
  <c r="N4873" i="7"/>
  <c r="C4873" i="7" s="1"/>
  <c r="D4873" i="7" s="1" a="1"/>
  <c r="D4873" i="7" s="1"/>
  <c r="N4874" i="7"/>
  <c r="C4874" i="7" s="1"/>
  <c r="D4874" i="7" s="1" a="1"/>
  <c r="D4874" i="7" s="1"/>
  <c r="N4875" i="7"/>
  <c r="C4875" i="7" s="1"/>
  <c r="D4875" i="7" s="1" a="1"/>
  <c r="D4875" i="7" s="1"/>
  <c r="N4876" i="7"/>
  <c r="C4876" i="7" s="1"/>
  <c r="D4876" i="7" s="1" a="1"/>
  <c r="D4876" i="7" s="1"/>
  <c r="N4877" i="7"/>
  <c r="C4877" i="7" s="1"/>
  <c r="D4877" i="7" s="1" a="1"/>
  <c r="D4877" i="7" s="1"/>
  <c r="N4878" i="7"/>
  <c r="C4878" i="7" s="1"/>
  <c r="D4878" i="7" s="1" a="1"/>
  <c r="D4878" i="7" s="1"/>
  <c r="N4879" i="7"/>
  <c r="C4879" i="7" s="1"/>
  <c r="D4879" i="7" s="1" a="1"/>
  <c r="D4879" i="7" s="1"/>
  <c r="N4880" i="7"/>
  <c r="C4880" i="7" s="1"/>
  <c r="D4880" i="7" s="1" a="1"/>
  <c r="D4880" i="7" s="1"/>
  <c r="N4881" i="7"/>
  <c r="C4881" i="7" s="1"/>
  <c r="D4881" i="7" s="1" a="1"/>
  <c r="D4881" i="7" s="1"/>
  <c r="N4882" i="7"/>
  <c r="C4882" i="7" s="1"/>
  <c r="D4882" i="7" s="1" a="1"/>
  <c r="D4882" i="7" s="1"/>
  <c r="N4883" i="7"/>
  <c r="C4883" i="7" s="1"/>
  <c r="D4883" i="7" s="1" a="1"/>
  <c r="D4883" i="7" s="1"/>
  <c r="N4884" i="7"/>
  <c r="C4884" i="7" s="1"/>
  <c r="D4884" i="7" s="1" a="1"/>
  <c r="D4884" i="7" s="1"/>
  <c r="N4885" i="7"/>
  <c r="C4885" i="7" s="1"/>
  <c r="D4885" i="7" s="1" a="1"/>
  <c r="D4885" i="7" s="1"/>
  <c r="N4886" i="7"/>
  <c r="C4886" i="7" s="1"/>
  <c r="D4886" i="7" s="1" a="1"/>
  <c r="D4886" i="7" s="1"/>
  <c r="N4887" i="7"/>
  <c r="C4887" i="7" s="1"/>
  <c r="D4887" i="7" s="1" a="1"/>
  <c r="D4887" i="7" s="1"/>
  <c r="N4888" i="7"/>
  <c r="C4888" i="7" s="1"/>
  <c r="D4888" i="7" s="1" a="1"/>
  <c r="D4888" i="7" s="1"/>
  <c r="N4889" i="7"/>
  <c r="C4889" i="7" s="1"/>
  <c r="D4889" i="7" s="1" a="1"/>
  <c r="D4889" i="7" s="1"/>
  <c r="N4890" i="7"/>
  <c r="C4890" i="7" s="1"/>
  <c r="D4890" i="7" s="1" a="1"/>
  <c r="D4890" i="7" s="1"/>
  <c r="N4891" i="7"/>
  <c r="C4891" i="7" s="1"/>
  <c r="D4891" i="7" s="1" a="1"/>
  <c r="D4891" i="7" s="1"/>
  <c r="N4892" i="7"/>
  <c r="C4892" i="7" s="1"/>
  <c r="D4892" i="7" s="1" a="1"/>
  <c r="D4892" i="7" s="1"/>
  <c r="N4893" i="7"/>
  <c r="C4893" i="7" s="1"/>
  <c r="D4893" i="7" s="1" a="1"/>
  <c r="D4893" i="7" s="1"/>
  <c r="N4894" i="7"/>
  <c r="C4894" i="7" s="1"/>
  <c r="D4894" i="7" s="1" a="1"/>
  <c r="D4894" i="7" s="1"/>
  <c r="N4895" i="7"/>
  <c r="C4895" i="7" s="1"/>
  <c r="D4895" i="7" s="1" a="1"/>
  <c r="D4895" i="7" s="1"/>
  <c r="N4896" i="7"/>
  <c r="C4896" i="7" s="1"/>
  <c r="D4896" i="7" s="1" a="1"/>
  <c r="D4896" i="7" s="1"/>
  <c r="N4897" i="7"/>
  <c r="C4897" i="7" s="1"/>
  <c r="D4897" i="7" s="1" a="1"/>
  <c r="D4897" i="7" s="1"/>
  <c r="N4898" i="7"/>
  <c r="C4898" i="7" s="1"/>
  <c r="D4898" i="7" s="1" a="1"/>
  <c r="D4898" i="7" s="1"/>
  <c r="N4899" i="7"/>
  <c r="C4899" i="7" s="1"/>
  <c r="D4899" i="7" s="1" a="1"/>
  <c r="D4899" i="7" s="1"/>
  <c r="N4900" i="7"/>
  <c r="C4900" i="7" s="1"/>
  <c r="D4900" i="7" s="1" a="1"/>
  <c r="D4900" i="7" s="1"/>
  <c r="N4901" i="7"/>
  <c r="C4901" i="7" s="1"/>
  <c r="D4901" i="7" s="1" a="1"/>
  <c r="D4901" i="7" s="1"/>
  <c r="N4902" i="7"/>
  <c r="C4902" i="7" s="1"/>
  <c r="D4902" i="7" s="1" a="1"/>
  <c r="D4902" i="7" s="1"/>
  <c r="N4903" i="7"/>
  <c r="C4903" i="7" s="1"/>
  <c r="D4903" i="7" s="1" a="1"/>
  <c r="D4903" i="7" s="1"/>
  <c r="N4904" i="7"/>
  <c r="C4904" i="7" s="1"/>
  <c r="D4904" i="7" s="1" a="1"/>
  <c r="D4904" i="7" s="1"/>
  <c r="N4905" i="7"/>
  <c r="C4905" i="7" s="1"/>
  <c r="D4905" i="7" s="1" a="1"/>
  <c r="D4905" i="7" s="1"/>
  <c r="N4906" i="7"/>
  <c r="C4906" i="7" s="1"/>
  <c r="D4906" i="7" s="1" a="1"/>
  <c r="D4906" i="7" s="1"/>
  <c r="N4907" i="7"/>
  <c r="C4907" i="7" s="1"/>
  <c r="D4907" i="7" s="1" a="1"/>
  <c r="D4907" i="7" s="1"/>
  <c r="N4908" i="7"/>
  <c r="C4908" i="7" s="1"/>
  <c r="D4908" i="7" s="1" a="1"/>
  <c r="D4908" i="7" s="1"/>
  <c r="N4909" i="7"/>
  <c r="C4909" i="7" s="1"/>
  <c r="D4909" i="7" s="1" a="1"/>
  <c r="D4909" i="7" s="1"/>
  <c r="N4910" i="7"/>
  <c r="C4910" i="7" s="1"/>
  <c r="D4910" i="7" s="1" a="1"/>
  <c r="D4910" i="7" s="1"/>
  <c r="N4911" i="7"/>
  <c r="C4911" i="7" s="1"/>
  <c r="D4911" i="7" s="1" a="1"/>
  <c r="D4911" i="7" s="1"/>
  <c r="N4912" i="7"/>
  <c r="C4912" i="7" s="1"/>
  <c r="D4912" i="7" s="1" a="1"/>
  <c r="D4912" i="7" s="1"/>
  <c r="N4913" i="7"/>
  <c r="C4913" i="7" s="1"/>
  <c r="D4913" i="7" s="1" a="1"/>
  <c r="D4913" i="7" s="1"/>
  <c r="N4914" i="7"/>
  <c r="C4914" i="7" s="1"/>
  <c r="D4914" i="7" s="1" a="1"/>
  <c r="D4914" i="7" s="1"/>
  <c r="N4915" i="7"/>
  <c r="C4915" i="7" s="1"/>
  <c r="D4915" i="7" s="1" a="1"/>
  <c r="D4915" i="7" s="1"/>
  <c r="N4916" i="7"/>
  <c r="C4916" i="7" s="1"/>
  <c r="D4916" i="7" s="1" a="1"/>
  <c r="D4916" i="7" s="1"/>
  <c r="N4917" i="7"/>
  <c r="C4917" i="7" s="1"/>
  <c r="D4917" i="7" s="1" a="1"/>
  <c r="D4917" i="7" s="1"/>
  <c r="N4918" i="7"/>
  <c r="C4918" i="7" s="1"/>
  <c r="D4918" i="7" s="1" a="1"/>
  <c r="D4918" i="7" s="1"/>
  <c r="N4919" i="7"/>
  <c r="C4919" i="7" s="1"/>
  <c r="D4919" i="7" s="1" a="1"/>
  <c r="D4919" i="7" s="1"/>
  <c r="N4920" i="7"/>
  <c r="C4920" i="7" s="1"/>
  <c r="D4920" i="7" s="1" a="1"/>
  <c r="D4920" i="7" s="1"/>
  <c r="N4921" i="7"/>
  <c r="C4921" i="7" s="1"/>
  <c r="D4921" i="7" s="1" a="1"/>
  <c r="D4921" i="7" s="1"/>
  <c r="N4922" i="7"/>
  <c r="C4922" i="7" s="1"/>
  <c r="D4922" i="7" s="1" a="1"/>
  <c r="D4922" i="7" s="1"/>
  <c r="N4923" i="7"/>
  <c r="C4923" i="7" s="1"/>
  <c r="D4923" i="7" s="1" a="1"/>
  <c r="D4923" i="7" s="1"/>
  <c r="N4924" i="7"/>
  <c r="C4924" i="7" s="1"/>
  <c r="D4924" i="7" s="1" a="1"/>
  <c r="D4924" i="7" s="1"/>
  <c r="N4925" i="7"/>
  <c r="C4925" i="7" s="1"/>
  <c r="D4925" i="7" s="1" a="1"/>
  <c r="D4925" i="7" s="1"/>
  <c r="N4926" i="7"/>
  <c r="C4926" i="7" s="1"/>
  <c r="D4926" i="7" s="1" a="1"/>
  <c r="D4926" i="7" s="1"/>
  <c r="N4927" i="7"/>
  <c r="C4927" i="7" s="1"/>
  <c r="D4927" i="7" s="1" a="1"/>
  <c r="D4927" i="7" s="1"/>
  <c r="N4928" i="7"/>
  <c r="C4928" i="7" s="1"/>
  <c r="D4928" i="7" s="1" a="1"/>
  <c r="D4928" i="7" s="1"/>
  <c r="N4929" i="7"/>
  <c r="C4929" i="7" s="1"/>
  <c r="D4929" i="7" s="1" a="1"/>
  <c r="D4929" i="7" s="1"/>
  <c r="N4930" i="7"/>
  <c r="C4930" i="7" s="1"/>
  <c r="D4930" i="7" s="1" a="1"/>
  <c r="D4930" i="7" s="1"/>
  <c r="N4931" i="7"/>
  <c r="C4931" i="7" s="1"/>
  <c r="D4931" i="7" s="1" a="1"/>
  <c r="D4931" i="7" s="1"/>
  <c r="N4932" i="7"/>
  <c r="C4932" i="7" s="1"/>
  <c r="D4932" i="7" s="1" a="1"/>
  <c r="D4932" i="7" s="1"/>
  <c r="N4933" i="7"/>
  <c r="C4933" i="7" s="1"/>
  <c r="D4933" i="7" s="1" a="1"/>
  <c r="D4933" i="7" s="1"/>
  <c r="N4934" i="7"/>
  <c r="C4934" i="7" s="1"/>
  <c r="D4934" i="7" s="1" a="1"/>
  <c r="D4934" i="7" s="1"/>
  <c r="N4935" i="7"/>
  <c r="C4935" i="7" s="1"/>
  <c r="D4935" i="7" s="1" a="1"/>
  <c r="D4935" i="7" s="1"/>
  <c r="N4936" i="7"/>
  <c r="C4936" i="7" s="1"/>
  <c r="D4936" i="7" s="1" a="1"/>
  <c r="D4936" i="7" s="1"/>
  <c r="N4937" i="7"/>
  <c r="C4937" i="7" s="1"/>
  <c r="D4937" i="7" s="1" a="1"/>
  <c r="D4937" i="7" s="1"/>
  <c r="N4938" i="7"/>
  <c r="C4938" i="7" s="1"/>
  <c r="D4938" i="7" s="1" a="1"/>
  <c r="D4938" i="7" s="1"/>
  <c r="N4939" i="7"/>
  <c r="C4939" i="7" s="1"/>
  <c r="D4939" i="7" s="1" a="1"/>
  <c r="D4939" i="7" s="1"/>
  <c r="N4940" i="7"/>
  <c r="C4940" i="7" s="1"/>
  <c r="D4940" i="7" s="1" a="1"/>
  <c r="D4940" i="7" s="1"/>
  <c r="N4941" i="7"/>
  <c r="C4941" i="7" s="1"/>
  <c r="D4941" i="7" s="1" a="1"/>
  <c r="D4941" i="7" s="1"/>
  <c r="N4942" i="7"/>
  <c r="C4942" i="7" s="1"/>
  <c r="D4942" i="7" s="1" a="1"/>
  <c r="D4942" i="7" s="1"/>
  <c r="N4943" i="7"/>
  <c r="C4943" i="7" s="1"/>
  <c r="D4943" i="7" s="1" a="1"/>
  <c r="D4943" i="7" s="1"/>
  <c r="N4944" i="7"/>
  <c r="C4944" i="7" s="1"/>
  <c r="D4944" i="7" s="1" a="1"/>
  <c r="D4944" i="7" s="1"/>
  <c r="N4945" i="7"/>
  <c r="C4945" i="7" s="1"/>
  <c r="D4945" i="7" s="1" a="1"/>
  <c r="D4945" i="7" s="1"/>
  <c r="N4946" i="7"/>
  <c r="C4946" i="7" s="1"/>
  <c r="D4946" i="7" s="1" a="1"/>
  <c r="D4946" i="7" s="1"/>
  <c r="N4947" i="7"/>
  <c r="C4947" i="7" s="1"/>
  <c r="D4947" i="7" s="1" a="1"/>
  <c r="D4947" i="7" s="1"/>
  <c r="N4948" i="7"/>
  <c r="C4948" i="7" s="1"/>
  <c r="D4948" i="7" s="1" a="1"/>
  <c r="D4948" i="7" s="1"/>
  <c r="N4949" i="7"/>
  <c r="C4949" i="7" s="1"/>
  <c r="D4949" i="7" s="1" a="1"/>
  <c r="D4949" i="7" s="1"/>
  <c r="N4950" i="7"/>
  <c r="C4950" i="7" s="1"/>
  <c r="D4950" i="7" s="1" a="1"/>
  <c r="D4950" i="7" s="1"/>
  <c r="N4951" i="7"/>
  <c r="C4951" i="7" s="1"/>
  <c r="D4951" i="7" s="1" a="1"/>
  <c r="D4951" i="7" s="1"/>
  <c r="N4952" i="7"/>
  <c r="C4952" i="7" s="1"/>
  <c r="D4952" i="7" s="1" a="1"/>
  <c r="D4952" i="7" s="1"/>
  <c r="N4953" i="7"/>
  <c r="C4953" i="7" s="1"/>
  <c r="D4953" i="7" s="1" a="1"/>
  <c r="D4953" i="7" s="1"/>
  <c r="N4954" i="7"/>
  <c r="C4954" i="7" s="1"/>
  <c r="D4954" i="7" s="1" a="1"/>
  <c r="D4954" i="7" s="1"/>
  <c r="N4955" i="7"/>
  <c r="C4955" i="7" s="1"/>
  <c r="D4955" i="7" s="1" a="1"/>
  <c r="D4955" i="7" s="1"/>
  <c r="N4956" i="7"/>
  <c r="C4956" i="7" s="1"/>
  <c r="D4956" i="7" s="1" a="1"/>
  <c r="D4956" i="7" s="1"/>
  <c r="N4957" i="7"/>
  <c r="C4957" i="7" s="1"/>
  <c r="D4957" i="7" s="1" a="1"/>
  <c r="D4957" i="7" s="1"/>
  <c r="N4958" i="7"/>
  <c r="C4958" i="7" s="1"/>
  <c r="D4958" i="7" s="1" a="1"/>
  <c r="D4958" i="7" s="1"/>
  <c r="N4959" i="7"/>
  <c r="C4959" i="7" s="1"/>
  <c r="D4959" i="7" s="1" a="1"/>
  <c r="D4959" i="7" s="1"/>
  <c r="N4960" i="7"/>
  <c r="C4960" i="7" s="1"/>
  <c r="D4960" i="7" s="1" a="1"/>
  <c r="D4960" i="7" s="1"/>
  <c r="N4961" i="7"/>
  <c r="C4961" i="7" s="1"/>
  <c r="D4961" i="7" s="1" a="1"/>
  <c r="D4961" i="7" s="1"/>
  <c r="N4962" i="7"/>
  <c r="C4962" i="7" s="1"/>
  <c r="D4962" i="7" s="1" a="1"/>
  <c r="D4962" i="7" s="1"/>
  <c r="N4963" i="7"/>
  <c r="C4963" i="7" s="1"/>
  <c r="D4963" i="7" s="1" a="1"/>
  <c r="D4963" i="7" s="1"/>
  <c r="N4964" i="7"/>
  <c r="C4964" i="7" s="1"/>
  <c r="D4964" i="7" s="1" a="1"/>
  <c r="D4964" i="7" s="1"/>
  <c r="N4965" i="7"/>
  <c r="C4965" i="7" s="1"/>
  <c r="D4965" i="7" s="1" a="1"/>
  <c r="D4965" i="7" s="1"/>
  <c r="N4966" i="7"/>
  <c r="C4966" i="7" s="1"/>
  <c r="D4966" i="7" s="1" a="1"/>
  <c r="D4966" i="7" s="1"/>
  <c r="N4967" i="7"/>
  <c r="C4967" i="7" s="1"/>
  <c r="D4967" i="7" s="1" a="1"/>
  <c r="D4967" i="7" s="1"/>
  <c r="N4968" i="7"/>
  <c r="C4968" i="7" s="1"/>
  <c r="D4968" i="7" s="1" a="1"/>
  <c r="D4968" i="7" s="1"/>
  <c r="N4969" i="7"/>
  <c r="C4969" i="7" s="1"/>
  <c r="D4969" i="7" s="1" a="1"/>
  <c r="D4969" i="7" s="1"/>
  <c r="N4970" i="7"/>
  <c r="C4970" i="7" s="1"/>
  <c r="D4970" i="7" s="1" a="1"/>
  <c r="D4970" i="7" s="1"/>
  <c r="N4971" i="7"/>
  <c r="C4971" i="7" s="1"/>
  <c r="D4971" i="7" s="1" a="1"/>
  <c r="D4971" i="7" s="1"/>
  <c r="N4972" i="7"/>
  <c r="C4972" i="7" s="1"/>
  <c r="D4972" i="7" s="1" a="1"/>
  <c r="D4972" i="7" s="1"/>
  <c r="N4973" i="7"/>
  <c r="C4973" i="7" s="1"/>
  <c r="D4973" i="7" s="1" a="1"/>
  <c r="D4973" i="7" s="1"/>
  <c r="N4974" i="7"/>
  <c r="C4974" i="7" s="1"/>
  <c r="D4974" i="7" s="1" a="1"/>
  <c r="D4974" i="7" s="1"/>
  <c r="N4975" i="7"/>
  <c r="C4975" i="7" s="1"/>
  <c r="D4975" i="7" s="1" a="1"/>
  <c r="D4975" i="7" s="1"/>
  <c r="N4976" i="7"/>
  <c r="C4976" i="7" s="1"/>
  <c r="D4976" i="7" s="1" a="1"/>
  <c r="D4976" i="7" s="1"/>
  <c r="N4977" i="7"/>
  <c r="C4977" i="7" s="1"/>
  <c r="D4977" i="7" s="1" a="1"/>
  <c r="D4977" i="7" s="1"/>
  <c r="N4978" i="7"/>
  <c r="C4978" i="7" s="1"/>
  <c r="D4978" i="7" s="1" a="1"/>
  <c r="D4978" i="7" s="1"/>
  <c r="N4979" i="7"/>
  <c r="C4979" i="7" s="1"/>
  <c r="D4979" i="7" s="1" a="1"/>
  <c r="D4979" i="7" s="1"/>
  <c r="N4980" i="7"/>
  <c r="C4980" i="7" s="1"/>
  <c r="D4980" i="7" s="1" a="1"/>
  <c r="D4980" i="7" s="1"/>
  <c r="N4981" i="7"/>
  <c r="C4981" i="7" s="1"/>
  <c r="D4981" i="7" s="1" a="1"/>
  <c r="D4981" i="7" s="1"/>
  <c r="N4982" i="7"/>
  <c r="C4982" i="7" s="1"/>
  <c r="D4982" i="7" s="1" a="1"/>
  <c r="D4982" i="7" s="1"/>
  <c r="N4983" i="7"/>
  <c r="C4983" i="7" s="1"/>
  <c r="D4983" i="7" s="1" a="1"/>
  <c r="D4983" i="7" s="1"/>
  <c r="N4984" i="7"/>
  <c r="C4984" i="7" s="1"/>
  <c r="D4984" i="7" s="1" a="1"/>
  <c r="D4984" i="7" s="1"/>
  <c r="N4985" i="7"/>
  <c r="C4985" i="7" s="1"/>
  <c r="D4985" i="7" s="1" a="1"/>
  <c r="D4985" i="7" s="1"/>
  <c r="N4986" i="7"/>
  <c r="C4986" i="7" s="1"/>
  <c r="D4986" i="7" s="1" a="1"/>
  <c r="D4986" i="7" s="1"/>
  <c r="N4987" i="7"/>
  <c r="C4987" i="7" s="1"/>
  <c r="D4987" i="7" s="1" a="1"/>
  <c r="D4987" i="7" s="1"/>
  <c r="N4988" i="7"/>
  <c r="C4988" i="7" s="1"/>
  <c r="D4988" i="7" s="1" a="1"/>
  <c r="D4988" i="7" s="1"/>
  <c r="N4989" i="7"/>
  <c r="C4989" i="7" s="1"/>
  <c r="D4989" i="7" s="1" a="1"/>
  <c r="D4989" i="7" s="1"/>
  <c r="N4990" i="7"/>
  <c r="C4990" i="7" s="1"/>
  <c r="D4990" i="7" s="1" a="1"/>
  <c r="D4990" i="7" s="1"/>
  <c r="N4991" i="7"/>
  <c r="C4991" i="7" s="1"/>
  <c r="D4991" i="7" s="1" a="1"/>
  <c r="D4991" i="7" s="1"/>
  <c r="N4992" i="7"/>
  <c r="C4992" i="7" s="1"/>
  <c r="D4992" i="7" s="1" a="1"/>
  <c r="D4992" i="7" s="1"/>
  <c r="N4993" i="7"/>
  <c r="C4993" i="7" s="1"/>
  <c r="D4993" i="7" s="1" a="1"/>
  <c r="D4993" i="7" s="1"/>
  <c r="N4994" i="7"/>
  <c r="C4994" i="7" s="1"/>
  <c r="D4994" i="7" s="1" a="1"/>
  <c r="D4994" i="7" s="1"/>
  <c r="N4995" i="7"/>
  <c r="C4995" i="7" s="1"/>
  <c r="D4995" i="7" s="1" a="1"/>
  <c r="D4995" i="7" s="1"/>
  <c r="N4996" i="7"/>
  <c r="C4996" i="7" s="1"/>
  <c r="D4996" i="7" s="1" a="1"/>
  <c r="D4996" i="7" s="1"/>
  <c r="N4997" i="7"/>
  <c r="C4997" i="7" s="1"/>
  <c r="D4997" i="7" s="1" a="1"/>
  <c r="D4997" i="7" s="1"/>
  <c r="N4998" i="7"/>
  <c r="C4998" i="7" s="1"/>
  <c r="D4998" i="7" s="1" a="1"/>
  <c r="D4998" i="7" s="1"/>
  <c r="N4999" i="7"/>
  <c r="C4999" i="7" s="1"/>
  <c r="D4999" i="7" s="1" a="1"/>
  <c r="D4999" i="7" s="1"/>
  <c r="N5000" i="7"/>
  <c r="C5000" i="7" s="1"/>
  <c r="D5000" i="7" s="1" a="1"/>
  <c r="D5000" i="7" s="1"/>
  <c r="N5001" i="7"/>
  <c r="C5001" i="7" s="1"/>
  <c r="D5001" i="7" s="1" a="1"/>
  <c r="D5001" i="7" s="1"/>
  <c r="N5002" i="7"/>
  <c r="C5002" i="7" s="1"/>
  <c r="D5002" i="7" s="1" a="1"/>
  <c r="D5002" i="7" s="1"/>
  <c r="N5003" i="7"/>
  <c r="C5003" i="7" s="1"/>
  <c r="D5003" i="7" s="1" a="1"/>
  <c r="D5003" i="7" s="1"/>
  <c r="N5004" i="7"/>
  <c r="C5004" i="7" s="1"/>
  <c r="D5004" i="7" s="1" a="1"/>
  <c r="D5004" i="7" s="1"/>
  <c r="N5005" i="7"/>
  <c r="C5005" i="7" s="1"/>
  <c r="D5005" i="7" s="1" a="1"/>
  <c r="D5005" i="7" s="1"/>
  <c r="N5006" i="7"/>
  <c r="C5006" i="7" s="1"/>
  <c r="D5006" i="7" s="1" a="1"/>
  <c r="D5006" i="7" s="1"/>
  <c r="N5007" i="7"/>
  <c r="C5007" i="7" s="1"/>
  <c r="D5007" i="7" s="1" a="1"/>
  <c r="D5007" i="7" s="1"/>
  <c r="N5008" i="7"/>
  <c r="C5008" i="7" s="1"/>
  <c r="D5008" i="7" s="1" a="1"/>
  <c r="D5008" i="7" s="1"/>
  <c r="N5009" i="7"/>
  <c r="C5009" i="7" s="1"/>
  <c r="D5009" i="7" s="1" a="1"/>
  <c r="D5009" i="7" s="1"/>
  <c r="N5010" i="7"/>
  <c r="C5010" i="7" s="1"/>
  <c r="D5010" i="7" s="1" a="1"/>
  <c r="D5010" i="7" s="1"/>
  <c r="N5011" i="7"/>
  <c r="C5011" i="7" s="1"/>
  <c r="D5011" i="7" s="1" a="1"/>
  <c r="D5011" i="7" s="1"/>
  <c r="N5012" i="7"/>
  <c r="C5012" i="7" s="1"/>
  <c r="D5012" i="7" s="1" a="1"/>
  <c r="D5012" i="7" s="1"/>
  <c r="N5013" i="7"/>
  <c r="C5013" i="7" s="1"/>
  <c r="D5013" i="7" s="1" a="1"/>
  <c r="D5013" i="7" s="1"/>
  <c r="N5014" i="7"/>
  <c r="C5014" i="7" s="1"/>
  <c r="D5014" i="7" s="1" a="1"/>
  <c r="D5014" i="7" s="1"/>
  <c r="N5015" i="7"/>
  <c r="C5015" i="7" s="1"/>
  <c r="D5015" i="7" s="1" a="1"/>
  <c r="D5015" i="7" s="1"/>
  <c r="N5016" i="7"/>
  <c r="C5016" i="7" s="1"/>
  <c r="D5016" i="7" s="1" a="1"/>
  <c r="D5016" i="7" s="1"/>
  <c r="N5017" i="7"/>
  <c r="C5017" i="7" s="1"/>
  <c r="D5017" i="7" s="1" a="1"/>
  <c r="D5017" i="7" s="1"/>
  <c r="N5018" i="7"/>
  <c r="C5018" i="7" s="1"/>
  <c r="D5018" i="7" s="1" a="1"/>
  <c r="D5018" i="7" s="1"/>
  <c r="N5019" i="7"/>
  <c r="C5019" i="7" s="1"/>
  <c r="D5019" i="7" s="1" a="1"/>
  <c r="D5019" i="7" s="1"/>
  <c r="N5020" i="7"/>
  <c r="C5020" i="7" s="1"/>
  <c r="D5020" i="7" s="1" a="1"/>
  <c r="D5020" i="7" s="1"/>
  <c r="N5021" i="7"/>
  <c r="C5021" i="7" s="1"/>
  <c r="D5021" i="7" s="1" a="1"/>
  <c r="D5021" i="7" s="1"/>
  <c r="N5022" i="7"/>
  <c r="C5022" i="7" s="1"/>
  <c r="D5022" i="7" s="1" a="1"/>
  <c r="D5022" i="7" s="1"/>
  <c r="N5023" i="7"/>
  <c r="C5023" i="7" s="1"/>
  <c r="D5023" i="7" s="1" a="1"/>
  <c r="D5023" i="7" s="1"/>
  <c r="N5024" i="7"/>
  <c r="C5024" i="7" s="1"/>
  <c r="D5024" i="7" s="1" a="1"/>
  <c r="D5024" i="7" s="1"/>
  <c r="N5025" i="7"/>
  <c r="C5025" i="7" s="1"/>
  <c r="D5025" i="7" s="1" a="1"/>
  <c r="D5025" i="7" s="1"/>
  <c r="N5026" i="7"/>
  <c r="C5026" i="7" s="1"/>
  <c r="D5026" i="7" s="1" a="1"/>
  <c r="D5026" i="7" s="1"/>
  <c r="N5027" i="7"/>
  <c r="C5027" i="7" s="1"/>
  <c r="D5027" i="7" s="1" a="1"/>
  <c r="D5027" i="7" s="1"/>
  <c r="N5028" i="7"/>
  <c r="C5028" i="7" s="1"/>
  <c r="D5028" i="7" s="1" a="1"/>
  <c r="D5028" i="7" s="1"/>
  <c r="N5029" i="7"/>
  <c r="C5029" i="7" s="1"/>
  <c r="D5029" i="7" s="1" a="1"/>
  <c r="D5029" i="7" s="1"/>
  <c r="N5030" i="7"/>
  <c r="C5030" i="7" s="1"/>
  <c r="D5030" i="7" s="1" a="1"/>
  <c r="D5030" i="7" s="1"/>
  <c r="N5031" i="7"/>
  <c r="C5031" i="7" s="1"/>
  <c r="D5031" i="7" s="1" a="1"/>
  <c r="D5031" i="7" s="1"/>
  <c r="N5032" i="7"/>
  <c r="C5032" i="7" s="1"/>
  <c r="D5032" i="7" s="1" a="1"/>
  <c r="D5032" i="7" s="1"/>
  <c r="N5033" i="7"/>
  <c r="C5033" i="7" s="1"/>
  <c r="D5033" i="7" s="1" a="1"/>
  <c r="D5033" i="7" s="1"/>
  <c r="N5034" i="7"/>
  <c r="C5034" i="7" s="1"/>
  <c r="D5034" i="7" s="1" a="1"/>
  <c r="D5034" i="7" s="1"/>
  <c r="N5035" i="7"/>
  <c r="C5035" i="7" s="1"/>
  <c r="D5035" i="7" s="1" a="1"/>
  <c r="D5035" i="7" s="1"/>
  <c r="N5036" i="7"/>
  <c r="C5036" i="7" s="1"/>
  <c r="D5036" i="7" s="1" a="1"/>
  <c r="D5036" i="7" s="1"/>
  <c r="N5037" i="7"/>
  <c r="C5037" i="7" s="1"/>
  <c r="D5037" i="7" s="1" a="1"/>
  <c r="D5037" i="7" s="1"/>
  <c r="N5038" i="7"/>
  <c r="C5038" i="7" s="1"/>
  <c r="D5038" i="7" s="1" a="1"/>
  <c r="D5038" i="7" s="1"/>
  <c r="N5039" i="7"/>
  <c r="C5039" i="7" s="1"/>
  <c r="D5039" i="7" s="1" a="1"/>
  <c r="D5039" i="7" s="1"/>
  <c r="N5040" i="7"/>
  <c r="C5040" i="7" s="1"/>
  <c r="D5040" i="7" s="1" a="1"/>
  <c r="D5040" i="7" s="1"/>
  <c r="N5041" i="7"/>
  <c r="C5041" i="7" s="1"/>
  <c r="D5041" i="7" s="1" a="1"/>
  <c r="D5041" i="7" s="1"/>
  <c r="N5042" i="7"/>
  <c r="C5042" i="7" s="1"/>
  <c r="D5042" i="7" s="1" a="1"/>
  <c r="D5042" i="7" s="1"/>
  <c r="N5043" i="7"/>
  <c r="C5043" i="7" s="1"/>
  <c r="D5043" i="7" s="1" a="1"/>
  <c r="D5043" i="7" s="1"/>
  <c r="N5044" i="7"/>
  <c r="C5044" i="7" s="1"/>
  <c r="D5044" i="7" s="1" a="1"/>
  <c r="D5044" i="7" s="1"/>
  <c r="N5045" i="7"/>
  <c r="C5045" i="7" s="1"/>
  <c r="D5045" i="7" s="1" a="1"/>
  <c r="D5045" i="7" s="1"/>
  <c r="N5046" i="7"/>
  <c r="C5046" i="7" s="1"/>
  <c r="D5046" i="7" s="1" a="1"/>
  <c r="D5046" i="7" s="1"/>
  <c r="N5047" i="7"/>
  <c r="C5047" i="7" s="1"/>
  <c r="D5047" i="7" s="1" a="1"/>
  <c r="D5047" i="7" s="1"/>
  <c r="N5048" i="7"/>
  <c r="C5048" i="7" s="1"/>
  <c r="D5048" i="7" s="1" a="1"/>
  <c r="D5048" i="7" s="1"/>
  <c r="N5049" i="7"/>
  <c r="C5049" i="7" s="1"/>
  <c r="D5049" i="7" s="1" a="1"/>
  <c r="D5049" i="7" s="1"/>
  <c r="N5050" i="7"/>
  <c r="C5050" i="7" s="1"/>
  <c r="D5050" i="7" s="1" a="1"/>
  <c r="D5050" i="7" s="1"/>
  <c r="N5051" i="7"/>
  <c r="C5051" i="7" s="1"/>
  <c r="D5051" i="7" s="1" a="1"/>
  <c r="D5051" i="7" s="1"/>
  <c r="N5052" i="7"/>
  <c r="C5052" i="7" s="1"/>
  <c r="D5052" i="7" s="1" a="1"/>
  <c r="D5052" i="7" s="1"/>
  <c r="N5053" i="7"/>
  <c r="C5053" i="7" s="1"/>
  <c r="D5053" i="7" s="1" a="1"/>
  <c r="D5053" i="7" s="1"/>
  <c r="N5054" i="7"/>
  <c r="C5054" i="7" s="1"/>
  <c r="D5054" i="7" s="1" a="1"/>
  <c r="D5054" i="7" s="1"/>
  <c r="N5055" i="7"/>
  <c r="C5055" i="7" s="1"/>
  <c r="D5055" i="7" s="1" a="1"/>
  <c r="D5055" i="7" s="1"/>
  <c r="N5056" i="7"/>
  <c r="C5056" i="7" s="1"/>
  <c r="D5056" i="7" s="1" a="1"/>
  <c r="D5056" i="7" s="1"/>
  <c r="N5057" i="7"/>
  <c r="C5057" i="7" s="1"/>
  <c r="D5057" i="7" s="1" a="1"/>
  <c r="D5057" i="7" s="1"/>
  <c r="N5058" i="7"/>
  <c r="C5058" i="7" s="1"/>
  <c r="D5058" i="7" s="1" a="1"/>
  <c r="D5058" i="7" s="1"/>
  <c r="N5059" i="7"/>
  <c r="C5059" i="7" s="1"/>
  <c r="D5059" i="7" s="1" a="1"/>
  <c r="D5059" i="7" s="1"/>
  <c r="N5060" i="7"/>
  <c r="C5060" i="7" s="1"/>
  <c r="D5060" i="7" s="1" a="1"/>
  <c r="D5060" i="7" s="1"/>
  <c r="N5061" i="7"/>
  <c r="C5061" i="7" s="1"/>
  <c r="D5061" i="7" s="1" a="1"/>
  <c r="D5061" i="7" s="1"/>
  <c r="N5062" i="7"/>
  <c r="C5062" i="7" s="1"/>
  <c r="D5062" i="7" s="1" a="1"/>
  <c r="D5062" i="7" s="1"/>
  <c r="N5063" i="7"/>
  <c r="C5063" i="7" s="1"/>
  <c r="D5063" i="7" s="1" a="1"/>
  <c r="D5063" i="7" s="1"/>
  <c r="N5064" i="7"/>
  <c r="C5064" i="7" s="1"/>
  <c r="D5064" i="7" s="1" a="1"/>
  <c r="D5064" i="7" s="1"/>
  <c r="N5065" i="7"/>
  <c r="C5065" i="7" s="1"/>
  <c r="D5065" i="7" s="1" a="1"/>
  <c r="D5065" i="7" s="1"/>
  <c r="N5066" i="7"/>
  <c r="C5066" i="7" s="1"/>
  <c r="D5066" i="7" s="1" a="1"/>
  <c r="D5066" i="7" s="1"/>
  <c r="N5067" i="7"/>
  <c r="C5067" i="7" s="1"/>
  <c r="D5067" i="7" s="1" a="1"/>
  <c r="D5067" i="7" s="1"/>
  <c r="N5068" i="7"/>
  <c r="C5068" i="7" s="1"/>
  <c r="D5068" i="7" s="1" a="1"/>
  <c r="D5068" i="7" s="1"/>
  <c r="N5069" i="7"/>
  <c r="C5069" i="7" s="1"/>
  <c r="D5069" i="7" s="1" a="1"/>
  <c r="D5069" i="7" s="1"/>
  <c r="N5070" i="7"/>
  <c r="C5070" i="7" s="1"/>
  <c r="D5070" i="7" s="1" a="1"/>
  <c r="D5070" i="7" s="1"/>
  <c r="N5071" i="7"/>
  <c r="C5071" i="7" s="1"/>
  <c r="D5071" i="7" s="1" a="1"/>
  <c r="D5071" i="7" s="1"/>
  <c r="N5072" i="7"/>
  <c r="C5072" i="7" s="1"/>
  <c r="D5072" i="7" s="1" a="1"/>
  <c r="D5072" i="7" s="1"/>
  <c r="N5073" i="7"/>
  <c r="C5073" i="7" s="1"/>
  <c r="D5073" i="7" s="1" a="1"/>
  <c r="D5073" i="7" s="1"/>
  <c r="N5074" i="7"/>
  <c r="C5074" i="7" s="1"/>
  <c r="D5074" i="7" s="1" a="1"/>
  <c r="D5074" i="7" s="1"/>
  <c r="N5075" i="7"/>
  <c r="C5075" i="7" s="1"/>
  <c r="D5075" i="7" s="1" a="1"/>
  <c r="D5075" i="7" s="1"/>
  <c r="N5076" i="7"/>
  <c r="C5076" i="7" s="1"/>
  <c r="D5076" i="7" s="1" a="1"/>
  <c r="D5076" i="7" s="1"/>
  <c r="N5077" i="7"/>
  <c r="C5077" i="7" s="1"/>
  <c r="D5077" i="7" s="1" a="1"/>
  <c r="D5077" i="7" s="1"/>
  <c r="N5078" i="7"/>
  <c r="C5078" i="7" s="1"/>
  <c r="D5078" i="7" s="1" a="1"/>
  <c r="D5078" i="7" s="1"/>
  <c r="N5079" i="7"/>
  <c r="C5079" i="7" s="1"/>
  <c r="D5079" i="7" s="1" a="1"/>
  <c r="D5079" i="7" s="1"/>
  <c r="N5080" i="7"/>
  <c r="C5080" i="7" s="1"/>
  <c r="D5080" i="7" s="1" a="1"/>
  <c r="D5080" i="7" s="1"/>
  <c r="N5081" i="7"/>
  <c r="C5081" i="7" s="1"/>
  <c r="D5081" i="7" s="1" a="1"/>
  <c r="D5081" i="7" s="1"/>
  <c r="N5082" i="7"/>
  <c r="C5082" i="7" s="1"/>
  <c r="D5082" i="7" s="1" a="1"/>
  <c r="D5082" i="7" s="1"/>
  <c r="N5083" i="7"/>
  <c r="C5083" i="7" s="1"/>
  <c r="D5083" i="7" s="1" a="1"/>
  <c r="D5083" i="7" s="1"/>
  <c r="N5084" i="7"/>
  <c r="C5084" i="7" s="1"/>
  <c r="D5084" i="7" s="1" a="1"/>
  <c r="D5084" i="7" s="1"/>
  <c r="N5085" i="7"/>
  <c r="C5085" i="7" s="1"/>
  <c r="D5085" i="7" s="1" a="1"/>
  <c r="D5085" i="7" s="1"/>
  <c r="N5086" i="7"/>
  <c r="C5086" i="7" s="1"/>
  <c r="D5086" i="7" s="1" a="1"/>
  <c r="D5086" i="7" s="1"/>
  <c r="N5087" i="7"/>
  <c r="C5087" i="7" s="1"/>
  <c r="D5087" i="7" s="1" a="1"/>
  <c r="D5087" i="7" s="1"/>
  <c r="N5088" i="7"/>
  <c r="C5088" i="7" s="1"/>
  <c r="D5088" i="7" s="1" a="1"/>
  <c r="D5088" i="7" s="1"/>
  <c r="N5089" i="7"/>
  <c r="C5089" i="7" s="1"/>
  <c r="D5089" i="7" s="1" a="1"/>
  <c r="D5089" i="7" s="1"/>
  <c r="N5090" i="7"/>
  <c r="C5090" i="7" s="1"/>
  <c r="D5090" i="7" s="1" a="1"/>
  <c r="D5090" i="7" s="1"/>
  <c r="N5091" i="7"/>
  <c r="C5091" i="7" s="1"/>
  <c r="D5091" i="7" s="1" a="1"/>
  <c r="D5091" i="7" s="1"/>
  <c r="N5092" i="7"/>
  <c r="C5092" i="7" s="1"/>
  <c r="D5092" i="7" s="1" a="1"/>
  <c r="D5092" i="7" s="1"/>
  <c r="N5093" i="7"/>
  <c r="C5093" i="7" s="1"/>
  <c r="D5093" i="7" s="1" a="1"/>
  <c r="D5093" i="7" s="1"/>
  <c r="N5094" i="7"/>
  <c r="C5094" i="7" s="1"/>
  <c r="D5094" i="7" s="1" a="1"/>
  <c r="D5094" i="7" s="1"/>
  <c r="N5095" i="7"/>
  <c r="C5095" i="7" s="1"/>
  <c r="D5095" i="7" s="1" a="1"/>
  <c r="D5095" i="7" s="1"/>
  <c r="N5096" i="7"/>
  <c r="C5096" i="7" s="1"/>
  <c r="D5096" i="7" s="1" a="1"/>
  <c r="D5096" i="7" s="1"/>
  <c r="N5097" i="7"/>
  <c r="C5097" i="7" s="1"/>
  <c r="D5097" i="7" s="1" a="1"/>
  <c r="D5097" i="7" s="1"/>
  <c r="N5098" i="7"/>
  <c r="C5098" i="7" s="1"/>
  <c r="D5098" i="7" s="1" a="1"/>
  <c r="D5098" i="7" s="1"/>
  <c r="N5099" i="7"/>
  <c r="C5099" i="7" s="1"/>
  <c r="D5099" i="7" s="1" a="1"/>
  <c r="D5099" i="7" s="1"/>
  <c r="N5100" i="7"/>
  <c r="C5100" i="7" s="1"/>
  <c r="D5100" i="7" s="1" a="1"/>
  <c r="D5100" i="7" s="1"/>
  <c r="N5101" i="7"/>
  <c r="C5101" i="7" s="1"/>
  <c r="D5101" i="7" s="1" a="1"/>
  <c r="D5101" i="7" s="1"/>
  <c r="N5102" i="7"/>
  <c r="C5102" i="7" s="1"/>
  <c r="D5102" i="7" s="1" a="1"/>
  <c r="D5102" i="7" s="1"/>
  <c r="N5103" i="7"/>
  <c r="C5103" i="7" s="1"/>
  <c r="D5103" i="7" s="1" a="1"/>
  <c r="D5103" i="7" s="1"/>
  <c r="N5104" i="7"/>
  <c r="C5104" i="7" s="1"/>
  <c r="D5104" i="7" s="1" a="1"/>
  <c r="D5104" i="7" s="1"/>
  <c r="N5105" i="7"/>
  <c r="C5105" i="7" s="1"/>
  <c r="D5105" i="7" s="1" a="1"/>
  <c r="D5105" i="7" s="1"/>
  <c r="N5106" i="7"/>
  <c r="C5106" i="7" s="1"/>
  <c r="D5106" i="7" s="1" a="1"/>
  <c r="D5106" i="7" s="1"/>
  <c r="N5107" i="7"/>
  <c r="C5107" i="7" s="1"/>
  <c r="D5107" i="7" s="1" a="1"/>
  <c r="D5107" i="7" s="1"/>
  <c r="N5108" i="7"/>
  <c r="C5108" i="7" s="1"/>
  <c r="D5108" i="7" s="1" a="1"/>
  <c r="D5108" i="7" s="1"/>
  <c r="N5109" i="7"/>
  <c r="C5109" i="7" s="1"/>
  <c r="D5109" i="7" s="1" a="1"/>
  <c r="D5109" i="7" s="1"/>
  <c r="N5110" i="7"/>
  <c r="C5110" i="7" s="1"/>
  <c r="D5110" i="7" s="1" a="1"/>
  <c r="D5110" i="7" s="1"/>
  <c r="N5111" i="7"/>
  <c r="C5111" i="7" s="1"/>
  <c r="D5111" i="7" s="1" a="1"/>
  <c r="D5111" i="7" s="1"/>
  <c r="N5112" i="7"/>
  <c r="C5112" i="7" s="1"/>
  <c r="D5112" i="7" s="1" a="1"/>
  <c r="D5112" i="7" s="1"/>
  <c r="N5113" i="7"/>
  <c r="C5113" i="7" s="1"/>
  <c r="D5113" i="7" s="1" a="1"/>
  <c r="D5113" i="7" s="1"/>
  <c r="N5114" i="7"/>
  <c r="C5114" i="7" s="1"/>
  <c r="D5114" i="7" s="1" a="1"/>
  <c r="D5114" i="7" s="1"/>
  <c r="N5115" i="7"/>
  <c r="C5115" i="7" s="1"/>
  <c r="D5115" i="7" s="1" a="1"/>
  <c r="D5115" i="7" s="1"/>
  <c r="N5116" i="7"/>
  <c r="C5116" i="7" s="1"/>
  <c r="D5116" i="7" s="1" a="1"/>
  <c r="D5116" i="7" s="1"/>
  <c r="N5117" i="7"/>
  <c r="C5117" i="7" s="1"/>
  <c r="D5117" i="7" s="1" a="1"/>
  <c r="D5117" i="7" s="1"/>
  <c r="N5118" i="7"/>
  <c r="C5118" i="7" s="1"/>
  <c r="D5118" i="7" s="1" a="1"/>
  <c r="D5118" i="7" s="1"/>
  <c r="N5119" i="7"/>
  <c r="C5119" i="7" s="1"/>
  <c r="D5119" i="7" s="1" a="1"/>
  <c r="D5119" i="7" s="1"/>
  <c r="N5120" i="7"/>
  <c r="C5120" i="7" s="1"/>
  <c r="D5120" i="7" s="1" a="1"/>
  <c r="D5120" i="7" s="1"/>
  <c r="N5121" i="7"/>
  <c r="C5121" i="7" s="1"/>
  <c r="D5121" i="7" s="1" a="1"/>
  <c r="D5121" i="7" s="1"/>
  <c r="N5122" i="7"/>
  <c r="C5122" i="7" s="1"/>
  <c r="D5122" i="7" s="1" a="1"/>
  <c r="D5122" i="7" s="1"/>
  <c r="N5123" i="7"/>
  <c r="C5123" i="7" s="1"/>
  <c r="D5123" i="7" s="1" a="1"/>
  <c r="D5123" i="7" s="1"/>
  <c r="N5124" i="7"/>
  <c r="C5124" i="7" s="1"/>
  <c r="D5124" i="7" s="1" a="1"/>
  <c r="D5124" i="7" s="1"/>
  <c r="N5125" i="7"/>
  <c r="C5125" i="7" s="1"/>
  <c r="D5125" i="7" s="1" a="1"/>
  <c r="D5125" i="7" s="1"/>
  <c r="N5126" i="7"/>
  <c r="C5126" i="7" s="1"/>
  <c r="D5126" i="7" s="1" a="1"/>
  <c r="D5126" i="7" s="1"/>
  <c r="N5127" i="7"/>
  <c r="C5127" i="7" s="1"/>
  <c r="D5127" i="7" s="1" a="1"/>
  <c r="D5127" i="7" s="1"/>
  <c r="N5128" i="7"/>
  <c r="C5128" i="7" s="1"/>
  <c r="D5128" i="7" s="1" a="1"/>
  <c r="D5128" i="7" s="1"/>
  <c r="N5129" i="7"/>
  <c r="C5129" i="7" s="1"/>
  <c r="D5129" i="7" s="1" a="1"/>
  <c r="D5129" i="7" s="1"/>
  <c r="N5130" i="7"/>
  <c r="C5130" i="7" s="1"/>
  <c r="D5130" i="7" s="1" a="1"/>
  <c r="D5130" i="7" s="1"/>
  <c r="N5131" i="7"/>
  <c r="C5131" i="7" s="1"/>
  <c r="D5131" i="7" s="1" a="1"/>
  <c r="D5131" i="7" s="1"/>
  <c r="N5132" i="7"/>
  <c r="C5132" i="7" s="1"/>
  <c r="D5132" i="7" s="1" a="1"/>
  <c r="D5132" i="7" s="1"/>
  <c r="N5133" i="7"/>
  <c r="C5133" i="7" s="1"/>
  <c r="D5133" i="7" s="1" a="1"/>
  <c r="D5133" i="7" s="1"/>
  <c r="N5134" i="7"/>
  <c r="C5134" i="7" s="1"/>
  <c r="D5134" i="7" s="1" a="1"/>
  <c r="D5134" i="7" s="1"/>
  <c r="N5135" i="7"/>
  <c r="C5135" i="7" s="1"/>
  <c r="D5135" i="7" s="1" a="1"/>
  <c r="D5135" i="7" s="1"/>
  <c r="N5136" i="7"/>
  <c r="C5136" i="7" s="1"/>
  <c r="D5136" i="7" s="1" a="1"/>
  <c r="D5136" i="7" s="1"/>
  <c r="N5137" i="7"/>
  <c r="C5137" i="7" s="1"/>
  <c r="D5137" i="7" s="1" a="1"/>
  <c r="D5137" i="7" s="1"/>
  <c r="N5138" i="7"/>
  <c r="C5138" i="7" s="1"/>
  <c r="D5138" i="7" s="1" a="1"/>
  <c r="D5138" i="7" s="1"/>
  <c r="N5139" i="7"/>
  <c r="C5139" i="7" s="1"/>
  <c r="D5139" i="7" s="1" a="1"/>
  <c r="D5139" i="7" s="1"/>
  <c r="N5140" i="7"/>
  <c r="C5140" i="7" s="1"/>
  <c r="D5140" i="7" s="1" a="1"/>
  <c r="D5140" i="7" s="1"/>
  <c r="N5141" i="7"/>
  <c r="C5141" i="7" s="1"/>
  <c r="D5141" i="7" s="1" a="1"/>
  <c r="D5141" i="7" s="1"/>
  <c r="N5142" i="7"/>
  <c r="C5142" i="7" s="1"/>
  <c r="D5142" i="7" s="1" a="1"/>
  <c r="D5142" i="7" s="1"/>
  <c r="N5143" i="7"/>
  <c r="C5143" i="7" s="1"/>
  <c r="D5143" i="7" s="1" a="1"/>
  <c r="D5143" i="7" s="1"/>
  <c r="N5144" i="7"/>
  <c r="C5144" i="7" s="1"/>
  <c r="D5144" i="7" s="1" a="1"/>
  <c r="D5144" i="7" s="1"/>
  <c r="N5145" i="7"/>
  <c r="C5145" i="7" s="1"/>
  <c r="D5145" i="7" s="1" a="1"/>
  <c r="D5145" i="7" s="1"/>
  <c r="N5146" i="7"/>
  <c r="C5146" i="7" s="1"/>
  <c r="D5146" i="7" s="1" a="1"/>
  <c r="D5146" i="7" s="1"/>
  <c r="N5147" i="7"/>
  <c r="C5147" i="7" s="1"/>
  <c r="D5147" i="7" s="1" a="1"/>
  <c r="D5147" i="7" s="1"/>
  <c r="N5148" i="7"/>
  <c r="C5148" i="7" s="1"/>
  <c r="D5148" i="7" s="1" a="1"/>
  <c r="D5148" i="7" s="1"/>
  <c r="N5149" i="7"/>
  <c r="C5149" i="7" s="1"/>
  <c r="D5149" i="7" s="1" a="1"/>
  <c r="D5149" i="7" s="1"/>
  <c r="N5150" i="7"/>
  <c r="C5150" i="7" s="1"/>
  <c r="D5150" i="7" s="1" a="1"/>
  <c r="D5150" i="7" s="1"/>
  <c r="N5151" i="7"/>
  <c r="C5151" i="7" s="1"/>
  <c r="D5151" i="7" s="1" a="1"/>
  <c r="D5151" i="7" s="1"/>
  <c r="N5152" i="7"/>
  <c r="C5152" i="7" s="1"/>
  <c r="D5152" i="7" s="1" a="1"/>
  <c r="D5152" i="7" s="1"/>
  <c r="N5153" i="7"/>
  <c r="C5153" i="7" s="1"/>
  <c r="D5153" i="7" s="1" a="1"/>
  <c r="D5153" i="7" s="1"/>
  <c r="N5154" i="7"/>
  <c r="C5154" i="7" s="1"/>
  <c r="D5154" i="7" s="1" a="1"/>
  <c r="D5154" i="7" s="1"/>
  <c r="N5155" i="7"/>
  <c r="C5155" i="7" s="1"/>
  <c r="D5155" i="7" s="1" a="1"/>
  <c r="D5155" i="7" s="1"/>
  <c r="N5156" i="7"/>
  <c r="C5156" i="7" s="1"/>
  <c r="D5156" i="7" s="1" a="1"/>
  <c r="D5156" i="7" s="1"/>
  <c r="N5157" i="7"/>
  <c r="C5157" i="7" s="1"/>
  <c r="D5157" i="7" s="1" a="1"/>
  <c r="D5157" i="7" s="1"/>
  <c r="N5158" i="7"/>
  <c r="C5158" i="7" s="1"/>
  <c r="D5158" i="7" s="1" a="1"/>
  <c r="D5158" i="7" s="1"/>
  <c r="N5159" i="7"/>
  <c r="C5159" i="7" s="1"/>
  <c r="D5159" i="7" s="1" a="1"/>
  <c r="D5159" i="7" s="1"/>
  <c r="N5160" i="7"/>
  <c r="C5160" i="7" s="1"/>
  <c r="D5160" i="7" s="1" a="1"/>
  <c r="D5160" i="7" s="1"/>
  <c r="N5161" i="7"/>
  <c r="C5161" i="7" s="1"/>
  <c r="D5161" i="7" s="1" a="1"/>
  <c r="D5161" i="7" s="1"/>
  <c r="N5162" i="7"/>
  <c r="C5162" i="7" s="1"/>
  <c r="D5162" i="7" s="1" a="1"/>
  <c r="D5162" i="7" s="1"/>
  <c r="N5163" i="7"/>
  <c r="C5163" i="7" s="1"/>
  <c r="D5163" i="7" s="1" a="1"/>
  <c r="D5163" i="7" s="1"/>
  <c r="N5164" i="7"/>
  <c r="C5164" i="7" s="1"/>
  <c r="D5164" i="7" s="1" a="1"/>
  <c r="D5164" i="7" s="1"/>
  <c r="N5165" i="7"/>
  <c r="C5165" i="7" s="1"/>
  <c r="D5165" i="7" s="1" a="1"/>
  <c r="D5165" i="7" s="1"/>
  <c r="N5166" i="7"/>
  <c r="C5166" i="7" s="1"/>
  <c r="D5166" i="7" s="1" a="1"/>
  <c r="D5166" i="7" s="1"/>
  <c r="N5167" i="7"/>
  <c r="C5167" i="7" s="1"/>
  <c r="D5167" i="7" s="1" a="1"/>
  <c r="D5167" i="7" s="1"/>
  <c r="N5168" i="7"/>
  <c r="C5168" i="7" s="1"/>
  <c r="D5168" i="7" s="1" a="1"/>
  <c r="D5168" i="7" s="1"/>
  <c r="N5169" i="7"/>
  <c r="C5169" i="7" s="1"/>
  <c r="D5169" i="7" s="1" a="1"/>
  <c r="D5169" i="7" s="1"/>
  <c r="N5170" i="7"/>
  <c r="C5170" i="7" s="1"/>
  <c r="D5170" i="7" s="1" a="1"/>
  <c r="D5170" i="7" s="1"/>
  <c r="N5171" i="7"/>
  <c r="C5171" i="7" s="1"/>
  <c r="D5171" i="7" s="1" a="1"/>
  <c r="D5171" i="7" s="1"/>
  <c r="N5172" i="7"/>
  <c r="C5172" i="7" s="1"/>
  <c r="D5172" i="7" s="1" a="1"/>
  <c r="D5172" i="7" s="1"/>
  <c r="N5173" i="7"/>
  <c r="C5173" i="7" s="1"/>
  <c r="D5173" i="7" s="1" a="1"/>
  <c r="D5173" i="7" s="1"/>
  <c r="N5174" i="7"/>
  <c r="C5174" i="7" s="1"/>
  <c r="D5174" i="7" s="1" a="1"/>
  <c r="D5174" i="7" s="1"/>
  <c r="N5175" i="7"/>
  <c r="C5175" i="7" s="1"/>
  <c r="D5175" i="7" s="1" a="1"/>
  <c r="D5175" i="7" s="1"/>
  <c r="N5176" i="7"/>
  <c r="C5176" i="7" s="1"/>
  <c r="D5176" i="7" s="1" a="1"/>
  <c r="D5176" i="7" s="1"/>
  <c r="N2" i="7"/>
  <c r="C2" i="7" s="1"/>
  <c r="D2" i="7" s="1" a="1"/>
  <c r="D2" i="7" s="1"/>
  <c r="K5176" i="7"/>
  <c r="K5175" i="7"/>
  <c r="K5174" i="7"/>
  <c r="K5173" i="7"/>
  <c r="K5172" i="7"/>
  <c r="K5171" i="7"/>
  <c r="K5170" i="7"/>
  <c r="K5169" i="7"/>
  <c r="K5168" i="7"/>
  <c r="K5167" i="7"/>
  <c r="K5166" i="7"/>
  <c r="K5165" i="7"/>
  <c r="K5164" i="7"/>
  <c r="K5163" i="7"/>
  <c r="K5162" i="7"/>
  <c r="K5161" i="7"/>
  <c r="K5160" i="7"/>
  <c r="K5159" i="7"/>
  <c r="K5158" i="7"/>
  <c r="K5157" i="7"/>
  <c r="K5156" i="7"/>
  <c r="K5155" i="7"/>
  <c r="K5154" i="7"/>
  <c r="K5153" i="7"/>
  <c r="K5152" i="7"/>
  <c r="K5151" i="7"/>
  <c r="K5150" i="7"/>
  <c r="K5149" i="7"/>
  <c r="K5148" i="7"/>
  <c r="K5147" i="7"/>
  <c r="K5146" i="7"/>
  <c r="K5145" i="7"/>
  <c r="K5144" i="7"/>
  <c r="K5143" i="7"/>
  <c r="K5142" i="7"/>
  <c r="K5141" i="7"/>
  <c r="K5140" i="7"/>
  <c r="K5139" i="7"/>
  <c r="K5138" i="7"/>
  <c r="K5137" i="7"/>
  <c r="K5136" i="7"/>
  <c r="K5135" i="7"/>
  <c r="K5134" i="7"/>
  <c r="K5133" i="7"/>
  <c r="K5132" i="7"/>
  <c r="K5131" i="7"/>
  <c r="K5130" i="7"/>
  <c r="K5129" i="7"/>
  <c r="K5128" i="7"/>
  <c r="K5127" i="7"/>
  <c r="K5126" i="7"/>
  <c r="K5125" i="7"/>
  <c r="K5124" i="7"/>
  <c r="K5123" i="7"/>
  <c r="K5122" i="7"/>
  <c r="K5121" i="7"/>
  <c r="K5120" i="7"/>
  <c r="K5119" i="7"/>
  <c r="K5118" i="7"/>
  <c r="K5117" i="7"/>
  <c r="K5116" i="7"/>
  <c r="K5115" i="7"/>
  <c r="K5114" i="7"/>
  <c r="K5113" i="7"/>
  <c r="K5112" i="7"/>
  <c r="K5111" i="7"/>
  <c r="K5110" i="7"/>
  <c r="K5109" i="7"/>
  <c r="K5108" i="7"/>
  <c r="K5107" i="7"/>
  <c r="K5106" i="7"/>
  <c r="K5105" i="7"/>
  <c r="K5104" i="7"/>
  <c r="K5103" i="7"/>
  <c r="K5102" i="7"/>
  <c r="K5101" i="7"/>
  <c r="K5100" i="7"/>
  <c r="K5099" i="7"/>
  <c r="K5098" i="7"/>
  <c r="K5097" i="7"/>
  <c r="K5096" i="7"/>
  <c r="K5095" i="7"/>
  <c r="K5094" i="7"/>
  <c r="K5093" i="7"/>
  <c r="K5092" i="7"/>
  <c r="K5091" i="7"/>
  <c r="K5090" i="7"/>
  <c r="K5089" i="7"/>
  <c r="K5088" i="7"/>
  <c r="K5087" i="7"/>
  <c r="K5086" i="7"/>
  <c r="K5085" i="7"/>
  <c r="K5084" i="7"/>
  <c r="K5083" i="7"/>
  <c r="K5082" i="7"/>
  <c r="K5081" i="7"/>
  <c r="K5080" i="7"/>
  <c r="K5079" i="7"/>
  <c r="K5078" i="7"/>
  <c r="K5077" i="7"/>
  <c r="K5076" i="7"/>
  <c r="K5075" i="7"/>
  <c r="K5074" i="7"/>
  <c r="K5073" i="7"/>
  <c r="K5072" i="7"/>
  <c r="K5071" i="7"/>
  <c r="K5070" i="7"/>
  <c r="K5069" i="7"/>
  <c r="K5068" i="7"/>
  <c r="K5067" i="7"/>
  <c r="K5066" i="7"/>
  <c r="K5065" i="7"/>
  <c r="K5064" i="7"/>
  <c r="K5063" i="7"/>
  <c r="K5062" i="7"/>
  <c r="K5061" i="7"/>
  <c r="K5060" i="7"/>
  <c r="K5059" i="7"/>
  <c r="K5058" i="7"/>
  <c r="K5057" i="7"/>
  <c r="K5056" i="7"/>
  <c r="K5055" i="7"/>
  <c r="K5054" i="7"/>
  <c r="K5053" i="7"/>
  <c r="K5052" i="7"/>
  <c r="K5051" i="7"/>
  <c r="K5050" i="7"/>
  <c r="K5049" i="7"/>
  <c r="K5048" i="7"/>
  <c r="K5047" i="7"/>
  <c r="K5046" i="7"/>
  <c r="K5045" i="7"/>
  <c r="K5044" i="7"/>
  <c r="K5043" i="7"/>
  <c r="K5042" i="7"/>
  <c r="K5041" i="7"/>
  <c r="K5040" i="7"/>
  <c r="K5039" i="7"/>
  <c r="K5038" i="7"/>
  <c r="K5037" i="7"/>
  <c r="K5036" i="7"/>
  <c r="K5035" i="7"/>
  <c r="K5034" i="7"/>
  <c r="K5033" i="7"/>
  <c r="K5032" i="7"/>
  <c r="K5031" i="7"/>
  <c r="K5030" i="7"/>
  <c r="K5029" i="7"/>
  <c r="K5028" i="7"/>
  <c r="K5027" i="7"/>
  <c r="K5026" i="7"/>
  <c r="K5025" i="7"/>
  <c r="K5024" i="7"/>
  <c r="K5023" i="7"/>
  <c r="K5022" i="7"/>
  <c r="K5021" i="7"/>
  <c r="K5020" i="7"/>
  <c r="K5019" i="7"/>
  <c r="K5018" i="7"/>
  <c r="K5017" i="7"/>
  <c r="K5016" i="7"/>
  <c r="K5015" i="7"/>
  <c r="K5014" i="7"/>
  <c r="K5013" i="7"/>
  <c r="K5012" i="7"/>
  <c r="K5011" i="7"/>
  <c r="K5010" i="7"/>
  <c r="K5009" i="7"/>
  <c r="K5008" i="7"/>
  <c r="K5007" i="7"/>
  <c r="K5006" i="7"/>
  <c r="K5005" i="7"/>
  <c r="K5004" i="7"/>
  <c r="K5003" i="7"/>
  <c r="K5002" i="7"/>
  <c r="K5001" i="7"/>
  <c r="K5000" i="7"/>
  <c r="K4999" i="7"/>
  <c r="K4998" i="7"/>
  <c r="K4997" i="7"/>
  <c r="K4996" i="7"/>
  <c r="K4995" i="7"/>
  <c r="K4994" i="7"/>
  <c r="K4993" i="7"/>
  <c r="K4992" i="7"/>
  <c r="K4991" i="7"/>
  <c r="K4990" i="7"/>
  <c r="K4989" i="7"/>
  <c r="K4988" i="7"/>
  <c r="K4987" i="7"/>
  <c r="K4986" i="7"/>
  <c r="K4985" i="7"/>
  <c r="K4984" i="7"/>
  <c r="K4983" i="7"/>
  <c r="K4982" i="7"/>
  <c r="K4981" i="7"/>
  <c r="K4980" i="7"/>
  <c r="K4979" i="7"/>
  <c r="K4978" i="7"/>
  <c r="K4977" i="7"/>
  <c r="K4976" i="7"/>
  <c r="K4975" i="7"/>
  <c r="K4974" i="7"/>
  <c r="K4973" i="7"/>
  <c r="K4972" i="7"/>
  <c r="K4971" i="7"/>
  <c r="K4970" i="7"/>
  <c r="K4969" i="7"/>
  <c r="K4968" i="7"/>
  <c r="K4967" i="7"/>
  <c r="K4966" i="7"/>
  <c r="K4965" i="7"/>
  <c r="K4964" i="7"/>
  <c r="K4963" i="7"/>
  <c r="K4962" i="7"/>
  <c r="K4961" i="7"/>
  <c r="K4960" i="7"/>
  <c r="K4959" i="7"/>
  <c r="K4958" i="7"/>
  <c r="K4957" i="7"/>
  <c r="K4956" i="7"/>
  <c r="K4955" i="7"/>
  <c r="K4954" i="7"/>
  <c r="K4953" i="7"/>
  <c r="K4952" i="7"/>
  <c r="K4951" i="7"/>
  <c r="K4950" i="7"/>
  <c r="K4949" i="7"/>
  <c r="K4948" i="7"/>
  <c r="K4947" i="7"/>
  <c r="K4946" i="7"/>
  <c r="K4945" i="7"/>
  <c r="K4944" i="7"/>
  <c r="K4943" i="7"/>
  <c r="K4942" i="7"/>
  <c r="K4941" i="7"/>
  <c r="K4940" i="7"/>
  <c r="K4939" i="7"/>
  <c r="K4938" i="7"/>
  <c r="K4937" i="7"/>
  <c r="K4936" i="7"/>
  <c r="K4935" i="7"/>
  <c r="K4934" i="7"/>
  <c r="K4933" i="7"/>
  <c r="K4932" i="7"/>
  <c r="K4931" i="7"/>
  <c r="K4930" i="7"/>
  <c r="K4929" i="7"/>
  <c r="K4928" i="7"/>
  <c r="K4927" i="7"/>
  <c r="K4926" i="7"/>
  <c r="K4925" i="7"/>
  <c r="K4924" i="7"/>
  <c r="K4923" i="7"/>
  <c r="K4922" i="7"/>
  <c r="K4921" i="7"/>
  <c r="K4920" i="7"/>
  <c r="K4919" i="7"/>
  <c r="K4918" i="7"/>
  <c r="K4917" i="7"/>
  <c r="K4916" i="7"/>
  <c r="K4915" i="7"/>
  <c r="K4914" i="7"/>
  <c r="K4913" i="7"/>
  <c r="K4912" i="7"/>
  <c r="K4911" i="7"/>
  <c r="K4910" i="7"/>
  <c r="K4909" i="7"/>
  <c r="K4908" i="7"/>
  <c r="K4907" i="7"/>
  <c r="K4906" i="7"/>
  <c r="K4905" i="7"/>
  <c r="K4904" i="7"/>
  <c r="K4903" i="7"/>
  <c r="K4902" i="7"/>
  <c r="K4901" i="7"/>
  <c r="K4900" i="7"/>
  <c r="K4899" i="7"/>
  <c r="K4898" i="7"/>
  <c r="K4897" i="7"/>
  <c r="K4896" i="7"/>
  <c r="K4895" i="7"/>
  <c r="K4894" i="7"/>
  <c r="K4893" i="7"/>
  <c r="K4892" i="7"/>
  <c r="K4891" i="7"/>
  <c r="K4890" i="7"/>
  <c r="K4889" i="7"/>
  <c r="K4888" i="7"/>
  <c r="K4887" i="7"/>
  <c r="K4886" i="7"/>
  <c r="K4885" i="7"/>
  <c r="K4884" i="7"/>
  <c r="K4883" i="7"/>
  <c r="K4882" i="7"/>
  <c r="K4881" i="7"/>
  <c r="K4880" i="7"/>
  <c r="K4879" i="7"/>
  <c r="K4878" i="7"/>
  <c r="K4877" i="7"/>
  <c r="K4876" i="7"/>
  <c r="K4875" i="7"/>
  <c r="K4874" i="7"/>
  <c r="K4873" i="7"/>
  <c r="K4872" i="7"/>
  <c r="K4871" i="7"/>
  <c r="K4870" i="7"/>
  <c r="K4869" i="7"/>
  <c r="K4868" i="7"/>
  <c r="K4867" i="7"/>
  <c r="K4866" i="7"/>
  <c r="K4865" i="7"/>
  <c r="K4864" i="7"/>
  <c r="K4863" i="7"/>
  <c r="K4862" i="7"/>
  <c r="K4861" i="7"/>
  <c r="K4860" i="7"/>
  <c r="K4859" i="7"/>
  <c r="K4858" i="7"/>
  <c r="K4857" i="7"/>
  <c r="K4856" i="7"/>
  <c r="K4855" i="7"/>
  <c r="K4854" i="7"/>
  <c r="K4853" i="7"/>
  <c r="K4852" i="7"/>
  <c r="K4851" i="7"/>
  <c r="K4850" i="7"/>
  <c r="K4849" i="7"/>
  <c r="K4848" i="7"/>
  <c r="K4847" i="7"/>
  <c r="K4846" i="7"/>
  <c r="K4845" i="7"/>
  <c r="K4844" i="7"/>
  <c r="K4843" i="7"/>
  <c r="K4842" i="7"/>
  <c r="K4841" i="7"/>
  <c r="K4840" i="7"/>
  <c r="K4839" i="7"/>
  <c r="K4838" i="7"/>
  <c r="K4837" i="7"/>
  <c r="K4836" i="7"/>
  <c r="K4835" i="7"/>
  <c r="K4834" i="7"/>
  <c r="K4833" i="7"/>
  <c r="K4832" i="7"/>
  <c r="K4831" i="7"/>
  <c r="K4830" i="7"/>
  <c r="K4829" i="7"/>
  <c r="K4828" i="7"/>
  <c r="K4827" i="7"/>
  <c r="K4826" i="7"/>
  <c r="K4825" i="7"/>
  <c r="K4824" i="7"/>
  <c r="K4823" i="7"/>
  <c r="K4822" i="7"/>
  <c r="K4821" i="7"/>
  <c r="K4820" i="7"/>
  <c r="K4819" i="7"/>
  <c r="K4818" i="7"/>
  <c r="K4817" i="7"/>
  <c r="K4816" i="7"/>
  <c r="K4815" i="7"/>
  <c r="K4814" i="7"/>
  <c r="K4813" i="7"/>
  <c r="K4812" i="7"/>
  <c r="K4811" i="7"/>
  <c r="K4810" i="7"/>
  <c r="K4809" i="7"/>
  <c r="K4808" i="7"/>
  <c r="K4807" i="7"/>
  <c r="K4806" i="7"/>
  <c r="K4805" i="7"/>
  <c r="K4804" i="7"/>
  <c r="K4803" i="7"/>
  <c r="K4802" i="7"/>
  <c r="K4801" i="7"/>
  <c r="K4800" i="7"/>
  <c r="K4799" i="7"/>
  <c r="K4798" i="7"/>
  <c r="K4797" i="7"/>
  <c r="K4796" i="7"/>
  <c r="K4795" i="7"/>
  <c r="K4794" i="7"/>
  <c r="K4793" i="7"/>
  <c r="K4792" i="7"/>
  <c r="K4791" i="7"/>
  <c r="K4790" i="7"/>
  <c r="K4789" i="7"/>
  <c r="K4788" i="7"/>
  <c r="K4787" i="7"/>
  <c r="K4786" i="7"/>
  <c r="K4785" i="7"/>
  <c r="K4784" i="7"/>
  <c r="K4783" i="7"/>
  <c r="K4782" i="7"/>
  <c r="K4781" i="7"/>
  <c r="K4780" i="7"/>
  <c r="K4779" i="7"/>
  <c r="K4778" i="7"/>
  <c r="K4777" i="7"/>
  <c r="K4776" i="7"/>
  <c r="K4775" i="7"/>
  <c r="K4774" i="7"/>
  <c r="K4773" i="7"/>
  <c r="K4772" i="7"/>
  <c r="K4771" i="7"/>
  <c r="K4770" i="7"/>
  <c r="K4769" i="7"/>
  <c r="K4768" i="7"/>
  <c r="K4767" i="7"/>
  <c r="K4766" i="7"/>
  <c r="K4765" i="7"/>
  <c r="K4764" i="7"/>
  <c r="K4763" i="7"/>
  <c r="K4762" i="7"/>
  <c r="K4761" i="7"/>
  <c r="K4760" i="7"/>
  <c r="K4759" i="7"/>
  <c r="K4758" i="7"/>
  <c r="K4757" i="7"/>
  <c r="K4756" i="7"/>
  <c r="K4755" i="7"/>
  <c r="K4754" i="7"/>
  <c r="K4753" i="7"/>
  <c r="K4752" i="7"/>
  <c r="K4751" i="7"/>
  <c r="K4750" i="7"/>
  <c r="K4749" i="7"/>
  <c r="K4748" i="7"/>
  <c r="K4747" i="7"/>
  <c r="K4746" i="7"/>
  <c r="K4745" i="7"/>
  <c r="K4744" i="7"/>
  <c r="K4743" i="7"/>
  <c r="K4742" i="7"/>
  <c r="K4741" i="7"/>
  <c r="K4740" i="7"/>
  <c r="K4739" i="7"/>
  <c r="K4738" i="7"/>
  <c r="K4737" i="7"/>
  <c r="K4736" i="7"/>
  <c r="K4735" i="7"/>
  <c r="K4734" i="7"/>
  <c r="K4733" i="7"/>
  <c r="K4732" i="7"/>
  <c r="K4731" i="7"/>
  <c r="K4730" i="7"/>
  <c r="K4729" i="7"/>
  <c r="K4728" i="7"/>
  <c r="K4727" i="7"/>
  <c r="K4726" i="7"/>
  <c r="K4725" i="7"/>
  <c r="K4724" i="7"/>
  <c r="K4723" i="7"/>
  <c r="K4722" i="7"/>
  <c r="K4721" i="7"/>
  <c r="K4720" i="7"/>
  <c r="K4719" i="7"/>
  <c r="K4718" i="7"/>
  <c r="K4717" i="7"/>
  <c r="K4716" i="7"/>
  <c r="K4715" i="7"/>
  <c r="K4714" i="7"/>
  <c r="K4713" i="7"/>
  <c r="K4712" i="7"/>
  <c r="K4711" i="7"/>
  <c r="K4710" i="7"/>
  <c r="K4709" i="7"/>
  <c r="K4708" i="7"/>
  <c r="K4707" i="7"/>
  <c r="K4706" i="7"/>
  <c r="K4705" i="7"/>
  <c r="K4704" i="7"/>
  <c r="K4703" i="7"/>
  <c r="K4702" i="7"/>
  <c r="K4701" i="7"/>
  <c r="K4700" i="7"/>
  <c r="K4699" i="7"/>
  <c r="K4698" i="7"/>
  <c r="K4697" i="7"/>
  <c r="K4696" i="7"/>
  <c r="K4695" i="7"/>
  <c r="K4694" i="7"/>
  <c r="K4693" i="7"/>
  <c r="K4692" i="7"/>
  <c r="K4691" i="7"/>
  <c r="K4690" i="7"/>
  <c r="K4689" i="7"/>
  <c r="K4688" i="7"/>
  <c r="K4687" i="7"/>
  <c r="K4686" i="7"/>
  <c r="K4685" i="7"/>
  <c r="K4684" i="7"/>
  <c r="K4683" i="7"/>
  <c r="K4682" i="7"/>
  <c r="K4681" i="7"/>
  <c r="K4680" i="7"/>
  <c r="K4679" i="7"/>
  <c r="K4678" i="7"/>
  <c r="K4677" i="7"/>
  <c r="K4676" i="7"/>
  <c r="K4675" i="7"/>
  <c r="K4674" i="7"/>
  <c r="K4673" i="7"/>
  <c r="K4672" i="7"/>
  <c r="K4671" i="7"/>
  <c r="K4670" i="7"/>
  <c r="K4669" i="7"/>
  <c r="K4668" i="7"/>
  <c r="K4667" i="7"/>
  <c r="K4666" i="7"/>
  <c r="K4665" i="7"/>
  <c r="K4664" i="7"/>
  <c r="K4663" i="7"/>
  <c r="K4662" i="7"/>
  <c r="K4661" i="7"/>
  <c r="K4660" i="7"/>
  <c r="K4659" i="7"/>
  <c r="K4658" i="7"/>
  <c r="K4657" i="7"/>
  <c r="K4656" i="7"/>
  <c r="K4655" i="7"/>
  <c r="K4654" i="7"/>
  <c r="K4653" i="7"/>
  <c r="K4652" i="7"/>
  <c r="K4651" i="7"/>
  <c r="K4650" i="7"/>
  <c r="K4649" i="7"/>
  <c r="K4648" i="7"/>
  <c r="K4647" i="7"/>
  <c r="K4646" i="7"/>
  <c r="K4645" i="7"/>
  <c r="K4644" i="7"/>
  <c r="K4643" i="7"/>
  <c r="K4642" i="7"/>
  <c r="K4641" i="7"/>
  <c r="K4640" i="7"/>
  <c r="K4639" i="7"/>
  <c r="K4638" i="7"/>
  <c r="K4637" i="7"/>
  <c r="K4636" i="7"/>
  <c r="K4635" i="7"/>
  <c r="K4634" i="7"/>
  <c r="K4633" i="7"/>
  <c r="K4632" i="7"/>
  <c r="K4631" i="7"/>
  <c r="K4630" i="7"/>
  <c r="K4629" i="7"/>
  <c r="K4628" i="7"/>
  <c r="K4627" i="7"/>
  <c r="K4626" i="7"/>
  <c r="K4625" i="7"/>
  <c r="K4624" i="7"/>
  <c r="K4623" i="7"/>
  <c r="K4622" i="7"/>
  <c r="K4621" i="7"/>
  <c r="K4620" i="7"/>
  <c r="K4619" i="7"/>
  <c r="K4618" i="7"/>
  <c r="K4617" i="7"/>
  <c r="K4616" i="7"/>
  <c r="K4615" i="7"/>
  <c r="K4614" i="7"/>
  <c r="K4613" i="7"/>
  <c r="K4612" i="7"/>
  <c r="K4611" i="7"/>
  <c r="K4610" i="7"/>
  <c r="K4609" i="7"/>
  <c r="K4608" i="7"/>
  <c r="K4607" i="7"/>
  <c r="K4606" i="7"/>
  <c r="K4605" i="7"/>
  <c r="K4604" i="7"/>
  <c r="K4603" i="7"/>
  <c r="K4602" i="7"/>
  <c r="K4601" i="7"/>
  <c r="K4600" i="7"/>
  <c r="K4599" i="7"/>
  <c r="K4598" i="7"/>
  <c r="K4597" i="7"/>
  <c r="K4596" i="7"/>
  <c r="K4595" i="7"/>
  <c r="K4594" i="7"/>
  <c r="K4593" i="7"/>
  <c r="K4592" i="7"/>
  <c r="K4591" i="7"/>
  <c r="K4590" i="7"/>
  <c r="K4589" i="7"/>
  <c r="K4588" i="7"/>
  <c r="K4587" i="7"/>
  <c r="K4586" i="7"/>
  <c r="K4585" i="7"/>
  <c r="K4584" i="7"/>
  <c r="K4583" i="7"/>
  <c r="K4582" i="7"/>
  <c r="K4581" i="7"/>
  <c r="K4580" i="7"/>
  <c r="K4579" i="7"/>
  <c r="K4578" i="7"/>
  <c r="K4577" i="7"/>
  <c r="K4576" i="7"/>
  <c r="K4575" i="7"/>
  <c r="K4574" i="7"/>
  <c r="K4573" i="7"/>
  <c r="K4572" i="7"/>
  <c r="K4571" i="7"/>
  <c r="K4570" i="7"/>
  <c r="K4569" i="7"/>
  <c r="K4568" i="7"/>
  <c r="K4567" i="7"/>
  <c r="K4566" i="7"/>
  <c r="K4565" i="7"/>
  <c r="K4564" i="7"/>
  <c r="K4563" i="7"/>
  <c r="K4562" i="7"/>
  <c r="K4561" i="7"/>
  <c r="K4560" i="7"/>
  <c r="K4559" i="7"/>
  <c r="K4558" i="7"/>
  <c r="K4557" i="7"/>
  <c r="K4556" i="7"/>
  <c r="K4555" i="7"/>
  <c r="K4554" i="7"/>
  <c r="K4553" i="7"/>
  <c r="K4552" i="7"/>
  <c r="K4551" i="7"/>
  <c r="K4550" i="7"/>
  <c r="K4549" i="7"/>
  <c r="K4548" i="7"/>
  <c r="K4547" i="7"/>
  <c r="K4546" i="7"/>
  <c r="K4545" i="7"/>
  <c r="K4544" i="7"/>
  <c r="K4543" i="7"/>
  <c r="K4542" i="7"/>
  <c r="K4541" i="7"/>
  <c r="K4540" i="7"/>
  <c r="K4539" i="7"/>
  <c r="K4538" i="7"/>
  <c r="K4537" i="7"/>
  <c r="K4536" i="7"/>
  <c r="K4535" i="7"/>
  <c r="K4534" i="7"/>
  <c r="K4533" i="7"/>
  <c r="K4532" i="7"/>
  <c r="K4531" i="7"/>
  <c r="K4530" i="7"/>
  <c r="K4529" i="7"/>
  <c r="K4528" i="7"/>
  <c r="K4527" i="7"/>
  <c r="K4526" i="7"/>
  <c r="K4525" i="7"/>
  <c r="K4524" i="7"/>
  <c r="K4523" i="7"/>
  <c r="K4522" i="7"/>
  <c r="K4521" i="7"/>
  <c r="K4520" i="7"/>
  <c r="K4519" i="7"/>
  <c r="K4518" i="7"/>
  <c r="K4517" i="7"/>
  <c r="K4516" i="7"/>
  <c r="K4515" i="7"/>
  <c r="K4514" i="7"/>
  <c r="K4513" i="7"/>
  <c r="K4512" i="7"/>
  <c r="K4511" i="7"/>
  <c r="K4510" i="7"/>
  <c r="K4509" i="7"/>
  <c r="K4508" i="7"/>
  <c r="K4507" i="7"/>
  <c r="K4506" i="7"/>
  <c r="K4505" i="7"/>
  <c r="K4504" i="7"/>
  <c r="K4503" i="7"/>
  <c r="K4502" i="7"/>
  <c r="K4501" i="7"/>
  <c r="K4500" i="7"/>
  <c r="K4499" i="7"/>
  <c r="K4498" i="7"/>
  <c r="K4497" i="7"/>
  <c r="K4496" i="7"/>
  <c r="K4495" i="7"/>
  <c r="K4494" i="7"/>
  <c r="K4493" i="7"/>
  <c r="K4492" i="7"/>
  <c r="K4491" i="7"/>
  <c r="K4490" i="7"/>
  <c r="K4489" i="7"/>
  <c r="K4488" i="7"/>
  <c r="K4487" i="7"/>
  <c r="K4486" i="7"/>
  <c r="K4485" i="7"/>
  <c r="K4484" i="7"/>
  <c r="K4483" i="7"/>
  <c r="K4482" i="7"/>
  <c r="K4481" i="7"/>
  <c r="K4480" i="7"/>
  <c r="K4479" i="7"/>
  <c r="K4478" i="7"/>
  <c r="K4477" i="7"/>
  <c r="K4476" i="7"/>
  <c r="K4475" i="7"/>
  <c r="K4474" i="7"/>
  <c r="K4473" i="7"/>
  <c r="K4472" i="7"/>
  <c r="K4471" i="7"/>
  <c r="K4470" i="7"/>
  <c r="K4469" i="7"/>
  <c r="K4468" i="7"/>
  <c r="K4467" i="7"/>
  <c r="K4466" i="7"/>
  <c r="K4465" i="7"/>
  <c r="K4464" i="7"/>
  <c r="K4463" i="7"/>
  <c r="K4462" i="7"/>
  <c r="K4461" i="7"/>
  <c r="K4460" i="7"/>
  <c r="K4459" i="7"/>
  <c r="K4458" i="7"/>
  <c r="K4457" i="7"/>
  <c r="K4456" i="7"/>
  <c r="K4455" i="7"/>
  <c r="K4454" i="7"/>
  <c r="K4453" i="7"/>
  <c r="K4452" i="7"/>
  <c r="K4451" i="7"/>
  <c r="K4450" i="7"/>
  <c r="K4449" i="7"/>
  <c r="K4448" i="7"/>
  <c r="K4447" i="7"/>
  <c r="K4446" i="7"/>
  <c r="K4445" i="7"/>
  <c r="K4444" i="7"/>
  <c r="K4443" i="7"/>
  <c r="K4442" i="7"/>
  <c r="K4441" i="7"/>
  <c r="K4440" i="7"/>
  <c r="K4439" i="7"/>
  <c r="K4438" i="7"/>
  <c r="K4437" i="7"/>
  <c r="K4436" i="7"/>
  <c r="K4435" i="7"/>
  <c r="K4434" i="7"/>
  <c r="K4433" i="7"/>
  <c r="K4432" i="7"/>
  <c r="K4431" i="7"/>
  <c r="K4430" i="7"/>
  <c r="K4429" i="7"/>
  <c r="K4428" i="7"/>
  <c r="K4427" i="7"/>
  <c r="K4426" i="7"/>
  <c r="K4425" i="7"/>
  <c r="K4424" i="7"/>
  <c r="K4423" i="7"/>
  <c r="K4422" i="7"/>
  <c r="K4421" i="7"/>
  <c r="K4420" i="7"/>
  <c r="K4419" i="7"/>
  <c r="K4418" i="7"/>
  <c r="K4417" i="7"/>
  <c r="K4416" i="7"/>
  <c r="K4415" i="7"/>
  <c r="K4414" i="7"/>
  <c r="K4413" i="7"/>
  <c r="K4412" i="7"/>
  <c r="K4411" i="7"/>
  <c r="K4410" i="7"/>
  <c r="K4409" i="7"/>
  <c r="K4408" i="7"/>
  <c r="K4407" i="7"/>
  <c r="K4406" i="7"/>
  <c r="K4405" i="7"/>
  <c r="K4404" i="7"/>
  <c r="K4403" i="7"/>
  <c r="K4402" i="7"/>
  <c r="K4401" i="7"/>
  <c r="K4400" i="7"/>
  <c r="K4399" i="7"/>
  <c r="K4398" i="7"/>
  <c r="K4397" i="7"/>
  <c r="K4396" i="7"/>
  <c r="K4395" i="7"/>
  <c r="K4394" i="7"/>
  <c r="K4393" i="7"/>
  <c r="K4392" i="7"/>
  <c r="K4391" i="7"/>
  <c r="K4390" i="7"/>
  <c r="K4389" i="7"/>
  <c r="K4388" i="7"/>
  <c r="K4387" i="7"/>
  <c r="K4386" i="7"/>
  <c r="K4385" i="7"/>
  <c r="K4384" i="7"/>
  <c r="K4383" i="7"/>
  <c r="K4382" i="7"/>
  <c r="K4381" i="7"/>
  <c r="K4380" i="7"/>
  <c r="K4379" i="7"/>
  <c r="K4378" i="7"/>
  <c r="K4377" i="7"/>
  <c r="K4376" i="7"/>
  <c r="K4375" i="7"/>
  <c r="K4374" i="7"/>
  <c r="K4373" i="7"/>
  <c r="K4372" i="7"/>
  <c r="K4371" i="7"/>
  <c r="K4370" i="7"/>
  <c r="K4369" i="7"/>
  <c r="K4368" i="7"/>
  <c r="K4367" i="7"/>
  <c r="K4366" i="7"/>
  <c r="K4365" i="7"/>
  <c r="K4364" i="7"/>
  <c r="K4363" i="7"/>
  <c r="K4362" i="7"/>
  <c r="K4361" i="7"/>
  <c r="K4360" i="7"/>
  <c r="K4359" i="7"/>
  <c r="K4358" i="7"/>
  <c r="K4357" i="7"/>
  <c r="K4356" i="7"/>
  <c r="K4355" i="7"/>
  <c r="K4354" i="7"/>
  <c r="K4353" i="7"/>
  <c r="K4352" i="7"/>
  <c r="K4351" i="7"/>
  <c r="K4350" i="7"/>
  <c r="K4349" i="7"/>
  <c r="K4348" i="7"/>
  <c r="K4347" i="7"/>
  <c r="K4346" i="7"/>
  <c r="K4345" i="7"/>
  <c r="K4344" i="7"/>
  <c r="K4343" i="7"/>
  <c r="K4342" i="7"/>
  <c r="K4341" i="7"/>
  <c r="K4340" i="7"/>
  <c r="K4339" i="7"/>
  <c r="K4338" i="7"/>
  <c r="K4337" i="7"/>
  <c r="K4336" i="7"/>
  <c r="K4335" i="7"/>
  <c r="K4334" i="7"/>
  <c r="K4333" i="7"/>
  <c r="K4332" i="7"/>
  <c r="K4331" i="7"/>
  <c r="K4330" i="7"/>
  <c r="K4329" i="7"/>
  <c r="K4328" i="7"/>
  <c r="K4327" i="7"/>
  <c r="K4326" i="7"/>
  <c r="K4325" i="7"/>
  <c r="K4324" i="7"/>
  <c r="K4323" i="7"/>
  <c r="K4322" i="7"/>
  <c r="K4321" i="7"/>
  <c r="K4320" i="7"/>
  <c r="K4319" i="7"/>
  <c r="K4318" i="7"/>
  <c r="K4317" i="7"/>
  <c r="K4316" i="7"/>
  <c r="K4315" i="7"/>
  <c r="K4314" i="7"/>
  <c r="K4313" i="7"/>
  <c r="K4312" i="7"/>
  <c r="K4311" i="7"/>
  <c r="K4310" i="7"/>
  <c r="K4309" i="7"/>
  <c r="K4308" i="7"/>
  <c r="K4307" i="7"/>
  <c r="K4306" i="7"/>
  <c r="K4305" i="7"/>
  <c r="K4304" i="7"/>
  <c r="K4303" i="7"/>
  <c r="K4302" i="7"/>
  <c r="K4301" i="7"/>
  <c r="K4300" i="7"/>
  <c r="K4299" i="7"/>
  <c r="K4298" i="7"/>
  <c r="K4297" i="7"/>
  <c r="K4296" i="7"/>
  <c r="K4295" i="7"/>
  <c r="K4294" i="7"/>
  <c r="K4293" i="7"/>
  <c r="K4292" i="7"/>
  <c r="K4291" i="7"/>
  <c r="K4290" i="7"/>
  <c r="K4289" i="7"/>
  <c r="K4288" i="7"/>
  <c r="K4287" i="7"/>
  <c r="K4286" i="7"/>
  <c r="K4285" i="7"/>
  <c r="K4284" i="7"/>
  <c r="K4283" i="7"/>
  <c r="K4282" i="7"/>
  <c r="K4281" i="7"/>
  <c r="K4280" i="7"/>
  <c r="K4279" i="7"/>
  <c r="K4278" i="7"/>
  <c r="K4277" i="7"/>
  <c r="K4276" i="7"/>
  <c r="K4275" i="7"/>
  <c r="K4274" i="7"/>
  <c r="K4273" i="7"/>
  <c r="K4272" i="7"/>
  <c r="K4271" i="7"/>
  <c r="K4270" i="7"/>
  <c r="K4269" i="7"/>
  <c r="K4268" i="7"/>
  <c r="K4267" i="7"/>
  <c r="K4266" i="7"/>
  <c r="K4265" i="7"/>
  <c r="K4264" i="7"/>
  <c r="K4263" i="7"/>
  <c r="K4262" i="7"/>
  <c r="K4261" i="7"/>
  <c r="K4260" i="7"/>
  <c r="K4259" i="7"/>
  <c r="K4258" i="7"/>
  <c r="K4257" i="7"/>
  <c r="K4256" i="7"/>
  <c r="K4255" i="7"/>
  <c r="K4254" i="7"/>
  <c r="K4253" i="7"/>
  <c r="K4252" i="7"/>
  <c r="K4251" i="7"/>
  <c r="K4250" i="7"/>
  <c r="K4249" i="7"/>
  <c r="K4248" i="7"/>
  <c r="K4247" i="7"/>
  <c r="K4246" i="7"/>
  <c r="K4245" i="7"/>
  <c r="K4244" i="7"/>
  <c r="K4243" i="7"/>
  <c r="K4242" i="7"/>
  <c r="K4241" i="7"/>
  <c r="K4240" i="7"/>
  <c r="K4239" i="7"/>
  <c r="K4238" i="7"/>
  <c r="K4237" i="7"/>
  <c r="K4236" i="7"/>
  <c r="K4235" i="7"/>
  <c r="K4234" i="7"/>
  <c r="K4233" i="7"/>
  <c r="K4232" i="7"/>
  <c r="K4231" i="7"/>
  <c r="K4230" i="7"/>
  <c r="K4229" i="7"/>
  <c r="K4228" i="7"/>
  <c r="K4227" i="7"/>
  <c r="K4226" i="7"/>
  <c r="K4225" i="7"/>
  <c r="K4224" i="7"/>
  <c r="K4223" i="7"/>
  <c r="K4222" i="7"/>
  <c r="K4221" i="7"/>
  <c r="K4220" i="7"/>
  <c r="K4219" i="7"/>
  <c r="K4218" i="7"/>
  <c r="K4217" i="7"/>
  <c r="K4216" i="7"/>
  <c r="K4215" i="7"/>
  <c r="K4214" i="7"/>
  <c r="K4213" i="7"/>
  <c r="K4212" i="7"/>
  <c r="K4211" i="7"/>
  <c r="K4210" i="7"/>
  <c r="K4209" i="7"/>
  <c r="K4208" i="7"/>
  <c r="K4207" i="7"/>
  <c r="K4206" i="7"/>
  <c r="K4205" i="7"/>
  <c r="K4204" i="7"/>
  <c r="K4203" i="7"/>
  <c r="K4202" i="7"/>
  <c r="K4201" i="7"/>
  <c r="K4200" i="7"/>
  <c r="K4199" i="7"/>
  <c r="K4198" i="7"/>
  <c r="K4197" i="7"/>
  <c r="K4196" i="7"/>
  <c r="K4195" i="7"/>
  <c r="K4194" i="7"/>
  <c r="K4193" i="7"/>
  <c r="K4192" i="7"/>
  <c r="K4191" i="7"/>
  <c r="K4190" i="7"/>
  <c r="K4189" i="7"/>
  <c r="K4188" i="7"/>
  <c r="K4187" i="7"/>
  <c r="K4186" i="7"/>
  <c r="K4185" i="7"/>
  <c r="K4184" i="7"/>
  <c r="K4183" i="7"/>
  <c r="K4182" i="7"/>
  <c r="K4181" i="7"/>
  <c r="K4180" i="7"/>
  <c r="K4179" i="7"/>
  <c r="K4178" i="7"/>
  <c r="K4177" i="7"/>
  <c r="K4176" i="7"/>
  <c r="K4175" i="7"/>
  <c r="K4174" i="7"/>
  <c r="K4173" i="7"/>
  <c r="K4172" i="7"/>
  <c r="K4171" i="7"/>
  <c r="K4170" i="7"/>
  <c r="K4169" i="7"/>
  <c r="K4168" i="7"/>
  <c r="K4167" i="7"/>
  <c r="K4166" i="7"/>
  <c r="K4165" i="7"/>
  <c r="K4164" i="7"/>
  <c r="K4163" i="7"/>
  <c r="K4162" i="7"/>
  <c r="K4161" i="7"/>
  <c r="K4160" i="7"/>
  <c r="K4159" i="7"/>
  <c r="K4158" i="7"/>
  <c r="K4157" i="7"/>
  <c r="K4156" i="7"/>
  <c r="K4155" i="7"/>
  <c r="K4154" i="7"/>
  <c r="K4153" i="7"/>
  <c r="K4152" i="7"/>
  <c r="K4151" i="7"/>
  <c r="K4150" i="7"/>
  <c r="K4149" i="7"/>
  <c r="K4148" i="7"/>
  <c r="K4147" i="7"/>
  <c r="K4146" i="7"/>
  <c r="K4145" i="7"/>
  <c r="K4144" i="7"/>
  <c r="K4143" i="7"/>
  <c r="K4142" i="7"/>
  <c r="K4141" i="7"/>
  <c r="K4140" i="7"/>
  <c r="K4139" i="7"/>
  <c r="K4138" i="7"/>
  <c r="K4137" i="7"/>
  <c r="K4136" i="7"/>
  <c r="K4135" i="7"/>
  <c r="K4134" i="7"/>
  <c r="K4133" i="7"/>
  <c r="K4132" i="7"/>
  <c r="K4131" i="7"/>
  <c r="K4130" i="7"/>
  <c r="K4129" i="7"/>
  <c r="K4128" i="7"/>
  <c r="K4127" i="7"/>
  <c r="K4126" i="7"/>
  <c r="K4125" i="7"/>
  <c r="K4124" i="7"/>
  <c r="K4123" i="7"/>
  <c r="K4122" i="7"/>
  <c r="K4121" i="7"/>
  <c r="K4120" i="7"/>
  <c r="K4119" i="7"/>
  <c r="K4118" i="7"/>
  <c r="K4117" i="7"/>
  <c r="K4116" i="7"/>
  <c r="K4115" i="7"/>
  <c r="K4114" i="7"/>
  <c r="K4113" i="7"/>
  <c r="K4112" i="7"/>
  <c r="K4111" i="7"/>
  <c r="K4110" i="7"/>
  <c r="K4109" i="7"/>
  <c r="K4108" i="7"/>
  <c r="K4107" i="7"/>
  <c r="K4106" i="7"/>
  <c r="K4105" i="7"/>
  <c r="K4104" i="7"/>
  <c r="K4103" i="7"/>
  <c r="K4102" i="7"/>
  <c r="K4101" i="7"/>
  <c r="K4100" i="7"/>
  <c r="K4099" i="7"/>
  <c r="K4098" i="7"/>
  <c r="K4097" i="7"/>
  <c r="K4096" i="7"/>
  <c r="K4095" i="7"/>
  <c r="K4094" i="7"/>
  <c r="K4093" i="7"/>
  <c r="K4092" i="7"/>
  <c r="K4091" i="7"/>
  <c r="K4090" i="7"/>
  <c r="K4089" i="7"/>
  <c r="K4088" i="7"/>
  <c r="K4087" i="7"/>
  <c r="K4086" i="7"/>
  <c r="K4085" i="7"/>
  <c r="K4084" i="7"/>
  <c r="K4083" i="7"/>
  <c r="K4082" i="7"/>
  <c r="K4081" i="7"/>
  <c r="K4080" i="7"/>
  <c r="K4079" i="7"/>
  <c r="K4078" i="7"/>
  <c r="K4077" i="7"/>
  <c r="K4076" i="7"/>
  <c r="K4075" i="7"/>
  <c r="K4074" i="7"/>
  <c r="K4073" i="7"/>
  <c r="K4072" i="7"/>
  <c r="K4071" i="7"/>
  <c r="K4070" i="7"/>
  <c r="K4069" i="7"/>
  <c r="K4068" i="7"/>
  <c r="K4067" i="7"/>
  <c r="K4066" i="7"/>
  <c r="K4065" i="7"/>
  <c r="K4064" i="7"/>
  <c r="K4063" i="7"/>
  <c r="K4062" i="7"/>
  <c r="K4061" i="7"/>
  <c r="K4060" i="7"/>
  <c r="K4059" i="7"/>
  <c r="K4058" i="7"/>
  <c r="K4057" i="7"/>
  <c r="K4056" i="7"/>
  <c r="K4055" i="7"/>
  <c r="K4054" i="7"/>
  <c r="K4053" i="7"/>
  <c r="K4052" i="7"/>
  <c r="K4051" i="7"/>
  <c r="K4050" i="7"/>
  <c r="K4049" i="7"/>
  <c r="K4048" i="7"/>
  <c r="K4047" i="7"/>
  <c r="K4046" i="7"/>
  <c r="K4045" i="7"/>
  <c r="K4044" i="7"/>
  <c r="K4043" i="7"/>
  <c r="K4042" i="7"/>
  <c r="K4041" i="7"/>
  <c r="K4040" i="7"/>
  <c r="K4039" i="7"/>
  <c r="K4038" i="7"/>
  <c r="K4037" i="7"/>
  <c r="K4036" i="7"/>
  <c r="K4035" i="7"/>
  <c r="K4034" i="7"/>
  <c r="K4033" i="7"/>
  <c r="K4032" i="7"/>
  <c r="K4031" i="7"/>
  <c r="K4030" i="7"/>
  <c r="K4029" i="7"/>
  <c r="K4028" i="7"/>
  <c r="K4027" i="7"/>
  <c r="K4026" i="7"/>
  <c r="K4025" i="7"/>
  <c r="K4024" i="7"/>
  <c r="K4023" i="7"/>
  <c r="K4022" i="7"/>
  <c r="K4021" i="7"/>
  <c r="K4020" i="7"/>
  <c r="K4019" i="7"/>
  <c r="K4018" i="7"/>
  <c r="K4017" i="7"/>
  <c r="K4016" i="7"/>
  <c r="K4015" i="7"/>
  <c r="K4014" i="7"/>
  <c r="K4013" i="7"/>
  <c r="K4012" i="7"/>
  <c r="K4011" i="7"/>
  <c r="K4010" i="7"/>
  <c r="K4009" i="7"/>
  <c r="K4008" i="7"/>
  <c r="K4007" i="7"/>
  <c r="K4006" i="7"/>
  <c r="K4005" i="7"/>
  <c r="K4004" i="7"/>
  <c r="K4003" i="7"/>
  <c r="K4002" i="7"/>
  <c r="K4001" i="7"/>
  <c r="K4000" i="7"/>
  <c r="K3999" i="7"/>
  <c r="K3998" i="7"/>
  <c r="K3997" i="7"/>
  <c r="K3996" i="7"/>
  <c r="K3995" i="7"/>
  <c r="K3994" i="7"/>
  <c r="K3993" i="7"/>
  <c r="K3992" i="7"/>
  <c r="K3991" i="7"/>
  <c r="K3990" i="7"/>
  <c r="K3989" i="7"/>
  <c r="K3988" i="7"/>
  <c r="K3987" i="7"/>
  <c r="K3986" i="7"/>
  <c r="K3985" i="7"/>
  <c r="K3984" i="7"/>
  <c r="K3983" i="7"/>
  <c r="K3982" i="7"/>
  <c r="K3981" i="7"/>
  <c r="K3980" i="7"/>
  <c r="K3979" i="7"/>
  <c r="K3978" i="7"/>
  <c r="K3977" i="7"/>
  <c r="K3976" i="7"/>
  <c r="K3975" i="7"/>
  <c r="K3974" i="7"/>
  <c r="K3973" i="7"/>
  <c r="K3972" i="7"/>
  <c r="K3971" i="7"/>
  <c r="K3970" i="7"/>
  <c r="K3969" i="7"/>
  <c r="K3968" i="7"/>
  <c r="K3967" i="7"/>
  <c r="K3966" i="7"/>
  <c r="K3965" i="7"/>
  <c r="K3964" i="7"/>
  <c r="K3963" i="7"/>
  <c r="K3962" i="7"/>
  <c r="K3961" i="7"/>
  <c r="K3960" i="7"/>
  <c r="K3959" i="7"/>
  <c r="K3958" i="7"/>
  <c r="K3957" i="7"/>
  <c r="K3956" i="7"/>
  <c r="K3955" i="7"/>
  <c r="K3954" i="7"/>
  <c r="K3953" i="7"/>
  <c r="K3952" i="7"/>
  <c r="K3951" i="7"/>
  <c r="K3950" i="7"/>
  <c r="K3949" i="7"/>
  <c r="K3948" i="7"/>
  <c r="K3947" i="7"/>
  <c r="K3946" i="7"/>
  <c r="K3945" i="7"/>
  <c r="K3944" i="7"/>
  <c r="K3943" i="7"/>
  <c r="K3942" i="7"/>
  <c r="K3941" i="7"/>
  <c r="K3940" i="7"/>
  <c r="K3939" i="7"/>
  <c r="K3938" i="7"/>
  <c r="K3937" i="7"/>
  <c r="K3936" i="7"/>
  <c r="K3935" i="7"/>
  <c r="K3934" i="7"/>
  <c r="K3933" i="7"/>
  <c r="K3932" i="7"/>
  <c r="K3931" i="7"/>
  <c r="K3930" i="7"/>
  <c r="K3929" i="7"/>
  <c r="K3928" i="7"/>
  <c r="K3927" i="7"/>
  <c r="K3926" i="7"/>
  <c r="K3925" i="7"/>
  <c r="K3924" i="7"/>
  <c r="K3923" i="7"/>
  <c r="K3922" i="7"/>
  <c r="K3921" i="7"/>
  <c r="K3920" i="7"/>
  <c r="K3919" i="7"/>
  <c r="K3918" i="7"/>
  <c r="K3917" i="7"/>
  <c r="K3916" i="7"/>
  <c r="K3915" i="7"/>
  <c r="K3914" i="7"/>
  <c r="K3913" i="7"/>
  <c r="K3912" i="7"/>
  <c r="K3911" i="7"/>
  <c r="K3910" i="7"/>
  <c r="K3909" i="7"/>
  <c r="K3908" i="7"/>
  <c r="K3907" i="7"/>
  <c r="K3906" i="7"/>
  <c r="K3905" i="7"/>
  <c r="K3904" i="7"/>
  <c r="K3903" i="7"/>
  <c r="K3902" i="7"/>
  <c r="K3901" i="7"/>
  <c r="K3900" i="7"/>
  <c r="K3899" i="7"/>
  <c r="K3898" i="7"/>
  <c r="K3897" i="7"/>
  <c r="K3896" i="7"/>
  <c r="K3895" i="7"/>
  <c r="K3894" i="7"/>
  <c r="K3893" i="7"/>
  <c r="K3892" i="7"/>
  <c r="K3891" i="7"/>
  <c r="K3890" i="7"/>
  <c r="K3889" i="7"/>
  <c r="K3888" i="7"/>
  <c r="K3887" i="7"/>
  <c r="K3886" i="7"/>
  <c r="K3885" i="7"/>
  <c r="K3884" i="7"/>
  <c r="K3883" i="7"/>
  <c r="K3882" i="7"/>
  <c r="K3881" i="7"/>
  <c r="K3880" i="7"/>
  <c r="K3879" i="7"/>
  <c r="K3878" i="7"/>
  <c r="K3877" i="7"/>
  <c r="K3876" i="7"/>
  <c r="K3875" i="7"/>
  <c r="K3874" i="7"/>
  <c r="K3873" i="7"/>
  <c r="K3872" i="7"/>
  <c r="K3871" i="7"/>
  <c r="K3870" i="7"/>
  <c r="K3869" i="7"/>
  <c r="K3868" i="7"/>
  <c r="K3867" i="7"/>
  <c r="K3866" i="7"/>
  <c r="K3865" i="7"/>
  <c r="K3864" i="7"/>
  <c r="K3863" i="7"/>
  <c r="K3862" i="7"/>
  <c r="K3861" i="7"/>
  <c r="K3860" i="7"/>
  <c r="K3859" i="7"/>
  <c r="K3858" i="7"/>
  <c r="K3857" i="7"/>
  <c r="K3856" i="7"/>
  <c r="K3855" i="7"/>
  <c r="K3854" i="7"/>
  <c r="K3853" i="7"/>
  <c r="K3852" i="7"/>
  <c r="K3851" i="7"/>
  <c r="K3850" i="7"/>
  <c r="K3849" i="7"/>
  <c r="K3848" i="7"/>
  <c r="K3847" i="7"/>
  <c r="K3846" i="7"/>
  <c r="K3845" i="7"/>
  <c r="K3844" i="7"/>
  <c r="K3843" i="7"/>
  <c r="K3842" i="7"/>
  <c r="K3841" i="7"/>
  <c r="K3840" i="7"/>
  <c r="K3839" i="7"/>
  <c r="K3838" i="7"/>
  <c r="K3837" i="7"/>
  <c r="K3836" i="7"/>
  <c r="K3835" i="7"/>
  <c r="K3834" i="7"/>
  <c r="K3833" i="7"/>
  <c r="K3832" i="7"/>
  <c r="K3831" i="7"/>
  <c r="K3830" i="7"/>
  <c r="K3829" i="7"/>
  <c r="K3828" i="7"/>
  <c r="K3827" i="7"/>
  <c r="K3826" i="7"/>
  <c r="K3825" i="7"/>
  <c r="K3824" i="7"/>
  <c r="K3823" i="7"/>
  <c r="K3822" i="7"/>
  <c r="K3821" i="7"/>
  <c r="K3820" i="7"/>
  <c r="K3819" i="7"/>
  <c r="K3818" i="7"/>
  <c r="K3817" i="7"/>
  <c r="K3816" i="7"/>
  <c r="K3815" i="7"/>
  <c r="K3814" i="7"/>
  <c r="K3813" i="7"/>
  <c r="K3812" i="7"/>
  <c r="K3811" i="7"/>
  <c r="K3810" i="7"/>
  <c r="K3809" i="7"/>
  <c r="K3808" i="7"/>
  <c r="K3807" i="7"/>
  <c r="K3806" i="7"/>
  <c r="K3805" i="7"/>
  <c r="K3804" i="7"/>
  <c r="K3803" i="7"/>
  <c r="K3802" i="7"/>
  <c r="K3801" i="7"/>
  <c r="K3800" i="7"/>
  <c r="K3799" i="7"/>
  <c r="K3798" i="7"/>
  <c r="K3797" i="7"/>
  <c r="K3796" i="7"/>
  <c r="K3795" i="7"/>
  <c r="K3794" i="7"/>
  <c r="K3793" i="7"/>
  <c r="K3792" i="7"/>
  <c r="K3791" i="7"/>
  <c r="K3790" i="7"/>
  <c r="K3789" i="7"/>
  <c r="K3788" i="7"/>
  <c r="K3787" i="7"/>
  <c r="K3786" i="7"/>
  <c r="K3785" i="7"/>
  <c r="K3784" i="7"/>
  <c r="K3783" i="7"/>
  <c r="K3782" i="7"/>
  <c r="K3781" i="7"/>
  <c r="K3780" i="7"/>
  <c r="K3779" i="7"/>
  <c r="K3778" i="7"/>
  <c r="K3777" i="7"/>
  <c r="K3776" i="7"/>
  <c r="K3775" i="7"/>
  <c r="K3774" i="7"/>
  <c r="K3773" i="7"/>
  <c r="K3772" i="7"/>
  <c r="K3771" i="7"/>
  <c r="K3770" i="7"/>
  <c r="K3769" i="7"/>
  <c r="K3768" i="7"/>
  <c r="K3767" i="7"/>
  <c r="K3766" i="7"/>
  <c r="K3765" i="7"/>
  <c r="K3764" i="7"/>
  <c r="K3763" i="7"/>
  <c r="K3762" i="7"/>
  <c r="K3761" i="7"/>
  <c r="K3760" i="7"/>
  <c r="K3759" i="7"/>
  <c r="K3758" i="7"/>
  <c r="K3757" i="7"/>
  <c r="K3756" i="7"/>
  <c r="K3755" i="7"/>
  <c r="K3754" i="7"/>
  <c r="K3753" i="7"/>
  <c r="K3752" i="7"/>
  <c r="K3751" i="7"/>
  <c r="K3750" i="7"/>
  <c r="K3749" i="7"/>
  <c r="K3748" i="7"/>
  <c r="K3747" i="7"/>
  <c r="K3746" i="7"/>
  <c r="K3745" i="7"/>
  <c r="K3744" i="7"/>
  <c r="K3743" i="7"/>
  <c r="K3742" i="7"/>
  <c r="K3741" i="7"/>
  <c r="K3740" i="7"/>
  <c r="K3739" i="7"/>
  <c r="K3738" i="7"/>
  <c r="K3737" i="7"/>
  <c r="K3736" i="7"/>
  <c r="K3735" i="7"/>
  <c r="K3734" i="7"/>
  <c r="K3733" i="7"/>
  <c r="K3732" i="7"/>
  <c r="K3731" i="7"/>
  <c r="K3730" i="7"/>
  <c r="K3729" i="7"/>
  <c r="K3728" i="7"/>
  <c r="K3727" i="7"/>
  <c r="K3726" i="7"/>
  <c r="K3725" i="7"/>
  <c r="K3724" i="7"/>
  <c r="K3723" i="7"/>
  <c r="K3722" i="7"/>
  <c r="K3721" i="7"/>
  <c r="K3720" i="7"/>
  <c r="K3719" i="7"/>
  <c r="K3718" i="7"/>
  <c r="K3717" i="7"/>
  <c r="K3716" i="7"/>
  <c r="K3715" i="7"/>
  <c r="K3714" i="7"/>
  <c r="K3713" i="7"/>
  <c r="K3712" i="7"/>
  <c r="K3711" i="7"/>
  <c r="K3710" i="7"/>
  <c r="K3709" i="7"/>
  <c r="K3708" i="7"/>
  <c r="K3707" i="7"/>
  <c r="K3706" i="7"/>
  <c r="K3705" i="7"/>
  <c r="K3704" i="7"/>
  <c r="K3703" i="7"/>
  <c r="K3702" i="7"/>
  <c r="K3701" i="7"/>
  <c r="K3700" i="7"/>
  <c r="K3699" i="7"/>
  <c r="K3698" i="7"/>
  <c r="K3697" i="7"/>
  <c r="K3696" i="7"/>
  <c r="K3695" i="7"/>
  <c r="K3694" i="7"/>
  <c r="K3693" i="7"/>
  <c r="K3692" i="7"/>
  <c r="K3691" i="7"/>
  <c r="K3690" i="7"/>
  <c r="K3689" i="7"/>
  <c r="K3688" i="7"/>
  <c r="K3687" i="7"/>
  <c r="K3686" i="7"/>
  <c r="K3685" i="7"/>
  <c r="K3684" i="7"/>
  <c r="K3683" i="7"/>
  <c r="K3682" i="7"/>
  <c r="K3681" i="7"/>
  <c r="K3680" i="7"/>
  <c r="K3679" i="7"/>
  <c r="K3678" i="7"/>
  <c r="K3677" i="7"/>
  <c r="K3676" i="7"/>
  <c r="K3675" i="7"/>
  <c r="K3674" i="7"/>
  <c r="K3673" i="7"/>
  <c r="K3672" i="7"/>
  <c r="K3671" i="7"/>
  <c r="K3670" i="7"/>
  <c r="K3669" i="7"/>
  <c r="K3668" i="7"/>
  <c r="K3667" i="7"/>
  <c r="K3666" i="7"/>
  <c r="K3665" i="7"/>
  <c r="K3664" i="7"/>
  <c r="K3663" i="7"/>
  <c r="K3662" i="7"/>
  <c r="K3661" i="7"/>
  <c r="K3660" i="7"/>
  <c r="K3659" i="7"/>
  <c r="K3658" i="7"/>
  <c r="K3657" i="7"/>
  <c r="K3656" i="7"/>
  <c r="K3655" i="7"/>
  <c r="K3654" i="7"/>
  <c r="K3653" i="7"/>
  <c r="K3652" i="7"/>
  <c r="K3651" i="7"/>
  <c r="K3650" i="7"/>
  <c r="K3649" i="7"/>
  <c r="K3648" i="7"/>
  <c r="K3647" i="7"/>
  <c r="K3646" i="7"/>
  <c r="K3645" i="7"/>
  <c r="K3644" i="7"/>
  <c r="K3643" i="7"/>
  <c r="K3642" i="7"/>
  <c r="K3641" i="7"/>
  <c r="K3640" i="7"/>
  <c r="K3639" i="7"/>
  <c r="K3638" i="7"/>
  <c r="K3637" i="7"/>
  <c r="K3636" i="7"/>
  <c r="K3635" i="7"/>
  <c r="K3634" i="7"/>
  <c r="K3633" i="7"/>
  <c r="K3632" i="7"/>
  <c r="K3631" i="7"/>
  <c r="K3630" i="7"/>
  <c r="K3629" i="7"/>
  <c r="K3628" i="7"/>
  <c r="K3627" i="7"/>
  <c r="K3626" i="7"/>
  <c r="K3625" i="7"/>
  <c r="K3624" i="7"/>
  <c r="K3623" i="7"/>
  <c r="K3622" i="7"/>
  <c r="K3621" i="7"/>
  <c r="K3620" i="7"/>
  <c r="K3619" i="7"/>
  <c r="K3618" i="7"/>
  <c r="K3617" i="7"/>
  <c r="K3616" i="7"/>
  <c r="K3615" i="7"/>
  <c r="K3614" i="7"/>
  <c r="K3613" i="7"/>
  <c r="K3612" i="7"/>
  <c r="K3611" i="7"/>
  <c r="K3610" i="7"/>
  <c r="K3609" i="7"/>
  <c r="K3608" i="7"/>
  <c r="K3607" i="7"/>
  <c r="K3606" i="7"/>
  <c r="K3605" i="7"/>
  <c r="K3604" i="7"/>
  <c r="K3603" i="7"/>
  <c r="K3602" i="7"/>
  <c r="K3601" i="7"/>
  <c r="K3600" i="7"/>
  <c r="K3599" i="7"/>
  <c r="K3598" i="7"/>
  <c r="K3597" i="7"/>
  <c r="K3596" i="7"/>
  <c r="K3595" i="7"/>
  <c r="K3594" i="7"/>
  <c r="K3593" i="7"/>
  <c r="K3592" i="7"/>
  <c r="K3591" i="7"/>
  <c r="K3590" i="7"/>
  <c r="K3589" i="7"/>
  <c r="K3588" i="7"/>
  <c r="K3587" i="7"/>
  <c r="K3586" i="7"/>
  <c r="K3585" i="7"/>
  <c r="K3584" i="7"/>
  <c r="K3583" i="7"/>
  <c r="K3582" i="7"/>
  <c r="K3581" i="7"/>
  <c r="K3580" i="7"/>
  <c r="K3579" i="7"/>
  <c r="K3578" i="7"/>
  <c r="K3577" i="7"/>
  <c r="K3576" i="7"/>
  <c r="K3575" i="7"/>
  <c r="K3574" i="7"/>
  <c r="K3573" i="7"/>
  <c r="K3572" i="7"/>
  <c r="K3571" i="7"/>
  <c r="K3570" i="7"/>
  <c r="K3569" i="7"/>
  <c r="K3568" i="7"/>
  <c r="K3567" i="7"/>
  <c r="K3566" i="7"/>
  <c r="K3565" i="7"/>
  <c r="K3564" i="7"/>
  <c r="K3563" i="7"/>
  <c r="K3562" i="7"/>
  <c r="K3561" i="7"/>
  <c r="K3560" i="7"/>
  <c r="K3559" i="7"/>
  <c r="K3558" i="7"/>
  <c r="K3557" i="7"/>
  <c r="K3556" i="7"/>
  <c r="K3555" i="7"/>
  <c r="K3554" i="7"/>
  <c r="K3553" i="7"/>
  <c r="K3552" i="7"/>
  <c r="K3551" i="7"/>
  <c r="K3550" i="7"/>
  <c r="K3549" i="7"/>
  <c r="K3548" i="7"/>
  <c r="K3547" i="7"/>
  <c r="K3546" i="7"/>
  <c r="K3545" i="7"/>
  <c r="K3544" i="7"/>
  <c r="K3543" i="7"/>
  <c r="K3542" i="7"/>
  <c r="K3541" i="7"/>
  <c r="K3540" i="7"/>
  <c r="K3539" i="7"/>
  <c r="K3538" i="7"/>
  <c r="K3537" i="7"/>
  <c r="K3536" i="7"/>
  <c r="K3535" i="7"/>
  <c r="K3534" i="7"/>
  <c r="K3533" i="7"/>
  <c r="K3532" i="7"/>
  <c r="K3531" i="7"/>
  <c r="K3530" i="7"/>
  <c r="K3529" i="7"/>
  <c r="K3528" i="7"/>
  <c r="K3527" i="7"/>
  <c r="K3526" i="7"/>
  <c r="K3525" i="7"/>
  <c r="K3524" i="7"/>
  <c r="K3523" i="7"/>
  <c r="K3522" i="7"/>
  <c r="K3521" i="7"/>
  <c r="K3520" i="7"/>
  <c r="K3519" i="7"/>
  <c r="K3518" i="7"/>
  <c r="K3517" i="7"/>
  <c r="K3516" i="7"/>
  <c r="K3515" i="7"/>
  <c r="K3514" i="7"/>
  <c r="K3513" i="7"/>
  <c r="K3512" i="7"/>
  <c r="K3511" i="7"/>
  <c r="K3510" i="7"/>
  <c r="K3509" i="7"/>
  <c r="K3508" i="7"/>
  <c r="K3507" i="7"/>
  <c r="K3506" i="7"/>
  <c r="K3505" i="7"/>
  <c r="K3504" i="7"/>
  <c r="K3503" i="7"/>
  <c r="K3502" i="7"/>
  <c r="K3501" i="7"/>
  <c r="K3500" i="7"/>
  <c r="K3499" i="7"/>
  <c r="K3498" i="7"/>
  <c r="K3497" i="7"/>
  <c r="K3496" i="7"/>
  <c r="K3495" i="7"/>
  <c r="K3494" i="7"/>
  <c r="K3493" i="7"/>
  <c r="K3492" i="7"/>
  <c r="K3491" i="7"/>
  <c r="K3490" i="7"/>
  <c r="K3489" i="7"/>
  <c r="K3488" i="7"/>
  <c r="K3487" i="7"/>
  <c r="K3486" i="7"/>
  <c r="K3485" i="7"/>
  <c r="K3484" i="7"/>
  <c r="K3483" i="7"/>
  <c r="K3482" i="7"/>
  <c r="K3481" i="7"/>
  <c r="K3480" i="7"/>
  <c r="K3479" i="7"/>
  <c r="K3478" i="7"/>
  <c r="K3477" i="7"/>
  <c r="K3476" i="7"/>
  <c r="K3475" i="7"/>
  <c r="K3474" i="7"/>
  <c r="K3473" i="7"/>
  <c r="K3472" i="7"/>
  <c r="K3471" i="7"/>
  <c r="K3470" i="7"/>
  <c r="K3469" i="7"/>
  <c r="K3468" i="7"/>
  <c r="K3467" i="7"/>
  <c r="K3466" i="7"/>
  <c r="K3465" i="7"/>
  <c r="K3464" i="7"/>
  <c r="K3463" i="7"/>
  <c r="K3462" i="7"/>
  <c r="K3461" i="7"/>
  <c r="K3460" i="7"/>
  <c r="K3459" i="7"/>
  <c r="K3458" i="7"/>
  <c r="K3457" i="7"/>
  <c r="K3456" i="7"/>
  <c r="K3455" i="7"/>
  <c r="K3454" i="7"/>
  <c r="K3453" i="7"/>
  <c r="K3452" i="7"/>
  <c r="K3451" i="7"/>
  <c r="K3450" i="7"/>
  <c r="K3449" i="7"/>
  <c r="K3448" i="7"/>
  <c r="K3447" i="7"/>
  <c r="K3446" i="7"/>
  <c r="K3445" i="7"/>
  <c r="K3444" i="7"/>
  <c r="K3443" i="7"/>
  <c r="K3442" i="7"/>
  <c r="K3441" i="7"/>
  <c r="K3440" i="7"/>
  <c r="K3439" i="7"/>
  <c r="K3438" i="7"/>
  <c r="K3437" i="7"/>
  <c r="K3436" i="7"/>
  <c r="K3435" i="7"/>
  <c r="K3434" i="7"/>
  <c r="K3433" i="7"/>
  <c r="K3432" i="7"/>
  <c r="K3431" i="7"/>
  <c r="K3430" i="7"/>
  <c r="K3429" i="7"/>
  <c r="K3428" i="7"/>
  <c r="K3427" i="7"/>
  <c r="K3426" i="7"/>
  <c r="K3425" i="7"/>
  <c r="K3424" i="7"/>
  <c r="K3423" i="7"/>
  <c r="K3422" i="7"/>
  <c r="K3421" i="7"/>
  <c r="K3420" i="7"/>
  <c r="K3419" i="7"/>
  <c r="K3418" i="7"/>
  <c r="K3417" i="7"/>
  <c r="K3416" i="7"/>
  <c r="K3415" i="7"/>
  <c r="K3414" i="7"/>
  <c r="K3413" i="7"/>
  <c r="K3412" i="7"/>
  <c r="K3411" i="7"/>
  <c r="K3410" i="7"/>
  <c r="K3409" i="7"/>
  <c r="K3408" i="7"/>
  <c r="K3407" i="7"/>
  <c r="K3406" i="7"/>
  <c r="K3405" i="7"/>
  <c r="K3404" i="7"/>
  <c r="K3403" i="7"/>
  <c r="K3402" i="7"/>
  <c r="K3401" i="7"/>
  <c r="K3400" i="7"/>
  <c r="K3399" i="7"/>
  <c r="K3398" i="7"/>
  <c r="K3397" i="7"/>
  <c r="K3396" i="7"/>
  <c r="K3395" i="7"/>
  <c r="K3394" i="7"/>
  <c r="K3393" i="7"/>
  <c r="K3392" i="7"/>
  <c r="K3391" i="7"/>
  <c r="K3390" i="7"/>
  <c r="K3389" i="7"/>
  <c r="K3388" i="7"/>
  <c r="K3387" i="7"/>
  <c r="K3386" i="7"/>
  <c r="K3385" i="7"/>
  <c r="K3384" i="7"/>
  <c r="K3383" i="7"/>
  <c r="K3382" i="7"/>
  <c r="K3381" i="7"/>
  <c r="K3380" i="7"/>
  <c r="K3379" i="7"/>
  <c r="K3378" i="7"/>
  <c r="K3377" i="7"/>
  <c r="K3376" i="7"/>
  <c r="K3375" i="7"/>
  <c r="K3374" i="7"/>
  <c r="K3373" i="7"/>
  <c r="K3372" i="7"/>
  <c r="K3371" i="7"/>
  <c r="K3370" i="7"/>
  <c r="K3369" i="7"/>
  <c r="K3368" i="7"/>
  <c r="K3367" i="7"/>
  <c r="K3366" i="7"/>
  <c r="K3365" i="7"/>
  <c r="K3364" i="7"/>
  <c r="K3363" i="7"/>
  <c r="K3362" i="7"/>
  <c r="K3361" i="7"/>
  <c r="K3360" i="7"/>
  <c r="K3359" i="7"/>
  <c r="K3358" i="7"/>
  <c r="K3357" i="7"/>
  <c r="K3356" i="7"/>
  <c r="K3355" i="7"/>
  <c r="K3354" i="7"/>
  <c r="K3353" i="7"/>
  <c r="K3352" i="7"/>
  <c r="K3351" i="7"/>
  <c r="K3350" i="7"/>
  <c r="K3349" i="7"/>
  <c r="K3348" i="7"/>
  <c r="K3347" i="7"/>
  <c r="K3346" i="7"/>
  <c r="K3345" i="7"/>
  <c r="K3344" i="7"/>
  <c r="K3343" i="7"/>
  <c r="K3342" i="7"/>
  <c r="K3341" i="7"/>
  <c r="K3340" i="7"/>
  <c r="K3339" i="7"/>
  <c r="K3338" i="7"/>
  <c r="K3337" i="7"/>
  <c r="K3336" i="7"/>
  <c r="K3335" i="7"/>
  <c r="K3334" i="7"/>
  <c r="K3333" i="7"/>
  <c r="K3332" i="7"/>
  <c r="K3331" i="7"/>
  <c r="K3330" i="7"/>
  <c r="K3329" i="7"/>
  <c r="K3328" i="7"/>
  <c r="K3327" i="7"/>
  <c r="K3326" i="7"/>
  <c r="K3325" i="7"/>
  <c r="K3324" i="7"/>
  <c r="K3323" i="7"/>
  <c r="K3322" i="7"/>
  <c r="K3321" i="7"/>
  <c r="K3320" i="7"/>
  <c r="K3319" i="7"/>
  <c r="K3318" i="7"/>
  <c r="K3317" i="7"/>
  <c r="K3316" i="7"/>
  <c r="K3315" i="7"/>
  <c r="K3314" i="7"/>
  <c r="K3313" i="7"/>
  <c r="K3312" i="7"/>
  <c r="K3311" i="7"/>
  <c r="K3310" i="7"/>
  <c r="K3309" i="7"/>
  <c r="K3308" i="7"/>
  <c r="K3307" i="7"/>
  <c r="K3306" i="7"/>
  <c r="K3305" i="7"/>
  <c r="K3304" i="7"/>
  <c r="K3303" i="7"/>
  <c r="K3302" i="7"/>
  <c r="K3301" i="7"/>
  <c r="K3300" i="7"/>
  <c r="K3299" i="7"/>
  <c r="K3298" i="7"/>
  <c r="K3297" i="7"/>
  <c r="K3296" i="7"/>
  <c r="K3295" i="7"/>
  <c r="K3294" i="7"/>
  <c r="K3293" i="7"/>
  <c r="K3292" i="7"/>
  <c r="K3291" i="7"/>
  <c r="K3290" i="7"/>
  <c r="K3289" i="7"/>
  <c r="K3288" i="7"/>
  <c r="K3287" i="7"/>
  <c r="K3286" i="7"/>
  <c r="K3285" i="7"/>
  <c r="K3284" i="7"/>
  <c r="K3283" i="7"/>
  <c r="K3282" i="7"/>
  <c r="K3281" i="7"/>
  <c r="K3280" i="7"/>
  <c r="K3279" i="7"/>
  <c r="K3278" i="7"/>
  <c r="K3277" i="7"/>
  <c r="K3276" i="7"/>
  <c r="K3275" i="7"/>
  <c r="K3274" i="7"/>
  <c r="K3273" i="7"/>
  <c r="K3272" i="7"/>
  <c r="K3271" i="7"/>
  <c r="K3270" i="7"/>
  <c r="K3269" i="7"/>
  <c r="K3268" i="7"/>
  <c r="K3267" i="7"/>
  <c r="K3266" i="7"/>
  <c r="K3265" i="7"/>
  <c r="K3264" i="7"/>
  <c r="K3263" i="7"/>
  <c r="K3262" i="7"/>
  <c r="K3261" i="7"/>
  <c r="K3260" i="7"/>
  <c r="K3259" i="7"/>
  <c r="K3258" i="7"/>
  <c r="K3257" i="7"/>
  <c r="K3256" i="7"/>
  <c r="K3255" i="7"/>
  <c r="K3254" i="7"/>
  <c r="K3253" i="7"/>
  <c r="K3252" i="7"/>
  <c r="K3251" i="7"/>
  <c r="K3250" i="7"/>
  <c r="K3249" i="7"/>
  <c r="K3248" i="7"/>
  <c r="K3247" i="7"/>
  <c r="K3246" i="7"/>
  <c r="K3245" i="7"/>
  <c r="K3244" i="7"/>
  <c r="K3243" i="7"/>
  <c r="K3242" i="7"/>
  <c r="K3241" i="7"/>
  <c r="K3240" i="7"/>
  <c r="K3239" i="7"/>
  <c r="K3238" i="7"/>
  <c r="K3237" i="7"/>
  <c r="K3236" i="7"/>
  <c r="K3235" i="7"/>
  <c r="K3234" i="7"/>
  <c r="K3233" i="7"/>
  <c r="K3232" i="7"/>
  <c r="K3231" i="7"/>
  <c r="K3230" i="7"/>
  <c r="K3229" i="7"/>
  <c r="K3228" i="7"/>
  <c r="K3227" i="7"/>
  <c r="K3226" i="7"/>
  <c r="K3225" i="7"/>
  <c r="K3224" i="7"/>
  <c r="K3223" i="7"/>
  <c r="K3222" i="7"/>
  <c r="K3221" i="7"/>
  <c r="K3220" i="7"/>
  <c r="K3219" i="7"/>
  <c r="K3218" i="7"/>
  <c r="K3217" i="7"/>
  <c r="K3216" i="7"/>
  <c r="K3215" i="7"/>
  <c r="K3214" i="7"/>
  <c r="K3213" i="7"/>
  <c r="K3212" i="7"/>
  <c r="K3211" i="7"/>
  <c r="K3210" i="7"/>
  <c r="K3209" i="7"/>
  <c r="K3208" i="7"/>
  <c r="K3207" i="7"/>
  <c r="K3206" i="7"/>
  <c r="K3205" i="7"/>
  <c r="K3204" i="7"/>
  <c r="K3203" i="7"/>
  <c r="K3202" i="7"/>
  <c r="K3201" i="7"/>
  <c r="K3200" i="7"/>
  <c r="K3199" i="7"/>
  <c r="K3198" i="7"/>
  <c r="K3197" i="7"/>
  <c r="K3196" i="7"/>
  <c r="K3195" i="7"/>
  <c r="K3194" i="7"/>
  <c r="K3193" i="7"/>
  <c r="K3192" i="7"/>
  <c r="K3191" i="7"/>
  <c r="K3190" i="7"/>
  <c r="K3189" i="7"/>
  <c r="K3188" i="7"/>
  <c r="K3187" i="7"/>
  <c r="K3186" i="7"/>
  <c r="K3185" i="7"/>
  <c r="K3184" i="7"/>
  <c r="K3183" i="7"/>
  <c r="K3182" i="7"/>
  <c r="K3181" i="7"/>
  <c r="K3180" i="7"/>
  <c r="K3179" i="7"/>
  <c r="K3178" i="7"/>
  <c r="K3177" i="7"/>
  <c r="K3176" i="7"/>
  <c r="K3175" i="7"/>
  <c r="K3174" i="7"/>
  <c r="K3173" i="7"/>
  <c r="K3172" i="7"/>
  <c r="K3171" i="7"/>
  <c r="K3170" i="7"/>
  <c r="K3169" i="7"/>
  <c r="K3168" i="7"/>
  <c r="K3167" i="7"/>
  <c r="K3166" i="7"/>
  <c r="K3165" i="7"/>
  <c r="K3164" i="7"/>
  <c r="K3163" i="7"/>
  <c r="K3162" i="7"/>
  <c r="K3161" i="7"/>
  <c r="K3160" i="7"/>
  <c r="K3159" i="7"/>
  <c r="K3158" i="7"/>
  <c r="K3157" i="7"/>
  <c r="K3156" i="7"/>
  <c r="K3155" i="7"/>
  <c r="K3154" i="7"/>
  <c r="K3153" i="7"/>
  <c r="K3152" i="7"/>
  <c r="K3151" i="7"/>
  <c r="K3150" i="7"/>
  <c r="K3149" i="7"/>
  <c r="K3148" i="7"/>
  <c r="K3147" i="7"/>
  <c r="K3146" i="7"/>
  <c r="K3145" i="7"/>
  <c r="K3144" i="7"/>
  <c r="K3143" i="7"/>
  <c r="K3142" i="7"/>
  <c r="K3141" i="7"/>
  <c r="K3140" i="7"/>
  <c r="K3139" i="7"/>
  <c r="K3138" i="7"/>
  <c r="K3137" i="7"/>
  <c r="K3136" i="7"/>
  <c r="K3135" i="7"/>
  <c r="K3134" i="7"/>
  <c r="K3133" i="7"/>
  <c r="K3132" i="7"/>
  <c r="K3131" i="7"/>
  <c r="K3130" i="7"/>
  <c r="K3129" i="7"/>
  <c r="K3128" i="7"/>
  <c r="K3127" i="7"/>
  <c r="K3126" i="7"/>
  <c r="K3125" i="7"/>
  <c r="K3124" i="7"/>
  <c r="K3123" i="7"/>
  <c r="K3122" i="7"/>
  <c r="K3121" i="7"/>
  <c r="K3120" i="7"/>
  <c r="K3119" i="7"/>
  <c r="K3118" i="7"/>
  <c r="K3117" i="7"/>
  <c r="K3116" i="7"/>
  <c r="K3115" i="7"/>
  <c r="K3114" i="7"/>
  <c r="K3113" i="7"/>
  <c r="K3112" i="7"/>
  <c r="K3111" i="7"/>
  <c r="K3110" i="7"/>
  <c r="K3109" i="7"/>
  <c r="K3108" i="7"/>
  <c r="K3107" i="7"/>
  <c r="K3106" i="7"/>
  <c r="K3105" i="7"/>
  <c r="K3104" i="7"/>
  <c r="K3103" i="7"/>
  <c r="K3102" i="7"/>
  <c r="K3101" i="7"/>
  <c r="K3100" i="7"/>
  <c r="K3099" i="7"/>
  <c r="K3098" i="7"/>
  <c r="K3097" i="7"/>
  <c r="K3096" i="7"/>
  <c r="K3095" i="7"/>
  <c r="K3094" i="7"/>
  <c r="K3093" i="7"/>
  <c r="K3092" i="7"/>
  <c r="K3091" i="7"/>
  <c r="K3090" i="7"/>
  <c r="K3089" i="7"/>
  <c r="K3088" i="7"/>
  <c r="K3087" i="7"/>
  <c r="K3086" i="7"/>
  <c r="K3085" i="7"/>
  <c r="K3084" i="7"/>
  <c r="K3083" i="7"/>
  <c r="K3082" i="7"/>
  <c r="K3081" i="7"/>
  <c r="K3080" i="7"/>
  <c r="K3079" i="7"/>
  <c r="K3078" i="7"/>
  <c r="K3077" i="7"/>
  <c r="K3076" i="7"/>
  <c r="K3075" i="7"/>
  <c r="K3074" i="7"/>
  <c r="K3073" i="7"/>
  <c r="K3072" i="7"/>
  <c r="K3071" i="7"/>
  <c r="K3070" i="7"/>
  <c r="K3069" i="7"/>
  <c r="K3068" i="7"/>
  <c r="K3067" i="7"/>
  <c r="K3066" i="7"/>
  <c r="K3065" i="7"/>
  <c r="K3064" i="7"/>
  <c r="K3063" i="7"/>
  <c r="K3062" i="7"/>
  <c r="K3061" i="7"/>
  <c r="K3060" i="7"/>
  <c r="K3059" i="7"/>
  <c r="K3058" i="7"/>
  <c r="K3057" i="7"/>
  <c r="K3056" i="7"/>
  <c r="K3055" i="7"/>
  <c r="K3054" i="7"/>
  <c r="K3053" i="7"/>
  <c r="K3052" i="7"/>
  <c r="K3051" i="7"/>
  <c r="K3050" i="7"/>
  <c r="K3049" i="7"/>
  <c r="K3048" i="7"/>
  <c r="K3047" i="7"/>
  <c r="K3046" i="7"/>
  <c r="K3045" i="7"/>
  <c r="K3044" i="7"/>
  <c r="K3043" i="7"/>
  <c r="K3042" i="7"/>
  <c r="K3041" i="7"/>
  <c r="K3040" i="7"/>
  <c r="K3039" i="7"/>
  <c r="K3038" i="7"/>
  <c r="K3037" i="7"/>
  <c r="K3036" i="7"/>
  <c r="K3035" i="7"/>
  <c r="K3034" i="7"/>
  <c r="K3033" i="7"/>
  <c r="K3032" i="7"/>
  <c r="K3031" i="7"/>
  <c r="K3030" i="7"/>
  <c r="K3029" i="7"/>
  <c r="K3028" i="7"/>
  <c r="K3027" i="7"/>
  <c r="K3026" i="7"/>
  <c r="K3025" i="7"/>
  <c r="K3024" i="7"/>
  <c r="K3023" i="7"/>
  <c r="K3022" i="7"/>
  <c r="K3021" i="7"/>
  <c r="K3020" i="7"/>
  <c r="K3019" i="7"/>
  <c r="K3018" i="7"/>
  <c r="K3017" i="7"/>
  <c r="K3016" i="7"/>
  <c r="K3015" i="7"/>
  <c r="K3014" i="7"/>
  <c r="K3013" i="7"/>
  <c r="K3012" i="7"/>
  <c r="K3011" i="7"/>
  <c r="K3010" i="7"/>
  <c r="K3009" i="7"/>
  <c r="K3008" i="7"/>
  <c r="K3007" i="7"/>
  <c r="K3006" i="7"/>
  <c r="K3005" i="7"/>
  <c r="K3004" i="7"/>
  <c r="K3003" i="7"/>
  <c r="K3002" i="7"/>
  <c r="K3001" i="7"/>
  <c r="K3000" i="7"/>
  <c r="K2999" i="7"/>
  <c r="K2998" i="7"/>
  <c r="K2997" i="7"/>
  <c r="K2996" i="7"/>
  <c r="K2995" i="7"/>
  <c r="K2994" i="7"/>
  <c r="K2993" i="7"/>
  <c r="K2992" i="7"/>
  <c r="K2991" i="7"/>
  <c r="K2990" i="7"/>
  <c r="K2989" i="7"/>
  <c r="K2988" i="7"/>
  <c r="K2987" i="7"/>
  <c r="K2986" i="7"/>
  <c r="K2985" i="7"/>
  <c r="K2984" i="7"/>
  <c r="K2983" i="7"/>
  <c r="K2982" i="7"/>
  <c r="K2981" i="7"/>
  <c r="K2980" i="7"/>
  <c r="K2979" i="7"/>
  <c r="K2978" i="7"/>
  <c r="K2977" i="7"/>
  <c r="K2976" i="7"/>
  <c r="K2975" i="7"/>
  <c r="K2974" i="7"/>
  <c r="K2973" i="7"/>
  <c r="K2972" i="7"/>
  <c r="K2971" i="7"/>
  <c r="K2970" i="7"/>
  <c r="K2969" i="7"/>
  <c r="K2968" i="7"/>
  <c r="K2967" i="7"/>
  <c r="K2966" i="7"/>
  <c r="K2965" i="7"/>
  <c r="K2964" i="7"/>
  <c r="K2963" i="7"/>
  <c r="K2962" i="7"/>
  <c r="K2961" i="7"/>
  <c r="K2960" i="7"/>
  <c r="K2959" i="7"/>
  <c r="K2958" i="7"/>
  <c r="K2957" i="7"/>
  <c r="K2956" i="7"/>
  <c r="K2955" i="7"/>
  <c r="K2954" i="7"/>
  <c r="K2953" i="7"/>
  <c r="K2952" i="7"/>
  <c r="K2951" i="7"/>
  <c r="K2950" i="7"/>
  <c r="K2949" i="7"/>
  <c r="K2948" i="7"/>
  <c r="K2947" i="7"/>
  <c r="K2946" i="7"/>
  <c r="K2945" i="7"/>
  <c r="K2944" i="7"/>
  <c r="K2943" i="7"/>
  <c r="K2942" i="7"/>
  <c r="K2941" i="7"/>
  <c r="K2940" i="7"/>
  <c r="K2939" i="7"/>
  <c r="K2938" i="7"/>
  <c r="K2937" i="7"/>
  <c r="K2936" i="7"/>
  <c r="K2935" i="7"/>
  <c r="K2934" i="7"/>
  <c r="K2933" i="7"/>
  <c r="K2932" i="7"/>
  <c r="K2931" i="7"/>
  <c r="K2930" i="7"/>
  <c r="K2929" i="7"/>
  <c r="K2928" i="7"/>
  <c r="K2927" i="7"/>
  <c r="K2926" i="7"/>
  <c r="K2925" i="7"/>
  <c r="K2924" i="7"/>
  <c r="K2923" i="7"/>
  <c r="K2922" i="7"/>
  <c r="K2921" i="7"/>
  <c r="K2920" i="7"/>
  <c r="K2919" i="7"/>
  <c r="K2918" i="7"/>
  <c r="K2917" i="7"/>
  <c r="K2916" i="7"/>
  <c r="K2915" i="7"/>
  <c r="K2914" i="7"/>
  <c r="K2913" i="7"/>
  <c r="K2912" i="7"/>
  <c r="K2911" i="7"/>
  <c r="K2910" i="7"/>
  <c r="K2909" i="7"/>
  <c r="K2908" i="7"/>
  <c r="K2907" i="7"/>
  <c r="K2906" i="7"/>
  <c r="K2905" i="7"/>
  <c r="K2904" i="7"/>
  <c r="K2903" i="7"/>
  <c r="K2902" i="7"/>
  <c r="K2901" i="7"/>
  <c r="K2900" i="7"/>
  <c r="K2899" i="7"/>
  <c r="K2898" i="7"/>
  <c r="K2897" i="7"/>
  <c r="K2896" i="7"/>
  <c r="K2895" i="7"/>
  <c r="K2894" i="7"/>
  <c r="K2893" i="7"/>
  <c r="K2892" i="7"/>
  <c r="K2891" i="7"/>
  <c r="K2890" i="7"/>
  <c r="K2889" i="7"/>
  <c r="K2888" i="7"/>
  <c r="K2887" i="7"/>
  <c r="K2886" i="7"/>
  <c r="K2885" i="7"/>
  <c r="K2884" i="7"/>
  <c r="K2883" i="7"/>
  <c r="K2882" i="7"/>
  <c r="K2881" i="7"/>
  <c r="K2880" i="7"/>
  <c r="K2879" i="7"/>
  <c r="K2878" i="7"/>
  <c r="K2877" i="7"/>
  <c r="K2876" i="7"/>
  <c r="K2875" i="7"/>
  <c r="K2874" i="7"/>
  <c r="K2873" i="7"/>
  <c r="K2872" i="7"/>
  <c r="K2871" i="7"/>
  <c r="K2870" i="7"/>
  <c r="K2869" i="7"/>
  <c r="K2868" i="7"/>
  <c r="K2867" i="7"/>
  <c r="K2866" i="7"/>
  <c r="K2865" i="7"/>
  <c r="K2864" i="7"/>
  <c r="K2863" i="7"/>
  <c r="K2862" i="7"/>
  <c r="K2861" i="7"/>
  <c r="K2860" i="7"/>
  <c r="K2859" i="7"/>
  <c r="K2858" i="7"/>
  <c r="K2857" i="7"/>
  <c r="K2856" i="7"/>
  <c r="K2855" i="7"/>
  <c r="K2854" i="7"/>
  <c r="K2853" i="7"/>
  <c r="K2852" i="7"/>
  <c r="K2851" i="7"/>
  <c r="K2850" i="7"/>
  <c r="K2849" i="7"/>
  <c r="K2848" i="7"/>
  <c r="K2847" i="7"/>
  <c r="K2846" i="7"/>
  <c r="K2845" i="7"/>
  <c r="K2844" i="7"/>
  <c r="K2843" i="7"/>
  <c r="K2842" i="7"/>
  <c r="K2841" i="7"/>
  <c r="K2840" i="7"/>
  <c r="K2839" i="7"/>
  <c r="K2838" i="7"/>
  <c r="K2837" i="7"/>
  <c r="K2836" i="7"/>
  <c r="K2835" i="7"/>
  <c r="K2834" i="7"/>
  <c r="K2833" i="7"/>
  <c r="K2832" i="7"/>
  <c r="K2831" i="7"/>
  <c r="K2830" i="7"/>
  <c r="K2829" i="7"/>
  <c r="K2828" i="7"/>
  <c r="K2827" i="7"/>
  <c r="K2826" i="7"/>
  <c r="K2825" i="7"/>
  <c r="K2824" i="7"/>
  <c r="K2823" i="7"/>
  <c r="K2822" i="7"/>
  <c r="K2821" i="7"/>
  <c r="K2820" i="7"/>
  <c r="K2819" i="7"/>
  <c r="K2818" i="7"/>
  <c r="K2817" i="7"/>
  <c r="K2816" i="7"/>
  <c r="K2815" i="7"/>
  <c r="K2814" i="7"/>
  <c r="K2813" i="7"/>
  <c r="K2812" i="7"/>
  <c r="K2811" i="7"/>
  <c r="K2810" i="7"/>
  <c r="K2809" i="7"/>
  <c r="K2808" i="7"/>
  <c r="K2807" i="7"/>
  <c r="K2806" i="7"/>
  <c r="K2805" i="7"/>
  <c r="K2804" i="7"/>
  <c r="K2803" i="7"/>
  <c r="K2802" i="7"/>
  <c r="K2801" i="7"/>
  <c r="K2800" i="7"/>
  <c r="K2799" i="7"/>
  <c r="K2798" i="7"/>
  <c r="K2797" i="7"/>
  <c r="K2796" i="7"/>
  <c r="K2795" i="7"/>
  <c r="K2794" i="7"/>
  <c r="K2793" i="7"/>
  <c r="K2792" i="7"/>
  <c r="K2791" i="7"/>
  <c r="K2790" i="7"/>
  <c r="K2789" i="7"/>
  <c r="K2788" i="7"/>
  <c r="K2787" i="7"/>
  <c r="K2786" i="7"/>
  <c r="K2785" i="7"/>
  <c r="K2784" i="7"/>
  <c r="K2783" i="7"/>
  <c r="K2782" i="7"/>
  <c r="K2781" i="7"/>
  <c r="K2780" i="7"/>
  <c r="K2779" i="7"/>
  <c r="K2778" i="7"/>
  <c r="K2777" i="7"/>
  <c r="K2776" i="7"/>
  <c r="K2775" i="7"/>
  <c r="K2774" i="7"/>
  <c r="K2773" i="7"/>
  <c r="K2772" i="7"/>
  <c r="K2771" i="7"/>
  <c r="K2770" i="7"/>
  <c r="K2769" i="7"/>
  <c r="K2768" i="7"/>
  <c r="K2767" i="7"/>
  <c r="K2766" i="7"/>
  <c r="K2765" i="7"/>
  <c r="K2764" i="7"/>
  <c r="K2763" i="7"/>
  <c r="K2762" i="7"/>
  <c r="K2761" i="7"/>
  <c r="K2760" i="7"/>
  <c r="K2759" i="7"/>
  <c r="K2758" i="7"/>
  <c r="K2757" i="7"/>
  <c r="K2756" i="7"/>
  <c r="K2755" i="7"/>
  <c r="K2754" i="7"/>
  <c r="K2753" i="7"/>
  <c r="K2752" i="7"/>
  <c r="K2751" i="7"/>
  <c r="K2750" i="7"/>
  <c r="K2749" i="7"/>
  <c r="K2748" i="7"/>
  <c r="K2747" i="7"/>
  <c r="K2746" i="7"/>
  <c r="K2745" i="7"/>
  <c r="K2744" i="7"/>
  <c r="K2743" i="7"/>
  <c r="K2742" i="7"/>
  <c r="K2741" i="7"/>
  <c r="K2740" i="7"/>
  <c r="K2739" i="7"/>
  <c r="K2738" i="7"/>
  <c r="K2737" i="7"/>
  <c r="K2736" i="7"/>
  <c r="K2735" i="7"/>
  <c r="K2734" i="7"/>
  <c r="K2733" i="7"/>
  <c r="K2732" i="7"/>
  <c r="K2731" i="7"/>
  <c r="K2730" i="7"/>
  <c r="K2729" i="7"/>
  <c r="K2728" i="7"/>
  <c r="K2727" i="7"/>
  <c r="K2726" i="7"/>
  <c r="K2725" i="7"/>
  <c r="K2724" i="7"/>
  <c r="K2723" i="7"/>
  <c r="K2722" i="7"/>
  <c r="K2721" i="7"/>
  <c r="K2720" i="7"/>
  <c r="K2719" i="7"/>
  <c r="K2718" i="7"/>
  <c r="K2717" i="7"/>
  <c r="K2716" i="7"/>
  <c r="K2715" i="7"/>
  <c r="K2714" i="7"/>
  <c r="K2713" i="7"/>
  <c r="K2712" i="7"/>
  <c r="K2711" i="7"/>
  <c r="K2710" i="7"/>
  <c r="K2709" i="7"/>
  <c r="K2708" i="7"/>
  <c r="K2707" i="7"/>
  <c r="K2706" i="7"/>
  <c r="K2705" i="7"/>
  <c r="K2704" i="7"/>
  <c r="K2703" i="7"/>
  <c r="K2702" i="7"/>
  <c r="K2701" i="7"/>
  <c r="K2700" i="7"/>
  <c r="K2699" i="7"/>
  <c r="K2698" i="7"/>
  <c r="K2697" i="7"/>
  <c r="K2696" i="7"/>
  <c r="K2695" i="7"/>
  <c r="K2694" i="7"/>
  <c r="K2693" i="7"/>
  <c r="K2692" i="7"/>
  <c r="K2691" i="7"/>
  <c r="K2690" i="7"/>
  <c r="K2689" i="7"/>
  <c r="K2688" i="7"/>
  <c r="K2687" i="7"/>
  <c r="K2686" i="7"/>
  <c r="K2685" i="7"/>
  <c r="K2684" i="7"/>
  <c r="K2683" i="7"/>
  <c r="K2682" i="7"/>
  <c r="K2681" i="7"/>
  <c r="K2680" i="7"/>
  <c r="K2679" i="7"/>
  <c r="K2678" i="7"/>
  <c r="K2677" i="7"/>
  <c r="K2676" i="7"/>
  <c r="K2675" i="7"/>
  <c r="K2674" i="7"/>
  <c r="K2673" i="7"/>
  <c r="K2672" i="7"/>
  <c r="K2671" i="7"/>
  <c r="K2670" i="7"/>
  <c r="K2669" i="7"/>
  <c r="K2668" i="7"/>
  <c r="K2667" i="7"/>
  <c r="K2666" i="7"/>
  <c r="K2665" i="7"/>
  <c r="K2664" i="7"/>
  <c r="K2663" i="7"/>
  <c r="K2662" i="7"/>
  <c r="K2661" i="7"/>
  <c r="K2660" i="7"/>
  <c r="K2659" i="7"/>
  <c r="K2658" i="7"/>
  <c r="K2657" i="7"/>
  <c r="K2656" i="7"/>
  <c r="K2655" i="7"/>
  <c r="K2654" i="7"/>
  <c r="K2653" i="7"/>
  <c r="K2652" i="7"/>
  <c r="K2651" i="7"/>
  <c r="K2650" i="7"/>
  <c r="K2649" i="7"/>
  <c r="K2648" i="7"/>
  <c r="K2647" i="7"/>
  <c r="K2646" i="7"/>
  <c r="K2645" i="7"/>
  <c r="K2644" i="7"/>
  <c r="K2643" i="7"/>
  <c r="K2642" i="7"/>
  <c r="K2641" i="7"/>
  <c r="K2640" i="7"/>
  <c r="K2639" i="7"/>
  <c r="K2638" i="7"/>
  <c r="K2637" i="7"/>
  <c r="K2636" i="7"/>
  <c r="K2635" i="7"/>
  <c r="K2634" i="7"/>
  <c r="K2633" i="7"/>
  <c r="K2632" i="7"/>
  <c r="K2631" i="7"/>
  <c r="K2630" i="7"/>
  <c r="K2629" i="7"/>
  <c r="K2628" i="7"/>
  <c r="K2627" i="7"/>
  <c r="K2626" i="7"/>
  <c r="K2625" i="7"/>
  <c r="K2624" i="7"/>
  <c r="K2623" i="7"/>
  <c r="K2622" i="7"/>
  <c r="K2621" i="7"/>
  <c r="K2620" i="7"/>
  <c r="K2619" i="7"/>
  <c r="K2618" i="7"/>
  <c r="K2617" i="7"/>
  <c r="K2616" i="7"/>
  <c r="K2615" i="7"/>
  <c r="K2614" i="7"/>
  <c r="K2613" i="7"/>
  <c r="K2612" i="7"/>
  <c r="K2611" i="7"/>
  <c r="K2610" i="7"/>
  <c r="K2609" i="7"/>
  <c r="K2608" i="7"/>
  <c r="K2607" i="7"/>
  <c r="K2606" i="7"/>
  <c r="K2605" i="7"/>
  <c r="K2604" i="7"/>
  <c r="K2603" i="7"/>
  <c r="K2602" i="7"/>
  <c r="K2601" i="7"/>
  <c r="K2600" i="7"/>
  <c r="K2599" i="7"/>
  <c r="K2598" i="7"/>
  <c r="K2597" i="7"/>
  <c r="K2596" i="7"/>
  <c r="K2595" i="7"/>
  <c r="K2594" i="7"/>
  <c r="K2593" i="7"/>
  <c r="K2592" i="7"/>
  <c r="K2591" i="7"/>
  <c r="K2590" i="7"/>
  <c r="K2589" i="7"/>
  <c r="K2588" i="7"/>
  <c r="K2587" i="7"/>
  <c r="K2586" i="7"/>
  <c r="K2585" i="7"/>
  <c r="K2584" i="7"/>
  <c r="K2583" i="7"/>
  <c r="K2582" i="7"/>
  <c r="K2581" i="7"/>
  <c r="K2580" i="7"/>
  <c r="K2579" i="7"/>
  <c r="K2578" i="7"/>
  <c r="K2577" i="7"/>
  <c r="K2576" i="7"/>
  <c r="K2575" i="7"/>
  <c r="K2574" i="7"/>
  <c r="K2573" i="7"/>
  <c r="K2572" i="7"/>
  <c r="K2571" i="7"/>
  <c r="K2570" i="7"/>
  <c r="K2569" i="7"/>
  <c r="K2568" i="7"/>
  <c r="K2567" i="7"/>
  <c r="K2566" i="7"/>
  <c r="K2565" i="7"/>
  <c r="K2564" i="7"/>
  <c r="K2563" i="7"/>
  <c r="K2562" i="7"/>
  <c r="K2561" i="7"/>
  <c r="K2560" i="7"/>
  <c r="K2559" i="7"/>
  <c r="K2558" i="7"/>
  <c r="K2557" i="7"/>
  <c r="K2556" i="7"/>
  <c r="K2555" i="7"/>
  <c r="K2554" i="7"/>
  <c r="K2553" i="7"/>
  <c r="K2552" i="7"/>
  <c r="K2551" i="7"/>
  <c r="K2550" i="7"/>
  <c r="K2549" i="7"/>
  <c r="K2548" i="7"/>
  <c r="K2547" i="7"/>
  <c r="K2546" i="7"/>
  <c r="K2545" i="7"/>
  <c r="K2544" i="7"/>
  <c r="K2543" i="7"/>
  <c r="K2542" i="7"/>
  <c r="K2541" i="7"/>
  <c r="K2540" i="7"/>
  <c r="K2539" i="7"/>
  <c r="K2538" i="7"/>
  <c r="K2537" i="7"/>
  <c r="K2536" i="7"/>
  <c r="K2535" i="7"/>
  <c r="K2534" i="7"/>
  <c r="K2533" i="7"/>
  <c r="K2532" i="7"/>
  <c r="K2531" i="7"/>
  <c r="K2530" i="7"/>
  <c r="K2529" i="7"/>
  <c r="K2528" i="7"/>
  <c r="K2527" i="7"/>
  <c r="K2526" i="7"/>
  <c r="K2525" i="7"/>
  <c r="K2524" i="7"/>
  <c r="K2523" i="7"/>
  <c r="K2522" i="7"/>
  <c r="K2521" i="7"/>
  <c r="K2520" i="7"/>
  <c r="K2519" i="7"/>
  <c r="K2518" i="7"/>
  <c r="K2517" i="7"/>
  <c r="K2516" i="7"/>
  <c r="K2515" i="7"/>
  <c r="K2514" i="7"/>
  <c r="K2513" i="7"/>
  <c r="K2512" i="7"/>
  <c r="K2511" i="7"/>
  <c r="K2510" i="7"/>
  <c r="K2509" i="7"/>
  <c r="K2508" i="7"/>
  <c r="K2507" i="7"/>
  <c r="K2506" i="7"/>
  <c r="K2505" i="7"/>
  <c r="K2504" i="7"/>
  <c r="K2503" i="7"/>
  <c r="K2502" i="7"/>
  <c r="K2501" i="7"/>
  <c r="K2500" i="7"/>
  <c r="K2499" i="7"/>
  <c r="K2498" i="7"/>
  <c r="K2497" i="7"/>
  <c r="K2496" i="7"/>
  <c r="K2495" i="7"/>
  <c r="K2494" i="7"/>
  <c r="K2493" i="7"/>
  <c r="K2492" i="7"/>
  <c r="K2491" i="7"/>
  <c r="K2490" i="7"/>
  <c r="K2489" i="7"/>
  <c r="K2488" i="7"/>
  <c r="K2487" i="7"/>
  <c r="K2486" i="7"/>
  <c r="K2485" i="7"/>
  <c r="K2484" i="7"/>
  <c r="K2483" i="7"/>
  <c r="K2482" i="7"/>
  <c r="K2481" i="7"/>
  <c r="K2480" i="7"/>
  <c r="K2479" i="7"/>
  <c r="K2478" i="7"/>
  <c r="K2477" i="7"/>
  <c r="K2476" i="7"/>
  <c r="K2475" i="7"/>
  <c r="K2474" i="7"/>
  <c r="K2473" i="7"/>
  <c r="K2472" i="7"/>
  <c r="K2471" i="7"/>
  <c r="K2470" i="7"/>
  <c r="K2469" i="7"/>
  <c r="K2468" i="7"/>
  <c r="K2467" i="7"/>
  <c r="K2466" i="7"/>
  <c r="K2465" i="7"/>
  <c r="K2464" i="7"/>
  <c r="K2463" i="7"/>
  <c r="K2462" i="7"/>
  <c r="K2461" i="7"/>
  <c r="K2460" i="7"/>
  <c r="K2459" i="7"/>
  <c r="K2458" i="7"/>
  <c r="K2457" i="7"/>
  <c r="K2456" i="7"/>
  <c r="K2455" i="7"/>
  <c r="K2454" i="7"/>
  <c r="K2453" i="7"/>
  <c r="K2452" i="7"/>
  <c r="K2451" i="7"/>
  <c r="K2450" i="7"/>
  <c r="K2449" i="7"/>
  <c r="K2448" i="7"/>
  <c r="K2447" i="7"/>
  <c r="K2446" i="7"/>
  <c r="K2445" i="7"/>
  <c r="K2444" i="7"/>
  <c r="K2443" i="7"/>
  <c r="K2442" i="7"/>
  <c r="K2441" i="7"/>
  <c r="K2440" i="7"/>
  <c r="K2439" i="7"/>
  <c r="K2438" i="7"/>
  <c r="K2437" i="7"/>
  <c r="K2436" i="7"/>
  <c r="K2435" i="7"/>
  <c r="K2434" i="7"/>
  <c r="K2433" i="7"/>
  <c r="K2432" i="7"/>
  <c r="K2431" i="7"/>
  <c r="K2430" i="7"/>
  <c r="K2429" i="7"/>
  <c r="K2428" i="7"/>
  <c r="K2427" i="7"/>
  <c r="K2426" i="7"/>
  <c r="K2425" i="7"/>
  <c r="K2424" i="7"/>
  <c r="K2423" i="7"/>
  <c r="K2422" i="7"/>
  <c r="K2421" i="7"/>
  <c r="K2420" i="7"/>
  <c r="K2419" i="7"/>
  <c r="K2418" i="7"/>
  <c r="K2417" i="7"/>
  <c r="K2416" i="7"/>
  <c r="K2415" i="7"/>
  <c r="K2414" i="7"/>
  <c r="K2413" i="7"/>
  <c r="K2412" i="7"/>
  <c r="K2411" i="7"/>
  <c r="K2410" i="7"/>
  <c r="K2409" i="7"/>
  <c r="K2408" i="7"/>
  <c r="K2407" i="7"/>
  <c r="K2406" i="7"/>
  <c r="K2405" i="7"/>
  <c r="K2404" i="7"/>
  <c r="K2403" i="7"/>
  <c r="K2402" i="7"/>
  <c r="K2401" i="7"/>
  <c r="K2400" i="7"/>
  <c r="K2399" i="7"/>
  <c r="K2398" i="7"/>
  <c r="K2397" i="7"/>
  <c r="K2396" i="7"/>
  <c r="K2395" i="7"/>
  <c r="K2394" i="7"/>
  <c r="K2393" i="7"/>
  <c r="K2392" i="7"/>
  <c r="K2391" i="7"/>
  <c r="K2390" i="7"/>
  <c r="K2389" i="7"/>
  <c r="K2388" i="7"/>
  <c r="K2387" i="7"/>
  <c r="K2386" i="7"/>
  <c r="K2385" i="7"/>
  <c r="K2384" i="7"/>
  <c r="K2383" i="7"/>
  <c r="K2382" i="7"/>
  <c r="K2381" i="7"/>
  <c r="K2380" i="7"/>
  <c r="K2379" i="7"/>
  <c r="K2378" i="7"/>
  <c r="K2377" i="7"/>
  <c r="K2376" i="7"/>
  <c r="K2375" i="7"/>
  <c r="K2374" i="7"/>
  <c r="K2373" i="7"/>
  <c r="K2372" i="7"/>
  <c r="K2371" i="7"/>
  <c r="K2370" i="7"/>
  <c r="K2369" i="7"/>
  <c r="K2368" i="7"/>
  <c r="K2367" i="7"/>
  <c r="K2366" i="7"/>
  <c r="K2365" i="7"/>
  <c r="K2364" i="7"/>
  <c r="K2363" i="7"/>
  <c r="K2362" i="7"/>
  <c r="K2361" i="7"/>
  <c r="K2360" i="7"/>
  <c r="K2359" i="7"/>
  <c r="K2358" i="7"/>
  <c r="K2357" i="7"/>
  <c r="K2356" i="7"/>
  <c r="K2355" i="7"/>
  <c r="K2354" i="7"/>
  <c r="K2353" i="7"/>
  <c r="K2352" i="7"/>
  <c r="K2351" i="7"/>
  <c r="K2350" i="7"/>
  <c r="K2349" i="7"/>
  <c r="K2348" i="7"/>
  <c r="K2347" i="7"/>
  <c r="K2346" i="7"/>
  <c r="K2345" i="7"/>
  <c r="K2344" i="7"/>
  <c r="K2343" i="7"/>
  <c r="K2342" i="7"/>
  <c r="K2341" i="7"/>
  <c r="K2340" i="7"/>
  <c r="K2339" i="7"/>
  <c r="K2338" i="7"/>
  <c r="K2337" i="7"/>
  <c r="K2336" i="7"/>
  <c r="K2335" i="7"/>
  <c r="K2334" i="7"/>
  <c r="K2333" i="7"/>
  <c r="K2332" i="7"/>
  <c r="K2331" i="7"/>
  <c r="K2330" i="7"/>
  <c r="K2329" i="7"/>
  <c r="K2328" i="7"/>
  <c r="K2327" i="7"/>
  <c r="K2326" i="7"/>
  <c r="K2325" i="7"/>
  <c r="K2324" i="7"/>
  <c r="K2323" i="7"/>
  <c r="K2322" i="7"/>
  <c r="K2321" i="7"/>
  <c r="K2320" i="7"/>
  <c r="K2319" i="7"/>
  <c r="K2318" i="7"/>
  <c r="K2317" i="7"/>
  <c r="K2316" i="7"/>
  <c r="K2315" i="7"/>
  <c r="K2314" i="7"/>
  <c r="K2313" i="7"/>
  <c r="K2312" i="7"/>
  <c r="K2311" i="7"/>
  <c r="K2310" i="7"/>
  <c r="K2309" i="7"/>
  <c r="K2308" i="7"/>
  <c r="K2307" i="7"/>
  <c r="K2306" i="7"/>
  <c r="K2305" i="7"/>
  <c r="K2304" i="7"/>
  <c r="K2303" i="7"/>
  <c r="K2302" i="7"/>
  <c r="K2301" i="7"/>
  <c r="K2300" i="7"/>
  <c r="K2299" i="7"/>
  <c r="K2298" i="7"/>
  <c r="K2297" i="7"/>
  <c r="K2296" i="7"/>
  <c r="K2295" i="7"/>
  <c r="K2294" i="7"/>
  <c r="K2293" i="7"/>
  <c r="K2292" i="7"/>
  <c r="K2291" i="7"/>
  <c r="K2290" i="7"/>
  <c r="K2289" i="7"/>
  <c r="K2288" i="7"/>
  <c r="K2287" i="7"/>
  <c r="K2286" i="7"/>
  <c r="K2285" i="7"/>
  <c r="K2284" i="7"/>
  <c r="K2283" i="7"/>
  <c r="K2282" i="7"/>
  <c r="K2281" i="7"/>
  <c r="K2280" i="7"/>
  <c r="K2279" i="7"/>
  <c r="K2278" i="7"/>
  <c r="K2277" i="7"/>
  <c r="K2276" i="7"/>
  <c r="K2275" i="7"/>
  <c r="K2274" i="7"/>
  <c r="K2273" i="7"/>
  <c r="K2272" i="7"/>
  <c r="K2271" i="7"/>
  <c r="K2270" i="7"/>
  <c r="K2269" i="7"/>
  <c r="K2268" i="7"/>
  <c r="K2267" i="7"/>
  <c r="K2266" i="7"/>
  <c r="K2265" i="7"/>
  <c r="K2264" i="7"/>
  <c r="K2263" i="7"/>
  <c r="K2262" i="7"/>
  <c r="K2261" i="7"/>
  <c r="K2260" i="7"/>
  <c r="K2259" i="7"/>
  <c r="K2258" i="7"/>
  <c r="K2257" i="7"/>
  <c r="K2256" i="7"/>
  <c r="K2255" i="7"/>
  <c r="K2254" i="7"/>
  <c r="K2253" i="7"/>
  <c r="K2252" i="7"/>
  <c r="K2251" i="7"/>
  <c r="K2250" i="7"/>
  <c r="K2249" i="7"/>
  <c r="K2248" i="7"/>
  <c r="K2247" i="7"/>
  <c r="K2246" i="7"/>
  <c r="K2245" i="7"/>
  <c r="K2244" i="7"/>
  <c r="K2243" i="7"/>
  <c r="K2242" i="7"/>
  <c r="K2241" i="7"/>
  <c r="K2240" i="7"/>
  <c r="K2239" i="7"/>
  <c r="K2238" i="7"/>
  <c r="K2237" i="7"/>
  <c r="K2236" i="7"/>
  <c r="K2235" i="7"/>
  <c r="K2234" i="7"/>
  <c r="K2233" i="7"/>
  <c r="K2232" i="7"/>
  <c r="K2231" i="7"/>
  <c r="K2230" i="7"/>
  <c r="K2229" i="7"/>
  <c r="K2228" i="7"/>
  <c r="K2227" i="7"/>
  <c r="K2226" i="7"/>
  <c r="K2225" i="7"/>
  <c r="K2224" i="7"/>
  <c r="K2223" i="7"/>
  <c r="K2222" i="7"/>
  <c r="K2221" i="7"/>
  <c r="K2220" i="7"/>
  <c r="K2219" i="7"/>
  <c r="K2218" i="7"/>
  <c r="K2217" i="7"/>
  <c r="K2216" i="7"/>
  <c r="K2215" i="7"/>
  <c r="K2214" i="7"/>
  <c r="K2213" i="7"/>
  <c r="K2212" i="7"/>
  <c r="K2211" i="7"/>
  <c r="K2210" i="7"/>
  <c r="K2209" i="7"/>
  <c r="K2208" i="7"/>
  <c r="K2207" i="7"/>
  <c r="K2206" i="7"/>
  <c r="K2205" i="7"/>
  <c r="K2204" i="7"/>
  <c r="K2203" i="7"/>
  <c r="K2202" i="7"/>
  <c r="K2201" i="7"/>
  <c r="K2200" i="7"/>
  <c r="K2199" i="7"/>
  <c r="K2198" i="7"/>
  <c r="K2197" i="7"/>
  <c r="K2196" i="7"/>
  <c r="K2195" i="7"/>
  <c r="K2194" i="7"/>
  <c r="K2193" i="7"/>
  <c r="K2192" i="7"/>
  <c r="K2191" i="7"/>
  <c r="K2190" i="7"/>
  <c r="K2189" i="7"/>
  <c r="K2188" i="7"/>
  <c r="K2187" i="7"/>
  <c r="K2186" i="7"/>
  <c r="K2185" i="7"/>
  <c r="K2184" i="7"/>
  <c r="K2183" i="7"/>
  <c r="K2182" i="7"/>
  <c r="K2181" i="7"/>
  <c r="K2180" i="7"/>
  <c r="K2179" i="7"/>
  <c r="K2178" i="7"/>
  <c r="K2177" i="7"/>
  <c r="K2176" i="7"/>
  <c r="K2175" i="7"/>
  <c r="K2174" i="7"/>
  <c r="K2173" i="7"/>
  <c r="K2172" i="7"/>
  <c r="K2171" i="7"/>
  <c r="K2170" i="7"/>
  <c r="K2169" i="7"/>
  <c r="K2168" i="7"/>
  <c r="K2167" i="7"/>
  <c r="K2166" i="7"/>
  <c r="K2165" i="7"/>
  <c r="K2164" i="7"/>
  <c r="K2163" i="7"/>
  <c r="K2162" i="7"/>
  <c r="K2161" i="7"/>
  <c r="K2160" i="7"/>
  <c r="K2159" i="7"/>
  <c r="K2158" i="7"/>
  <c r="K2157" i="7"/>
  <c r="K2156" i="7"/>
  <c r="K2155" i="7"/>
  <c r="K2154" i="7"/>
  <c r="K2153" i="7"/>
  <c r="K2152" i="7"/>
  <c r="K2151" i="7"/>
  <c r="K2150" i="7"/>
  <c r="K2149" i="7"/>
  <c r="K2148" i="7"/>
  <c r="K2147" i="7"/>
  <c r="K2146" i="7"/>
  <c r="K2145" i="7"/>
  <c r="K2144" i="7"/>
  <c r="K2143" i="7"/>
  <c r="K2142" i="7"/>
  <c r="K2141" i="7"/>
  <c r="K2140" i="7"/>
  <c r="K2139" i="7"/>
  <c r="K2138" i="7"/>
  <c r="K2137" i="7"/>
  <c r="K2136" i="7"/>
  <c r="K2135" i="7"/>
  <c r="K2134" i="7"/>
  <c r="K2133" i="7"/>
  <c r="K2132" i="7"/>
  <c r="K2131" i="7"/>
  <c r="K2130" i="7"/>
  <c r="K2129" i="7"/>
  <c r="K2128" i="7"/>
  <c r="K2127" i="7"/>
  <c r="K2126" i="7"/>
  <c r="K2125" i="7"/>
  <c r="K2124" i="7"/>
  <c r="K2123" i="7"/>
  <c r="K2122" i="7"/>
  <c r="K2121" i="7"/>
  <c r="K2120" i="7"/>
  <c r="K2119" i="7"/>
  <c r="K2118" i="7"/>
  <c r="K2117" i="7"/>
  <c r="K2116" i="7"/>
  <c r="K2115" i="7"/>
  <c r="K2114" i="7"/>
  <c r="K2113" i="7"/>
  <c r="K2112" i="7"/>
  <c r="K2111" i="7"/>
  <c r="K2110" i="7"/>
  <c r="K2109" i="7"/>
  <c r="K2108" i="7"/>
  <c r="K2107" i="7"/>
  <c r="K2106" i="7"/>
  <c r="K2105" i="7"/>
  <c r="K2104" i="7"/>
  <c r="K2103" i="7"/>
  <c r="K2102" i="7"/>
  <c r="K2101" i="7"/>
  <c r="K2100" i="7"/>
  <c r="K2099" i="7"/>
  <c r="K2098" i="7"/>
  <c r="K2097" i="7"/>
  <c r="K2096" i="7"/>
  <c r="K2095" i="7"/>
  <c r="K2094" i="7"/>
  <c r="K2093" i="7"/>
  <c r="K2092" i="7"/>
  <c r="K2091" i="7"/>
  <c r="K2090" i="7"/>
  <c r="K2089" i="7"/>
  <c r="K2088" i="7"/>
  <c r="K2087" i="7"/>
  <c r="K2086" i="7"/>
  <c r="K2085" i="7"/>
  <c r="K2084" i="7"/>
  <c r="K2083" i="7"/>
  <c r="K2082" i="7"/>
  <c r="K2081" i="7"/>
  <c r="K2080" i="7"/>
  <c r="K2079" i="7"/>
  <c r="K2078" i="7"/>
  <c r="K2077" i="7"/>
  <c r="K2076" i="7"/>
  <c r="K2075" i="7"/>
  <c r="K2074" i="7"/>
  <c r="K2073" i="7"/>
  <c r="K2072" i="7"/>
  <c r="K2071" i="7"/>
  <c r="K2070" i="7"/>
  <c r="K2069" i="7"/>
  <c r="K2068" i="7"/>
  <c r="K2067" i="7"/>
  <c r="K2066" i="7"/>
  <c r="K2065" i="7"/>
  <c r="K2064" i="7"/>
  <c r="K2063" i="7"/>
  <c r="K2062" i="7"/>
  <c r="K2061" i="7"/>
  <c r="K2060" i="7"/>
  <c r="K2059" i="7"/>
  <c r="K2058" i="7"/>
  <c r="K2057" i="7"/>
  <c r="K2056" i="7"/>
  <c r="K2055" i="7"/>
  <c r="K2054" i="7"/>
  <c r="K2053" i="7"/>
  <c r="K2052" i="7"/>
  <c r="K2051" i="7"/>
  <c r="K2050" i="7"/>
  <c r="K2049" i="7"/>
  <c r="K2048" i="7"/>
  <c r="K2047" i="7"/>
  <c r="K2046" i="7"/>
  <c r="K2045" i="7"/>
  <c r="K2044" i="7"/>
  <c r="K2043" i="7"/>
  <c r="K2042" i="7"/>
  <c r="K2041" i="7"/>
  <c r="K2040" i="7"/>
  <c r="K2039" i="7"/>
  <c r="K2038" i="7"/>
  <c r="K2037" i="7"/>
  <c r="K2036" i="7"/>
  <c r="K2035" i="7"/>
  <c r="K2034" i="7"/>
  <c r="K2033" i="7"/>
  <c r="K2032" i="7"/>
  <c r="K2031" i="7"/>
  <c r="K2030" i="7"/>
  <c r="K2029" i="7"/>
  <c r="K2028" i="7"/>
  <c r="K2027" i="7"/>
  <c r="K2026" i="7"/>
  <c r="K2025" i="7"/>
  <c r="K2024" i="7"/>
  <c r="K2023" i="7"/>
  <c r="K2022" i="7"/>
  <c r="K2021" i="7"/>
  <c r="K2020" i="7"/>
  <c r="K2019" i="7"/>
  <c r="K2018" i="7"/>
  <c r="K2017" i="7"/>
  <c r="K2016" i="7"/>
  <c r="K2015" i="7"/>
  <c r="K2014" i="7"/>
  <c r="K2013" i="7"/>
  <c r="K2012" i="7"/>
  <c r="K2011" i="7"/>
  <c r="K2010" i="7"/>
  <c r="K2009" i="7"/>
  <c r="K2008" i="7"/>
  <c r="K2007" i="7"/>
  <c r="K2006" i="7"/>
  <c r="K2005" i="7"/>
  <c r="K2004" i="7"/>
  <c r="K2003" i="7"/>
  <c r="K2002" i="7"/>
  <c r="K2001" i="7"/>
  <c r="K2000" i="7"/>
  <c r="K1999" i="7"/>
  <c r="K1998" i="7"/>
  <c r="K1997" i="7"/>
  <c r="K1996" i="7"/>
  <c r="K1995" i="7"/>
  <c r="K1994" i="7"/>
  <c r="K1993" i="7"/>
  <c r="K1992" i="7"/>
  <c r="K1991" i="7"/>
  <c r="K1990" i="7"/>
  <c r="K1989" i="7"/>
  <c r="K1988" i="7"/>
  <c r="K1987" i="7"/>
  <c r="K1986" i="7"/>
  <c r="K1985" i="7"/>
  <c r="K1984" i="7"/>
  <c r="K1983" i="7"/>
  <c r="K1982" i="7"/>
  <c r="K1981" i="7"/>
  <c r="K1980" i="7"/>
  <c r="K1979" i="7"/>
  <c r="K1978" i="7"/>
  <c r="K1977" i="7"/>
  <c r="K1976" i="7"/>
  <c r="K1975" i="7"/>
  <c r="K1974" i="7"/>
  <c r="K1973" i="7"/>
  <c r="K1972" i="7"/>
  <c r="K1971" i="7"/>
  <c r="K1970" i="7"/>
  <c r="K1969" i="7"/>
  <c r="K1968" i="7"/>
  <c r="K1967" i="7"/>
  <c r="K1966" i="7"/>
  <c r="K1965" i="7"/>
  <c r="K1964" i="7"/>
  <c r="K1963" i="7"/>
  <c r="K1962" i="7"/>
  <c r="K1961" i="7"/>
  <c r="K1960" i="7"/>
  <c r="K1959" i="7"/>
  <c r="K1958" i="7"/>
  <c r="K1957" i="7"/>
  <c r="K1956" i="7"/>
  <c r="K1955" i="7"/>
  <c r="K1954" i="7"/>
  <c r="K1953" i="7"/>
  <c r="K1952" i="7"/>
  <c r="K1951" i="7"/>
  <c r="K1950" i="7"/>
  <c r="K1949" i="7"/>
  <c r="K1948" i="7"/>
  <c r="K1947" i="7"/>
  <c r="K1946" i="7"/>
  <c r="K1945" i="7"/>
  <c r="K1944" i="7"/>
  <c r="K1943" i="7"/>
  <c r="K1942" i="7"/>
  <c r="K1941" i="7"/>
  <c r="K1940" i="7"/>
  <c r="K1939" i="7"/>
  <c r="K1938" i="7"/>
  <c r="K1937" i="7"/>
  <c r="K1936" i="7"/>
  <c r="K1935" i="7"/>
  <c r="K1934" i="7"/>
  <c r="K1933" i="7"/>
  <c r="K1932" i="7"/>
  <c r="K1931" i="7"/>
  <c r="K1930" i="7"/>
  <c r="K1929" i="7"/>
  <c r="K1928" i="7"/>
  <c r="K1927" i="7"/>
  <c r="K1926" i="7"/>
  <c r="K1925" i="7"/>
  <c r="K1924" i="7"/>
  <c r="K1923" i="7"/>
  <c r="K1922" i="7"/>
  <c r="K1921" i="7"/>
  <c r="K1920" i="7"/>
  <c r="K1919" i="7"/>
  <c r="K1918" i="7"/>
  <c r="K1917" i="7"/>
  <c r="K1916" i="7"/>
  <c r="K1915" i="7"/>
  <c r="K1914" i="7"/>
  <c r="K1913" i="7"/>
  <c r="K1912" i="7"/>
  <c r="K1911" i="7"/>
  <c r="K1910" i="7"/>
  <c r="K1909" i="7"/>
  <c r="K1908" i="7"/>
  <c r="K1907" i="7"/>
  <c r="K1906" i="7"/>
  <c r="K1905" i="7"/>
  <c r="K1904" i="7"/>
  <c r="K1903" i="7"/>
  <c r="K1902" i="7"/>
  <c r="K1901" i="7"/>
  <c r="K1900" i="7"/>
  <c r="K1899" i="7"/>
  <c r="K1898" i="7"/>
  <c r="K1897" i="7"/>
  <c r="K1896" i="7"/>
  <c r="K1895" i="7"/>
  <c r="K1894" i="7"/>
  <c r="K1893" i="7"/>
  <c r="K1892" i="7"/>
  <c r="K1891" i="7"/>
  <c r="K1890" i="7"/>
  <c r="K1889" i="7"/>
  <c r="K1888" i="7"/>
  <c r="K1887" i="7"/>
  <c r="K1886" i="7"/>
  <c r="K1885" i="7"/>
  <c r="K1884" i="7"/>
  <c r="K1883" i="7"/>
  <c r="K1882" i="7"/>
  <c r="K1881" i="7"/>
  <c r="K1880" i="7"/>
  <c r="K1879" i="7"/>
  <c r="K1878" i="7"/>
  <c r="K1877" i="7"/>
  <c r="K1876" i="7"/>
  <c r="K1875" i="7"/>
  <c r="K1874" i="7"/>
  <c r="K1873" i="7"/>
  <c r="K1872" i="7"/>
  <c r="K1871" i="7"/>
  <c r="K1870" i="7"/>
  <c r="K1869" i="7"/>
  <c r="K1868" i="7"/>
  <c r="K1867" i="7"/>
  <c r="K1866" i="7"/>
  <c r="K1865" i="7"/>
  <c r="K1864" i="7"/>
  <c r="K1863" i="7"/>
  <c r="K1862" i="7"/>
  <c r="K1861" i="7"/>
  <c r="K1860" i="7"/>
  <c r="K1859" i="7"/>
  <c r="K1858" i="7"/>
  <c r="K1857" i="7"/>
  <c r="K1856" i="7"/>
  <c r="K1855" i="7"/>
  <c r="K1854" i="7"/>
  <c r="K1853" i="7"/>
  <c r="K1852" i="7"/>
  <c r="K1851" i="7"/>
  <c r="K1850" i="7"/>
  <c r="K1849" i="7"/>
  <c r="K1848" i="7"/>
  <c r="K1847" i="7"/>
  <c r="K1846" i="7"/>
  <c r="K1845" i="7"/>
  <c r="K1844" i="7"/>
  <c r="K1843" i="7"/>
  <c r="K1842" i="7"/>
  <c r="K1841" i="7"/>
  <c r="K1840" i="7"/>
  <c r="K1839" i="7"/>
  <c r="K1838" i="7"/>
  <c r="K1837" i="7"/>
  <c r="K1836" i="7"/>
  <c r="K1835" i="7"/>
  <c r="K1834" i="7"/>
  <c r="K1833" i="7"/>
  <c r="K1832" i="7"/>
  <c r="K1831" i="7"/>
  <c r="K1830" i="7"/>
  <c r="K1829" i="7"/>
  <c r="K1828" i="7"/>
  <c r="K1827" i="7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6" i="7"/>
  <c r="K13" i="7"/>
  <c r="K18" i="7"/>
  <c r="K15" i="7"/>
  <c r="K12" i="7"/>
  <c r="K17" i="7"/>
  <c r="K14" i="7"/>
  <c r="K11" i="7"/>
  <c r="K10" i="7"/>
  <c r="K9" i="7"/>
  <c r="K8" i="7"/>
  <c r="K7" i="7"/>
  <c r="K6" i="7"/>
  <c r="K5" i="7"/>
  <c r="K4" i="7"/>
  <c r="K3" i="7"/>
  <c r="K2" i="7"/>
</calcChain>
</file>

<file path=xl/sharedStrings.xml><?xml version="1.0" encoding="utf-8"?>
<sst xmlns="http://schemas.openxmlformats.org/spreadsheetml/2006/main" count="91004" uniqueCount="537">
  <si>
    <r>
      <rPr>
        <b/>
        <sz val="10.5"/>
        <rFont val="Arial"/>
        <family val="2"/>
      </rPr>
      <t xml:space="preserve">Child Care Rates  - Adair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</si>
  <si>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Adair                   </t>
    </r>
    <r>
      <rPr>
        <b/>
        <sz val="8.5"/>
        <rFont val="Arial"/>
        <family val="2"/>
      </rPr>
      <t>v</t>
    </r>
  </si>
  <si>
    <r>
      <rPr>
        <sz val="10"/>
        <rFont val="Arial"/>
        <family val="2"/>
      </rPr>
      <t xml:space="preserve">Jump to another county:                                      </t>
    </r>
    <r>
      <rPr>
        <b/>
        <sz val="10.5"/>
        <rFont val="Arial"/>
        <family val="2"/>
      </rPr>
      <t>Go To Max Rate(s)</t>
    </r>
  </si>
  <si>
    <r>
      <rPr>
        <b/>
        <sz val="10"/>
        <rFont val="Arial"/>
        <family val="2"/>
      </rPr>
      <t xml:space="preserve">NOTE:  </t>
    </r>
    <r>
      <rPr>
        <sz val="10"/>
        <rFont val="Arial"/>
        <family val="2"/>
      </rPr>
      <t xml:space="preserve">Child care rates are slightly higher in some areas for children who receive child  care through the Children's Division, referred to as Protective Services child care.   Boxes with a  indicate a different rate for Protective Services child care.  Click on the box with the  and you will be taken to another rate table.  </t>
    </r>
    <r>
      <rPr>
        <b/>
        <sz val="10.5"/>
        <rFont val="Arial"/>
        <family val="2"/>
      </rPr>
      <t xml:space="preserve">If  the rate displayed does not have a  there is no difference in rates and the rate shown is the only
</t>
    </r>
    <r>
      <rPr>
        <b/>
        <sz val="10.5"/>
        <rFont val="Arial"/>
        <family val="2"/>
      </rPr>
      <t>rate for this area.</t>
    </r>
  </si>
  <si>
    <r>
      <rPr>
        <sz val="11.5"/>
        <rFont val="Arial"/>
        <family val="2"/>
      </rPr>
      <t>Daytime Rates</t>
    </r>
  </si>
  <si>
    <r>
      <rPr>
        <b/>
        <sz val="10.5"/>
        <rFont val="Arial"/>
        <family val="2"/>
      </rPr>
      <t>Licensed &amp; Regulated Faith Based Facilities</t>
    </r>
  </si>
  <si>
    <r>
      <rPr>
        <b/>
        <sz val="10.5"/>
        <rFont val="Arial"/>
        <family val="2"/>
      </rPr>
      <t>Infant</t>
    </r>
  </si>
  <si>
    <r>
      <rPr>
        <b/>
        <sz val="10.5"/>
        <rFont val="Arial"/>
        <family val="2"/>
      </rPr>
      <t xml:space="preserve">Preschool              </t>
    </r>
    <r>
      <rPr>
        <b/>
        <sz val="12.5"/>
        <color rgb="FFBFBFBF"/>
        <rFont val="Arial"/>
        <family val="2"/>
      </rPr>
      <t xml:space="preserve">I           </t>
    </r>
    <r>
      <rPr>
        <b/>
        <sz val="10.5"/>
        <rFont val="Arial"/>
        <family val="2"/>
      </rPr>
      <t>School Age</t>
    </r>
  </si>
  <si>
    <r>
      <rPr>
        <b/>
        <sz val="10.5"/>
        <rFont val="Arial"/>
        <family val="2"/>
      </rPr>
      <t>Full</t>
    </r>
  </si>
  <si>
    <r>
      <rPr>
        <b/>
        <sz val="10.5"/>
        <rFont val="Arial"/>
        <family val="2"/>
      </rPr>
      <t>Half</t>
    </r>
  </si>
  <si>
    <r>
      <rPr>
        <b/>
        <sz val="10.5"/>
        <rFont val="Arial"/>
        <family val="2"/>
      </rPr>
      <t>Part</t>
    </r>
  </si>
  <si>
    <r>
      <rPr>
        <b/>
        <sz val="10.5"/>
        <rFont val="Arial"/>
        <family val="2"/>
      </rPr>
      <t>Center</t>
    </r>
  </si>
  <si>
    <r>
      <rPr>
        <b/>
        <sz val="10.5"/>
        <rFont val="Arial"/>
        <family val="2"/>
      </rPr>
      <t>Group</t>
    </r>
  </si>
  <si>
    <r>
      <rPr>
        <b/>
        <sz val="10.5"/>
        <rFont val="Arial"/>
        <family val="2"/>
      </rPr>
      <t>Family Home</t>
    </r>
  </si>
  <si>
    <r>
      <rPr>
        <b/>
        <sz val="10.5"/>
        <rFont val="Arial"/>
        <family val="2"/>
      </rPr>
      <t>Registered Providers</t>
    </r>
  </si>
  <si>
    <r>
      <rPr>
        <b/>
        <sz val="10.5"/>
        <rFont val="Arial"/>
        <family val="2"/>
      </rPr>
      <t>Preschool                            School Age</t>
    </r>
  </si>
  <si>
    <r>
      <rPr>
        <sz val="11.5"/>
        <rFont val="Arial"/>
        <family val="2"/>
      </rPr>
      <t>Evening and Weekend Rates</t>
    </r>
  </si>
  <si>
    <r>
      <rPr>
        <b/>
        <sz val="10.5"/>
        <rFont val="Arial"/>
        <family val="2"/>
      </rPr>
      <t xml:space="preserve">Licensed </t>
    </r>
    <r>
      <rPr>
        <b/>
        <sz val="11"/>
        <rFont val="Times New Roman"/>
        <family val="1"/>
      </rPr>
      <t xml:space="preserve">&amp; </t>
    </r>
    <r>
      <rPr>
        <b/>
        <sz val="10.5"/>
        <rFont val="Arial"/>
        <family val="2"/>
      </rPr>
      <t>Regulated Faith Based Facilities</t>
    </r>
  </si>
  <si>
    <r>
      <rPr>
        <b/>
        <sz val="10.5"/>
        <rFont val="Arial"/>
        <family val="2"/>
      </rPr>
      <t xml:space="preserve">Infant               </t>
    </r>
    <r>
      <rPr>
        <vertAlign val="subscript"/>
        <sz val="19.5"/>
        <color rgb="FFBFBFBF"/>
        <rFont val="Arial"/>
        <family val="2"/>
      </rPr>
      <t xml:space="preserve">I         </t>
    </r>
    <r>
      <rPr>
        <b/>
        <sz val="10.5"/>
        <rFont val="Arial"/>
        <family val="2"/>
      </rPr>
      <t xml:space="preserve">Preschool            </t>
    </r>
    <r>
      <rPr>
        <vertAlign val="subscript"/>
        <sz val="19.5"/>
        <color rgb="FFBFBFBF"/>
        <rFont val="Arial"/>
        <family val="2"/>
      </rPr>
      <t xml:space="preserve">I        </t>
    </r>
    <r>
      <rPr>
        <b/>
        <sz val="10.5"/>
        <rFont val="Arial"/>
        <family val="2"/>
      </rPr>
      <t>School Age</t>
    </r>
  </si>
  <si>
    <r>
      <rPr>
        <b/>
        <sz val="10.5"/>
        <rFont val="Arial"/>
        <family val="2"/>
      </rPr>
      <t xml:space="preserve">Child Care Rates  - Andrew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</si>
  <si>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Andrew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</si>
  <si>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Atchison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</si>
  <si>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Atchison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</si>
  <si>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Audrain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</si>
  <si>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Audrain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</si>
  <si>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Barry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</si>
  <si>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Barry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</si>
  <si>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Barton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</si>
  <si>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Barton                 </t>
    </r>
    <r>
      <rPr>
        <b/>
        <sz val="8.5"/>
        <rFont val="Arial"/>
        <family val="2"/>
      </rPr>
      <t>v</t>
    </r>
  </si>
  <si>
    <t>Adair</t>
  </si>
  <si>
    <t>Subdivision</t>
  </si>
  <si>
    <t>Setting</t>
  </si>
  <si>
    <t>Age Group</t>
  </si>
  <si>
    <t>Duration</t>
  </si>
  <si>
    <t>Rate</t>
  </si>
  <si>
    <t>0-2 Years Old</t>
  </si>
  <si>
    <t>3-6 Years Old</t>
  </si>
  <si>
    <t>7-16 Years Old</t>
  </si>
  <si>
    <t>Center</t>
  </si>
  <si>
    <t>Group</t>
  </si>
  <si>
    <t>Home</t>
  </si>
  <si>
    <t>Licensed &amp; Regulated Faith Based Facilities</t>
  </si>
  <si>
    <t>Full</t>
  </si>
  <si>
    <t>Half</t>
  </si>
  <si>
    <t>Part</t>
  </si>
  <si>
    <t>Type</t>
  </si>
  <si>
    <t>Infant</t>
  </si>
  <si>
    <t xml:space="preserve">Preschool </t>
  </si>
  <si>
    <t>School Age</t>
  </si>
  <si>
    <t>Registered Providers</t>
  </si>
  <si>
    <t>Andrew</t>
  </si>
  <si>
    <t>Atchison</t>
  </si>
  <si>
    <t>Audrain</t>
  </si>
  <si>
    <t>Barry</t>
  </si>
  <si>
    <t>Barton</t>
  </si>
  <si>
    <t>State</t>
  </si>
  <si>
    <t>Year</t>
  </si>
  <si>
    <t>Zone</t>
  </si>
  <si>
    <t>Zone Name</t>
  </si>
  <si>
    <t>Zone 8</t>
  </si>
  <si>
    <t xml:space="preserve">Micropolitan </t>
  </si>
  <si>
    <t>Adair County</t>
  </si>
  <si>
    <t>Zone 6NC</t>
  </si>
  <si>
    <t>MSA 6 Non-Core</t>
  </si>
  <si>
    <t>Andrew County</t>
  </si>
  <si>
    <t>Zone 9</t>
  </si>
  <si>
    <t>Atchison County</t>
  </si>
  <si>
    <t>Audrain County</t>
  </si>
  <si>
    <t>Barry County</t>
  </si>
  <si>
    <t>Barton County</t>
  </si>
  <si>
    <t>Zone 2NC</t>
  </si>
  <si>
    <t>MSA 2 Non-Core</t>
  </si>
  <si>
    <t>Bates County</t>
  </si>
  <si>
    <t>Benton County</t>
  </si>
  <si>
    <t>Bollinger County</t>
  </si>
  <si>
    <t>Zone 5C</t>
  </si>
  <si>
    <t>MSA 5 Core</t>
  </si>
  <si>
    <t>Boone County</t>
  </si>
  <si>
    <t>Zone 6C</t>
  </si>
  <si>
    <t>MSA 6 Core</t>
  </si>
  <si>
    <t>Buchanan County</t>
  </si>
  <si>
    <t>Butler County</t>
  </si>
  <si>
    <t>Caldwell County</t>
  </si>
  <si>
    <t>Zone 7NC</t>
  </si>
  <si>
    <t>MSA 7 Non-Core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</si>
  <si>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</si>
  <si>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</si>
  <si>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</si>
  <si>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</si>
  <si>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</si>
  <si>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</si>
  <si>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</si>
  <si>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Chariton County</t>
  </si>
  <si>
    <t>Zone 3NC</t>
  </si>
  <si>
    <t>MSA 3 Non-Core</t>
  </si>
  <si>
    <t>Christian County</t>
  </si>
  <si>
    <t>Clark County</t>
  </si>
  <si>
    <t>Zone 2C</t>
  </si>
  <si>
    <t>MSA 2 Core</t>
  </si>
  <si>
    <t>Clay County</t>
  </si>
  <si>
    <t>Clinton County</t>
  </si>
  <si>
    <t>Zone 7C</t>
  </si>
  <si>
    <t>MSA 7 Core</t>
  </si>
  <si>
    <t>Cole County</t>
  </si>
  <si>
    <t>Cooper County</t>
  </si>
  <si>
    <t>Crawford County</t>
  </si>
  <si>
    <t>Dade County</t>
  </si>
  <si>
    <t>Dallas County</t>
  </si>
  <si>
    <t>Daviess County</t>
  </si>
  <si>
    <t>DeKalb County</t>
  </si>
  <si>
    <t>Dent County</t>
  </si>
  <si>
    <t>Douglas County</t>
  </si>
  <si>
    <t>Dunklin County</t>
  </si>
  <si>
    <t>Zone 1NC</t>
  </si>
  <si>
    <t>MSA 1 Non-Core</t>
  </si>
  <si>
    <t>Franklin County</t>
  </si>
  <si>
    <t>Gasconade County</t>
  </si>
  <si>
    <t>Gentry County</t>
  </si>
  <si>
    <t>Zone 3C</t>
  </si>
  <si>
    <t>MSA 3 Core</t>
  </si>
  <si>
    <t>Greene County</t>
  </si>
  <si>
    <t>Grundy County</t>
  </si>
  <si>
    <t>Harrison County</t>
  </si>
  <si>
    <t>Henry County</t>
  </si>
  <si>
    <t>Hickory County</t>
  </si>
  <si>
    <t>Holt County</t>
  </si>
  <si>
    <t>Zone 5NC</t>
  </si>
  <si>
    <t>MSA 5 Non-Core</t>
  </si>
  <si>
    <t>Howard County</t>
  </si>
  <si>
    <t>Howell County</t>
  </si>
  <si>
    <t>Iron County</t>
  </si>
  <si>
    <t>Jackson County</t>
  </si>
  <si>
    <t>Zone 4C</t>
  </si>
  <si>
    <t>MSA 4 Core</t>
  </si>
  <si>
    <t>Jasper County</t>
  </si>
  <si>
    <t>Jefferson County</t>
  </si>
  <si>
    <t>Johnson County</t>
  </si>
  <si>
    <t>Knox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</si>
  <si>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</si>
  <si>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</si>
  <si>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</si>
  <si>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</si>
  <si>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</si>
  <si>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</si>
  <si>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</si>
  <si>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</si>
  <si>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</si>
  <si>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</si>
  <si>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</si>
  <si>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</si>
  <si>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</si>
  <si>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</si>
  <si>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</si>
  <si>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</si>
  <si>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</si>
  <si>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</si>
  <si>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</si>
  <si>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</si>
  <si>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</si>
  <si>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</si>
  <si>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</si>
  <si>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</si>
  <si>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</si>
  <si>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</si>
  <si>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</si>
  <si>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</si>
  <si>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</si>
  <si>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</si>
  <si>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</si>
  <si>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</si>
  <si>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</si>
  <si>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</si>
  <si>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</si>
  <si>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</si>
  <si>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</si>
  <si>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</si>
  <si>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</si>
  <si>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Zone 1C</t>
  </si>
  <si>
    <t>MSA 1 Core</t>
  </si>
  <si>
    <t>St. Charles County</t>
  </si>
  <si>
    <t>St. Clair County</t>
  </si>
  <si>
    <t>Ste. Genevieve County</t>
  </si>
  <si>
    <t>St. Francois County</t>
  </si>
  <si>
    <t>St. Louis County</t>
  </si>
  <si>
    <t>Saline County</t>
  </si>
  <si>
    <t>Schuyler County</t>
  </si>
  <si>
    <t>Scotland County</t>
  </si>
  <si>
    <t>Scott County</t>
  </si>
  <si>
    <t>Shannon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</si>
  <si>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</si>
  <si>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</si>
  <si>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</si>
  <si>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</si>
  <si>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</si>
  <si>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</si>
  <si>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</si>
  <si>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</si>
  <si>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</si>
  <si>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</si>
  <si>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</si>
  <si>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Worth County</t>
  </si>
  <si>
    <t>Wright County</t>
  </si>
  <si>
    <t>County</t>
  </si>
  <si>
    <r>
      <rPr>
        <b/>
        <sz val="10.5"/>
        <rFont val="Arial"/>
        <family val="2"/>
      </rPr>
      <t xml:space="preserve">Child Care Rates  - Bates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</si>
  <si>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Bates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</si>
  <si>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Benton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</si>
  <si>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Benton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</si>
  <si>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Bollinger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</si>
  <si>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Bollinger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</si>
  <si>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Boone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</si>
  <si>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Boone                 </t>
    </r>
    <r>
      <rPr>
        <b/>
        <sz val="8.5"/>
        <rFont val="Arial"/>
        <family val="2"/>
      </rPr>
      <t>v</t>
    </r>
  </si>
  <si>
    <r>
      <rPr>
        <sz val="19"/>
        <color rgb="FFBFBFBF"/>
        <rFont val="Arial"/>
        <family val="2"/>
      </rPr>
      <t>I</t>
    </r>
  </si>
  <si>
    <r>
      <rPr>
        <b/>
        <sz val="10.5"/>
        <rFont val="Arial"/>
        <family val="2"/>
      </rPr>
      <t xml:space="preserve">Infant               </t>
    </r>
    <r>
      <rPr>
        <vertAlign val="subscript"/>
        <sz val="19.5"/>
        <color rgb="FFBFBFBF"/>
        <rFont val="Arial"/>
        <family val="2"/>
      </rPr>
      <t xml:space="preserve">I         </t>
    </r>
    <r>
      <rPr>
        <b/>
        <sz val="10.5"/>
        <rFont val="Arial"/>
        <family val="2"/>
      </rPr>
      <t xml:space="preserve">Preschool            </t>
    </r>
    <r>
      <rPr>
        <vertAlign val="subscript"/>
        <sz val="19"/>
        <color rgb="FFBFBFBF"/>
        <rFont val="Arial"/>
        <family val="2"/>
      </rPr>
      <t xml:space="preserve">I        </t>
    </r>
    <r>
      <rPr>
        <b/>
        <sz val="10.5"/>
        <rFont val="Arial"/>
        <family val="2"/>
      </rPr>
      <t>School Age</t>
    </r>
  </si>
  <si>
    <r>
      <rPr>
        <b/>
        <sz val="10.5"/>
        <rFont val="Arial"/>
        <family val="2"/>
      </rPr>
      <t xml:space="preserve">Child Care Rates  - Buchanan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</si>
  <si>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Buchanan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</si>
  <si>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Butler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</si>
  <si>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Butler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</si>
  <si>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Caldwell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</si>
  <si>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Caldwell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</si>
  <si>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Callaway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</si>
  <si>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Callaway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</si>
  <si>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Camden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</si>
  <si>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Camden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</si>
  <si>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Cape Girardeau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</si>
  <si>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Cape Girardeau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</si>
  <si>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Carroll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</si>
  <si>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Carroll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</si>
  <si>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Carter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</si>
  <si>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Carter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</si>
  <si>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Cass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</si>
  <si>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Cass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</si>
  <si>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Cedar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</si>
  <si>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Cedar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</si>
  <si>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Chariton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</si>
  <si>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Chariton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</si>
  <si>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Christian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</si>
  <si>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Christian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</si>
  <si>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Clark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</si>
  <si>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Clark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</si>
  <si>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Clay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</si>
  <si>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Clay 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</si>
  <si>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Clinton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</si>
  <si>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Clinton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</si>
  <si>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Cole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</si>
  <si>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Cole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</si>
  <si>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Cooper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</si>
  <si>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Cooper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</si>
  <si>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Crawford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</si>
  <si>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Crawford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</si>
  <si>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Dade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</si>
  <si>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Dade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</si>
  <si>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Dallas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</si>
  <si>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Dallas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</si>
  <si>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Daviess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</si>
  <si>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Daviess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</si>
  <si>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DeKalb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</si>
  <si>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DeKalb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</si>
  <si>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Dent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</si>
  <si>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Dent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</si>
  <si>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Douglas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</si>
  <si>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Douglas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</si>
  <si>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Dunklin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</si>
  <si>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Dunklin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</si>
  <si>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Franklin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</si>
  <si>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Franklin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</si>
  <si>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Gasconade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</si>
  <si>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Gasconade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</si>
  <si>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Gentry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</si>
  <si>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Gentry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</si>
  <si>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Greene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</si>
  <si>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Greene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</si>
  <si>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Grundy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</si>
  <si>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Grundy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</si>
  <si>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Harrison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</si>
  <si>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Harrison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</si>
  <si>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Henry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</si>
  <si>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Henry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</si>
  <si>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Hickory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</si>
  <si>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Hickory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</si>
  <si>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Holt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</si>
  <si>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Holt 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</si>
  <si>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Howard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</si>
  <si>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Howard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</si>
  <si>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Howell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</si>
  <si>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Howell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</si>
  <si>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Iron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</si>
  <si>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Iron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</si>
  <si>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Jackson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</si>
  <si>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Jackson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</si>
  <si>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Jasper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</si>
  <si>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Jasper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</si>
  <si>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Jefferson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</si>
  <si>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Jefferson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</si>
  <si>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Johnson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</si>
  <si>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Johnson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</si>
  <si>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Knox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</si>
  <si>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Knox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</si>
  <si>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Laclede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</si>
  <si>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Laclede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</si>
  <si>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Lafayette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</si>
  <si>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Lafayette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</si>
  <si>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Lawrence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</si>
  <si>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Lawrence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</si>
  <si>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Lewis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</si>
  <si>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Lewis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</si>
  <si>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Lincoln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</si>
  <si>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Lincoln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</si>
  <si>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Linn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</si>
  <si>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Linn 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</si>
  <si>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Livingston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</si>
  <si>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Livingston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</si>
  <si>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Macon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</si>
  <si>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Macon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</si>
  <si>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Madison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</si>
  <si>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Madison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</si>
  <si>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Maries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</si>
  <si>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Maries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</si>
  <si>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Marion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</si>
  <si>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Marion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</si>
  <si>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McDonald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</si>
  <si>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McDonald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</si>
  <si>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Mercer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</si>
  <si>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Mercer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</si>
  <si>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Miller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</si>
  <si>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Miller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</si>
  <si>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Mississippi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</si>
  <si>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Mississippi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</si>
  <si>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Moniteau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</si>
  <si>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Moniteau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</si>
  <si>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Monroe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</si>
  <si>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Monroe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</si>
  <si>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Montgomery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</si>
  <si>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Montgomery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</si>
  <si>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Morgan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</si>
  <si>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Morgan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</si>
  <si>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New Madrid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</si>
  <si>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New Madrid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</si>
  <si>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NOTE:  </t>
    </r>
    <r>
      <rPr>
        <sz val="10"/>
        <rFont val="Arial"/>
        <family val="2"/>
      </rPr>
      <t xml:space="preserve">Child care rates are slightly higher in some areas for children who receive child  care through the Children's Division, referred to as Protective Services child care.   Boxes with a  indicate a different rate for Protective Services child care.  Click on the box with the  and you will be taken to another rate table.  </t>
    </r>
    <r>
      <rPr>
        <b/>
        <sz val="10.5"/>
        <rFont val="Arial"/>
        <family val="2"/>
      </rPr>
      <t xml:space="preserve">If  the rate displayed does not have a  there is no difference in rates and the rate shown is the only
</t>
    </r>
    <r>
      <rPr>
        <b/>
        <sz val="10.5"/>
        <rFont val="Arial"/>
        <family val="2"/>
      </rPr>
      <t>rate for this area.</t>
    </r>
  </si>
  <si>
    <r>
      <rPr>
        <b/>
        <sz val="10.5"/>
        <rFont val="Arial"/>
        <family val="2"/>
      </rPr>
      <t xml:space="preserve">Child Care Rates  - Newton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</si>
  <si>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Newton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</si>
  <si>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Nodaway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</si>
  <si>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Nodaway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</si>
  <si>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Oregon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</si>
  <si>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Oregon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</si>
  <si>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Osage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</si>
  <si>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Osage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</si>
  <si>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Ozark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</si>
  <si>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Ozark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</si>
  <si>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Pemiscot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</si>
  <si>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Pemiscot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</si>
  <si>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Perry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</si>
  <si>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Perry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</si>
  <si>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Pettis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</si>
  <si>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Pettis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</si>
  <si>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Phelps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</si>
  <si>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Phelps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</si>
  <si>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Pike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</si>
  <si>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Pike 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</si>
  <si>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Platte County  </t>
    </r>
    <r>
      <rPr>
        <sz val="10"/>
        <rFont val="Arial"/>
        <family val="2"/>
      </rPr>
      <t>Date Eff ective</t>
    </r>
    <r>
      <rPr>
        <sz val="10"/>
        <color rgb="FF1D1D1D"/>
        <rFont val="Arial"/>
        <family val="2"/>
      </rPr>
      <t xml:space="preserve">:   </t>
    </r>
    <r>
      <rPr>
        <sz val="10"/>
        <rFont val="Arial"/>
        <family val="2"/>
      </rPr>
      <t>10/1/2022</t>
    </r>
  </si>
  <si>
    <r>
      <rPr>
        <sz val="10"/>
        <rFont val="Arial"/>
        <family val="2"/>
      </rPr>
      <t xml:space="preserve">Platte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</si>
  <si>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Polk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</si>
  <si>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Polk 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</si>
  <si>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Pulaski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</si>
  <si>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Pulaski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</si>
  <si>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Putnam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</si>
  <si>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Putnam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</si>
  <si>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Ralls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</si>
  <si>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Ralls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</si>
  <si>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Randolph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</si>
  <si>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Randolph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</si>
  <si>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Ray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</si>
  <si>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Ray 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</si>
  <si>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Reynolds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</si>
  <si>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Reynolds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</si>
  <si>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Ripley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</si>
  <si>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Ripley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</si>
  <si>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Saline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</si>
  <si>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Saline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</si>
  <si>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Schuyler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</si>
  <si>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Schuyler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</si>
  <si>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Scotland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</si>
  <si>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Scotland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</si>
  <si>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Scott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</si>
  <si>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Scott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</si>
  <si>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Shannon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</si>
  <si>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Shannon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</si>
  <si>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Shelby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</si>
  <si>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Shelby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</si>
  <si>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St. Charles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</si>
  <si>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St. Charles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</si>
  <si>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St. Clair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</si>
  <si>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St. Clair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</si>
  <si>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St. Francois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</si>
  <si>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St. Francois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</si>
  <si>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St. Louis City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</si>
  <si>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St. Louis City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</si>
  <si>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St. Louis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</si>
  <si>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St. Louis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</si>
  <si>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Ste. Genevieve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</si>
  <si>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Ste. Genevieve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</si>
  <si>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Stoddard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</si>
  <si>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Stoddard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</si>
  <si>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Stone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</si>
  <si>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Stone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</si>
  <si>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Sullivan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</si>
  <si>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Sullivan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</si>
  <si>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Taney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</si>
  <si>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Taney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</si>
  <si>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Texas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</si>
  <si>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Texas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</si>
  <si>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Vernon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</si>
  <si>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Vernon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</si>
  <si>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Warren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</si>
  <si>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Warren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</si>
  <si>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Washington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</si>
  <si>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Washington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</si>
  <si>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Wayne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</si>
  <si>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Wayne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</si>
  <si>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Webster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</si>
  <si>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Webster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</si>
  <si>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Worth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</si>
  <si>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Worth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</si>
  <si>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Wright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</si>
  <si>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Wright                 </t>
    </r>
    <r>
      <rPr>
        <b/>
        <sz val="8.5"/>
        <rFont val="Arial"/>
        <family val="2"/>
      </rPr>
      <t>v</t>
    </r>
  </si>
  <si>
    <t>Bates</t>
  </si>
  <si>
    <t>Benton</t>
  </si>
  <si>
    <t>Bollinger</t>
  </si>
  <si>
    <t>Boone</t>
  </si>
  <si>
    <t>Buchanan</t>
  </si>
  <si>
    <t>Butler</t>
  </si>
  <si>
    <t>Caldwell</t>
  </si>
  <si>
    <t>Callaway</t>
  </si>
  <si>
    <t>Camden</t>
  </si>
  <si>
    <t>Cape Girardeau</t>
  </si>
  <si>
    <t>Carroll</t>
  </si>
  <si>
    <t>Carter</t>
  </si>
  <si>
    <t>Cass</t>
  </si>
  <si>
    <t>Cedar</t>
  </si>
  <si>
    <t>Chariton</t>
  </si>
  <si>
    <t>Christian</t>
  </si>
  <si>
    <t>Clark</t>
  </si>
  <si>
    <t>Clay</t>
  </si>
  <si>
    <t>Clinton</t>
  </si>
  <si>
    <t>Cole</t>
  </si>
  <si>
    <t>Cooper</t>
  </si>
  <si>
    <t>Crawford</t>
  </si>
  <si>
    <t>Dade</t>
  </si>
  <si>
    <t>Dallas</t>
  </si>
  <si>
    <t>Daviess</t>
  </si>
  <si>
    <t>DeKalb</t>
  </si>
  <si>
    <t>Dent</t>
  </si>
  <si>
    <t>Douglas</t>
  </si>
  <si>
    <t>Dunklin</t>
  </si>
  <si>
    <t>Franklin</t>
  </si>
  <si>
    <t>Gasconade</t>
  </si>
  <si>
    <t>Gentry</t>
  </si>
  <si>
    <t>Greene</t>
  </si>
  <si>
    <t>Grundy</t>
  </si>
  <si>
    <t>Harrison</t>
  </si>
  <si>
    <t>Henry</t>
  </si>
  <si>
    <t>Hickory</t>
  </si>
  <si>
    <t>Holt</t>
  </si>
  <si>
    <t>Howard</t>
  </si>
  <si>
    <t>Howell</t>
  </si>
  <si>
    <t>Iron</t>
  </si>
  <si>
    <t>Jackson</t>
  </si>
  <si>
    <t>Jasper</t>
  </si>
  <si>
    <t>Jefferson</t>
  </si>
  <si>
    <t>Johnson</t>
  </si>
  <si>
    <t>Knox</t>
  </si>
  <si>
    <t>Laclede</t>
  </si>
  <si>
    <t>Lafayette</t>
  </si>
  <si>
    <t>Lawrence</t>
  </si>
  <si>
    <t>Lewis</t>
  </si>
  <si>
    <t>Lincoln</t>
  </si>
  <si>
    <t>Linn</t>
  </si>
  <si>
    <t>Livingston</t>
  </si>
  <si>
    <t>Macon</t>
  </si>
  <si>
    <t>Madison</t>
  </si>
  <si>
    <t>Maries</t>
  </si>
  <si>
    <t>Marion</t>
  </si>
  <si>
    <t>McDonald</t>
  </si>
  <si>
    <t>Mercer</t>
  </si>
  <si>
    <t>Miller</t>
  </si>
  <si>
    <t>Mississippi</t>
  </si>
  <si>
    <t>Moniteau</t>
  </si>
  <si>
    <t>Monroe</t>
  </si>
  <si>
    <t>Montgomery</t>
  </si>
  <si>
    <t>Morgan</t>
  </si>
  <si>
    <t>NewMadrid</t>
  </si>
  <si>
    <t>Newton</t>
  </si>
  <si>
    <t>Nodaway</t>
  </si>
  <si>
    <t>Oregon</t>
  </si>
  <si>
    <t>Osage</t>
  </si>
  <si>
    <t>Ozark</t>
  </si>
  <si>
    <t>Pemiscot</t>
  </si>
  <si>
    <t>Perry</t>
  </si>
  <si>
    <t>Pettis</t>
  </si>
  <si>
    <t>Phelps</t>
  </si>
  <si>
    <t>Pike</t>
  </si>
  <si>
    <t>Platte</t>
  </si>
  <si>
    <t>Polk</t>
  </si>
  <si>
    <t>Pulaski</t>
  </si>
  <si>
    <t>Putnam</t>
  </si>
  <si>
    <t>Ralls</t>
  </si>
  <si>
    <t>Randolph</t>
  </si>
  <si>
    <t>Ray</t>
  </si>
  <si>
    <t>Reynolds</t>
  </si>
  <si>
    <t>Ripley</t>
  </si>
  <si>
    <t>Saline</t>
  </si>
  <si>
    <t>Schuyler</t>
  </si>
  <si>
    <t>Scotland</t>
  </si>
  <si>
    <t>Scott</t>
  </si>
  <si>
    <t>Shannon</t>
  </si>
  <si>
    <t>Shelby</t>
  </si>
  <si>
    <t>St.Charles</t>
  </si>
  <si>
    <t>St.Clair</t>
  </si>
  <si>
    <t>St.Francois</t>
  </si>
  <si>
    <t>St.LouisCity</t>
  </si>
  <si>
    <t>St.LouisCounty</t>
  </si>
  <si>
    <t>Ste.Genevieve</t>
  </si>
  <si>
    <t>Stoddard</t>
  </si>
  <si>
    <t>Stone</t>
  </si>
  <si>
    <t>Sullivan</t>
  </si>
  <si>
    <t>Taney</t>
  </si>
  <si>
    <t>Texas</t>
  </si>
  <si>
    <t>Vernon</t>
  </si>
  <si>
    <t>Warren</t>
  </si>
  <si>
    <t>Washington</t>
  </si>
  <si>
    <t>Wayne</t>
  </si>
  <si>
    <t>Webster</t>
  </si>
  <si>
    <t>Worth</t>
  </si>
  <si>
    <t>Wright</t>
  </si>
  <si>
    <t>Missouri</t>
  </si>
  <si>
    <t>St. Louis City</t>
  </si>
  <si>
    <t>St.LouisCity County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</si>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</sst>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0.00"/>
  </numFmts>
  <fonts count="20" x14ac:knownFonts="1">
    <font>
      <sz val="10"/>
      <color rgb="FF000000"/>
      <name val="Times New Roman"/>
      <charset val="204"/>
    </font>
    <font>
      <sz val="11"/>
      <color theme="1"/>
      <name val="Calibri"/>
      <family val="2"/>
      <scheme val="minor"/>
    </font>
    <font>
      <sz val="11.5"/>
      <name val="Arial"/>
      <family val="2"/>
    </font>
    <font>
      <b/>
      <sz val="10.5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b/>
      <sz val="10"/>
      <name val="Arial"/>
      <family val="2"/>
    </font>
    <font>
      <b/>
      <sz val="12.5"/>
      <color rgb="FFBFBFBF"/>
      <name val="Arial"/>
      <family val="2"/>
    </font>
    <font>
      <b/>
      <sz val="11"/>
      <name val="Times New Roman"/>
      <family val="1"/>
    </font>
    <font>
      <vertAlign val="subscript"/>
      <sz val="19.5"/>
      <color rgb="FFBFBFBF"/>
      <name val="Arial"/>
      <family val="2"/>
    </font>
    <font>
      <sz val="10"/>
      <color rgb="FF000000"/>
      <name val="Times New Roman"/>
      <family val="1"/>
    </font>
    <font>
      <sz val="11"/>
      <color rgb="FF000000"/>
      <name val="Calibri"/>
      <family val="2"/>
      <scheme val="minor"/>
    </font>
    <font>
      <sz val="11"/>
      <color rgb="FF000000"/>
      <name val="Times New Roman"/>
      <family val="1"/>
    </font>
    <font>
      <b/>
      <sz val="11"/>
      <color rgb="FF000000"/>
      <name val="Calibri"/>
      <family val="2"/>
      <scheme val="minor"/>
    </font>
    <font>
      <sz val="19"/>
      <name val="Arial"/>
      <family val="2"/>
    </font>
    <font>
      <sz val="19"/>
      <color rgb="FFBFBFBF"/>
      <name val="Arial"/>
      <family val="2"/>
    </font>
    <font>
      <vertAlign val="subscript"/>
      <sz val="19"/>
      <color rgb="FFBFBFBF"/>
      <name val="Arial"/>
      <family val="2"/>
    </font>
    <font>
      <sz val="10"/>
      <color rgb="FFBFBFBF"/>
      <name val="Arial"/>
      <family val="2"/>
    </font>
    <font>
      <sz val="10"/>
      <color rgb="FF1D1D1D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4">
    <border>
      <left/>
      <right/>
      <top/>
      <bottom/>
      <diagonal/>
    </border>
    <border>
      <left style="thin">
        <color rgb="FF757575"/>
      </left>
      <right/>
      <top style="thin">
        <color rgb="FF757575"/>
      </top>
      <bottom style="thin">
        <color rgb="FF757575"/>
      </bottom>
      <diagonal/>
    </border>
    <border>
      <left/>
      <right style="thin">
        <color rgb="FF757575"/>
      </right>
      <top style="thin">
        <color rgb="FF757575"/>
      </top>
      <bottom style="thin">
        <color rgb="FF757575"/>
      </bottom>
      <diagonal/>
    </border>
    <border>
      <left style="thin">
        <color rgb="FFBFBFBF"/>
      </left>
      <right/>
      <top style="thin">
        <color rgb="FF000000"/>
      </top>
      <bottom style="thin">
        <color rgb="FF000000"/>
      </bottom>
      <diagonal/>
    </border>
    <border>
      <left style="thin">
        <color rgb="FFBFBFBF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BFBFBF"/>
      </left>
      <right/>
      <top/>
      <bottom/>
      <diagonal/>
    </border>
    <border>
      <left style="thin">
        <color rgb="FFBFBFBF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BFBFBF"/>
      </right>
      <top style="thin">
        <color rgb="FF000000"/>
      </top>
      <bottom style="thin">
        <color rgb="FF000000"/>
      </bottom>
      <diagonal/>
    </border>
    <border>
      <left/>
      <right style="thin">
        <color rgb="FFBFBFBF"/>
      </right>
      <top style="thin">
        <color rgb="FF000000"/>
      </top>
      <bottom/>
      <diagonal/>
    </border>
    <border>
      <left/>
      <right style="thin">
        <color rgb="FFBFBFBF"/>
      </right>
      <top/>
      <bottom style="thin">
        <color rgb="FF000000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thin">
        <color rgb="FF000000"/>
      </bottom>
      <diagonal/>
    </border>
    <border>
      <left/>
      <right/>
      <top style="thin">
        <color rgb="FFBFBFBF"/>
      </top>
      <bottom style="thin">
        <color rgb="FF000000"/>
      </bottom>
      <diagonal/>
    </border>
    <border>
      <left/>
      <right style="thin">
        <color rgb="FFBFBFBF"/>
      </right>
      <top style="thin">
        <color rgb="FFBFBFBF"/>
      </top>
      <bottom style="thin">
        <color rgb="FF000000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BFBFBF"/>
      </bottom>
      <diagonal/>
    </border>
    <border>
      <left/>
      <right style="thin">
        <color rgb="FF000000"/>
      </right>
      <top style="thin">
        <color rgb="FF000000"/>
      </top>
      <bottom style="thin">
        <color rgb="FFBFBFBF"/>
      </bottom>
      <diagonal/>
    </border>
    <border>
      <left/>
      <right style="thin">
        <color rgb="FFBFBFBF"/>
      </right>
      <top style="thin">
        <color rgb="FF000000"/>
      </top>
      <bottom style="thin">
        <color rgb="FFBFBFBF"/>
      </bottom>
      <diagonal/>
    </border>
    <border>
      <left/>
      <right style="thin">
        <color rgb="FF000000"/>
      </right>
      <top style="thin">
        <color rgb="FFBFBFBF"/>
      </top>
      <bottom style="thin">
        <color rgb="FFBFBFBF"/>
      </bottom>
      <diagonal/>
    </border>
    <border>
      <left style="thin">
        <color rgb="FF000000"/>
      </left>
      <right/>
      <top style="thin">
        <color rgb="FFBFBFBF"/>
      </top>
      <bottom style="thin">
        <color rgb="FFBFBFBF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BFBFBF"/>
      </top>
      <bottom style="thin">
        <color rgb="FF000000"/>
      </bottom>
      <diagonal/>
    </border>
    <border>
      <left/>
      <right style="thin">
        <color rgb="FF000000"/>
      </right>
      <top style="thin">
        <color rgb="FFBFBFB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BFBFBF"/>
      </left>
      <right/>
      <top style="thin">
        <color rgb="FFBFBFBF"/>
      </top>
      <bottom/>
      <diagonal/>
    </border>
    <border>
      <left/>
      <right/>
      <top style="thin">
        <color rgb="FFBFBFBF"/>
      </top>
      <bottom/>
      <diagonal/>
    </border>
    <border>
      <left/>
      <right style="thin">
        <color rgb="FFBFBFBF"/>
      </right>
      <top style="thin">
        <color rgb="FFBFBFBF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BFBFBF"/>
      </bottom>
      <diagonal/>
    </border>
  </borders>
  <cellStyleXfs count="2">
    <xf numFmtId="0" fontId="0" fillId="0" borderId="0"/>
    <xf numFmtId="0" fontId="11" fillId="0" borderId="0"/>
  </cellStyleXfs>
  <cellXfs count="212">
    <xf numFmtId="0" fontId="0" fillId="0" borderId="0" xfId="0" applyFill="1" applyBorder="1" applyAlignment="1">
      <alignment horizontal="left" vertical="top"/>
    </xf>
    <xf numFmtId="0" fontId="0" fillId="0" borderId="9" xfId="0" applyFill="1" applyBorder="1" applyAlignment="1">
      <alignment horizontal="left" vertical="center" wrapText="1"/>
    </xf>
    <xf numFmtId="0" fontId="0" fillId="0" borderId="9" xfId="0" applyFill="1" applyBorder="1" applyAlignment="1">
      <alignment horizontal="left" wrapText="1"/>
    </xf>
    <xf numFmtId="0" fontId="0" fillId="0" borderId="32" xfId="0" applyFill="1" applyBorder="1" applyAlignment="1">
      <alignment horizontal="left" vertical="center" wrapText="1"/>
    </xf>
    <xf numFmtId="0" fontId="0" fillId="0" borderId="27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center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center" wrapText="1"/>
    </xf>
    <xf numFmtId="0" fontId="0" fillId="0" borderId="11" xfId="0" applyFill="1" applyBorder="1" applyAlignment="1">
      <alignment horizontal="left" vertical="center" wrapText="1"/>
    </xf>
    <xf numFmtId="0" fontId="3" fillId="0" borderId="12" xfId="0" applyFont="1" applyFill="1" applyBorder="1" applyAlignment="1">
      <alignment horizontal="center" vertical="top" wrapText="1"/>
    </xf>
    <xf numFmtId="0" fontId="3" fillId="0" borderId="13" xfId="0" applyFont="1" applyFill="1" applyBorder="1" applyAlignment="1">
      <alignment horizontal="center" vertical="top" wrapText="1"/>
    </xf>
    <xf numFmtId="0" fontId="3" fillId="0" borderId="14" xfId="0" applyFont="1" applyFill="1" applyBorder="1" applyAlignment="1">
      <alignment horizontal="center" vertical="top" wrapText="1"/>
    </xf>
    <xf numFmtId="0" fontId="3" fillId="0" borderId="15" xfId="0" applyFont="1" applyFill="1" applyBorder="1" applyAlignment="1">
      <alignment horizontal="center" vertical="top" wrapText="1"/>
    </xf>
    <xf numFmtId="0" fontId="3" fillId="0" borderId="16" xfId="0" applyFont="1" applyFill="1" applyBorder="1" applyAlignment="1">
      <alignment horizontal="center" vertical="top" wrapText="1"/>
    </xf>
    <xf numFmtId="0" fontId="0" fillId="0" borderId="12" xfId="0" applyFill="1" applyBorder="1" applyAlignment="1">
      <alignment horizontal="left" vertical="top" wrapText="1" indent="5"/>
    </xf>
    <xf numFmtId="0" fontId="0" fillId="0" borderId="13" xfId="0" applyFill="1" applyBorder="1" applyAlignment="1">
      <alignment horizontal="left" vertical="top" wrapText="1" indent="5"/>
    </xf>
    <xf numFmtId="0" fontId="0" fillId="0" borderId="17" xfId="0" applyFill="1" applyBorder="1" applyAlignment="1">
      <alignment horizontal="left" vertical="top" wrapText="1" indent="5"/>
    </xf>
    <xf numFmtId="0" fontId="3" fillId="0" borderId="3" xfId="0" applyFont="1" applyFill="1" applyBorder="1" applyAlignment="1">
      <alignment horizontal="center" vertical="top" wrapText="1"/>
    </xf>
    <xf numFmtId="0" fontId="3" fillId="0" borderId="18" xfId="0" applyFont="1" applyFill="1" applyBorder="1" applyAlignment="1">
      <alignment horizontal="center" vertical="top" wrapText="1"/>
    </xf>
    <xf numFmtId="0" fontId="3" fillId="0" borderId="19" xfId="0" applyFont="1" applyFill="1" applyBorder="1" applyAlignment="1">
      <alignment horizontal="center" vertical="top" wrapText="1"/>
    </xf>
    <xf numFmtId="0" fontId="3" fillId="0" borderId="20" xfId="0" applyFont="1" applyFill="1" applyBorder="1" applyAlignment="1">
      <alignment horizontal="center" vertical="top" wrapText="1"/>
    </xf>
    <xf numFmtId="0" fontId="3" fillId="0" borderId="21" xfId="0" applyFont="1" applyFill="1" applyBorder="1" applyAlignment="1">
      <alignment horizontal="center" vertical="top" wrapText="1"/>
    </xf>
    <xf numFmtId="0" fontId="3" fillId="0" borderId="22" xfId="0" applyFont="1" applyFill="1" applyBorder="1" applyAlignment="1">
      <alignment horizontal="center" vertical="top" wrapText="1"/>
    </xf>
    <xf numFmtId="0" fontId="3" fillId="0" borderId="23" xfId="0" applyFont="1" applyFill="1" applyBorder="1" applyAlignment="1">
      <alignment horizontal="left" vertical="top" wrapText="1" indent="1"/>
    </xf>
    <xf numFmtId="0" fontId="3" fillId="0" borderId="17" xfId="0" applyFont="1" applyFill="1" applyBorder="1" applyAlignment="1">
      <alignment horizontal="left" vertical="top" wrapText="1" indent="1"/>
    </xf>
    <xf numFmtId="0" fontId="3" fillId="0" borderId="3" xfId="0" applyFont="1" applyFill="1" applyBorder="1" applyAlignment="1">
      <alignment horizontal="left" vertical="top" wrapText="1" indent="4"/>
    </xf>
    <xf numFmtId="0" fontId="3" fillId="0" borderId="24" xfId="0" applyFont="1" applyFill="1" applyBorder="1" applyAlignment="1">
      <alignment horizontal="left" vertical="top" wrapText="1" indent="4"/>
    </xf>
    <xf numFmtId="0" fontId="3" fillId="0" borderId="9" xfId="0" applyFont="1" applyFill="1" applyBorder="1" applyAlignment="1">
      <alignment horizontal="left" vertical="top" wrapText="1" indent="4"/>
    </xf>
    <xf numFmtId="164" fontId="4" fillId="0" borderId="3" xfId="0" applyNumberFormat="1" applyFont="1" applyFill="1" applyBorder="1" applyAlignment="1">
      <alignment horizontal="center" vertical="top" shrinkToFit="1"/>
    </xf>
    <xf numFmtId="164" fontId="4" fillId="0" borderId="18" xfId="0" applyNumberFormat="1" applyFont="1" applyFill="1" applyBorder="1" applyAlignment="1">
      <alignment horizontal="center" vertical="top" shrinkToFit="1"/>
    </xf>
    <xf numFmtId="164" fontId="4" fillId="0" borderId="25" xfId="0" applyNumberFormat="1" applyFont="1" applyFill="1" applyBorder="1" applyAlignment="1">
      <alignment horizontal="center" vertical="top" shrinkToFit="1"/>
    </xf>
    <xf numFmtId="164" fontId="4" fillId="0" borderId="26" xfId="0" applyNumberFormat="1" applyFont="1" applyFill="1" applyBorder="1" applyAlignment="1">
      <alignment horizontal="center" vertical="top" shrinkToFit="1"/>
    </xf>
    <xf numFmtId="164" fontId="4" fillId="0" borderId="28" xfId="0" applyNumberFormat="1" applyFont="1" applyFill="1" applyBorder="1" applyAlignment="1">
      <alignment horizontal="center" vertical="top" shrinkToFit="1"/>
    </xf>
    <xf numFmtId="164" fontId="4" fillId="0" borderId="25" xfId="0" applyNumberFormat="1" applyFont="1" applyFill="1" applyBorder="1" applyAlignment="1">
      <alignment horizontal="left" vertical="top" indent="1" shrinkToFit="1"/>
    </xf>
    <xf numFmtId="164" fontId="4" fillId="0" borderId="26" xfId="0" applyNumberFormat="1" applyFont="1" applyFill="1" applyBorder="1" applyAlignment="1">
      <alignment horizontal="left" vertical="top" indent="1" shrinkToFit="1"/>
    </xf>
    <xf numFmtId="164" fontId="4" fillId="0" borderId="24" xfId="0" applyNumberFormat="1" applyFont="1" applyFill="1" applyBorder="1" applyAlignment="1">
      <alignment horizontal="center" vertical="top" shrinkToFit="1"/>
    </xf>
    <xf numFmtId="164" fontId="4" fillId="0" borderId="23" xfId="0" applyNumberFormat="1" applyFont="1" applyFill="1" applyBorder="1" applyAlignment="1">
      <alignment horizontal="left" vertical="top" indent="1" shrinkToFit="1"/>
    </xf>
    <xf numFmtId="164" fontId="4" fillId="0" borderId="22" xfId="0" applyNumberFormat="1" applyFont="1" applyFill="1" applyBorder="1" applyAlignment="1">
      <alignment horizontal="left" vertical="top" indent="1" shrinkToFit="1"/>
    </xf>
    <xf numFmtId="0" fontId="3" fillId="0" borderId="24" xfId="0" applyFont="1" applyFill="1" applyBorder="1" applyAlignment="1">
      <alignment horizontal="center" vertical="top" wrapText="1"/>
    </xf>
    <xf numFmtId="0" fontId="3" fillId="0" borderId="9" xfId="0" applyFont="1" applyFill="1" applyBorder="1" applyAlignment="1">
      <alignment horizontal="center" vertical="top" wrapText="1"/>
    </xf>
    <xf numFmtId="164" fontId="4" fillId="0" borderId="28" xfId="0" applyNumberFormat="1" applyFont="1" applyFill="1" applyBorder="1" applyAlignment="1">
      <alignment horizontal="left" vertical="top" indent="1" shrinkToFit="1"/>
    </xf>
    <xf numFmtId="164" fontId="4" fillId="0" borderId="18" xfId="0" applyNumberFormat="1" applyFont="1" applyFill="1" applyBorder="1" applyAlignment="1">
      <alignment horizontal="left" vertical="top" indent="1" shrinkToFit="1"/>
    </xf>
    <xf numFmtId="0" fontId="3" fillId="0" borderId="3" xfId="0" applyFont="1" applyFill="1" applyBorder="1" applyAlignment="1">
      <alignment horizontal="left" vertical="top" wrapText="1" indent="2"/>
    </xf>
    <xf numFmtId="0" fontId="3" fillId="0" borderId="24" xfId="0" applyFont="1" applyFill="1" applyBorder="1" applyAlignment="1">
      <alignment horizontal="left" vertical="top" wrapText="1" indent="2"/>
    </xf>
    <xf numFmtId="0" fontId="3" fillId="0" borderId="9" xfId="0" applyFont="1" applyFill="1" applyBorder="1" applyAlignment="1">
      <alignment horizontal="left" vertical="top" wrapText="1" indent="2"/>
    </xf>
    <xf numFmtId="164" fontId="4" fillId="0" borderId="19" xfId="0" applyNumberFormat="1" applyFont="1" applyFill="1" applyBorder="1" applyAlignment="1">
      <alignment horizontal="center" vertical="top" shrinkToFit="1"/>
    </xf>
    <xf numFmtId="164" fontId="4" fillId="0" borderId="20" xfId="0" applyNumberFormat="1" applyFont="1" applyFill="1" applyBorder="1" applyAlignment="1">
      <alignment horizontal="center" vertical="top" shrinkToFit="1"/>
    </xf>
    <xf numFmtId="164" fontId="4" fillId="0" borderId="17" xfId="0" applyNumberFormat="1" applyFont="1" applyFill="1" applyBorder="1" applyAlignment="1">
      <alignment horizontal="left" vertical="top" indent="1" shrinkToFit="1"/>
    </xf>
    <xf numFmtId="0" fontId="0" fillId="0" borderId="10" xfId="0" applyFill="1" applyBorder="1" applyAlignment="1">
      <alignment horizontal="left" vertical="top" wrapText="1"/>
    </xf>
    <xf numFmtId="0" fontId="0" fillId="0" borderId="11" xfId="0" applyFill="1" applyBorder="1" applyAlignment="1">
      <alignment horizontal="left" vertical="top" wrapText="1"/>
    </xf>
    <xf numFmtId="0" fontId="3" fillId="0" borderId="12" xfId="0" applyFont="1" applyFill="1" applyBorder="1" applyAlignment="1">
      <alignment horizontal="left" vertical="top" wrapText="1" indent="5"/>
    </xf>
    <xf numFmtId="0" fontId="3" fillId="0" borderId="13" xfId="0" applyFont="1" applyFill="1" applyBorder="1" applyAlignment="1">
      <alignment horizontal="left" vertical="top" wrapText="1" indent="5"/>
    </xf>
    <xf numFmtId="0" fontId="3" fillId="0" borderId="17" xfId="0" applyFont="1" applyFill="1" applyBorder="1" applyAlignment="1">
      <alignment horizontal="left" vertical="top" wrapText="1" indent="5"/>
    </xf>
    <xf numFmtId="0" fontId="3" fillId="0" borderId="19" xfId="0" applyFont="1" applyFill="1" applyBorder="1" applyAlignment="1">
      <alignment horizontal="left" vertical="top" wrapText="1" indent="1"/>
    </xf>
    <xf numFmtId="0" fontId="3" fillId="0" borderId="21" xfId="0" applyFont="1" applyFill="1" applyBorder="1" applyAlignment="1">
      <alignment horizontal="left" vertical="top" wrapText="1" indent="1"/>
    </xf>
    <xf numFmtId="0" fontId="3" fillId="0" borderId="12" xfId="0" applyFont="1" applyFill="1" applyBorder="1" applyAlignment="1">
      <alignment horizontal="right" vertical="top" wrapText="1" indent="1"/>
    </xf>
    <xf numFmtId="0" fontId="3" fillId="0" borderId="22" xfId="0" applyFont="1" applyFill="1" applyBorder="1" applyAlignment="1">
      <alignment horizontal="right" vertical="top" wrapText="1" indent="1"/>
    </xf>
    <xf numFmtId="164" fontId="4" fillId="0" borderId="25" xfId="0" applyNumberFormat="1" applyFont="1" applyFill="1" applyBorder="1" applyAlignment="1">
      <alignment horizontal="right" vertical="top" shrinkToFit="1"/>
    </xf>
    <xf numFmtId="164" fontId="4" fillId="0" borderId="26" xfId="0" applyNumberFormat="1" applyFont="1" applyFill="1" applyBorder="1" applyAlignment="1">
      <alignment horizontal="right" vertical="top" shrinkToFit="1"/>
    </xf>
    <xf numFmtId="164" fontId="4" fillId="0" borderId="13" xfId="0" applyNumberFormat="1" applyFont="1" applyFill="1" applyBorder="1" applyAlignment="1">
      <alignment horizontal="left" vertical="top" indent="1" shrinkToFit="1"/>
    </xf>
    <xf numFmtId="164" fontId="4" fillId="0" borderId="19" xfId="0" applyNumberFormat="1" applyFont="1" applyFill="1" applyBorder="1" applyAlignment="1">
      <alignment horizontal="right" vertical="top" indent="1" shrinkToFit="1"/>
    </xf>
    <xf numFmtId="164" fontId="4" fillId="0" borderId="20" xfId="0" applyNumberFormat="1" applyFont="1" applyFill="1" applyBorder="1" applyAlignment="1">
      <alignment horizontal="right" vertical="top" indent="1" shrinkToFit="1"/>
    </xf>
    <xf numFmtId="0" fontId="2" fillId="0" borderId="0" xfId="0" applyFont="1" applyFill="1" applyBorder="1" applyAlignment="1">
      <alignment horizontal="left" vertical="top" wrapText="1" indent="29"/>
    </xf>
    <xf numFmtId="0" fontId="0" fillId="0" borderId="12" xfId="0" applyFill="1" applyBorder="1" applyAlignment="1">
      <alignment horizontal="center" vertical="top" wrapText="1"/>
    </xf>
    <xf numFmtId="0" fontId="0" fillId="0" borderId="13" xfId="0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left" vertical="top" wrapText="1" indent="34"/>
    </xf>
    <xf numFmtId="0" fontId="0" fillId="0" borderId="8" xfId="0" applyFill="1" applyBorder="1" applyAlignment="1">
      <alignment horizontal="left" vertical="center" wrapText="1"/>
    </xf>
    <xf numFmtId="0" fontId="0" fillId="0" borderId="29" xfId="0" applyFill="1" applyBorder="1" applyAlignment="1">
      <alignment horizontal="center" vertical="top" wrapText="1"/>
    </xf>
    <xf numFmtId="0" fontId="0" fillId="0" borderId="30" xfId="0" applyFill="1" applyBorder="1" applyAlignment="1">
      <alignment horizontal="center" vertical="top" wrapText="1"/>
    </xf>
    <xf numFmtId="0" fontId="0" fillId="0" borderId="31" xfId="0" applyFill="1" applyBorder="1" applyAlignment="1">
      <alignment horizontal="center" vertical="top" wrapText="1"/>
    </xf>
    <xf numFmtId="0" fontId="0" fillId="0" borderId="24" xfId="0" applyFill="1" applyBorder="1" applyAlignment="1">
      <alignment horizontal="left" vertical="center" wrapText="1"/>
    </xf>
    <xf numFmtId="0" fontId="0" fillId="0" borderId="9" xfId="0" applyFill="1" applyBorder="1" applyAlignment="1">
      <alignment horizontal="left" vertical="center" wrapText="1"/>
    </xf>
    <xf numFmtId="0" fontId="3" fillId="0" borderId="23" xfId="0" applyFont="1" applyFill="1" applyBorder="1" applyAlignment="1">
      <alignment horizontal="center" vertical="top" wrapText="1"/>
    </xf>
    <xf numFmtId="0" fontId="3" fillId="0" borderId="14" xfId="0" applyFont="1" applyFill="1" applyBorder="1" applyAlignment="1">
      <alignment horizontal="left" vertical="top" wrapText="1" indent="1"/>
    </xf>
    <xf numFmtId="0" fontId="3" fillId="0" borderId="15" xfId="0" applyFont="1" applyFill="1" applyBorder="1" applyAlignment="1">
      <alignment horizontal="left" vertical="top" wrapText="1" indent="1"/>
    </xf>
    <xf numFmtId="0" fontId="3" fillId="0" borderId="16" xfId="0" applyFont="1" applyFill="1" applyBorder="1" applyAlignment="1">
      <alignment horizontal="left" vertical="top" wrapText="1" indent="1"/>
    </xf>
    <xf numFmtId="164" fontId="4" fillId="0" borderId="28" xfId="0" applyNumberFormat="1" applyFont="1" applyFill="1" applyBorder="1" applyAlignment="1">
      <alignment horizontal="right" vertical="top" shrinkToFit="1"/>
    </xf>
    <xf numFmtId="164" fontId="4" fillId="0" borderId="18" xfId="0" applyNumberFormat="1" applyFont="1" applyFill="1" applyBorder="1" applyAlignment="1">
      <alignment horizontal="right" vertical="top" shrinkToFit="1"/>
    </xf>
    <xf numFmtId="164" fontId="4" fillId="0" borderId="25" xfId="0" applyNumberFormat="1" applyFont="1" applyFill="1" applyBorder="1" applyAlignment="1">
      <alignment horizontal="left" vertical="top" indent="2" shrinkToFit="1"/>
    </xf>
    <xf numFmtId="164" fontId="4" fillId="0" borderId="15" xfId="0" applyNumberFormat="1" applyFont="1" applyFill="1" applyBorder="1" applyAlignment="1">
      <alignment horizontal="left" vertical="top" indent="2" shrinkToFit="1"/>
    </xf>
    <xf numFmtId="164" fontId="4" fillId="0" borderId="26" xfId="0" applyNumberFormat="1" applyFont="1" applyFill="1" applyBorder="1" applyAlignment="1">
      <alignment horizontal="left" vertical="top" indent="2" shrinkToFit="1"/>
    </xf>
    <xf numFmtId="164" fontId="4" fillId="0" borderId="33" xfId="0" applyNumberFormat="1" applyFont="1" applyFill="1" applyBorder="1" applyAlignment="1">
      <alignment horizontal="center" vertical="top" shrinkToFit="1"/>
    </xf>
    <xf numFmtId="0" fontId="11" fillId="0" borderId="0" xfId="1" applyAlignment="1">
      <alignment horizontal="center" vertical="top" wrapText="1"/>
    </xf>
    <xf numFmtId="0" fontId="11" fillId="0" borderId="0" xfId="1" applyAlignment="1">
      <alignment horizontal="left" vertical="top"/>
    </xf>
    <xf numFmtId="0" fontId="11" fillId="0" borderId="1" xfId="1" applyBorder="1" applyAlignment="1">
      <alignment horizontal="left" vertical="top" wrapText="1"/>
    </xf>
    <xf numFmtId="0" fontId="11" fillId="0" borderId="2" xfId="1" applyBorder="1" applyAlignment="1">
      <alignment horizontal="left" vertical="top" wrapText="1"/>
    </xf>
    <xf numFmtId="0" fontId="11" fillId="0" borderId="0" xfId="1" applyAlignment="1">
      <alignment horizontal="left" vertical="top" wrapText="1"/>
    </xf>
    <xf numFmtId="0" fontId="2" fillId="0" borderId="0" xfId="1" applyFont="1" applyAlignment="1">
      <alignment horizontal="center" vertical="top" wrapText="1"/>
    </xf>
    <xf numFmtId="0" fontId="11" fillId="0" borderId="4" xfId="1" applyBorder="1" applyAlignment="1">
      <alignment horizontal="left" vertical="top" wrapText="1"/>
    </xf>
    <xf numFmtId="0" fontId="11" fillId="0" borderId="5" xfId="1" applyBorder="1" applyAlignment="1">
      <alignment horizontal="left" vertical="top" wrapText="1"/>
    </xf>
    <xf numFmtId="0" fontId="11" fillId="0" borderId="10" xfId="1" applyBorder="1" applyAlignment="1">
      <alignment horizontal="left" vertical="center" wrapText="1"/>
    </xf>
    <xf numFmtId="0" fontId="3" fillId="0" borderId="12" xfId="1" applyFont="1" applyBorder="1" applyAlignment="1">
      <alignment horizontal="center" vertical="top" wrapText="1"/>
    </xf>
    <xf numFmtId="0" fontId="3" fillId="0" borderId="13" xfId="1" applyFont="1" applyBorder="1" applyAlignment="1">
      <alignment horizontal="center" vertical="top" wrapText="1"/>
    </xf>
    <xf numFmtId="0" fontId="11" fillId="0" borderId="6" xfId="1" applyBorder="1" applyAlignment="1">
      <alignment horizontal="left" vertical="top" wrapText="1"/>
    </xf>
    <xf numFmtId="0" fontId="11" fillId="0" borderId="11" xfId="1" applyBorder="1" applyAlignment="1">
      <alignment horizontal="left" vertical="center" wrapText="1"/>
    </xf>
    <xf numFmtId="0" fontId="3" fillId="0" borderId="14" xfId="1" applyFont="1" applyBorder="1" applyAlignment="1">
      <alignment horizontal="center" vertical="top" wrapText="1"/>
    </xf>
    <xf numFmtId="0" fontId="3" fillId="0" borderId="15" xfId="1" applyFont="1" applyBorder="1" applyAlignment="1">
      <alignment horizontal="center" vertical="top" wrapText="1"/>
    </xf>
    <xf numFmtId="0" fontId="3" fillId="0" borderId="16" xfId="1" applyFont="1" applyBorder="1" applyAlignment="1">
      <alignment horizontal="center" vertical="top" wrapText="1"/>
    </xf>
    <xf numFmtId="0" fontId="11" fillId="0" borderId="12" xfId="1" applyBorder="1" applyAlignment="1">
      <alignment horizontal="left" vertical="top" wrapText="1" indent="5"/>
    </xf>
    <xf numFmtId="0" fontId="11" fillId="0" borderId="13" xfId="1" applyBorder="1" applyAlignment="1">
      <alignment horizontal="left" vertical="top" wrapText="1" indent="5"/>
    </xf>
    <xf numFmtId="0" fontId="11" fillId="0" borderId="17" xfId="1" applyBorder="1" applyAlignment="1">
      <alignment horizontal="left" vertical="top" wrapText="1" indent="5"/>
    </xf>
    <xf numFmtId="0" fontId="11" fillId="0" borderId="7" xfId="1" applyBorder="1" applyAlignment="1">
      <alignment horizontal="left" vertical="top" wrapText="1"/>
    </xf>
    <xf numFmtId="0" fontId="11" fillId="0" borderId="8" xfId="1" applyBorder="1" applyAlignment="1">
      <alignment horizontal="left" vertical="top" wrapText="1"/>
    </xf>
    <xf numFmtId="0" fontId="11" fillId="0" borderId="9" xfId="1" applyBorder="1" applyAlignment="1">
      <alignment horizontal="left" wrapText="1"/>
    </xf>
    <xf numFmtId="0" fontId="3" fillId="0" borderId="3" xfId="1" applyFont="1" applyBorder="1" applyAlignment="1">
      <alignment horizontal="center" vertical="top" wrapText="1"/>
    </xf>
    <xf numFmtId="0" fontId="3" fillId="0" borderId="18" xfId="1" applyFont="1" applyBorder="1" applyAlignment="1">
      <alignment horizontal="center" vertical="top" wrapText="1"/>
    </xf>
    <xf numFmtId="0" fontId="3" fillId="0" borderId="19" xfId="1" applyFont="1" applyBorder="1" applyAlignment="1">
      <alignment horizontal="center" vertical="top" wrapText="1"/>
    </xf>
    <xf numFmtId="0" fontId="3" fillId="0" borderId="20" xfId="1" applyFont="1" applyBorder="1" applyAlignment="1">
      <alignment horizontal="center" vertical="top" wrapText="1"/>
    </xf>
    <xf numFmtId="0" fontId="3" fillId="0" borderId="21" xfId="1" applyFont="1" applyBorder="1" applyAlignment="1">
      <alignment horizontal="center" vertical="top" wrapText="1"/>
    </xf>
    <xf numFmtId="0" fontId="3" fillId="0" borderId="22" xfId="1" applyFont="1" applyBorder="1" applyAlignment="1">
      <alignment horizontal="center" vertical="top" wrapText="1"/>
    </xf>
    <xf numFmtId="0" fontId="3" fillId="0" borderId="23" xfId="1" applyFont="1" applyBorder="1" applyAlignment="1">
      <alignment horizontal="left" vertical="top" wrapText="1" indent="1"/>
    </xf>
    <xf numFmtId="0" fontId="3" fillId="0" borderId="17" xfId="1" applyFont="1" applyBorder="1" applyAlignment="1">
      <alignment horizontal="left" vertical="top" wrapText="1" indent="1"/>
    </xf>
    <xf numFmtId="0" fontId="3" fillId="0" borderId="12" xfId="1" applyFont="1" applyBorder="1" applyAlignment="1">
      <alignment horizontal="right" vertical="top" wrapText="1" indent="1"/>
    </xf>
    <xf numFmtId="0" fontId="3" fillId="0" borderId="22" xfId="1" applyFont="1" applyBorder="1" applyAlignment="1">
      <alignment horizontal="right" vertical="top" wrapText="1" indent="1"/>
    </xf>
    <xf numFmtId="0" fontId="3" fillId="0" borderId="3" xfId="1" applyFont="1" applyBorder="1" applyAlignment="1">
      <alignment horizontal="left" vertical="top" wrapText="1" indent="4"/>
    </xf>
    <xf numFmtId="0" fontId="3" fillId="0" borderId="24" xfId="1" applyFont="1" applyBorder="1" applyAlignment="1">
      <alignment horizontal="left" vertical="top" wrapText="1" indent="4"/>
    </xf>
    <xf numFmtId="0" fontId="3" fillId="0" borderId="9" xfId="1" applyFont="1" applyBorder="1" applyAlignment="1">
      <alignment horizontal="left" vertical="top" wrapText="1" indent="4"/>
    </xf>
    <xf numFmtId="164" fontId="4" fillId="0" borderId="3" xfId="1" applyNumberFormat="1" applyFont="1" applyBorder="1" applyAlignment="1">
      <alignment horizontal="center" vertical="top" shrinkToFit="1"/>
    </xf>
    <xf numFmtId="164" fontId="4" fillId="0" borderId="18" xfId="1" applyNumberFormat="1" applyFont="1" applyBorder="1" applyAlignment="1">
      <alignment horizontal="center" vertical="top" shrinkToFit="1"/>
    </xf>
    <xf numFmtId="164" fontId="4" fillId="0" borderId="25" xfId="1" applyNumberFormat="1" applyFont="1" applyBorder="1" applyAlignment="1">
      <alignment horizontal="center" vertical="top" shrinkToFit="1"/>
    </xf>
    <xf numFmtId="164" fontId="4" fillId="0" borderId="26" xfId="1" applyNumberFormat="1" applyFont="1" applyBorder="1" applyAlignment="1">
      <alignment horizontal="center" vertical="top" shrinkToFit="1"/>
    </xf>
    <xf numFmtId="164" fontId="4" fillId="0" borderId="28" xfId="1" applyNumberFormat="1" applyFont="1" applyBorder="1" applyAlignment="1">
      <alignment horizontal="center" vertical="top" shrinkToFit="1"/>
    </xf>
    <xf numFmtId="164" fontId="4" fillId="0" borderId="25" xfId="1" applyNumberFormat="1" applyFont="1" applyBorder="1" applyAlignment="1">
      <alignment horizontal="left" vertical="top" indent="1" shrinkToFit="1"/>
    </xf>
    <xf numFmtId="164" fontId="4" fillId="0" borderId="26" xfId="1" applyNumberFormat="1" applyFont="1" applyBorder="1" applyAlignment="1">
      <alignment horizontal="left" vertical="top" indent="1" shrinkToFit="1"/>
    </xf>
    <xf numFmtId="164" fontId="4" fillId="0" borderId="24" xfId="1" applyNumberFormat="1" applyFont="1" applyBorder="1" applyAlignment="1">
      <alignment horizontal="center" vertical="top" shrinkToFit="1"/>
    </xf>
    <xf numFmtId="164" fontId="4" fillId="0" borderId="25" xfId="1" applyNumberFormat="1" applyFont="1" applyBorder="1" applyAlignment="1">
      <alignment horizontal="right" vertical="top" shrinkToFit="1"/>
    </xf>
    <xf numFmtId="164" fontId="4" fillId="0" borderId="26" xfId="1" applyNumberFormat="1" applyFont="1" applyBorder="1" applyAlignment="1">
      <alignment horizontal="right" vertical="top" shrinkToFit="1"/>
    </xf>
    <xf numFmtId="164" fontId="4" fillId="0" borderId="23" xfId="1" applyNumberFormat="1" applyFont="1" applyBorder="1" applyAlignment="1">
      <alignment horizontal="left" vertical="top" indent="1" shrinkToFit="1"/>
    </xf>
    <xf numFmtId="164" fontId="4" fillId="0" borderId="22" xfId="1" applyNumberFormat="1" applyFont="1" applyBorder="1" applyAlignment="1">
      <alignment horizontal="left" vertical="top" indent="1" shrinkToFit="1"/>
    </xf>
    <xf numFmtId="0" fontId="3" fillId="0" borderId="24" xfId="1" applyFont="1" applyBorder="1" applyAlignment="1">
      <alignment horizontal="center" vertical="top" wrapText="1"/>
    </xf>
    <xf numFmtId="0" fontId="3" fillId="0" borderId="9" xfId="1" applyFont="1" applyBorder="1" applyAlignment="1">
      <alignment horizontal="center" vertical="top" wrapText="1"/>
    </xf>
    <xf numFmtId="164" fontId="4" fillId="0" borderId="28" xfId="1" applyNumberFormat="1" applyFont="1" applyBorder="1" applyAlignment="1">
      <alignment horizontal="left" vertical="top" indent="1" shrinkToFit="1"/>
    </xf>
    <xf numFmtId="164" fontId="4" fillId="0" borderId="18" xfId="1" applyNumberFormat="1" applyFont="1" applyBorder="1" applyAlignment="1">
      <alignment horizontal="left" vertical="top" indent="1" shrinkToFit="1"/>
    </xf>
    <xf numFmtId="164" fontId="4" fillId="0" borderId="28" xfId="1" applyNumberFormat="1" applyFont="1" applyBorder="1" applyAlignment="1">
      <alignment horizontal="right" vertical="top" shrinkToFit="1"/>
    </xf>
    <xf numFmtId="164" fontId="4" fillId="0" borderId="18" xfId="1" applyNumberFormat="1" applyFont="1" applyBorder="1" applyAlignment="1">
      <alignment horizontal="right" vertical="top" shrinkToFit="1"/>
    </xf>
    <xf numFmtId="0" fontId="3" fillId="0" borderId="3" xfId="1" applyFont="1" applyBorder="1" applyAlignment="1">
      <alignment horizontal="left" vertical="top" wrapText="1" indent="2"/>
    </xf>
    <xf numFmtId="0" fontId="3" fillId="0" borderId="24" xfId="1" applyFont="1" applyBorder="1" applyAlignment="1">
      <alignment horizontal="left" vertical="top" wrapText="1" indent="2"/>
    </xf>
    <xf numFmtId="0" fontId="3" fillId="0" borderId="9" xfId="1" applyFont="1" applyBorder="1" applyAlignment="1">
      <alignment horizontal="left" vertical="top" wrapText="1" indent="2"/>
    </xf>
    <xf numFmtId="164" fontId="4" fillId="0" borderId="19" xfId="1" applyNumberFormat="1" applyFont="1" applyBorder="1" applyAlignment="1">
      <alignment horizontal="right" vertical="top" indent="1" shrinkToFit="1"/>
    </xf>
    <xf numFmtId="164" fontId="4" fillId="0" borderId="20" xfId="1" applyNumberFormat="1" applyFont="1" applyBorder="1" applyAlignment="1">
      <alignment horizontal="right" vertical="top" indent="1" shrinkToFit="1"/>
    </xf>
    <xf numFmtId="164" fontId="4" fillId="0" borderId="17" xfId="1" applyNumberFormat="1" applyFont="1" applyBorder="1" applyAlignment="1">
      <alignment horizontal="left" vertical="top" indent="1" shrinkToFit="1"/>
    </xf>
    <xf numFmtId="0" fontId="11" fillId="0" borderId="10" xfId="1" applyBorder="1" applyAlignment="1">
      <alignment horizontal="left" vertical="top" wrapText="1"/>
    </xf>
    <xf numFmtId="0" fontId="11" fillId="0" borderId="11" xfId="1" applyBorder="1" applyAlignment="1">
      <alignment horizontal="left" vertical="top" wrapText="1"/>
    </xf>
    <xf numFmtId="0" fontId="3" fillId="0" borderId="12" xfId="1" applyFont="1" applyBorder="1" applyAlignment="1">
      <alignment horizontal="left" vertical="top" wrapText="1" indent="5"/>
    </xf>
    <xf numFmtId="0" fontId="3" fillId="0" borderId="13" xfId="1" applyFont="1" applyBorder="1" applyAlignment="1">
      <alignment horizontal="left" vertical="top" wrapText="1" indent="5"/>
    </xf>
    <xf numFmtId="0" fontId="3" fillId="0" borderId="17" xfId="1" applyFont="1" applyBorder="1" applyAlignment="1">
      <alignment horizontal="left" vertical="top" wrapText="1" indent="5"/>
    </xf>
    <xf numFmtId="0" fontId="11" fillId="0" borderId="9" xfId="1" applyBorder="1" applyAlignment="1">
      <alignment horizontal="left" vertical="center" wrapText="1"/>
    </xf>
    <xf numFmtId="0" fontId="3" fillId="0" borderId="19" xfId="1" applyFont="1" applyBorder="1" applyAlignment="1">
      <alignment horizontal="left" vertical="top" wrapText="1" indent="1"/>
    </xf>
    <xf numFmtId="0" fontId="3" fillId="0" borderId="21" xfId="1" applyFont="1" applyBorder="1" applyAlignment="1">
      <alignment horizontal="left" vertical="top" wrapText="1" indent="1"/>
    </xf>
    <xf numFmtId="164" fontId="4" fillId="0" borderId="13" xfId="1" applyNumberFormat="1" applyFont="1" applyBorder="1" applyAlignment="1">
      <alignment horizontal="left" vertical="top" indent="1" shrinkToFit="1"/>
    </xf>
    <xf numFmtId="164" fontId="4" fillId="0" borderId="19" xfId="1" applyNumberFormat="1" applyFont="1" applyBorder="1" applyAlignment="1">
      <alignment horizontal="center" vertical="top" shrinkToFit="1"/>
    </xf>
    <xf numFmtId="164" fontId="4" fillId="0" borderId="20" xfId="1" applyNumberFormat="1" applyFont="1" applyBorder="1" applyAlignment="1">
      <alignment horizontal="center" vertical="top" shrinkToFit="1"/>
    </xf>
    <xf numFmtId="0" fontId="2" fillId="0" borderId="0" xfId="1" applyFont="1" applyAlignment="1">
      <alignment horizontal="left" vertical="top" wrapText="1" indent="29"/>
    </xf>
    <xf numFmtId="0" fontId="11" fillId="0" borderId="12" xfId="1" applyBorder="1" applyAlignment="1">
      <alignment horizontal="center" vertical="top" wrapText="1"/>
    </xf>
    <xf numFmtId="0" fontId="11" fillId="0" borderId="13" xfId="1" applyBorder="1" applyAlignment="1">
      <alignment horizontal="center" vertical="top" wrapText="1"/>
    </xf>
    <xf numFmtId="164" fontId="4" fillId="0" borderId="28" xfId="1" applyNumberFormat="1" applyFont="1" applyBorder="1" applyAlignment="1">
      <alignment horizontal="right" vertical="top" indent="1" shrinkToFit="1"/>
    </xf>
    <xf numFmtId="164" fontId="4" fillId="0" borderId="18" xfId="1" applyNumberFormat="1" applyFont="1" applyBorder="1" applyAlignment="1">
      <alignment horizontal="right" vertical="top" indent="1" shrinkToFit="1"/>
    </xf>
    <xf numFmtId="0" fontId="3" fillId="0" borderId="0" xfId="1" applyFont="1" applyAlignment="1">
      <alignment horizontal="left" vertical="top" wrapText="1" indent="34"/>
    </xf>
    <xf numFmtId="0" fontId="11" fillId="0" borderId="8" xfId="1" applyBorder="1" applyAlignment="1">
      <alignment horizontal="left" vertical="center" wrapText="1"/>
    </xf>
    <xf numFmtId="0" fontId="11" fillId="0" borderId="29" xfId="1" applyBorder="1" applyAlignment="1">
      <alignment horizontal="center" vertical="top" wrapText="1"/>
    </xf>
    <xf numFmtId="0" fontId="11" fillId="0" borderId="30" xfId="1" applyBorder="1" applyAlignment="1">
      <alignment horizontal="center" vertical="top" wrapText="1"/>
    </xf>
    <xf numFmtId="0" fontId="11" fillId="0" borderId="31" xfId="1" applyBorder="1" applyAlignment="1">
      <alignment horizontal="center" vertical="top" wrapText="1"/>
    </xf>
    <xf numFmtId="0" fontId="11" fillId="0" borderId="24" xfId="1" applyBorder="1" applyAlignment="1">
      <alignment horizontal="left" vertical="center" wrapText="1"/>
    </xf>
    <xf numFmtId="0" fontId="11" fillId="0" borderId="9" xfId="1" applyBorder="1" applyAlignment="1">
      <alignment horizontal="left" vertical="center" wrapText="1"/>
    </xf>
    <xf numFmtId="0" fontId="3" fillId="0" borderId="23" xfId="1" applyFont="1" applyBorder="1" applyAlignment="1">
      <alignment horizontal="center" vertical="top" wrapText="1"/>
    </xf>
    <xf numFmtId="0" fontId="3" fillId="0" borderId="14" xfId="1" applyFont="1" applyBorder="1" applyAlignment="1">
      <alignment horizontal="left" vertical="top" wrapText="1" indent="1"/>
    </xf>
    <xf numFmtId="0" fontId="3" fillId="0" borderId="15" xfId="1" applyFont="1" applyBorder="1" applyAlignment="1">
      <alignment horizontal="left" vertical="top" wrapText="1" indent="1"/>
    </xf>
    <xf numFmtId="0" fontId="3" fillId="0" borderId="16" xfId="1" applyFont="1" applyBorder="1" applyAlignment="1">
      <alignment horizontal="left" vertical="top" wrapText="1" indent="1"/>
    </xf>
    <xf numFmtId="164" fontId="4" fillId="0" borderId="25" xfId="1" applyNumberFormat="1" applyFont="1" applyBorder="1" applyAlignment="1">
      <alignment horizontal="left" vertical="top" indent="2" shrinkToFit="1"/>
    </xf>
    <xf numFmtId="164" fontId="4" fillId="0" borderId="15" xfId="1" applyNumberFormat="1" applyFont="1" applyBorder="1" applyAlignment="1">
      <alignment horizontal="left" vertical="top" indent="2" shrinkToFit="1"/>
    </xf>
    <xf numFmtId="164" fontId="4" fillId="0" borderId="26" xfId="1" applyNumberFormat="1" applyFont="1" applyBorder="1" applyAlignment="1">
      <alignment horizontal="left" vertical="top" indent="2" shrinkToFit="1"/>
    </xf>
    <xf numFmtId="0" fontId="11" fillId="0" borderId="32" xfId="1" applyBorder="1" applyAlignment="1">
      <alignment horizontal="left" vertical="center" wrapText="1"/>
    </xf>
    <xf numFmtId="164" fontId="4" fillId="0" borderId="33" xfId="1" applyNumberFormat="1" applyFont="1" applyBorder="1" applyAlignment="1">
      <alignment horizontal="center" vertical="top" shrinkToFit="1"/>
    </xf>
    <xf numFmtId="0" fontId="11" fillId="0" borderId="27" xfId="1" applyBorder="1" applyAlignment="1">
      <alignment horizontal="left" vertical="top" wrapText="1"/>
    </xf>
    <xf numFmtId="0" fontId="5" fillId="0" borderId="0" xfId="1" applyFont="1" applyAlignment="1">
      <alignment horizontal="center" vertical="top" wrapText="1"/>
    </xf>
    <xf numFmtId="0" fontId="12" fillId="0" borderId="0" xfId="0" applyFont="1" applyFill="1" applyBorder="1" applyAlignment="1">
      <alignment horizontal="left" vertical="top"/>
    </xf>
    <xf numFmtId="0" fontId="1" fillId="0" borderId="0" xfId="0" applyFont="1"/>
    <xf numFmtId="16" fontId="1" fillId="0" borderId="0" xfId="0" applyNumberFormat="1" applyFont="1"/>
    <xf numFmtId="2" fontId="12" fillId="0" borderId="0" xfId="0" applyNumberFormat="1" applyFont="1" applyFill="1" applyBorder="1" applyAlignment="1">
      <alignment horizontal="left" vertical="top"/>
    </xf>
    <xf numFmtId="0" fontId="12" fillId="2" borderId="0" xfId="0" applyFont="1" applyFill="1" applyBorder="1" applyAlignment="1">
      <alignment horizontal="left" vertical="top"/>
    </xf>
    <xf numFmtId="0" fontId="1" fillId="2" borderId="0" xfId="0" applyFont="1" applyFill="1"/>
    <xf numFmtId="2" fontId="12" fillId="2" borderId="0" xfId="0" applyNumberFormat="1" applyFont="1" applyFill="1" applyBorder="1" applyAlignment="1">
      <alignment horizontal="left" vertical="top"/>
    </xf>
    <xf numFmtId="16" fontId="1" fillId="2" borderId="0" xfId="0" applyNumberFormat="1" applyFont="1" applyFill="1"/>
    <xf numFmtId="0" fontId="13" fillId="0" borderId="0" xfId="0" applyFont="1" applyFill="1" applyBorder="1" applyAlignment="1">
      <alignment horizontal="left" vertical="top"/>
    </xf>
    <xf numFmtId="0" fontId="14" fillId="0" borderId="0" xfId="0" applyFont="1" applyFill="1" applyBorder="1" applyAlignment="1">
      <alignment horizontal="left" vertical="top"/>
    </xf>
    <xf numFmtId="0" fontId="3" fillId="0" borderId="17" xfId="1" applyFont="1" applyBorder="1" applyAlignment="1">
      <alignment horizontal="center" vertical="top" wrapText="1"/>
    </xf>
    <xf numFmtId="164" fontId="4" fillId="0" borderId="23" xfId="1" applyNumberFormat="1" applyFont="1" applyBorder="1" applyAlignment="1">
      <alignment horizontal="center" vertical="top" shrinkToFit="1"/>
    </xf>
    <xf numFmtId="164" fontId="4" fillId="0" borderId="22" xfId="1" applyNumberFormat="1" applyFont="1" applyBorder="1" applyAlignment="1">
      <alignment horizontal="center" vertical="top" shrinkToFit="1"/>
    </xf>
    <xf numFmtId="164" fontId="4" fillId="0" borderId="17" xfId="1" applyNumberFormat="1" applyFont="1" applyBorder="1" applyAlignment="1">
      <alignment horizontal="center" vertical="top" shrinkToFit="1"/>
    </xf>
    <xf numFmtId="164" fontId="4" fillId="0" borderId="23" xfId="1" applyNumberFormat="1" applyFont="1" applyBorder="1" applyAlignment="1">
      <alignment horizontal="right" vertical="top" indent="1" shrinkToFit="1"/>
    </xf>
    <xf numFmtId="164" fontId="4" fillId="0" borderId="13" xfId="1" applyNumberFormat="1" applyFont="1" applyBorder="1" applyAlignment="1">
      <alignment horizontal="right" vertical="top" indent="1" shrinkToFit="1"/>
    </xf>
    <xf numFmtId="164" fontId="4" fillId="0" borderId="17" xfId="1" applyNumberFormat="1" applyFont="1" applyBorder="1" applyAlignment="1">
      <alignment horizontal="right" vertical="top" indent="1" shrinkToFit="1"/>
    </xf>
    <xf numFmtId="0" fontId="15" fillId="0" borderId="0" xfId="1" applyFont="1" applyAlignment="1">
      <alignment horizontal="right" vertical="top" wrapText="1"/>
    </xf>
    <xf numFmtId="164" fontId="4" fillId="0" borderId="22" xfId="1" applyNumberFormat="1" applyFont="1" applyBorder="1" applyAlignment="1">
      <alignment horizontal="right" vertical="top" indent="1" shrinkToFit="1"/>
    </xf>
    <xf numFmtId="164" fontId="4" fillId="0" borderId="25" xfId="1" applyNumberFormat="1" applyFont="1" applyBorder="1" applyAlignment="1">
      <alignment horizontal="right" vertical="top" indent="1" shrinkToFit="1"/>
    </xf>
    <xf numFmtId="164" fontId="4" fillId="0" borderId="26" xfId="1" applyNumberFormat="1" applyFont="1" applyBorder="1" applyAlignment="1">
      <alignment horizontal="right" vertical="top" indent="1" shrinkToFit="1"/>
    </xf>
    <xf numFmtId="164" fontId="4" fillId="0" borderId="23" xfId="1" applyNumberFormat="1" applyFont="1" applyBorder="1" applyAlignment="1">
      <alignment horizontal="right" vertical="top" shrinkToFit="1"/>
    </xf>
    <xf numFmtId="164" fontId="4" fillId="0" borderId="22" xfId="1" applyNumberFormat="1" applyFont="1" applyBorder="1" applyAlignment="1">
      <alignment horizontal="right" vertical="top" shrinkToFit="1"/>
    </xf>
    <xf numFmtId="164" fontId="4" fillId="0" borderId="13" xfId="1" applyNumberFormat="1" applyFont="1" applyBorder="1" applyAlignment="1">
      <alignment horizontal="right" vertical="top" shrinkToFit="1"/>
    </xf>
    <xf numFmtId="1" fontId="18" fillId="0" borderId="0" xfId="1" applyNumberFormat="1" applyFont="1" applyAlignment="1">
      <alignment horizontal="right" vertical="top" shrinkToFit="1"/>
    </xf>
    <xf numFmtId="0" fontId="4" fillId="0" borderId="0" xfId="1" applyFont="1" applyAlignment="1">
      <alignment horizontal="center" vertical="top" wrapText="1"/>
    </xf>
    <xf numFmtId="2" fontId="14" fillId="0" borderId="0" xfId="0" applyNumberFormat="1" applyFont="1" applyFill="1" applyBorder="1" applyAlignment="1">
      <alignment horizontal="left" vertical="top"/>
    </xf>
    <xf numFmtId="0" fontId="1" fillId="0" borderId="0" xfId="0" applyFont="1" applyFill="1"/>
    <xf numFmtId="16" fontId="1" fillId="0" borderId="0" xfId="0" applyNumberFormat="1" applyFont="1" applyFill="1"/>
  </cellXfs>
  <cellStyles count="2">
    <cellStyle name="Normal" xfId="0" builtinId="0"/>
    <cellStyle name="Normal 2" xfId="1" xr:uid="{B0C4128C-6507-415B-87EE-E65E5C9FA76E}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1" formatCode="d\-mmm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theme" Target="theme/theme1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6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9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0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1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1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2.png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3.png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3.png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4.png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5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0" y="0"/>
          <a:ext cx="792480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32</xdr:row>
      <xdr:rowOff>99250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4515" cy="98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34</xdr:row>
      <xdr:rowOff>99314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78523" cy="993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D37E0182-BC8B-483F-91E8-77FC0182EAE0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9207B2A-BC68-4610-3673-1039F8F32FC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7C336A6A-BA33-A178-1E38-5A7729F0C5B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7667E655-FDA6-99E6-AC70-4AE1A9056E3F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4701CD83-7ACD-B718-13AE-FA826C14A55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6E4CDF7F-A0B8-4300-B163-B14AB6FFEDEA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BC9F5D2-6A44-F83D-9B5D-FC7F39FE864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727CD5FF-7BB0-1C70-B41C-C51A7C53437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E4F45C1B-8191-4E71-9EE9-821D0A3CA446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96192582-1DD2-47EC-B2B2-F109137E0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BA1E8BA3-2085-48D7-863B-0B45D59F1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4D840AA8-4597-48DD-A4E1-12E24F07C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36FC34C2-F280-4CAF-815A-9426BD039BF3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F7EA50F-C4ED-A88A-AC37-EEC814C34A6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5096D82-4ED6-23C5-D229-696A732CFA42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5A7A3AE6-13EA-EEB3-7BAA-E944C582CE7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A63E0597-47E4-10C4-939D-0D60A0FD58A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6E447D5E-FBDC-4B75-87B0-CD35568A5E6C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1D8B3DD7-CCAB-6FCB-F352-B1F6DFC3842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8817CF8-95C1-3F9A-A5FC-8930F37CD2DC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F2B32E65-AB2C-44CB-8BD0-AA99A86E46E5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2C45317F-F249-44A0-8A5D-2F7ECC281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74AB8C05-3EAD-4D9C-961D-D17761AD8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7CDD777E-7F0E-470B-B143-E05BE958E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CFDAEA53-F181-48F3-96A1-036D17085342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BB7DE0F9-6173-A726-74DC-EA405C291E42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69F382E9-B36C-C972-17CE-C3155FDEC76E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F1F93825-8D2F-638F-0D02-F4FAF9BAF72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61677B1F-B014-C7C5-56BA-F9ED351D00E4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CCDCC62B-4636-4570-8012-EE113719B10B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1E86F05-C2B7-7014-4FEF-8E54EA25F5D0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256DCE18-8834-561A-55AB-44B67475C6CA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6CDADF8C-9597-47FB-80CC-22F7211559F1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AC5C88C2-4CF5-4252-8AB2-4BFF49335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83C8A299-9F74-4B57-993B-AB8656C19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03ACEDF1-02A2-4DEC-94F2-B067BD282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BF8125E-4735-4B70-B310-F5D7D1CD84CA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43155124-FF7C-D959-AEDE-4B287F4EE22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3C4BB30-61DD-1638-BCD8-AC059BC6550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219848C9-C316-CDD3-12B0-223FA67FF658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C9F7095-2625-7F4F-3520-3B8EA3DA88AA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77C2B86F-8ACD-42C0-AFF8-53A85A33E0A7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CD14DB6A-C737-CEDD-C067-92FA17722634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CDD3087F-CAC6-8878-03F8-FCFACBA81889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565F17F1-E17F-4150-B03C-B79388B04084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ABD914A3-1258-44BD-A0EF-484C26AE7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814BEB08-FAEA-4998-8045-AB0262BE7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4A700857-366C-4612-ABD3-FAB3C9847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C07A2E63-3605-48A8-85BB-8D2DDBF43C6B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BE2E518B-3260-BB76-6D1D-D3E5C102D9D5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EB1B455-E4B8-48CC-AF01-BE91F9FA30A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C596F52-8C3E-FB37-D852-929E17CAD70F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702BD674-DC31-DDD1-9F80-1780120557DE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98C7170-2CBF-4270-9E63-5565EFC69EC9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16711886-E088-4A1C-8765-4AEC3CDE7FC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C0A267D-22B3-1102-41B4-FF3FDE8FD00A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DD3F8344-CB67-4FCC-B87A-DAD88F626BA7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2F84AFE4-519D-4857-B8A2-E9D98BB23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0E879924-55A3-4EF6-8399-4412C00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CF7EC697-6EEF-4518-9C93-060BECEFB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D3FC3A5B-6B6F-4DC9-9FFD-0C5156EF1182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61DA25C-95BC-D493-665E-FF0313A1DD2A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E25E2B3-C341-6DFD-39CF-2994C03A3609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F094888-996E-E8A7-63D9-7ED18CCA237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76F5273F-4417-2D73-3402-89979A8641C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F335E80-9149-4F11-9EA7-BBA1E402C78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F62935E9-4AB4-3AF7-DABD-D3C59BFB852D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4AF9CC96-E2EA-0F3F-DFA9-B7A71B41147F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6907EC1A-2A7F-40DD-AE4B-5BFE58075E1A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6771E07F-4745-4EAB-A3F8-380DC4252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7F63146B-DD8E-48E5-A947-D972098A6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6C5FF77C-5E65-4E4E-8BFD-F6AE56B8C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E6BC53B-FFF7-4AD4-AB76-E01648E6ED0A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4C34C6D7-6787-04DE-7156-92357FD5E352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57971E3-FC1B-6995-80F2-62BB9675BA2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480B6309-DB57-7739-E9FD-0CC2E98E4D0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4241A069-54A4-0B2B-2B59-4EA036FD983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9CF02291-340C-47E5-963B-29098DD638CF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53AB8C60-CAD0-DDB6-6D26-41684D410B5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F7E55AC6-4A89-D603-C87B-56273B17B0B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EF72E124-EF4F-42C4-89C7-27DD04F2111D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B76DFD89-DCE1-408B-8F82-74013FF24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717B346A-440F-495F-8F6C-F580E4213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9B9616AD-F29A-4284-B58E-084E512E2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66C6DC44-C288-411B-A12C-67737EBBEAFF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6D44772-C30F-4FA5-3E67-23512864E9E9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4F427BB9-579F-4651-0A12-F31C662A1383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2D9F7741-478A-2BA9-CE25-8B29E8599539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E067321D-D271-6670-4F4D-8195F9013B8D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8576348-9B71-437F-8571-14E45718C100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448CEB41-ADC7-895D-49D7-AA6EF3A0AD2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1387899-0516-B09F-1B5D-2F601A203B9F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B757D40A-807A-45D3-BFB0-1154E42CC5D7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190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1335562D-2CC0-490F-9D1D-683E5D88E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F6719065-D18A-454B-8311-0B9809A42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CBA8754C-F2FE-4B0F-8459-687BAF587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149157</xdr:rowOff>
    </xdr:from>
    <xdr:to>
      <xdr:col>0</xdr:col>
      <xdr:colOff>10795</xdr:colOff>
      <xdr:row>26</xdr:row>
      <xdr:rowOff>1298574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F925D265-4592-46ED-98ED-13A0B17CBBD9}"/>
            </a:ext>
          </a:extLst>
        </xdr:cNvPr>
        <xdr:cNvGrpSpPr/>
      </xdr:nvGrpSpPr>
      <xdr:grpSpPr>
        <a:xfrm>
          <a:off x="0" y="7281477"/>
          <a:ext cx="10795" cy="1339917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458A6DB-FE84-B781-E933-1730425DE459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C5877718-075E-2256-7A14-AC3E0BE2FADC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BBCB82BE-E992-56BA-EE5C-6C3DB6C0F92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886A101-2F06-2BB0-40C5-9FC6B2C58A1A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23</xdr:col>
      <xdr:colOff>7620</xdr:colOff>
      <xdr:row>24</xdr:row>
      <xdr:rowOff>17144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4509222D-BA11-467A-B65D-31CB77A7D56D}"/>
            </a:ext>
          </a:extLst>
        </xdr:cNvPr>
        <xdr:cNvGrpSpPr/>
      </xdr:nvGrpSpPr>
      <xdr:grpSpPr>
        <a:xfrm>
          <a:off x="0" y="7109460"/>
          <a:ext cx="7917180" cy="17144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76D60C0F-DEEF-EF50-2FDD-A2D9A36E40E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5A16CC8-CFB9-7304-3000-EC676C69C0A5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D2ABBA50-DC45-4DF1-B799-5E21F8457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3460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98964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86B271E6-02C0-47C2-BF1B-223614BF8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33660"/>
          <a:ext cx="314515" cy="98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253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141F0BB2-5D99-437B-B434-B99E79DDD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32720"/>
          <a:ext cx="378523" cy="9931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FD5B092C-3A26-46DF-B700-FF17E52EA48E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DEE34A5F-DFCB-5B65-4798-5F1D988BEA7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8561EF1-FB15-7416-B2E0-80EB5B69ED39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A3DAD76F-C63F-2CA5-F221-EBF0767AF51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3BBC78A-2B98-A684-00E2-800789739D2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95E9269D-1B55-4F61-8527-682D270FC2CE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C0C066A-FBF6-6242-D51D-F0FB555FB3E5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F5280F48-C1E4-B333-2C26-0279472DDBC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543D7D08-52F5-466B-8F6E-6BE6BE0FC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A2C9F4B0-A96B-4993-96C8-9837AB3B0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34D9E6E8-0219-4455-97EE-62CE294C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C7C2A46-291A-4AEE-9F11-DF8303A8C63C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D8BD920-68C1-284B-0E91-C71AD3249575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6CE0B07-F8A5-2084-2581-37F427E15DD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B3D82B84-929D-F5AF-218B-2DDCCE17528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4C0AD4F9-E5AF-BE05-4223-9F6BC554494D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E1CABA11-BE16-4A61-989E-7620DEA6E18C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11194C48-3A75-7D9C-B553-BF7A429A4C7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1A94C287-5736-53DB-33C3-551C7C4FBD8E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3FEC92B5-BE9E-4A88-B99D-51CDF8385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3BAE3DC9-5E93-46AD-B195-5CE5DE9A4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CDF9EDDF-4E64-4DD7-AF25-2D2F57768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D8CECCE-465F-464F-8624-3956043D7B13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FF8A4810-C2A3-9AA8-004D-2027896AB352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2AC5830-4AE9-212E-5DE3-A0DB74BE4CDB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8C58981-13AB-BDF0-7D98-944F666417C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FBD07BC-8B34-BD4E-5414-F213BF5A700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25C43CC-9B1D-4165-9C36-EC63EE0AEBA2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4BEA53D4-F398-0483-F195-2953723D9A41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F4E9231-A9F9-C498-C37C-A8703D6C128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96CCB4EC-7E32-4E97-8831-E2F78EDA4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15F392F6-6772-482A-96FD-CCA021A73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2B639ED1-504B-4F13-82A2-39903ADC3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CB59AC39-D5BC-4CB9-BAB0-FC91E73A21ED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465A150C-10CC-3607-4606-79992A18EBF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C3469CAD-1556-32D4-B3DA-953CFF550DD7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B422D1AD-2EF5-78BF-FFA1-3446AED71D3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5B28CA0-13CE-CBC5-E9DA-F90F18F31B0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45D10BB-4677-45C4-B723-1276E97A28A3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41C2477B-0E0F-920E-AA2A-704090C3170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A0380EF-EC79-352E-9882-95E2330F5C4F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86BCCAF9-C768-4788-B510-DC37EB23E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336FD8ED-EC20-453B-ACCD-EDB1126E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83757E8D-731E-475B-886A-F39EC87B1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103C6BC8-FC92-4208-A1E1-93D1301D5495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D264C8B1-931F-6089-C4B2-4DBEB488C2D0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A454C58F-877F-AFB6-2985-3AD2A6AE5A2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A9A529E4-5A41-A4F7-8F65-163E1A5E83E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04F99B1-D82D-F0FD-8FC6-1F9D290CF6C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B5FBF05-D25E-4EE9-A656-55A6E2929B3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45886BF2-71B3-4B4A-6017-ADBA31539925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2780D47-817A-5647-6209-556BABF02E27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C8CBDB18-8505-48EB-AB33-E97883DD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D74E7C07-7CDA-4515-AF7D-655D80E1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90BA2963-3DB6-472C-9C68-B512F25BB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1DE34DB5-A46A-4793-BE2E-F8F877FCCCF4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5BE03797-26EE-C2A1-98DF-8C847A67D36E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FE66FFEA-DAB5-081A-39B2-98960C177ED2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DCD7754E-FFFC-CF32-6B0B-B230F62E8FDB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8D99838-76E7-4E0D-3BDC-B2D1A7430289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6075FC16-5F3F-49EF-9C92-F786F2D36132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912BE6A-EE09-FB26-44EC-74E3CE342223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71D51FB-8582-8778-06A3-F401E0CA8BE1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C9D110FC-5D93-4B8C-A37F-8EA52486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C824148D-AE7B-43B9-A62C-D057B38F2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B99BACDF-F782-49CC-ACFB-0FE3B3432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5365395-627F-4617-9BCF-293AB95A022B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62FE91C2-74E1-0AEA-AB8A-30C48113CC1C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55B24FE5-882F-747A-3EBD-9FB3299E14C7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598C13BC-1964-5366-48EA-462D1C88192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BD2F31EF-3F83-8335-86B1-1541CA53D836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1C3EDAB-FC11-4054-B7E4-028112B81ED9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5C0DC40F-710D-A946-AE42-3609ADB3F46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199741F4-A13A-6F76-C5E1-50364731518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2FF3CD9E-2CC1-4761-92E3-18A0ED4A8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1708DD65-13C5-43E3-8541-8EF1D14DD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6B32919A-3CF0-4120-9CA4-A288E9F35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73F58438-027E-489B-AB4E-9A07AB562A9A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D8A90440-559D-10E7-E287-B17692C2DA1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1772C623-B8D0-9058-ABC2-2D2F4581162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F5E0B421-257E-C6E8-CC33-3D0BC5A820D4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44C4A06F-E23C-519E-CEC2-C74B6123BF4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C14EED4-C83B-4256-A5E7-1A150F784405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40717A27-1131-4ECE-3992-B5E0D746A1E1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7F8B2807-8840-3716-9C5B-EA889356EB64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E542D14E-48D3-4A0D-A203-354BCD105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5ACADCD8-5FA9-4311-80D0-34FDB1805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2075CF8B-95A3-4E4D-8EB0-26E794FCD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B247E41-18B5-4022-B688-906D91DADE67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2130CC1-A751-05BC-0DA7-170FC61C7201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3085B15-75CF-CE34-9FE9-7E798BC8EDA3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6DF707FF-220A-9373-8E10-FAB798538187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6BA45900-56A2-02FD-6428-57CACDB5701A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04A88B5-4DE1-4648-8AEE-1930CDEB22DC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4B107B3F-C567-F0DF-C6D6-04D253A66DF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6EC976F-9EAD-D24B-6470-16FF8524F41D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8B51B0A5-2851-4421-8D06-5E37E652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A289063B-C568-46C3-AE7D-2AFA21A35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470988E4-A1D2-45EC-A0D6-65DB4E37F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EDAD0EAB-E970-49AC-82C5-C733BA2E9F60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64F08719-1CDA-2DB4-F74A-FB52A577674E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26F68F9-75A8-057A-2835-0689617DAF6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2FE5DDA8-C702-7994-4BD7-2D05E82874D2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E053D763-3144-C96D-3E8B-98618CEF373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97B4733-8DF9-4630-B8F4-791CC5B4C0BB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A75A766D-980E-21B4-1B0D-98D1F5F320C9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211C2860-306B-445C-6BA2-4F111ABDE78A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D39CAB8C-D67A-4F6F-A7DD-1A6C4ED73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D12B8F4E-2804-4CE3-BD03-FDA92E8B6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43D942E5-82AC-4596-87B7-82AE405AF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A9BAD2C-1D61-43F6-9794-94693074BB45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E4868AD1-C62A-B66C-7CCD-6B90CE0DA2CC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5479D12-4F9D-F706-6D1C-60956AB9DB0C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86053A2-42E7-9B6D-6B7F-F0F6D661235B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73C1A825-CD11-3CFE-00B9-FD7FB6F890E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3BBB8A1-30A8-417D-9565-1190918F985A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1C72C15C-B60B-9A94-45C6-FC983778D58D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405771F4-1922-17DA-5393-E41D8808F93C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692094C0-0A0D-4B28-9382-3E993114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BC99814F-71A6-4B7D-B762-BAAAFBEFC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F7E8CED5-5BF9-4513-8823-E535B3DAF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57E86213-9E41-413B-A008-B2726BB08023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5A9EE063-2D2F-59E7-3AB9-70D0FF24336B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9A3B95DA-CAD2-0A68-7DA2-DD99BBA33B13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D76A7D55-2019-0ADB-289F-656FE91CCC8D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A9854B31-3B54-D935-AC64-C2947ACF489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323D7BF8-E131-4B78-9365-6151C61E1B6C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AE34BD95-919E-4147-5B00-BD912DC2D121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9222B16-E9E2-093F-BC05-DB77F542DE0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0D03BEE6-7FCB-43E9-8019-7BC38ED3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662AD9CE-6453-44A1-A906-90F5D173F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E9FBEA9F-DAAC-4A90-A541-B250B4251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4C763F8F-8A34-499A-B6B8-A2CB2D1715FA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215E4C45-BA9D-36D5-39A4-E33D82796C90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F7571EC-544E-2F1E-5870-61BB95220D1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3705A40D-A141-CD86-BB77-1ADE0664C993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52BF9E76-F4E3-F7BD-0A28-2AE0FD99B7DE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6078F3E5-B7AD-4A2C-930D-ECF7C2F5B8BE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A4219665-3002-8DA7-1FDE-C348184AFA3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C213C83-7AFE-5793-28D8-67EE82AD01C0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B7BD9E2F-CC3F-4233-8378-5A74112BE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E90EBCB6-9BCD-4030-8635-AC41EE6E9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CFCE5A99-7FA1-4E18-934A-673A9FA29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149157</xdr:rowOff>
    </xdr:from>
    <xdr:to>
      <xdr:col>0</xdr:col>
      <xdr:colOff>10795</xdr:colOff>
      <xdr:row>26</xdr:row>
      <xdr:rowOff>1298574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4D9485A4-A7D5-41CB-BBBA-2EEDF6CA3728}"/>
            </a:ext>
          </a:extLst>
        </xdr:cNvPr>
        <xdr:cNvGrpSpPr/>
      </xdr:nvGrpSpPr>
      <xdr:grpSpPr>
        <a:xfrm>
          <a:off x="0" y="7281477"/>
          <a:ext cx="10795" cy="1339917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12EDF78-ABDA-5EDA-629E-3A6559CAB095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E2A9A16-C531-68CC-7E4B-35ED4ABECA9A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A841E2F3-0384-93DF-40E6-DC21A38385BD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4A20E97-6D75-DE25-2FEE-16E512C8A92E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23</xdr:col>
      <xdr:colOff>7620</xdr:colOff>
      <xdr:row>24</xdr:row>
      <xdr:rowOff>17144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000159C1-76E7-4D95-9F7D-8DCC7D767803}"/>
            </a:ext>
          </a:extLst>
        </xdr:cNvPr>
        <xdr:cNvGrpSpPr/>
      </xdr:nvGrpSpPr>
      <xdr:grpSpPr>
        <a:xfrm>
          <a:off x="0" y="7109460"/>
          <a:ext cx="7917180" cy="17144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63FF30C4-A77D-AE92-9141-12A00BF73878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C8FD9BA-1AE4-384D-16B0-24870B7C698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E10D13E6-D887-4845-8E02-2F263E43B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3460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98964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E24332BF-0EDA-4B82-99CE-A1E91D229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33660"/>
          <a:ext cx="314515" cy="98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253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CB3FBC8C-C861-4EC9-9E90-0379DB762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32720"/>
          <a:ext cx="378523" cy="9931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CC09FB1-BDD7-4749-9DA0-88FD3AC5D7AF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AB06EAA-17DF-F4F8-8898-F50C99FB0F6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212424C9-93BA-EF2E-7EB3-57028F4CEA83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BFEE6BC-A84F-5B72-4459-922C23E8F093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04BAF59-75CE-C6CF-8C8C-D4B9A6B273E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3790235-ED41-48A6-B003-3B52F3D499B1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A80BA9B-828B-E1E3-009F-971F38B5BB1B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3E94C7B-7ED0-D444-2EDD-14C0670FFAF6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27C9C37C-7AC1-4017-9327-835EFD07D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4632AC7B-192F-409C-94C5-83882D09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CC9A3EA6-92A6-40E3-B5C0-19E604EB8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D2330981-147C-4FEC-8C72-F392585F14A4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69653F99-C54C-BEC8-16E2-CB16A918AAE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61069AC9-EE8E-0871-4A35-B31B69341AE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5BF2A399-4F43-9AEB-56FC-C6FD899D283A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DBD9E0F6-91F0-1470-D91B-60F1B694B2D2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CCEB1C20-85DB-4172-836D-7D4D030F2D07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9E287A0-9CEF-7BE6-A896-26FB21FC3B9C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E44DFDB4-CACD-1382-5DDC-CB731D81996B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A84C9E1D-0A1D-4469-B324-FC64D5E40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76A7E6C7-00DA-4544-BFD8-BB897A42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63AD68B9-AD3C-48A3-A31D-D37D7F516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D1F2FDED-5A8E-4E5E-910C-F278D44D8BB6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959BBC7-DF4F-3CA2-0F45-451252EE9439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94C69311-4B9F-DEBB-FF31-733EC20CF348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C5768D4-F8BD-D42B-E0A9-C4498D6EB81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E7E135D-9555-7BC6-39C7-EC4CB288531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7878BC2B-46FD-4104-841A-B90508B81333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2B516EE-1D3C-52CB-4592-BA2DAD91AAC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566BECD0-9E01-2EF2-C0B1-AF3F69727EFB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A2A67106-4140-43C2-AAA3-6DB73A954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BF16BC00-EF5C-4F85-A713-BD4DB8AA7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FD225B2E-33CF-430A-A877-55A0FCE88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2A7F8F14-CEBE-439F-A23B-C23EB5547D7B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9522A88-2D6F-8EC8-6579-30EF1FD5A76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F22C42D-FE9B-7FAA-7AC6-1FE577712A6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5A303358-6CFF-268E-19D4-5194B1FEAFAD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82C93CAF-C17E-3672-A9FA-6DD0F30C5BC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804EC2B-4AF3-436C-9875-97C0C5DC85E6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F516B566-0C00-2508-96C2-879ECA4D1EAC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4497C8BD-9D2D-27F7-DE4B-A69FE69FFCFB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D10468B3-FE95-4B7D-9863-CD1B37E33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F388EA6E-27B2-4037-A60B-E8DEA189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31A5171E-8EE1-41EB-8B02-B80134FA8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CD1A94FF-0088-459B-8F7E-4D3CC0433E75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2DD5977-B9CE-912C-E383-C0DD0BB62BE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F5283150-4447-297C-8639-04594F4A69F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3CBD4DB-6B4E-0AE6-8358-63BDF2C6A1D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4D4B0ED9-E34A-87AD-7EDF-7635AA2C51B9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678A81A4-63E2-4CE9-AFF7-50F08514786B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B220899A-4993-D1AC-D4B0-79863ABB7078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7F64A5FB-6168-DF54-58FD-A129E3AA069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0F5E2489-2FCB-4760-A1C7-271034AF5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DBC3B474-0E32-4902-BBAF-0C76A3985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AFF3152D-16F9-48F6-90BB-268F6EB60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BC9CB74-6D76-4209-A259-AEB92F39DA14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88494AD-880E-904C-E4F9-7DAFE65D5504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691B4D00-C342-9C7D-C30B-9EB377F8E8F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073BA15-3189-7418-7367-0A3404B3B14F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9646047-85B3-43FF-D3C6-F48A100B4F92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88F7A5E7-AB82-41A4-93F8-F28C1C6A0477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04ED53C-7BBC-BAE5-0C9B-E27B9804B14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863ED3B-F607-DB01-73CE-D47B7423C350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B3802133-91FE-4835-A497-6B8F878C9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B907F562-3D3A-4239-B0A0-E300F917D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F13A152C-D533-4494-AD2F-E2009001E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C6CD4A9-D5A8-4B7B-804F-95438A1BA5C4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E0CB89A-BA42-4647-E52F-7D7A1ABCAAF1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CF71E258-9B14-286C-7945-A4E3207C4501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3983112A-A22E-3FBD-C02F-53558584A55F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4E9E068-938F-8106-9E22-3768720BA239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457FFCE9-2F9B-4C7F-A774-DF482C6751BF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441D4EC-0CE1-E298-02AC-C17FA8E10B3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D5AA515-C8AB-9F9F-1496-02450FCC6A61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17AFD8A1-7FEF-4FAC-A0E6-E234BB864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EA1B7B87-02CB-467A-AC60-6DCAF7BA2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D1D8D4A4-0106-41FA-BC85-5CDEE6E64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7F8DB40A-1828-497A-8707-459B0D953420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1295C3C7-AD98-CEB6-8D0B-0C1C5565DED1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BE29CD3-F31F-49CC-EA93-97A32F541597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2E0311B-CED6-4AEC-FEE4-4A071F49AC59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B29F6CB-1C11-058D-B52A-C4A3F0FA806A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17248F0-D37D-4631-818E-823604652235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37D6F0CF-5574-63FC-EAA9-30007CE6917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2ACB1107-BC1C-8ABF-0B1C-C32A12201BB9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24B20441-A6B0-4550-827C-BDAEEC281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DC48D097-40AF-4F58-B325-378BA4D42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834D9D4E-1B1D-487C-BDD1-2C44EF9BB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714759E8-8EF5-4996-84DD-8D8F0926B354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0B89C7C-5BAB-D8C4-BD35-AD51B14E3B99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0D4305C-F0DF-E9DF-409B-ADE90D96D59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3C384188-B1B7-9411-4228-5E963B5603C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A8528FC3-466F-449D-C301-D5663FE0259D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C5FE2515-7D95-4F2C-9159-05332CCA712E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38DBD652-9722-1FF1-86DD-06EFCC355861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36FE089C-5D78-CF91-D26D-BF68EF3ACB0F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1EDA9676-8029-4ECA-9B91-3592DE96C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50876316-BA23-4BBC-A9F0-A08EEA2D3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3EB1CD01-0E68-4F31-8517-C8C29562C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6F95E66F-778C-4445-B6C6-EE79202BC556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B557F2DC-CA02-3BD6-63F2-3A6CCDAC6B8C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FA25847-977F-B349-6442-E456684ECB92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24E28CB0-617A-8217-F4C3-53CC1D26E222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E904429E-69C9-CF22-EB47-D29248B7D71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A74A10CD-E20C-4C93-BE10-7A1EC585FF95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11EA149-0174-1536-F3C0-754C6AE6E938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674AC564-4414-5966-9744-7B71A0D5BF6D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B977C3CE-3280-448C-BBDB-32D88BC14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493DF3DE-1EE2-48A6-B6F0-969E1709D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A135555E-A1BB-4733-B88D-C403A24F7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355A927D-41F3-43AA-80DC-E88843CD29F1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C6EB8FF0-C7B5-D60E-8869-C65A4758D0D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2BEFB950-6453-F3AE-28AA-98F3ACAB2C52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512558AE-C035-7070-4589-90C4390B4AD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E79E5E39-F1EF-E061-2876-B55BB5DF078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85E505BE-260E-4223-B76A-5D04AF7CD77A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CFE9CDF6-FE27-1246-E202-D57A9DCA95D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BC98358-BE9E-EFBF-104E-28A09E72B42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837A570B-38EB-498D-9811-7502D7571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E59A2F3C-19BA-4214-9BE0-8118B26E1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116CFC8E-51EB-4BCE-AC48-CED08D80C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B3BFC278-40B8-4289-80BE-86A79040001C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DDB4837-C231-B415-686A-E6A4989A980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580F2B34-E37C-455D-541C-EF3AD41C312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44DA7E0-1F79-667C-F35C-79E9531C6F64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0F3D0D4-8C8F-8983-D6C6-0585C7FF1BB6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6C07672A-5862-4E5A-B274-B912A11EFFE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6AA1654D-ECD7-719A-5074-CBC833FD1839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30CE5B39-EAAC-589F-F552-330ECFB2F41D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24F6AEF1-E79D-449E-962E-C29FC9AFC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753101DE-31F7-4E53-A9E1-4EFB08FF6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C9272761-9DB8-4B96-B48F-01636FF8F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BB50F1F1-8369-40AF-8F1D-3B893981927C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3E22945-CB0B-5E42-79E7-769DAA8634B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9AB36A49-6941-094D-9A62-F36C75E7C32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31060383-C64E-4291-0339-7C941EBD148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64EA9B0-2169-1DA7-F08C-CB3EDCCB1DA0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801C37B6-9C16-446C-8BAF-20A8CAA3B3F1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2067F011-D7FA-C255-291B-8CAD665D3E7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0D03652-8E2B-2DAE-9C49-0A7160FB85D1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01B0052F-7D46-4A37-8533-5193898E7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A47E1241-007A-4B8F-8256-87ECB208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D93AEADE-8826-45A3-A26B-8E648E4B6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E023A974-BF01-4785-B260-7B36891C4315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1354AE62-A168-EB87-34C1-9E7F4C4D191C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FCFCE4B-5A29-791F-A5FC-42AAA77A8C3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C2AC9BA5-F9F5-4EB5-F483-243C60524E0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21360A47-C06E-2A94-5F39-1E1B9C23DA81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7A3C8F8B-024E-45EF-90F3-B0D64B251F2C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CEE6B9C3-4E60-D440-F8F5-F400D40560C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0C436D1-9972-D403-1639-3C8C81362860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310B7F9A-4911-491D-9016-F4EB47F08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E6A66C09-5E12-4C8B-8D37-E2C198BFD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A05CEE0F-B6D1-43EA-A7F4-069B1EA58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0</xdr:rowOff>
    </xdr:from>
    <xdr:to>
      <xdr:col>0</xdr:col>
      <xdr:colOff>10795</xdr:colOff>
      <xdr:row>30</xdr:row>
      <xdr:rowOff>1298574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CF6B3058-08B3-4BFA-975D-6D33439C42C0}"/>
            </a:ext>
          </a:extLst>
        </xdr:cNvPr>
        <xdr:cNvGrpSpPr/>
      </xdr:nvGrpSpPr>
      <xdr:grpSpPr>
        <a:xfrm>
          <a:off x="0" y="8602980"/>
          <a:ext cx="10795" cy="1298574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97C8AFA5-5B28-047B-AA3B-53A14981C8D1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E0198A9F-61B4-DE26-31FE-3E0EF7C1129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DA1A7B00-549F-A154-FD63-0B777D857236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4D8BD15-F138-D5F6-6DE5-2695814AF0BA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23</xdr:col>
      <xdr:colOff>7620</xdr:colOff>
      <xdr:row>24</xdr:row>
      <xdr:rowOff>17144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A000947-63DB-43DF-B751-502ABC0FB6A0}"/>
            </a:ext>
          </a:extLst>
        </xdr:cNvPr>
        <xdr:cNvGrpSpPr/>
      </xdr:nvGrpSpPr>
      <xdr:grpSpPr>
        <a:xfrm>
          <a:off x="0" y="7109460"/>
          <a:ext cx="7917180" cy="17144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397528DF-2A1D-66D0-765B-542AE0FEA62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83321C6-6660-ECE6-8DFD-9C904917FB1F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261080</xdr:colOff>
      <xdr:row>34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BA1C77D2-E819-4A16-A7A4-B6166CD12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098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314515</xdr:colOff>
      <xdr:row>34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A66DDFF1-6588-476D-8E0F-B63913185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089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378523</xdr:colOff>
      <xdr:row>36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4B06D1E7-1463-4BAD-A191-4EB205A80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07980"/>
          <a:ext cx="378523" cy="99314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F23F651-71E3-477F-8A18-791E4D251625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170AAEC2-5F30-2769-D5FB-FA02894C1D6E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4386EAE3-E7B4-B203-DA53-8C76C97A1BFD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7E5BC70B-56EF-C2B9-ED96-A9C53805DB3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171F235-FBFE-4016-D66E-BE394DD70D41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690C30CE-956A-42FA-B542-F18E1908D25F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C56F2244-6CE9-B5C0-DFE8-1358F610AE4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46492C1-498A-6718-70CC-94C57A9011D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5571D6FF-DE59-4EFC-8783-77B027C17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69C2330C-21D1-4A39-9D55-2CE40CD0E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6CCC9424-FA0B-40B9-AB3E-486103B5F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EE39B5CF-2BFE-470D-9989-7479D6C7E1F4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9570F4A0-1007-3B12-369B-1FC3B48FCFCC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EADC2D54-F572-982A-D786-A330BBFE3D2E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B7884D1-BC99-FA47-3E47-6E91C1F5C63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0E2EB37-6400-7C04-0D19-E615653EB43E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48A95E4A-7088-4623-BE04-8450542A1C9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5B5CFB3F-BAB7-54BE-9F07-3F6A0B087166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1224B29C-7CCC-FE4E-2AFF-3795A56CDBFD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56996323-00B3-4DB6-B9A4-D8B3061D1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87E66D6E-1185-4475-B547-3BBF448FA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5698BF8F-D2A5-4464-8BD9-F47862EE1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8D5A566-66FA-4526-84CC-F1D25787E3C8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0381F15-1EDB-0DB1-B305-94669F73C1E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EF4C0D3-2302-B58F-46D2-B145FCB7C4EB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4B0D2023-AC4A-0B25-CA66-1525D4673FA2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A1B084F5-6BC5-D1AF-9CD2-3731C0F3E18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CC5C634-C34A-40B9-91DE-1D02677471BA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31720ECF-07DC-010F-020A-1EF1B71D6411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51E0213-3DB2-AF7B-9865-E0AA12FFB795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30703CFD-DB1F-4ACD-ADA3-563763B33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17E9E689-788C-40FA-8446-40380096B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B19B301E-5954-40AA-A02C-26E257054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51907EB4-430A-4473-BF46-51EC6411E399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843996C-EA25-7A67-F40D-FA6900E2B44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1E8DDC15-CB3A-A320-0925-A56638ABCE6E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5D0F411B-B975-FA41-9164-92769E9D2818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7B847A78-177E-767F-2180-4FF89CEB6A2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AEE638C5-E71D-47A7-B779-49CC774AA67B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DE79F6CA-F712-F99A-257C-F8DCB6F94FB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FC4FC32-E330-675C-CCA4-9C8369A5329E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20006E7D-AEEF-44A7-A55D-6C90B382F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A3EF650E-C032-4DDB-8C0A-9184170B9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0A5D43B2-5C41-410F-8258-578AD65D1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6D59A086-5DF0-4068-9D7E-2177391B2ABE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FC2A3832-A6F4-C497-C94C-55A0D0AD9444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90FF479-875D-A61D-91C4-CA0B9E896622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9A17662-ACF2-3EEB-AA8E-874D2099141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5F46A735-F7A4-2CB1-1F4F-255C2E6F0476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C234937A-692D-42C4-9742-1C4269A6FF33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14FCC799-2B5B-91C2-8204-4484A894FDD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EB854FCC-A230-7532-9802-D8077833DE5B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2E91F2C4-5948-477B-B9D6-EE36630AE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7C4EEA69-541D-422F-B6C9-36408B5C5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346BA1A2-ED63-4100-B4F5-63A8D33D5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4D0D36E8-B15D-4FC4-AF97-0FECD890ADEE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18FBA3D9-6A0E-F05E-AD5D-F161E2294274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9125C81-1710-77B7-9DAD-D8CCCA86DE4A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C4861E2D-8FA3-4CF5-BA0A-CD2238CCD994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6DE57BC-F762-282A-75F6-2095406B52D0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6427BAD-B71E-4724-967B-278C5AFE354A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7320931F-5840-1E1E-9F80-DF4C8B50084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5D93520-802B-FA97-15F5-F026D31407A4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76520AA2-DD27-4663-A4AC-F7D9A2C6A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53815523-7D41-4192-83A2-76BBCFA25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10F679DA-88C6-48D2-8C30-D2D00461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B1BC206D-C57D-4395-B5C5-F093B70045F9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0819775-07E8-702C-2847-E0F2064A04D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4BA8983B-76C2-AF75-9DEA-D17827DC1D8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CBB2F960-78AD-9D43-1C6C-D34872371527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835F544F-7D54-8D2F-EF5C-4D48F03D024A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C09DCC3-E15A-4D10-9347-310D658FE1FF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C95E5A80-FC36-7E48-61BD-55ED22A2323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C3A37C8-429E-FE13-19A9-03141F8BFF4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01C087D5-C5F5-4D72-8AC5-38BAEF20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8336BC51-85A3-43A2-93EA-1FAC79963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6BD592E8-C8AF-4A3E-8049-9EC009CCA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56936F15-4516-4233-B82D-2117FF5BD82D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F85DD5A-8758-DCBF-A523-95231D7E11B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51BE500D-B654-BDF7-0872-EFBC3E300FD7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C8B45D27-C8D4-B03C-953A-F52232B5555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DE36467C-093A-2379-9174-98D9199EFA2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BFECC76A-450C-4363-85A0-AE451881D8F3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65D8335-B3DB-1FFE-A8E6-A4EE9AED313C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70B4242-ABF6-DC94-5C36-FC54CAD442E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51CED7BC-C89E-4040-9DAF-5B95E4FE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F06EEE09-C5E3-46A8-9073-C7B1C7916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61DC86AF-3D73-46D4-A184-E1EE86CFB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149157</xdr:rowOff>
    </xdr:from>
    <xdr:to>
      <xdr:col>0</xdr:col>
      <xdr:colOff>10795</xdr:colOff>
      <xdr:row>26</xdr:row>
      <xdr:rowOff>1298574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D5B27BF2-36FD-4604-B71C-A6E6A5892CFB}"/>
            </a:ext>
          </a:extLst>
        </xdr:cNvPr>
        <xdr:cNvGrpSpPr/>
      </xdr:nvGrpSpPr>
      <xdr:grpSpPr>
        <a:xfrm>
          <a:off x="0" y="7281477"/>
          <a:ext cx="10795" cy="1339917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055EF18-C989-4746-1931-BE84CF8C40F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C03B4B5-9606-ACA9-A162-3B39DC5AA79C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BFAB8CC3-421E-D7E6-6211-DE31F8417EB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BB2178AE-1C97-ED79-9E0F-E0A911DA9B4A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23</xdr:col>
      <xdr:colOff>7620</xdr:colOff>
      <xdr:row>24</xdr:row>
      <xdr:rowOff>17144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7A03751B-7BB3-44CF-A03B-1CCAE6B73CC0}"/>
            </a:ext>
          </a:extLst>
        </xdr:cNvPr>
        <xdr:cNvGrpSpPr/>
      </xdr:nvGrpSpPr>
      <xdr:grpSpPr>
        <a:xfrm>
          <a:off x="0" y="7109460"/>
          <a:ext cx="7917180" cy="17144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A6326A9-FF38-75FB-F477-7456D92C36D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7F5B60FC-CD6A-6EBC-C701-23FBA6B5B3D6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1348C512-201E-41FC-A031-F0FA73E65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3460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98964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51ACDE57-1E06-4F09-BE19-D4AD881F7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33660"/>
          <a:ext cx="314515" cy="98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253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6AC6BDE2-4B5F-4855-88AC-2B4AC8F78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32720"/>
          <a:ext cx="378523" cy="99313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33EE9720-DD37-481E-887C-C0174D2C1E1C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F370B6F4-7009-FB23-02A5-32FC67143D1E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69E1CD8-35D0-113A-8F63-18997F1F6ACA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7109FBC7-3542-3E65-0784-D4F179A4B294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26B1CDBD-9636-ED56-7496-623329EB3C51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3DF5B050-2CE4-4D2F-AD72-640F27400BF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2CA6D7B2-3548-C9FF-414D-17A78E8E4F1B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5EEF35EE-1554-A046-4332-4F7D9482CF6A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AF41A627-868C-44CB-B3AE-352EF3A67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9D2B8333-77BF-4426-89DF-7F5366AB0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4D41E556-3338-4EA3-894E-E6E75221F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6BAE0855-38EC-4C3A-A3A0-EE89B0774CB5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3CC06E9-85F1-2B9F-40F4-B0C57D7299EC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7FF50BFD-F55B-B9B5-FF18-7AA690D4C2E8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6549D9B5-2DDC-9157-BC48-9E508257DC38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A10BC856-4E94-D91F-7E72-7A5D9CDF1B2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20F05F2-A92B-42E1-B785-1DDE69A6458E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B77F3A0-F689-B636-7D08-853A23E89D2B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5D890D73-D361-1E78-9611-6702D2F2A191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19B7EF22-3E32-4F72-8A1C-574466CB8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2371C00C-A6BB-46FE-839B-52E22493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3AF6A69C-ECBB-46D4-B51A-946CA0F65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133A4472-5B1E-4B6D-AC9A-9984668367D4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59842A6-0722-67CD-D66C-76EB74BC5E8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CAFE4360-6583-F7F1-42C8-EDD969328FAC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1D49D330-56BB-C2A7-98BD-53912CD6382A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CED96B2-292F-F8AE-1A48-27A2275E6A83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A7E4D486-19C2-479F-AEB0-00E51E23C9A6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4989AA3-C412-7FDD-711F-492A1034D88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CBF66652-441E-2D44-91F0-0B4C385EF13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EE8BBCC7-F2E1-46D3-B0A8-F67878F8B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C32ABCC3-ECA2-491E-9216-B6B1F8598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CF39090C-55CC-4479-9FDF-C29C8AF1F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A8EDABAE-94BF-4BE4-A0E4-F7396B4AB9A7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E3059F18-32AD-19A6-0DF8-7D49690BF61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18CD40B-6C99-D0F0-077C-36949FBB2E69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1FD0AD2F-F282-1219-65FC-6D027B8F090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8223A24D-A4BF-041C-F923-5806751F0D4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41E0AF7-3F1A-47E8-9946-F80AD04EA0AE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32E69F3A-4761-1150-85EF-B39BE23EC38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4819BAD-5141-1003-4F07-856548D9CC67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453E70F8-ED59-41A0-9C18-FE2DA3F8E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9634C22C-81E1-4FF7-B4C9-7E99D3C5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4BBBA7A0-E145-493D-AF6C-0B1B8717E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6AC8222-B44C-4FBA-BEC5-F12BBB64A787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C3009117-CE67-092B-EB86-E31595ACDBC0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F9C2434-C4AB-FC27-7992-60EA186EADCC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BD967C64-17DB-BD30-A897-2892818382B6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9CC2724-CEF0-7513-0791-836BD9309E7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E7B98D7F-654E-45A3-915F-7D5BBE6E3E16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BF5B2C21-ADE5-ADF8-BC1C-0CCC3B2343D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3C284C92-16E8-FB25-6012-663875B67D6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E5370378-1737-4AF9-B515-99171A3AF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21D0C2A0-B474-486A-A01C-988ABEFCA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296E521C-B33E-44D4-8909-22EA59E9D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BA25EA20-BE72-4B5C-A18B-3A4E6B4C5558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4E8A799-B203-ADB6-00F2-32A67E09AAF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33D8738-D0F1-3B14-D71D-B2EFC0850DB1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9368D09-4DB1-FFFB-8CA1-FB79FE601960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53C1D31B-2938-F3F1-5D8D-EBB9C924902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65ADF5C-C583-4D75-ABD5-CBC449F232EA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DD51DDD5-2380-CDB4-6533-14A8571BE231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25AA6BC-8B7E-1838-47D8-ECB9007B45D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5F8755D5-0A61-45F7-940D-AD08BC6FD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3EEF60DA-C751-45D6-A0C9-3AFE415B5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910D9C6E-E022-4905-B560-A880490C4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A7DFADFB-3FDE-4F5D-82BA-29F954ABBBC1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60F709C1-4396-7351-E861-1A496A9DD86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593F36CE-70C6-246A-4659-7C5609E4BDE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3A83F5F-624E-EA7D-A5A2-B04858B0DFF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7BE4F6D-51F7-9D2A-0016-0402E2CC437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30C5F05-974A-44F5-B299-BA82D12169C8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955433D-51C5-8718-0CD7-C10CE38F3875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FBC65E0A-343C-DBD0-34F5-BEDD9CEF1B97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660614BF-E46D-48B3-9F95-0A10D5B85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829A21A4-A45C-4D31-BD6D-E2E46DBE0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ED0CB619-B8D2-40C4-85B0-99D8C5456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87F37E2-E3E8-4854-B3F5-912847BE1615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67226117-16E9-6AE7-0C58-CAA0D84103A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E75F0624-9E4D-B2DC-6FAF-3E106D89EC9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4F10E21D-B7D6-0BFB-AB30-BFF6EEFB8EB3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8D1B4ACD-9CFB-6503-4574-4826904F5D9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AA2950B-4772-44E6-B38F-BC65D1D03AD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42D692D3-B8C6-A3EC-9031-E9F9D7A29958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2F369041-B579-80CB-2D61-567FD27C6620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6EE101EA-64DB-422A-9E47-5CC360EF1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0A00538A-32F3-48C7-8ADF-FE0415BB0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64B44B38-695B-4E04-84D7-BC14C6109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72CA06C-9477-44BE-9A42-C5C27954E8CE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B7D078C-1D6B-17B4-6DBF-C35C88AD287E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FD394E16-7093-375D-127C-E46998B3DE1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CAD2584C-48E8-1A6C-1DD4-CE6925F65FC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90CFF0C-23F3-5366-7B03-64A06D7BE94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602FADB9-5DF4-4EF1-95C8-705179EE513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D7B72CD7-1926-3332-2514-F9276C8E88B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C0E32F90-6EAE-3D0E-025B-1637F59D98E7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A6BD97A8-2EB5-4B32-BED9-E6FEFE6F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01106406-9138-485F-A617-F02D26D37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A8C16995-71A2-426B-8F29-51CC02A69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70E5E696-3CFF-4E5E-9724-01A8DF45EF3A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2E14DCDC-7564-FC50-B4D0-5C46D0454CD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7FBA31CD-D19B-3852-47E7-E5B1BE18378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A4961D5E-DD4B-E482-BF56-CDBC98538660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4C1470E0-5E28-A991-EEC6-DB1776FB1156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316AD519-5864-4BA8-AD54-7E0800645A50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9E4E04FB-3FB5-82F9-FF59-D2117918F56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3230875-8B24-D3A1-DD25-BB977D8CE8BA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5B40E04B-8996-46BE-8FC7-3C66E0954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43F0567D-5E2A-408D-BFDE-21AA9C683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B50FB1A9-3FB0-4280-B249-711BCFC62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858EC77-BCC6-4D55-8E63-44DBE3781EAD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180C7B24-FE48-ADBA-FB42-826BE1D41C85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45D8BA6E-F92D-0320-3902-7DF8235F421D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C41940C6-4684-450C-2073-8665B6A4D08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69AD4B8-DC01-8446-1657-06E6E237D7D3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014AB3EB-5926-4F8C-A7A8-6CD1BB87302E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3F5A34C3-5F08-8278-7F90-AF09F9B830F5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60702BD-2175-FDBA-5710-6869977AA24A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C98E3E7F-E307-4980-873E-375B763E2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8E2B7878-DCC7-4D3B-98D3-E68FB12F3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E483BCC5-B471-473C-9742-7196BD9AA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0108C8F-60F0-4C28-B531-D10EC07DE59A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F6D3D917-858F-0F6E-97D4-11469EB93D45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5E33825A-3174-3ACF-5E3E-B76B89F0165C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EEAAD98-0DEB-74C2-EBE9-05DB73E791D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2935B42C-2919-AA29-B689-F703A27415B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442E1E9-A711-4EB4-A694-567CA82106F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1FF8F67-5B57-E5F8-ECAD-00F3FDD036C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9C69514-EEFB-2AEA-EC1C-7EC809B206F1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FC137C67-6CDD-476E-BF58-043C25229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C101C27A-9330-459F-A4BE-06098A281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A5158434-C15E-4304-A1CB-5981A53FC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31C5066F-D530-40B7-A085-FD6B8ADDD8BA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44106490-1034-32C6-20AF-4F5FA838E16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C8F7E38A-464C-60D0-43F3-C0195969446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2FA46779-C5CC-79F8-C9FC-8C477D5CEAF2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5A0253ED-3E8B-E075-E188-124133D578C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19AA9A1-918C-4FF0-93FC-F4CBFAA942D0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01B256C-CC70-368C-6CEB-0EE1F9712CF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C95DFC3-72D4-F1A2-6A26-6BAE55955F4C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19A490E9-BF2D-407F-99F8-E23AFA91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A2663C99-572F-40F2-BD7D-4C3AC9371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3BFEAB47-74E8-4190-8ED4-3B43DF105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180648A8-4817-42B2-A481-06775AAE38BD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56145B7-1DEA-3669-872B-72C00A93B25E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2EB01E43-1780-D4A8-1E76-D04D1F84303A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37C5D007-D710-014E-7A35-912587896323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B3CD31BC-2283-1E2A-B777-2E0F5BB3FA8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B9D2685-E973-48A5-A0C2-BF2FF974979B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BEF040A5-79B9-4AAA-0A81-B8B1E640A80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611C89A-4B53-CAD0-19FF-52740AA6E855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6015F9D7-7BAA-4B1D-9513-D0FBACD0D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8EADB9F4-B096-4BFC-8027-2205937FE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211DA190-75F7-4934-953F-C498107EE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5026A315-DB30-41C4-BC8F-A5F2DD69FDA6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221AE4DA-436E-A17D-09C9-D183521C8FA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2C44ECAE-B37A-7B6E-2367-DE91691A9BAC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9F347A6-D25E-1AE6-6C99-94BC71A9015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AE3CEAD3-9DB3-339F-06C6-6BE6FF1925D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835ECCF-8E6A-432D-90E2-5B34CCB73658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A0F619B6-8CFF-43A8-D189-EDAD82349F30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EBCE605A-6860-C25B-E972-98DDFF8EB4DE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54C97740-20CA-4FCC-8D5A-F99837E1D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F6E43B83-2D08-472A-8CFD-FF601BF96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52F440ED-9314-4CAF-8473-DC8667731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A1E385B5-0EA9-417B-9C98-3B26360AA769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BD002E10-E17F-063F-A872-840D42FC449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C19DDD8-1C13-84AD-2A0A-6CB3961310E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4FA1625-2BAA-D011-307C-B4FF0DA60DF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CFDEBF1-622E-8C28-4F5C-36C846A8CB82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E81F884C-2BE5-4556-8C30-B792C1718EF1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7966867F-AC7A-7959-C200-3067DF0B21E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FD4BBF0E-0DEE-E160-3834-E0DCE9FD6397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36E718FA-DB3D-49A8-9641-B146889CA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D9DA29E7-0BEC-4224-88A6-399FCCFB3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D95F6F5B-2721-473C-A4D5-0FD0AC7DB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1BEA86B-1789-4CDA-A1B8-4FEE3A8321EB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BC0D9761-1C1D-388F-99F3-E73D07152DD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9769C59E-5040-E4BB-BF59-B001845A10B7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A7D0021-5866-968F-D03F-551E997DDC8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4468341-2B39-6444-7E7A-D14D2977A716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8D16A007-8B6B-4764-A4E9-72F7A66C7AB2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126D6C79-A6D9-7B4E-423A-03CC3641B1D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DA32F0C-6A77-AAB6-1759-A79E3FD461CD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9707F2EE-4AEC-4823-9293-DBB20050A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627FFABF-0BA4-40A0-9C08-BB19116FC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AEE19EAA-ACBF-4D89-9C1B-A169D7394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DA6B495-BE36-4528-B076-A567F5F6E14D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D1692DC-DEA2-0B15-AB27-C0A6AD6B92E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19DD89DC-0C96-2DD7-5AAF-6551C20E3348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A63992C-D9C8-3F03-ECFF-FF4EC158F9F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E8CDC7E-E0CA-4D7F-702E-3E3F3396B012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BDF38DD-8398-48FD-BA63-CEA38BBA3F9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3178432-E193-ECA2-2432-CF0DB5B8159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300A255-17AF-9EDF-03A2-5A3381D8BD04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44792AE2-24BF-4B8C-9CAD-B24632B8A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4F4278F9-3C59-4F2C-BACC-80A4D9D56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BB06CC9F-9407-42D9-87BA-30ACDD4E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BF793C91-47C4-4C5B-95CA-40DA7A6D3556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CF3B5D4-BB64-8345-A9A3-18D07E9CC97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4AF4C45-8A20-8E11-8A64-8E86436DF0C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B109A0D6-DC11-DC80-D0B6-764E2A6F4CA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DB4F4462-1D48-0100-24A8-8DEBA9AEBC0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ECAAA336-AD8B-4930-95F2-019A9C842811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56774E1-E82E-0C2F-5206-DD743F55DC1D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3190CE74-6ED1-7DB2-A3DC-629E4BEFCB87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2081540B-8D01-4B15-8AD7-158DBCFAE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30DF356E-C448-471D-8F31-68347EEE3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5852BD03-E388-461E-B34F-ADA0229A9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2644D04D-42CA-44B7-918F-DC78DE197505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286684F0-08A6-1A74-BAF7-42C6F7CE6F79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A01621B9-C3A9-2435-6772-952469E431B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C7EB1BE1-0807-8C31-2F1E-82B2A23E72AF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DA376DCA-3718-5570-689F-D5D477E5529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00AE55D-E95D-44DB-BBA4-3173406C33EF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5A9AD663-0590-11F3-CC87-AAF553BC8D68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2F54AD8C-9AFC-96BE-1950-76A56FCC672A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9A3C64C7-0183-486A-BA6F-5EBA77D3A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D513BFFD-2501-4621-BA1C-6123E7E3E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44687978-A984-4278-970D-A6F11D8FB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364B84C7-9EC4-4558-B06D-173F5142114E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B5B83A30-5A06-04A4-2B66-277736868D5F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4440A376-A3CA-ED30-A35E-78D58656D4CB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FAC8587-B8C0-4A7D-1B27-AC9C4D8108A8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EA01D70C-1401-E9FB-0C64-92D73C8DA59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6384256-FB6C-4D50-92BB-7F422E92BC16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FCC9BD79-AEA8-1E85-ED5F-D16561D0C71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6D7D735-C26A-2D95-6CFB-C523EA944646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B9389DB2-446A-4A07-847E-9C7972336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21F3387D-0881-4AF2-B39F-A535EB89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E8D864BE-2815-48C2-BFCE-DC7976CF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2FF372AF-BE96-4229-8155-A723BE2306EF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7CB8A26-493A-5377-0A96-296E61D6574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6CA5B6F4-704A-CF36-5453-DD042092D13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70293FC5-86F2-11EE-D3AB-31A485029A4B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9387D706-CD77-13CC-7FD5-872A89BE425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EFC9CB6-F9FD-41B2-BA85-F3404FFD54C6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5BDBD84-5DD5-A708-31B6-8C4D76841854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F45535EC-3FD3-A769-D2F0-62A29BFE6D6E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5B8410CB-5FE0-4FB5-88A8-062AC6438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AF385712-961F-4F12-920B-A6E0F0B81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528A04A4-C65D-47B9-8277-0568E0C5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C487B88-3391-44BE-A1DE-10502C04DC94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73A0335-6DB2-CC5C-6F5F-D950A1BD290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C0C04208-BACC-20DB-D76D-12EB29E22DF2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BD4CBD56-D04F-2F35-97CC-2F18D7CC5B5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2704687-F093-DDDC-7527-05EBE3F027A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7F060AD-D190-40F3-B896-1AE24E892A55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45232683-80B0-D201-E8FB-78A49F421A0D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ECB363E9-A89A-9C83-75CA-B76B8706817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4E59F617-2A3E-46F8-AC2B-E94EF5062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37994660-961B-4A36-B7C4-727DC704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DD522758-005D-4144-A2A2-3441BB68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48AFC554-8B26-40DF-8BAC-5F8128AE544C}"/>
            </a:ext>
          </a:extLst>
        </xdr:cNvPr>
        <xdr:cNvGrpSpPr/>
      </xdr:nvGrpSpPr>
      <xdr:grpSpPr>
        <a:xfrm>
          <a:off x="0" y="696143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98420B22-C1D6-E408-C1A6-904198E8E87A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84C7650-A3CF-85CA-B6E7-C7E2D8801488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0A17A2D-065A-F9D4-36B2-CA3A9FB26E82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C887B25-974B-AB26-07C8-8C0EA65306BE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ABF631E-C561-4442-B526-60E985F5AA15}"/>
            </a:ext>
          </a:extLst>
        </xdr:cNvPr>
        <xdr:cNvGrpSpPr/>
      </xdr:nvGrpSpPr>
      <xdr:grpSpPr>
        <a:xfrm>
          <a:off x="0" y="678942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409E120-E608-786F-D7B9-28D2DF44A599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CABA352-EEC6-83BD-D888-22BB3A64A035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325DFF88-F0B3-4317-91EB-1DF57E8DC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AB9D866F-AF34-4580-9841-A88734FD2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7857353B-12F9-465B-9C71-F586D4DC3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99DCB3B-671C-4678-B2B0-31CF43E66B1C}"/>
            </a:ext>
          </a:extLst>
        </xdr:cNvPr>
        <xdr:cNvGrpSpPr/>
      </xdr:nvGrpSpPr>
      <xdr:grpSpPr>
        <a:xfrm>
          <a:off x="0" y="696143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50E072D3-E933-8094-4640-CABD60BC19B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4AD39B5C-4A0E-C989-473C-8EB5B431A39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5F233E2-DC75-6764-64EE-BAF34C98D4A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4514A913-B024-D7C2-20D7-6F3CCDC34C91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705D131-6271-46CB-9B26-3374F286DE82}"/>
            </a:ext>
          </a:extLst>
        </xdr:cNvPr>
        <xdr:cNvGrpSpPr/>
      </xdr:nvGrpSpPr>
      <xdr:grpSpPr>
        <a:xfrm>
          <a:off x="0" y="678942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3E7C9C3F-4483-C346-5413-F2F88565B2A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53AABC07-CBA0-1F74-6F65-F1925993D75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037835E9-8A59-45AE-8E8F-A6F1F4391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2C8FFB68-F715-4435-AC83-4F95956D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E7D8DEFA-6E35-4A41-BCBE-91890BA44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AFD17FBC-B200-4D28-B4E3-2D0EC62838D3}"/>
            </a:ext>
          </a:extLst>
        </xdr:cNvPr>
        <xdr:cNvGrpSpPr/>
      </xdr:nvGrpSpPr>
      <xdr:grpSpPr>
        <a:xfrm>
          <a:off x="0" y="696143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F298147-0756-F4A4-6F1F-0C9385184B65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68E524DD-1DA4-AD6D-F46A-58DA3D555CA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6C44C0C-EFC6-2AD3-B8BF-5319958B4498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C457ABB-8003-CF91-BD12-1F3395F7A887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084109CB-F41B-46F2-973D-FB22ED5BAB00}"/>
            </a:ext>
          </a:extLst>
        </xdr:cNvPr>
        <xdr:cNvGrpSpPr/>
      </xdr:nvGrpSpPr>
      <xdr:grpSpPr>
        <a:xfrm>
          <a:off x="0" y="678942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D6B32957-C090-0AD2-4CCC-5C44C6F0F09C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E651307-A8C4-BED3-D587-79E9854DB991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CAFADC89-CD06-47B0-9DA8-A9B56CA6D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C8998B52-A6DE-4BBE-A019-66392C6D9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FA97E192-6998-4B8C-A36B-03230F3DA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E885B987-FA9E-4098-8228-230CE832B96D}"/>
            </a:ext>
          </a:extLst>
        </xdr:cNvPr>
        <xdr:cNvGrpSpPr/>
      </xdr:nvGrpSpPr>
      <xdr:grpSpPr>
        <a:xfrm>
          <a:off x="0" y="697413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70E71C6-55C6-DDE1-3D61-744710734641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4C6B4B6-1285-DC88-9D46-76EDB4915D63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E8F9530-F2B1-F99B-75B6-6A0A3EAC111B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E7330EA5-D4F5-5116-08C6-B022E6C28063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88C6A4F5-309E-4A1B-93D3-ED49F4BFB10E}"/>
            </a:ext>
          </a:extLst>
        </xdr:cNvPr>
        <xdr:cNvGrpSpPr/>
      </xdr:nvGrpSpPr>
      <xdr:grpSpPr>
        <a:xfrm>
          <a:off x="0" y="678942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B0578C89-254B-BA2F-D970-3B459827C70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A6031EE-3930-D28D-E07E-1A138A898C9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201F040A-DB7D-4896-BB34-99B2FBE4F047}"/>
            </a:ext>
          </a:extLst>
        </xdr:cNvPr>
        <xdr:cNvSpPr/>
      </xdr:nvSpPr>
      <xdr:spPr>
        <a:xfrm>
          <a:off x="0" y="696219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C9AC10EB-DAEE-4603-A078-3A78283A0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2218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37546548-6C0F-41B7-8270-6418A2666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2124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90AF23C1-AF12-4B02-9622-6EE1B153C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20300"/>
          <a:ext cx="378523" cy="99314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3E4E6D6F-712E-4737-8435-8284120B2BF6}"/>
            </a:ext>
          </a:extLst>
        </xdr:cNvPr>
        <xdr:cNvGrpSpPr/>
      </xdr:nvGrpSpPr>
      <xdr:grpSpPr>
        <a:xfrm>
          <a:off x="0" y="697413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F2D3A343-61E2-0FFB-03B6-64BF62E4EFDE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293BB51-725D-1168-9FCC-1FC652929DC7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CFCE04A-E9B0-02E0-26B7-8EAA769F2662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681A971C-FB0F-835E-A267-6A9BD179510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ED12559-5591-40D3-96E1-A7C8DBBCF077}"/>
            </a:ext>
          </a:extLst>
        </xdr:cNvPr>
        <xdr:cNvGrpSpPr/>
      </xdr:nvGrpSpPr>
      <xdr:grpSpPr>
        <a:xfrm>
          <a:off x="0" y="678942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E159B6E-42F7-1358-9EA9-D4B60249D80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4CE4CC80-DC8F-311B-5DE8-63DF5765F32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9D0B86FC-5BB3-434C-9985-EFC951B3DE3C}"/>
            </a:ext>
          </a:extLst>
        </xdr:cNvPr>
        <xdr:cNvSpPr/>
      </xdr:nvSpPr>
      <xdr:spPr>
        <a:xfrm>
          <a:off x="0" y="696219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82E2C511-B802-4E00-961F-8FB4748F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2218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94530249-5B25-4551-8455-34633144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2124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1B564B6A-9C6A-454A-9C9E-17163FC8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20300"/>
          <a:ext cx="378523" cy="99314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6C4071D-A80A-4BDB-BBFD-FDCF9D3AD451}"/>
            </a:ext>
          </a:extLst>
        </xdr:cNvPr>
        <xdr:cNvGrpSpPr/>
      </xdr:nvGrpSpPr>
      <xdr:grpSpPr>
        <a:xfrm>
          <a:off x="0" y="697413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76B0E89-6748-C19F-EFF8-478A62B46DCB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0CDC19E-194A-D804-47EA-1ACA22C130C2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A18DA733-D124-DA87-4A2D-4A6C16BCD1BB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78913801-2C97-2583-F371-B895D87371F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A064E9C-8295-4D97-9FD7-302BE0A4B258}"/>
            </a:ext>
          </a:extLst>
        </xdr:cNvPr>
        <xdr:cNvGrpSpPr/>
      </xdr:nvGrpSpPr>
      <xdr:grpSpPr>
        <a:xfrm>
          <a:off x="0" y="678942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5A052F28-D83A-CA55-3A8C-D43988F6C28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5773D348-2304-C990-B2D4-4F038EC5AB76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F91F8F52-6A71-4627-A1FD-BFB64B761151}"/>
            </a:ext>
          </a:extLst>
        </xdr:cNvPr>
        <xdr:cNvSpPr/>
      </xdr:nvSpPr>
      <xdr:spPr>
        <a:xfrm>
          <a:off x="0" y="696219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39D22A2B-A7F6-4AAB-A0A9-3BB6182A7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2218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C793BB90-9234-43D7-B9BD-0EEABC096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2124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A4049FCB-368B-4C1D-99F0-E3D633A2E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20300"/>
          <a:ext cx="378523" cy="99314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43499D9-6190-44D5-8244-F07A34755382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C53156F-660B-C684-033E-C9000CE4245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AA341A5B-3EB3-8972-C342-FD360C3D48A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D9539D06-B00A-3CA8-EBE6-5A2FF7720069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9CA6E9B1-29B9-645B-E8FC-77CDB4BC74E0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471570CF-4DF8-4544-B080-E2E23B71C36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BC5B2646-D01C-7D88-6995-853E2057CA6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18A5DE52-39CC-1DF6-315D-9B82AA8A2BD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7FF9E2E8-7118-41EA-A284-A4CCD19E3F36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190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5EEE81D8-D9EE-49A9-B021-D89D01E7C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073907B1-62DF-4B3C-931B-42A699985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92D2D84C-2C35-4A6D-8526-D342F7B4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19A942BF-A343-48BB-A997-E9CF2CD326A5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9490BE6C-A58A-570E-CB0E-695173C823A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AEC684FE-7045-5EFD-99B0-A3287C148C5B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D6A6F17D-F72D-C1AB-A6FC-F70B3A0E8B5B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398D23C-9313-E8A7-2A47-F0EB11AE5F8D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9C867091-DC9C-4641-8952-CE7D0D64EA7C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5899FEAC-D1BB-3047-2FD8-5BF321DC543C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C7DE7F57-8303-FCDC-B078-284AA1A98AE4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66638D54-730E-41AD-BFC7-F687359AA5B8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54324E42-BE09-4C17-B96B-5528348C6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136C544D-8B39-4D6C-871B-7970B319E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3D24201E-6E01-4A10-AEA9-79ECD47DF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2853E12B-232E-41C2-BB50-6850EBDAF5E5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20507E03-32BF-CE97-A905-4E77677EB6A9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C4D09058-0AE9-566F-B3E4-5125944EAB09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677595CC-98CD-52DF-DDB8-53501FCEC0B9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63CC83D-CF3C-5BE8-344B-12CDD59A3A69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B1908CC7-3A95-4109-962A-0FF3A33A195E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C2CA5464-7344-615F-7A84-6AAC3DB44A3B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BDA271E-3167-B880-0A2D-84DAA9890E1C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3C9416B2-951C-4E4B-AF46-4A1A9D2F977C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E9248BFF-A7E7-490A-8C31-8DC397A73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38A81D3E-E68E-41E1-89FF-E8633F530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49B6C23A-8AAB-477E-B74F-776035828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F99B8B1C-DC6D-4592-9D86-67C0971AE141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5749AD7-857D-A5F2-B5F1-40CA5ADA11D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34E0222-013B-A390-E2D9-0DB14D11B96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ADAE6D51-C08B-F162-9C98-00BC7BCBF304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5646BA3-37E3-57A2-35CF-210889FB857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C9C59BD4-13F5-41BE-B48A-95C81754C907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9DB4F087-7C57-3C65-3A23-F28C47A309D8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F9F6572A-F6AD-A1BD-1606-8A818337B8BB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5B3A9C5D-05DF-4CD7-B6B1-0B094292AE55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4ABE6BD5-36E1-40E8-87E5-FCCF9B7C9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0975EBCF-2E50-4F9D-A07D-A58253852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9E74E6D9-EB21-4BCD-BF93-E3F05FC0A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FD35713F-CA42-41FC-8FD0-AF16364A5B6C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22F55DF-5D0C-5064-8550-825D416D2AE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7967D6E2-9CAE-30E4-2133-15A44875873D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F3E44362-A8E6-4B69-D8D3-F846AC8773BB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E30D9F2-ABD2-13A9-F53B-2954504E144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7E1D570A-EE74-419A-9B96-5EEAFAB53656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26AE535-DC00-2601-24F3-EB4A4BDCA573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C634FB9B-8923-E90A-5EE6-C73036EDC39C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FFB2C76-FF1C-43E4-AD5E-1698E72CB1CA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E8D342D1-1E08-4912-8FA3-8B7DDDDF8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37177E6B-A56C-40EF-AB4F-080B578A1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2BE132E3-4022-4021-AA5F-9F607E64F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161857</xdr:rowOff>
    </xdr:from>
    <xdr:to>
      <xdr:col>0</xdr:col>
      <xdr:colOff>10795</xdr:colOff>
      <xdr:row>27</xdr:row>
      <xdr:rowOff>1298574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E705A7E4-1068-4D36-B1F4-45C2CF115F75}"/>
            </a:ext>
          </a:extLst>
        </xdr:cNvPr>
        <xdr:cNvGrpSpPr/>
      </xdr:nvGrpSpPr>
      <xdr:grpSpPr>
        <a:xfrm>
          <a:off x="0" y="7294177"/>
          <a:ext cx="10795" cy="1334837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B2F21E7-CF98-3000-276B-40AD827A8D5A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7CF0D07-436D-B02D-B423-EF5DF03EA6F8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53CB15E2-F539-266D-3D50-301494BAA65D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D2E8FE40-C048-E086-140A-FF101CAF200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23</xdr:col>
      <xdr:colOff>7620</xdr:colOff>
      <xdr:row>24</xdr:row>
      <xdr:rowOff>17144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C9CC409B-EF37-4B5A-B4EA-E48F822E7CBC}"/>
            </a:ext>
          </a:extLst>
        </xdr:cNvPr>
        <xdr:cNvGrpSpPr/>
      </xdr:nvGrpSpPr>
      <xdr:grpSpPr>
        <a:xfrm>
          <a:off x="0" y="7109460"/>
          <a:ext cx="7917180" cy="17144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FEC3E49D-0FBE-A0AF-6460-B91E601AEFD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EFB9DEE8-84F7-6A94-8AF9-BFAE66B52A6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25</xdr:row>
      <xdr:rowOff>149919</xdr:rowOff>
    </xdr:from>
    <xdr:to>
      <xdr:col>1</xdr:col>
      <xdr:colOff>30479</xdr:colOff>
      <xdr:row>25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646C5B4D-3E8C-45D3-AE5C-77901B4B34A4}"/>
            </a:ext>
          </a:extLst>
        </xdr:cNvPr>
        <xdr:cNvSpPr/>
      </xdr:nvSpPr>
      <xdr:spPr>
        <a:xfrm>
          <a:off x="0" y="728223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261080</xdr:colOff>
      <xdr:row>34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E1A94233-5198-4B1C-BCCA-312DE9E16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4222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314515</xdr:colOff>
      <xdr:row>34</xdr:row>
      <xdr:rowOff>98964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18862D5F-B61E-4016-AC5D-E15F0AABD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314515" cy="98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378523</xdr:colOff>
      <xdr:row>36</xdr:row>
      <xdr:rowOff>253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6E98366F-88DF-47A7-8D97-8A0BCE571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40340"/>
          <a:ext cx="378523" cy="9931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10759653-C4FE-4BE1-886A-E90FB5AE0FD6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B930E78-E2D1-3462-400F-56057BF617EB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7D3BADDD-D95D-2818-A3D4-EAA4DDD13FD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3B3CDE8-0F7C-BD14-2975-AF3A5B5C9BCA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D1B024B7-C7DE-9BC3-C8D7-C1F60D871B44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AA4A0DFC-E6DE-449C-AE0C-670837BCF15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CD8073FC-7BB2-EEB0-7DEA-77E4F6483470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CE5A90F-949B-EFFD-8D67-CB1F3214BA39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717E94DD-F300-4A9C-8843-16C01FBC1878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D0114901-E545-4DF2-BE36-C7511305B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61C56A7D-74A4-403E-A4CE-C8BB8D6D1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D248DBBD-2111-4653-B872-BD42DD394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E496CFEF-9D7B-4A11-9796-3DF563FA0013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FD700C9-B95B-99F5-EB3D-B6D9DE52C72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A41DAE5E-C862-47DD-C761-DE65F5387E38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6484A30C-0306-C4FE-51C7-A694263079D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2C982936-86BB-1D11-0FD4-ED1520E9B97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8CFFD6CF-821F-4B34-8A53-247D8D155596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23C4E06-92A1-C4B1-00D5-07BEE05D9AD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6D010A08-B262-22D8-FBAC-1BE9C6D8B066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50D10054-0A3B-4C8C-9631-F5DBCA2E84FD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D24A116B-C054-4D8E-8CC5-8D6874AFD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DE2E4915-E71C-474A-8C98-5E3889394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8D58935B-DBFE-40AC-B111-06C65ECC3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E36F75AA-B025-4E32-AF46-63F05CE78399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DA046C88-F79E-D6F4-6C5D-E5C74616B5AF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17904871-F6FA-FE22-A08E-9BCBF6EE436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D8689434-C471-EE05-4D43-5497D053C87B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AFE70CCA-78B8-E81C-A701-8C44A6E804F3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8764698-DFBD-424E-A5C7-8631894D795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6174D174-1491-8CCB-100E-AE189C4DBD94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91599BC-B2E5-289F-F5CE-E2A9DF9AD3C5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969234C1-9A06-4930-B4CB-E854DBC768E3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337D8456-C918-422D-B749-C4698CF51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D0F14144-FFF9-480F-A731-D81C98321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3B32A3B5-D660-41E3-B994-8A28E3844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FD46B1A3-FD75-4452-A2F1-42F8A47112EE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F74A7A27-FEB5-71FE-7B0E-9ADB43B7F40E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CD186C9-2DB0-6A04-1FCE-9428E8CD88B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D312E27-D9B0-CB16-CBDD-2FE9932C4908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F3914D3-DCB6-C49F-C526-9682B4339E8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06053C2-373C-4E3D-B18A-A7CC69FFE56B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75011CEE-FB35-6F9D-90CF-53399C8F0B3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50B12E54-9FEC-D56A-89B3-020E760C9C9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29B9754E-49BB-49A1-A885-940128C88E10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DC0257DB-6EB4-41E9-8585-3D3BBB65B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9F9DA765-2DA5-4789-905B-6F6B748E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CC00FEC5-74A2-4D4E-846B-64C49AB53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A5948449-0B9C-4CB6-88F7-E2B7D5909947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9A4D4E42-557A-8896-3C4B-B215394C56E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2D03DE6F-9616-395E-8F13-A1881C652D48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9948994-132A-00CC-29B5-853B3C1C095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2DD0A221-B6D2-DF7C-A99C-8A29F2E37FBE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B1C3729A-CF2F-4739-979F-A9C31018E74C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7570CFA-2EDD-22A4-81DA-89DD3B9CA07B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9CBAB93-0AEE-A2D4-087A-52CC4E240A6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4B5E72E5-A56A-436A-9E50-B869B2630745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2FF7EEF4-1AEA-4F0A-9117-270222966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8D0E3A6C-A242-43B5-9D78-25BF480A1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E18BB10B-00B8-424E-9D77-963904DCB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AC7B3256-C282-4CAF-86C3-C6E65EC59FA3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9D1DE1E-B90B-DC85-ED60-2E15B929D8D0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52B593D-CF1B-4700-017B-91017D9916E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36C0C6D-A7AD-B29C-F89C-52BC0A961886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6D20BFA7-8744-2F29-A460-6AEAC57279A1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8FA50B1F-1D4E-4D4E-BB92-50881502710A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5D544E9-63F1-C713-22B5-CF2D5FE684BB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42400A4-B5F3-CE10-B2B2-82DA5D1265BF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B2658B56-BC7D-47C5-8FDB-2B0573D2265A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035B78C0-936A-4492-9FC2-CEA848F63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C8B9925D-22B9-4DA6-BDA4-1D4BABFB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7F7D42A1-6F0E-4359-8F69-84F80935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E77163C-164C-4ACF-A0B5-97C73BE7E43E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B4AAC556-28B5-A5E4-7D27-EF669BE31C5F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81E578D-CDF0-3229-2A93-97172A593CD8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2ADFF05-AA9E-0050-CD0F-900BDC28FD56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47D3044-5872-31BB-D4C6-648003A3761E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B3BD57C5-9873-4C5A-BA39-224C3FBEE0B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C638DDBB-8502-D711-2599-B5262609095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E47374F4-2990-C55F-B034-5FEDF8ADD2B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1C9877B0-5BC4-486D-9C8F-54A1F9EDE74C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BE56579E-BD50-459B-B1E8-E7DAB93D1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28660177-D524-4B21-A119-B5123982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4023156B-E49D-48CC-A183-7302BC1F4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5713F50-B720-4F42-9355-0980818079D1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4F1B925-2CE9-DCAA-2761-C4451F6DF8C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D7399CC-CB05-59B5-5A8F-25EDBDBD7BE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F76B89FB-645E-70F1-3EB0-4EEEFCC81EA8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7C5BEB9B-A57F-82F3-2B63-F7AA4B819FA7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4D037E2-A73D-4213-A158-49E87AA0D11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6CF2B434-7EEE-E2FE-7563-C077859F8D66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8EC46EA-4376-2116-6D25-7722757B841E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CAF1EC5A-9375-45CC-B628-E7AFA8A5F246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B970C8CD-9C24-4175-86D6-89D6B187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9F0623F9-A38B-4481-9A32-AB9CAE8A0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610C5CA5-309A-4208-9DFD-2DB5A791F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53CB603-C55F-45DA-B40D-0283CEB2E7DA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46FC9E29-3A75-6A85-D6AE-1453810B6CA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C696DA8A-FC2D-B21A-35C5-FC5C16CA24B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BF1DE9DC-1CAC-A8A7-3DCF-08EF2A721136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F4A525E-594F-2C0B-8817-91A519AD4CD4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92A8C3C-611D-44DA-BB17-E38816929D5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6ADB8203-F3B0-6E65-8B21-021E07009884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E399DBD3-28E3-A290-B032-E2570B61D595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7959EAD3-E56C-42E2-AB09-2A843FD363AB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190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0531C03D-739A-4C56-B2F7-40BCD0635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17824CD5-6130-4949-84A7-64A9CCE47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FCD69A34-A8E2-4F95-AAB3-785FC15D2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7BF12756-C00D-414B-A0BF-B60A4A66E983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9C118C7-7BBD-AE3D-B9C8-EEFC352EE5F1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0FA880E-33C7-B827-E109-EDAF0AEDFC3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22A8CFED-B618-5614-44D2-D3F58F3CD4B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251CDFE-8860-7502-E808-85593FAE7DDE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98572B5-8B5D-4F9E-91A8-D1A6A6FBE36B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640C11B7-1872-5DAE-3348-2A903445A7E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FC70E1FC-482F-B07E-A66E-92EEBA24E954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44017CB0-33C5-4E78-8EA0-88762B0D8F5F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91188B90-84FF-41A3-8CB8-25F0B36CB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5DBFD0DC-1E89-447A-98EE-B517C21A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1DC5B37E-4884-4198-B9C6-70C32A4B7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25AEB846-0FCF-493D-A711-4A22CAB2659D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BDE82F0-3154-33E0-D92F-A0F47762C52C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94775576-87C0-D5F5-6585-141DC074A422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222AAEAE-E31B-4579-04E4-5418DFDB054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10A2AED-8137-2716-2B47-22367BAB5242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E4DABCD-E3AB-4F76-BAF2-BE80946E758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A12D89FF-AB41-1734-D80A-DD8E20840086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7FF4C59-144A-47E8-9936-45801680CC27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5AC9E1FF-0905-4073-8CF9-53C3627AD8F5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242BF5D5-7985-4D28-8FAC-A904C1B17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50B8A20D-3DC2-41A5-8739-C2363FE0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72F78DEB-F147-4AFD-AA54-C482A3F9B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FA312066-29D1-49AE-9970-60A1289D14DC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1595A364-12FF-457F-0B86-19FF9392295B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E3E5F507-3E06-7876-482E-7053B52D825D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0814A58-1B0A-7A19-4292-2591008DFD93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77923F35-9BD1-3991-2CE2-E7174BEC8C3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B91EDC83-56EB-42C9-90BF-FD582606ADB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B1F8643A-9278-EBF5-0B24-79FF08D08035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176A29B9-E9E9-EAE5-4B83-2387596909B6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23E4D9D7-99F3-401A-BF9C-6F8AAC7441AF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58C47C27-685F-4D5B-8DDF-3FFED5EFC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C41AA41D-7638-459A-9100-954FC1CC3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5C11A3AD-EEC2-4CE4-B00A-02862E7C8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FDC39005-B6FC-4333-AA26-3BAE7BC33C8F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73C4E97-ABBA-E68F-0AD3-E437A7D4F145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56A7006-CB40-390B-78DF-BBA986C31A8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24A76FC-C72D-9B40-1F46-3FDF5456587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8ACE3726-15CE-832C-3087-9D31625E0162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8ECFDF7-D823-4988-A7EE-1BF46EEC2A0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B836F11-1D9D-6B72-1FD2-C0D68B21134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CCEECA56-42D0-0D14-0ED4-2E8A7FC07CF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B8213BAB-BCB2-408A-A078-5662672DD9AF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81F8FC54-902D-4CF3-A67C-EC19B753E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61422F16-49A1-40C9-AE07-44A8818F2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A1A6D3B0-3ECC-4D93-AF86-CE4A13953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CD72FA6-968F-44E7-B730-405BE5423CAB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2CAAD964-0B10-59DA-1518-E5EF108D14B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27321F16-B946-CF18-9D11-361DDEA3CC4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C38F36A2-0775-BB37-C6EA-70A1C130ADAF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4EF6FD7-FC12-A84F-135A-9E7F9CC78C33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41A10167-F8D8-4FA1-9759-15E732717C01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99281BB-3929-25F7-5EBD-BEAC106BE119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EB5C9FF-8106-F59B-7FB9-37B21BD67B35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C0BBEA48-51AD-4F3F-B873-B498F0F73BC3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67C2F419-D052-4591-9CB7-417B36E2C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E382F40C-52E3-45F6-8F59-98D62A07D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0E33A23E-476E-4F73-AB09-34FAA302D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161857</xdr:rowOff>
    </xdr:from>
    <xdr:to>
      <xdr:col>0</xdr:col>
      <xdr:colOff>10795</xdr:colOff>
      <xdr:row>27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B092CB9D-CB6F-415C-8CF2-232ACA88D9B7}"/>
            </a:ext>
          </a:extLst>
        </xdr:cNvPr>
        <xdr:cNvGrpSpPr/>
      </xdr:nvGrpSpPr>
      <xdr:grpSpPr>
        <a:xfrm>
          <a:off x="0" y="714177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1EF7EAEC-1FF4-9CAA-A982-D5503FCD3852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9551EA63-3627-8724-A2A4-EF965623B50A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65925A6D-1E81-4DC1-C251-C06021C6F863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912FB011-23A9-6554-A564-D912BD5D8071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23</xdr:col>
      <xdr:colOff>7620</xdr:colOff>
      <xdr:row>24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75D341F8-10D1-4E7F-9E7C-9FB7D19465C6}"/>
            </a:ext>
          </a:extLst>
        </xdr:cNvPr>
        <xdr:cNvGrpSpPr/>
      </xdr:nvGrpSpPr>
      <xdr:grpSpPr>
        <a:xfrm>
          <a:off x="0" y="695706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AC4415A3-A202-ACE7-45C6-5FDD2DC0BE34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B56C311-5806-0BEC-2147-6AD5170F8DC5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25</xdr:row>
      <xdr:rowOff>149919</xdr:rowOff>
    </xdr:from>
    <xdr:to>
      <xdr:col>1</xdr:col>
      <xdr:colOff>30479</xdr:colOff>
      <xdr:row>25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41E5EBAF-2511-41AD-A151-668623DCE9CD}"/>
            </a:ext>
          </a:extLst>
        </xdr:cNvPr>
        <xdr:cNvSpPr/>
      </xdr:nvSpPr>
      <xdr:spPr>
        <a:xfrm>
          <a:off x="0" y="712983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261080</xdr:colOff>
      <xdr:row>34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E4A19836-D5B8-4187-8A63-AA0DFAA5F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8982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314515</xdr:colOff>
      <xdr:row>34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E9A3F6D6-E9A7-43B8-BDC0-79ED74EBF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8888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378523</xdr:colOff>
      <xdr:row>36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000346F5-55D5-4776-8C56-16A85D3A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87940"/>
          <a:ext cx="378523" cy="99314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11B6AC11-C570-4DBB-A7F5-60665738874F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4E0D0385-A0A1-8E42-2A8F-B4DCA4827B92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6BBF9E69-E4BE-EF28-87E2-E5AE8A9BB7D3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29E51FF7-0852-1ABB-9722-22BDC2A6E8E9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480990DA-91DD-F0E6-0DEF-3B2963F68B7A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960938AD-A7DE-42AC-B0E1-2E9DE02E1E8F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B8E2A7C3-9833-49D9-5D53-0F28C7B27FE6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5045516-7A15-383C-5623-F652EB1A11C7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F5B09620-78FF-477B-959D-4AD0F639F5EC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13ED8158-A6AC-44F4-9345-0381330FF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3559C96B-65B5-4085-BEBD-31CFEB603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616BA593-28B8-4646-964C-A0C2525F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CBBABBF3-1855-4500-A7E8-2D790740DF16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E65D55D-954F-2791-6CD0-2D6F7D865EF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69374023-C572-C582-E1E6-F05C60939653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A03512DC-2A72-48CF-A6FD-C8DF8DD4064D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B94FA44-B067-FBF6-B42D-E15ED359BCD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3592B0F7-88FE-47F9-8D8E-971F751AFC9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D7DB1F88-3035-6785-AC78-582628D10A50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5DE0D85-359A-04C9-86B8-A44F501FDAB9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DB1AE070-41A7-465E-8DBB-D49EE34B9926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190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51C3CA55-2084-445A-9814-A8E1C0E16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11BDD2B9-5A5B-4D0B-A3B1-0D279AA2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AD89A4BE-5289-449A-9907-B5E73A2DE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161857</xdr:rowOff>
    </xdr:from>
    <xdr:to>
      <xdr:col>0</xdr:col>
      <xdr:colOff>10795</xdr:colOff>
      <xdr:row>27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6F7A1398-24FE-4A8B-8436-A4DFA37546F8}"/>
            </a:ext>
          </a:extLst>
        </xdr:cNvPr>
        <xdr:cNvGrpSpPr/>
      </xdr:nvGrpSpPr>
      <xdr:grpSpPr>
        <a:xfrm>
          <a:off x="0" y="714177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26CC88F-9E01-13EC-43E0-7A69CF9B95F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9473B3B-3051-3E28-247F-E83A35EB9D5D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7664F3D-AE7E-5735-331F-6176CF78C23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DAE01D8A-A5F5-CDE1-D67B-88957F63BB83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23</xdr:col>
      <xdr:colOff>7620</xdr:colOff>
      <xdr:row>24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D570ED1-6850-4525-9117-E5DBA9ADDC58}"/>
            </a:ext>
          </a:extLst>
        </xdr:cNvPr>
        <xdr:cNvGrpSpPr/>
      </xdr:nvGrpSpPr>
      <xdr:grpSpPr>
        <a:xfrm>
          <a:off x="0" y="695706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DF7335A8-CA24-77D5-8893-CE7CDE48917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3EE0C3A-5D37-39FF-259E-D4E74FB7D670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25</xdr:row>
      <xdr:rowOff>149919</xdr:rowOff>
    </xdr:from>
    <xdr:to>
      <xdr:col>1</xdr:col>
      <xdr:colOff>30479</xdr:colOff>
      <xdr:row>25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224EF0BA-688C-4C40-ACBC-097C09505E29}"/>
            </a:ext>
          </a:extLst>
        </xdr:cNvPr>
        <xdr:cNvSpPr/>
      </xdr:nvSpPr>
      <xdr:spPr>
        <a:xfrm>
          <a:off x="0" y="712983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261080</xdr:colOff>
      <xdr:row>34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72A3AA65-CBCC-4C94-9171-6DED9A0A5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8982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314515</xdr:colOff>
      <xdr:row>34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3C4EB233-7503-442C-B7E6-0DC467D6C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8888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378523</xdr:colOff>
      <xdr:row>36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7CDA9D39-4BDA-42B6-9744-CF74401FE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87940"/>
          <a:ext cx="378523" cy="99314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161857</xdr:rowOff>
    </xdr:from>
    <xdr:to>
      <xdr:col>0</xdr:col>
      <xdr:colOff>10795</xdr:colOff>
      <xdr:row>27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CBC46F9-0803-4447-BF9A-3731DDAF5002}"/>
            </a:ext>
          </a:extLst>
        </xdr:cNvPr>
        <xdr:cNvGrpSpPr/>
      </xdr:nvGrpSpPr>
      <xdr:grpSpPr>
        <a:xfrm>
          <a:off x="0" y="714177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F303956-532C-D0AE-0EA3-F46660046AC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2A65DC7F-63CE-1B68-86A7-90DEF8F3414B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399F5305-1D25-9085-A0D7-DEC5D1DEA1B3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B49CF2E-2A2A-5599-4712-04B73E82F801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23</xdr:col>
      <xdr:colOff>7620</xdr:colOff>
      <xdr:row>24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96724B5F-E34D-4D5D-9D94-AFCBC0FBF9A9}"/>
            </a:ext>
          </a:extLst>
        </xdr:cNvPr>
        <xdr:cNvGrpSpPr/>
      </xdr:nvGrpSpPr>
      <xdr:grpSpPr>
        <a:xfrm>
          <a:off x="0" y="695706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24329647-56F1-68EA-73D6-A90E4DC08086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5188B66-93C6-3559-227C-A5292084264B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25</xdr:row>
      <xdr:rowOff>149919</xdr:rowOff>
    </xdr:from>
    <xdr:to>
      <xdr:col>1</xdr:col>
      <xdr:colOff>30479</xdr:colOff>
      <xdr:row>25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DB8BA67A-3D22-4706-885C-2C537ABA31FC}"/>
            </a:ext>
          </a:extLst>
        </xdr:cNvPr>
        <xdr:cNvSpPr/>
      </xdr:nvSpPr>
      <xdr:spPr>
        <a:xfrm>
          <a:off x="0" y="712983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261080</xdr:colOff>
      <xdr:row>34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02FE1695-3D61-425C-9015-B5E0CBC65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8982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314515</xdr:colOff>
      <xdr:row>34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B015875E-DAAE-4A0A-BFD1-F37FEFDCB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8888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378523</xdr:colOff>
      <xdr:row>36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3BA0DB2E-A01E-4E38-B55A-98ED15BDF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87940"/>
          <a:ext cx="378523" cy="99314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4FE277BF-D0A0-49F3-ABC9-2269121275BB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9101E16F-5842-7EBA-DD1B-192ACA8FA0A4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11EB02C3-5412-439A-34A1-40D8E1D9097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97F5FD2-4A87-F69E-EF9C-1B7DF8CECA7D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564DB5C5-90A2-17A6-1C6F-3C8A09753733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2DD44F0-37CA-4621-8AA4-C2E2D61AB009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FCEB118D-509E-0B3D-C399-BA7B733A6300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54FD3F8-6357-823C-D1D5-E4CE0AEEC82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7C729FF1-1498-4FDF-BAA6-8595D74405A4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EAF8A983-F11F-4813-A79D-F01EC389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AA8A5048-B221-4629-AB18-8E50A64F8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559AD890-B660-4E8A-B4D7-180182051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BC7C4D3F-A03F-4FAA-994A-C3DA2E9C312F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0F82D63-B65B-48D9-F17B-8A173B2DD704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60D305F-B877-D66B-41EC-ECE384C5490D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938F3D3-87E9-B9AE-F513-FD81EDA59446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C213D0B-BD8A-868B-3FD3-C89A1E8444B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BE16FBA1-04AE-434E-AA26-4B1A0AE823D7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183B5032-7CEC-C003-B6FF-C1CF04E632A3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7B2ACF67-5790-D42A-2B3A-654CC5BBE97A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CD1B5D0D-9FA9-481B-ACF1-34A62CFC3A04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9AF50852-F5A1-4AF2-9E57-A40F12BC2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B0DC72DF-9057-4CBA-BF13-A86BF4756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605CC24B-C935-40EA-9E9F-D70A7D53A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60D0D10-CA32-49B3-AA38-C6E028C9F505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9D43AAE-1933-F56E-CC42-848668349B54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0C8731B-C3E3-B598-CF22-C8F268B70F3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14934A3-608D-3A51-36F0-315D9E9653DA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55A766B-04EF-53EA-D471-5791A62FB91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45113A35-061F-47E7-A083-75A992776F67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C4BBB72-0771-D523-14AD-FF1C2DA4707D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7DB8AA4D-0D06-FC99-5346-D12D565CEE1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FCB83828-52FC-4A9C-8569-4778F9A50DAF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70907E1B-C272-46B1-B892-BC6B9FF90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3B840B05-19D3-49CF-A9FC-10208FEFE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326B0A1F-8446-4E90-899D-DCB74B483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E9D88A99-08B8-4E40-92F3-67ED08C9C541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ECFC13E-3168-E110-BE1A-382C030C0B50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EFB592ED-5612-1B50-855B-C9A63D0457D1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406AE6D-3253-4539-5E35-409981BC1F10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861620A-6863-D6F5-8D91-D30516511F6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0E7CA3D5-2BA6-4DC5-A7CF-7CA790431B70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7A5CBEAF-18B9-20EC-BADB-CD7B17BEB14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CA354514-AA0B-BE48-4808-5B8F92C22159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AFC58292-1D16-46C0-92B3-ACD587B577A7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190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07D957C9-E5B0-40A0-B9CF-7F7B4C11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48959078-F1A8-4E04-BABF-554DFD09D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9A428A61-06E6-4A84-8AB9-8F684E832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DE862E56-C845-4E25-86AB-9E6D8AA68FD5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6262FB1-AC57-5CD8-F563-3E6AF43294D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970EEDEF-945F-1B9E-E8BF-0C4FE55050B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48FCE30C-6015-560C-FCC7-93DF617F1374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D3493344-7109-4098-3F4C-2AF779C8364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5FE945D-90E5-4DE5-9A64-CAED8474D933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F25DB790-BDD7-AFB8-245B-BAE54667878D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C94D563-0502-60EB-293D-94C900A8CCCF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B31DE815-EBB8-49C1-887F-8152EA38A798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80DBC377-FCA8-4CDE-B05E-C1C987A79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23740266-CF0D-40C8-8D96-1B11E29EF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86AD1F54-0671-4324-B81B-19C9AF1BB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7C4E7F9-1D50-4F16-B476-FA6164587C83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5D578157-B351-CD28-378F-E36E0422F27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C764359-A7FB-B8E4-A97C-45042D889B2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478E4F7C-FFD2-26FC-F90F-366B6112C367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5F3C3A3-6530-2A40-AA05-6DDA9CBD334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EBB90629-1831-4E60-8945-58F215CA8FF1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350B94C5-0E4C-1994-5DC1-218A8D27E47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22D05BB7-898F-C7F4-EA02-AF5E79727D2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D9F7212D-5C28-4CA0-B981-75BEA39D2741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39392901-BB41-4ADC-AB4C-061AB9B4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AA9324C0-8539-4167-9796-CD7DF3E8C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70B96D4B-B8C8-44BD-9EC4-04CAC761A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18C17011-0440-4BA5-A4DE-5086A6876EEF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5D0E0A7-7AF3-2862-4293-119FEA7B62C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55137ACE-20C1-FFDF-E600-63D35FA432F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D989D23A-F2E5-EDD2-27DB-7CC9CEA57B52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B804B741-E4AF-4D47-2F0C-6882DC306F49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0229D9EF-4992-49F6-AB47-B0293D8F224F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F720AD4-A87B-699B-F6A1-7532868C6615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A2D69C1-2AD2-AE3F-FB10-C4B81BDE3EC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46818DF-595F-4084-88B2-3DBE422B31B7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0456993E-4C5F-47BF-B192-14075221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AE69273D-4F4B-437E-911B-99098015C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93F2CBA0-997D-4372-9758-7FAE83BE2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AC87E45-8D65-41F4-99EA-614D7627B8C7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A60C2F8-5786-4A1D-07C0-1F2816A1854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B052EA5-1198-7AA7-04EB-1BB3210ABF1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408FA766-69DD-30C9-AC52-594859D77518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EE17AC20-DAD3-9B9F-2E24-F72B86B6C314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F81A075-88B7-452D-B81A-D995AC7FB01C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2CD53A25-C590-F8B5-2AC3-4684A6766B3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4F74D377-6DD1-F834-4045-9B1A1EBAADE1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8F809A50-5ED6-42A9-AEFE-F1A1C01775C0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4D568967-A6C7-4F6A-830B-D29406405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AA309AA0-40E0-491C-A886-D59792AA4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AC0F0AED-4EBD-463D-B935-389466682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B6CF9EB2-A520-4F4D-9451-66037D68F3BD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C0B81CD1-D0ED-2A1C-FB17-BFFD9DEA601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AB6EBBD-01B5-7D36-146F-C7646C38E44C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670A5DEE-43FB-35C6-C1BF-2CE2F12425B3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FD2BA2B-35FA-A3E4-4FF9-7D662D53B5E2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95C16EB2-59B8-4B2F-9BA4-0CE773F312F3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B439549-EBF4-C2EE-28B9-1ACADD12A4E9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1B3F96B6-92E5-29C6-7C85-8C5AF5797A8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DB700840-D4A9-41DA-BD51-4D33E11BE820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FC7F7B00-4DCA-440A-AAD2-BC56D118D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5DB22947-EAAA-4EAC-B771-790E37A25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130A0B79-B5BF-4354-A56D-ECEF48A78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1B0ADCD-A3B9-4683-A3C0-3DB43281416F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522DA28F-0191-83FE-5445-40191CACB49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67BF09C8-FBA6-F8D6-98ED-BFC84B613D79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409B1D9-D72D-1E53-2B72-69FDC6E99CFF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67F9DB89-5D27-DE74-1CB7-C01ABD54044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0A303AD-90A2-4C59-8DB0-2C10CC7C0839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2DD1673B-33CB-D64C-8FBA-B697EE858CE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5470B21-FAF0-B8B9-5AEC-259C4B77B076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4D7D079E-2BC3-4442-B70A-096F47F2862D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DF194688-FD24-4F52-8984-58AC414E3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53DEC2AE-8F3E-423E-9191-402D8AA1F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5ED7BD6C-B429-4AA2-8B3D-AA84479DF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4D217A01-15D6-4627-BC28-25B0601296E9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DE26F947-8628-DEBB-ECE7-F9CB3136E072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9FC60F63-8EDA-1850-39BD-886A2D5BF19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BA0A6DD-B775-BD98-5AE7-26A19653FF7D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B357BED2-81E4-84E3-06BD-F528830E246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FD05FA5-0B77-4D31-A11D-992AC7892AB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78EDE5F3-9996-D611-6933-7DE62DDC7154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5481C55E-39EA-99E4-4894-98BB9360CE8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7BF5D04A-00A0-4688-8B21-ADD343A6D50B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0FEFC9A2-EDEA-4AD7-8EF3-0DA4B5C1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DEE5DCE7-7412-4F7B-93F1-38C8A8CAD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944A2611-84D4-4C75-9890-A17E7BA38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A388E3A4-D008-4C6A-890D-44DF410D97E2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1429F651-01BE-4042-CA54-8710AB7796D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4D32A053-DC86-BBC1-DCA6-5E4EB07F9D0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05196D8-10C6-6A1F-87A5-E66BDD01ECC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37A7650-BEDC-6134-A796-9673A3BDCD99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8A5CCB9E-96B2-4F6F-8F9B-AA0D8046B087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622CDE03-0225-D58F-9F4B-C8ED7EFFED9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6A6388E-1CAF-274D-2CDD-179F7D3C063C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E33154EF-85A1-4400-A69A-210869AD59C2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83AF91DD-8AD9-4A00-86FA-BA333280B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8DAE4DA2-E665-41B5-A6EE-ACF11B2F7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0AE229B5-3C4B-43A8-B28B-0FF6DBE29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45B716E6-FD55-46EA-801E-BB3D17ED293F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0FE64C0-EF04-F105-2531-A8657956322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5CA67A1C-16DC-2F60-FCB3-30D6F37C5BA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450DD3FF-3033-0CEF-FD3C-4944B763C06D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7112B2A-9C81-F4D3-35DE-0BC6C4C36FE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92F65D5-B8A2-411A-8088-B1D3D2556B36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710DE4E6-80A3-F53A-C3BB-4E55A6A6F109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4B5A1330-5A0C-682E-8287-103424B8F091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3E9FAD2-5A6E-469A-AB4A-C5CBE1FC0B29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190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40545F24-9AA8-46C8-8AEA-51D9EE391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23A9200E-306B-4874-A980-C1C7C2032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6D4290A6-E7A6-4E63-BA81-8B86F498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C9AD54-8119-496F-8DC5-202693394925}" name="Table2" displayName="Table2" ref="A1:K5176" totalsRowShown="0" headerRowDxfId="1" dataDxfId="0">
  <autoFilter ref="A1:K5176" xr:uid="{FCC9AD54-8119-496F-8DC5-202693394925}"/>
  <tableColumns count="11">
    <tableColumn id="1" xr3:uid="{5A9F03B9-16EE-403C-830C-95DA0CF3D0ED}" name="State" dataDxfId="12"/>
    <tableColumn id="2" xr3:uid="{96E47105-287D-42D0-8906-28EAD73C6434}" name="Year" dataDxfId="11"/>
    <tableColumn id="3" xr3:uid="{650F8CD3-C4DF-4D0B-A719-B39F02012758}" name="Zone" dataDxfId="10"/>
    <tableColumn id="4" xr3:uid="{75237FFD-4ED9-429A-A223-C9961590520D}" name="Zone Name" dataDxfId="9"/>
    <tableColumn id="5" xr3:uid="{EFC9521F-5E06-4238-9C12-E380B8CE5650}" name="Subdivision" dataDxfId="8"/>
    <tableColumn id="6" xr3:uid="{A46D8FFE-C391-4ABB-8B19-D51E8EF852D6}" name="Setting" dataDxfId="7"/>
    <tableColumn id="7" xr3:uid="{899C367A-6A62-46AA-9FB2-53D17BDCB3D9}" name="Type" dataDxfId="6"/>
    <tableColumn id="8" xr3:uid="{F0362D64-D7AC-4032-90CE-34113CCA3714}" name="Column1" dataDxfId="5"/>
    <tableColumn id="9" xr3:uid="{9A315D74-7550-49DE-B8B0-EA7A2D5DD2BB}" name="Age Group" dataDxfId="4"/>
    <tableColumn id="10" xr3:uid="{6D791857-5B25-4D5A-9062-4CD74156FEE1}" name="Duration" dataDxfId="3"/>
    <tableColumn id="11" xr3:uid="{9D933CB9-0F10-47E7-BF0B-40C08C871331}" name="Rate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5D2B4C-5E22-4580-AF58-277575E2CCED}" name="Table1" displayName="Table1" ref="A1:C116" totalsRowShown="0" headerRowDxfId="13" dataDxfId="14">
  <autoFilter ref="A1:C116" xr:uid="{E45D2B4C-5E22-4580-AF58-277575E2CCED}"/>
  <sortState xmlns:xlrd2="http://schemas.microsoft.com/office/spreadsheetml/2017/richdata2" ref="A2:C116">
    <sortCondition ref="A2:A116"/>
  </sortState>
  <tableColumns count="3">
    <tableColumn id="1" xr3:uid="{70616487-4EBE-41D5-A5E1-5F6D57554658}" name="Zone" dataDxfId="17"/>
    <tableColumn id="2" xr3:uid="{BEA79343-2777-479D-8493-EE832049C7F4}" name="Zone Name" dataDxfId="16"/>
    <tableColumn id="3" xr3:uid="{7247B1D9-ABB4-4DAC-A2DD-B14413F18EB4}" name="County" dataDxf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391EA-2898-4634-AF7B-036467DAC30A}">
  <dimension ref="A1:P5176"/>
  <sheetViews>
    <sheetView topLeftCell="A3233" zoomScale="75" zoomScaleNormal="75" workbookViewId="0">
      <selection activeCell="C3197" sqref="C3197:D3241"/>
    </sheetView>
  </sheetViews>
  <sheetFormatPr defaultRowHeight="14.4" x14ac:dyDescent="0.25"/>
  <cols>
    <col min="1" max="2" width="8.88671875" style="183"/>
    <col min="3" max="3" width="10.6640625" style="183" customWidth="1"/>
    <col min="4" max="4" width="20.109375" style="183" bestFit="1" customWidth="1"/>
    <col min="5" max="5" width="10" style="183" bestFit="1" customWidth="1"/>
    <col min="6" max="6" width="37.88671875" style="183" bestFit="1" customWidth="1"/>
    <col min="7" max="7" width="9.109375" style="183" customWidth="1"/>
    <col min="8" max="8" width="11.33203125" style="183" customWidth="1"/>
    <col min="9" max="9" width="14" style="183" customWidth="1"/>
    <col min="10" max="10" width="8.88671875" style="183"/>
    <col min="11" max="11" width="8.88671875" style="186"/>
    <col min="12" max="16384" width="8.88671875" style="183"/>
  </cols>
  <sheetData>
    <row r="1" spans="1:14" x14ac:dyDescent="0.25">
      <c r="A1" s="192" t="s">
        <v>55</v>
      </c>
      <c r="B1" s="192" t="s">
        <v>56</v>
      </c>
      <c r="C1" s="192" t="s">
        <v>57</v>
      </c>
      <c r="D1" s="192" t="s">
        <v>58</v>
      </c>
      <c r="E1" s="192" t="s">
        <v>30</v>
      </c>
      <c r="F1" s="192" t="s">
        <v>31</v>
      </c>
      <c r="G1" s="192" t="s">
        <v>45</v>
      </c>
      <c r="H1" s="192"/>
      <c r="I1" s="192" t="s">
        <v>32</v>
      </c>
      <c r="J1" s="192" t="s">
        <v>33</v>
      </c>
      <c r="K1" s="209" t="s">
        <v>34</v>
      </c>
    </row>
    <row r="2" spans="1:14" x14ac:dyDescent="0.3">
      <c r="A2" s="183" t="s">
        <v>533</v>
      </c>
      <c r="B2" s="183">
        <v>2022</v>
      </c>
      <c r="C2" s="183" t="str">
        <f>INDEX(Table1[Zone],MATCH(N2,Table1[County],0))</f>
        <v>Zone 8</v>
      </c>
      <c r="D2" s="183" t="str">
        <f t="array" ref="D2">INDEX(Table1[Zone Name],MATCH(1,(Table1[Zone]=C2)*(Table1[County]=Statewide!N2),0))</f>
        <v xml:space="preserve">Micropolitan </v>
      </c>
      <c r="E2" s="183" t="s">
        <v>29</v>
      </c>
      <c r="F2" s="183" t="s">
        <v>41</v>
      </c>
      <c r="G2" s="183" t="s">
        <v>38</v>
      </c>
      <c r="H2" s="183" t="s">
        <v>46</v>
      </c>
      <c r="I2" s="184" t="s">
        <v>35</v>
      </c>
      <c r="J2" s="183" t="s">
        <v>42</v>
      </c>
      <c r="K2" s="186">
        <f>Adair!$E$9</f>
        <v>32</v>
      </c>
      <c r="L2" s="183">
        <v>19.66</v>
      </c>
      <c r="N2" s="183" t="str">
        <f>CONCATENATE(E2," ","County")</f>
        <v>Adair County</v>
      </c>
    </row>
    <row r="3" spans="1:14" x14ac:dyDescent="0.3">
      <c r="A3" s="183" t="s">
        <v>533</v>
      </c>
      <c r="B3" s="183">
        <v>2022</v>
      </c>
      <c r="C3" s="183" t="str">
        <f>INDEX(Table1[Zone],MATCH(N3,Table1[County],0))</f>
        <v>Zone 8</v>
      </c>
      <c r="D3" s="183" t="str">
        <f t="array" ref="D3">INDEX(Table1[Zone Name],MATCH(1,(Table1[Zone]=C3)*(Table1[County]=Statewide!N3),0))</f>
        <v xml:space="preserve">Micropolitan </v>
      </c>
      <c r="E3" s="183" t="s">
        <v>29</v>
      </c>
      <c r="F3" s="183" t="s">
        <v>41</v>
      </c>
      <c r="G3" s="183" t="s">
        <v>38</v>
      </c>
      <c r="H3" s="183" t="s">
        <v>47</v>
      </c>
      <c r="I3" s="185" t="s">
        <v>36</v>
      </c>
      <c r="J3" s="183" t="s">
        <v>42</v>
      </c>
      <c r="K3" s="186">
        <f>Adair!$K$9</f>
        <v>25.63</v>
      </c>
      <c r="L3" s="183">
        <v>14.5</v>
      </c>
      <c r="N3" s="183" t="str">
        <f t="shared" ref="N3:N66" si="0">CONCATENATE(E3," ","County")</f>
        <v>Adair County</v>
      </c>
    </row>
    <row r="4" spans="1:14" x14ac:dyDescent="0.3">
      <c r="A4" s="183" t="s">
        <v>533</v>
      </c>
      <c r="B4" s="183">
        <v>2022</v>
      </c>
      <c r="C4" s="183" t="str">
        <f>INDEX(Table1[Zone],MATCH(N4,Table1[County],0))</f>
        <v>Zone 8</v>
      </c>
      <c r="D4" s="183" t="str">
        <f t="array" ref="D4">INDEX(Table1[Zone Name],MATCH(1,(Table1[Zone]=C4)*(Table1[County]=Statewide!N4),0))</f>
        <v xml:space="preserve">Micropolitan </v>
      </c>
      <c r="E4" s="183" t="s">
        <v>29</v>
      </c>
      <c r="F4" s="183" t="s">
        <v>41</v>
      </c>
      <c r="G4" s="183" t="s">
        <v>38</v>
      </c>
      <c r="H4" s="183" t="s">
        <v>48</v>
      </c>
      <c r="I4" s="185" t="s">
        <v>37</v>
      </c>
      <c r="J4" s="183" t="s">
        <v>42</v>
      </c>
      <c r="K4" s="186">
        <f>Adair!$Q$9</f>
        <v>18.84</v>
      </c>
      <c r="L4" s="183">
        <v>14.5</v>
      </c>
      <c r="N4" s="183" t="str">
        <f t="shared" si="0"/>
        <v>Adair County</v>
      </c>
    </row>
    <row r="5" spans="1:14" x14ac:dyDescent="0.3">
      <c r="A5" s="183" t="s">
        <v>533</v>
      </c>
      <c r="B5" s="183">
        <v>2022</v>
      </c>
      <c r="C5" s="183" t="str">
        <f>INDEX(Table1[Zone],MATCH(N5,Table1[County],0))</f>
        <v>Zone 8</v>
      </c>
      <c r="D5" s="183" t="str">
        <f t="array" ref="D5">INDEX(Table1[Zone Name],MATCH(1,(Table1[Zone]=C5)*(Table1[County]=Statewide!N5),0))</f>
        <v xml:space="preserve">Micropolitan </v>
      </c>
      <c r="E5" s="183" t="s">
        <v>29</v>
      </c>
      <c r="F5" s="183" t="s">
        <v>41</v>
      </c>
      <c r="G5" s="183" t="s">
        <v>39</v>
      </c>
      <c r="H5" s="183" t="s">
        <v>46</v>
      </c>
      <c r="I5" s="184" t="s">
        <v>35</v>
      </c>
      <c r="J5" s="183" t="s">
        <v>42</v>
      </c>
      <c r="K5" s="186">
        <f>Adair!$E$10</f>
        <v>25</v>
      </c>
      <c r="L5" s="183">
        <v>14.71</v>
      </c>
      <c r="N5" s="183" t="str">
        <f t="shared" si="0"/>
        <v>Adair County</v>
      </c>
    </row>
    <row r="6" spans="1:14" x14ac:dyDescent="0.3">
      <c r="A6" s="183" t="s">
        <v>533</v>
      </c>
      <c r="B6" s="183">
        <v>2022</v>
      </c>
      <c r="C6" s="183" t="str">
        <f>INDEX(Table1[Zone],MATCH(N6,Table1[County],0))</f>
        <v>Zone 8</v>
      </c>
      <c r="D6" s="183" t="str">
        <f t="array" ref="D6">INDEX(Table1[Zone Name],MATCH(1,(Table1[Zone]=C6)*(Table1[County]=Statewide!N6),0))</f>
        <v xml:space="preserve">Micropolitan </v>
      </c>
      <c r="E6" s="183" t="s">
        <v>29</v>
      </c>
      <c r="F6" s="183" t="s">
        <v>41</v>
      </c>
      <c r="G6" s="183" t="s">
        <v>39</v>
      </c>
      <c r="H6" s="183" t="s">
        <v>47</v>
      </c>
      <c r="I6" s="185" t="s">
        <v>36</v>
      </c>
      <c r="J6" s="183" t="s">
        <v>42</v>
      </c>
      <c r="K6" s="186">
        <f>Adair!$K$10</f>
        <v>20.059999999999999</v>
      </c>
      <c r="L6" s="183">
        <v>11.6</v>
      </c>
      <c r="N6" s="183" t="str">
        <f t="shared" si="0"/>
        <v>Adair County</v>
      </c>
    </row>
    <row r="7" spans="1:14" x14ac:dyDescent="0.3">
      <c r="A7" s="183" t="s">
        <v>533</v>
      </c>
      <c r="B7" s="183">
        <v>2022</v>
      </c>
      <c r="C7" s="183" t="str">
        <f>INDEX(Table1[Zone],MATCH(N7,Table1[County],0))</f>
        <v>Zone 8</v>
      </c>
      <c r="D7" s="183" t="str">
        <f t="array" ref="D7">INDEX(Table1[Zone Name],MATCH(1,(Table1[Zone]=C7)*(Table1[County]=Statewide!N7),0))</f>
        <v xml:space="preserve">Micropolitan </v>
      </c>
      <c r="E7" s="183" t="s">
        <v>29</v>
      </c>
      <c r="F7" s="183" t="s">
        <v>41</v>
      </c>
      <c r="G7" s="183" t="s">
        <v>39</v>
      </c>
      <c r="H7" s="183" t="s">
        <v>48</v>
      </c>
      <c r="I7" s="185" t="s">
        <v>37</v>
      </c>
      <c r="J7" s="183" t="s">
        <v>42</v>
      </c>
      <c r="K7" s="186">
        <f>Adair!$Q$10</f>
        <v>18</v>
      </c>
      <c r="L7" s="183">
        <v>10.73</v>
      </c>
      <c r="N7" s="183" t="str">
        <f t="shared" si="0"/>
        <v>Adair County</v>
      </c>
    </row>
    <row r="8" spans="1:14" ht="14.4" customHeight="1" x14ac:dyDescent="0.3">
      <c r="A8" s="183" t="s">
        <v>533</v>
      </c>
      <c r="B8" s="183">
        <v>2022</v>
      </c>
      <c r="C8" s="183" t="str">
        <f>INDEX(Table1[Zone],MATCH(N8,Table1[County],0))</f>
        <v>Zone 8</v>
      </c>
      <c r="D8" s="183" t="str">
        <f t="array" ref="D8">INDEX(Table1[Zone Name],MATCH(1,(Table1[Zone]=C8)*(Table1[County]=Statewide!N8),0))</f>
        <v xml:space="preserve">Micropolitan </v>
      </c>
      <c r="E8" s="183" t="s">
        <v>29</v>
      </c>
      <c r="F8" s="183" t="s">
        <v>41</v>
      </c>
      <c r="G8" s="183" t="s">
        <v>40</v>
      </c>
      <c r="H8" s="183" t="s">
        <v>46</v>
      </c>
      <c r="I8" s="184" t="s">
        <v>35</v>
      </c>
      <c r="J8" s="183" t="s">
        <v>42</v>
      </c>
      <c r="K8" s="186">
        <f>Adair!$E$11</f>
        <v>24</v>
      </c>
      <c r="L8" s="183">
        <v>13.92</v>
      </c>
      <c r="N8" s="183" t="str">
        <f t="shared" si="0"/>
        <v>Adair County</v>
      </c>
    </row>
    <row r="9" spans="1:14" x14ac:dyDescent="0.3">
      <c r="A9" s="183" t="s">
        <v>533</v>
      </c>
      <c r="B9" s="183">
        <v>2022</v>
      </c>
      <c r="C9" s="183" t="str">
        <f>INDEX(Table1[Zone],MATCH(N9,Table1[County],0))</f>
        <v>Zone 8</v>
      </c>
      <c r="D9" s="183" t="str">
        <f t="array" ref="D9">INDEX(Table1[Zone Name],MATCH(1,(Table1[Zone]=C9)*(Table1[County]=Statewide!N9),0))</f>
        <v xml:space="preserve">Micropolitan </v>
      </c>
      <c r="E9" s="183" t="s">
        <v>29</v>
      </c>
      <c r="F9" s="183" t="s">
        <v>41</v>
      </c>
      <c r="G9" s="183" t="s">
        <v>40</v>
      </c>
      <c r="H9" s="183" t="s">
        <v>47</v>
      </c>
      <c r="I9" s="185" t="s">
        <v>36</v>
      </c>
      <c r="J9" s="183" t="s">
        <v>42</v>
      </c>
      <c r="K9" s="186">
        <f>Adair!$K$11</f>
        <v>20</v>
      </c>
      <c r="L9" s="183">
        <v>11.6</v>
      </c>
      <c r="N9" s="183" t="str">
        <f t="shared" si="0"/>
        <v>Adair County</v>
      </c>
    </row>
    <row r="10" spans="1:14" x14ac:dyDescent="0.3">
      <c r="A10" s="183" t="s">
        <v>533</v>
      </c>
      <c r="B10" s="183">
        <v>2022</v>
      </c>
      <c r="C10" s="183" t="str">
        <f>INDEX(Table1[Zone],MATCH(N10,Table1[County],0))</f>
        <v>Zone 8</v>
      </c>
      <c r="D10" s="183" t="str">
        <f t="array" ref="D10">INDEX(Table1[Zone Name],MATCH(1,(Table1[Zone]=C10)*(Table1[County]=Statewide!N10),0))</f>
        <v xml:space="preserve">Micropolitan </v>
      </c>
      <c r="E10" s="183" t="s">
        <v>29</v>
      </c>
      <c r="F10" s="183" t="s">
        <v>41</v>
      </c>
      <c r="G10" s="183" t="s">
        <v>40</v>
      </c>
      <c r="H10" s="183" t="s">
        <v>48</v>
      </c>
      <c r="I10" s="185" t="s">
        <v>37</v>
      </c>
      <c r="J10" s="183" t="s">
        <v>42</v>
      </c>
      <c r="K10" s="186">
        <f>Adair!$Q$11</f>
        <v>16.45</v>
      </c>
      <c r="L10" s="183">
        <v>11.6</v>
      </c>
      <c r="N10" s="183" t="str">
        <f t="shared" si="0"/>
        <v>Adair County</v>
      </c>
    </row>
    <row r="11" spans="1:14" x14ac:dyDescent="0.3">
      <c r="A11" s="183" t="s">
        <v>533</v>
      </c>
      <c r="B11" s="183">
        <v>2022</v>
      </c>
      <c r="C11" s="183" t="str">
        <f>INDEX(Table1[Zone],MATCH(N11,Table1[County],0))</f>
        <v>Zone 8</v>
      </c>
      <c r="D11" s="183" t="str">
        <f t="array" ref="D11">INDEX(Table1[Zone Name],MATCH(1,(Table1[Zone]=C11)*(Table1[County]=Statewide!N11),0))</f>
        <v xml:space="preserve">Micropolitan </v>
      </c>
      <c r="E11" s="183" t="s">
        <v>29</v>
      </c>
      <c r="F11" s="183" t="s">
        <v>41</v>
      </c>
      <c r="G11" s="183" t="s">
        <v>38</v>
      </c>
      <c r="H11" s="183" t="s">
        <v>46</v>
      </c>
      <c r="I11" s="184" t="s">
        <v>35</v>
      </c>
      <c r="J11" s="183" t="s">
        <v>43</v>
      </c>
      <c r="K11" s="186">
        <f>Adair!$G$9</f>
        <v>24</v>
      </c>
      <c r="L11" s="183">
        <v>15.17</v>
      </c>
      <c r="N11" s="183" t="str">
        <f t="shared" si="0"/>
        <v>Adair County</v>
      </c>
    </row>
    <row r="12" spans="1:14" x14ac:dyDescent="0.3">
      <c r="A12" s="183" t="s">
        <v>533</v>
      </c>
      <c r="B12" s="183">
        <v>2022</v>
      </c>
      <c r="C12" s="183" t="str">
        <f>INDEX(Table1[Zone],MATCH(N12,Table1[County],0))</f>
        <v>Zone 8</v>
      </c>
      <c r="D12" s="183" t="str">
        <f t="array" ref="D12">INDEX(Table1[Zone Name],MATCH(1,(Table1[Zone]=C12)*(Table1[County]=Statewide!N12),0))</f>
        <v xml:space="preserve">Micropolitan </v>
      </c>
      <c r="E12" s="183" t="s">
        <v>29</v>
      </c>
      <c r="F12" s="183" t="s">
        <v>41</v>
      </c>
      <c r="G12" s="183" t="s">
        <v>38</v>
      </c>
      <c r="H12" s="183" t="s">
        <v>47</v>
      </c>
      <c r="I12" s="185" t="s">
        <v>36</v>
      </c>
      <c r="J12" s="183" t="s">
        <v>43</v>
      </c>
      <c r="K12" s="186">
        <f>Adair!$M$9</f>
        <v>12.82</v>
      </c>
      <c r="L12" s="183">
        <v>7.59</v>
      </c>
      <c r="N12" s="183" t="str">
        <f t="shared" si="0"/>
        <v>Adair County</v>
      </c>
    </row>
    <row r="13" spans="1:14" x14ac:dyDescent="0.3">
      <c r="A13" s="183" t="s">
        <v>533</v>
      </c>
      <c r="B13" s="183">
        <v>2022</v>
      </c>
      <c r="C13" s="183" t="str">
        <f>INDEX(Table1[Zone],MATCH(N13,Table1[County],0))</f>
        <v>Zone 8</v>
      </c>
      <c r="D13" s="183" t="str">
        <f t="array" ref="D13">INDEX(Table1[Zone Name],MATCH(1,(Table1[Zone]=C13)*(Table1[County]=Statewide!N13),0))</f>
        <v xml:space="preserve">Micropolitan </v>
      </c>
      <c r="E13" s="183" t="s">
        <v>29</v>
      </c>
      <c r="F13" s="183" t="s">
        <v>41</v>
      </c>
      <c r="G13" s="183" t="s">
        <v>38</v>
      </c>
      <c r="H13" s="183" t="s">
        <v>48</v>
      </c>
      <c r="I13" s="185" t="s">
        <v>37</v>
      </c>
      <c r="J13" s="183" t="s">
        <v>43</v>
      </c>
      <c r="K13" s="186">
        <f>Adair!$T$9</f>
        <v>14.13</v>
      </c>
      <c r="L13" s="183">
        <v>7.35</v>
      </c>
      <c r="N13" s="183" t="str">
        <f t="shared" si="0"/>
        <v>Adair County</v>
      </c>
    </row>
    <row r="14" spans="1:14" x14ac:dyDescent="0.3">
      <c r="A14" s="183" t="s">
        <v>533</v>
      </c>
      <c r="B14" s="183">
        <v>2022</v>
      </c>
      <c r="C14" s="183" t="str">
        <f>INDEX(Table1[Zone],MATCH(N14,Table1[County],0))</f>
        <v>Zone 8</v>
      </c>
      <c r="D14" s="183" t="str">
        <f t="array" ref="D14">INDEX(Table1[Zone Name],MATCH(1,(Table1[Zone]=C14)*(Table1[County]=Statewide!N14),0))</f>
        <v xml:space="preserve">Micropolitan </v>
      </c>
      <c r="E14" s="183" t="s">
        <v>29</v>
      </c>
      <c r="F14" s="183" t="s">
        <v>41</v>
      </c>
      <c r="G14" s="183" t="s">
        <v>39</v>
      </c>
      <c r="H14" s="183" t="s">
        <v>46</v>
      </c>
      <c r="I14" s="184" t="s">
        <v>35</v>
      </c>
      <c r="J14" s="183" t="s">
        <v>43</v>
      </c>
      <c r="K14" s="186">
        <f>Adair!$G$10</f>
        <v>18.75</v>
      </c>
      <c r="L14" s="183">
        <v>12.52</v>
      </c>
      <c r="N14" s="183" t="str">
        <f t="shared" si="0"/>
        <v>Adair County</v>
      </c>
    </row>
    <row r="15" spans="1:14" x14ac:dyDescent="0.3">
      <c r="A15" s="183" t="s">
        <v>533</v>
      </c>
      <c r="B15" s="183">
        <v>2022</v>
      </c>
      <c r="C15" s="183" t="str">
        <f>INDEX(Table1[Zone],MATCH(N15,Table1[County],0))</f>
        <v>Zone 8</v>
      </c>
      <c r="D15" s="183" t="str">
        <f t="array" ref="D15">INDEX(Table1[Zone Name],MATCH(1,(Table1[Zone]=C15)*(Table1[County]=Statewide!N15),0))</f>
        <v xml:space="preserve">Micropolitan </v>
      </c>
      <c r="E15" s="183" t="s">
        <v>29</v>
      </c>
      <c r="F15" s="183" t="s">
        <v>41</v>
      </c>
      <c r="G15" s="183" t="s">
        <v>39</v>
      </c>
      <c r="H15" s="183" t="s">
        <v>47</v>
      </c>
      <c r="I15" s="185" t="s">
        <v>36</v>
      </c>
      <c r="J15" s="183" t="s">
        <v>43</v>
      </c>
      <c r="K15" s="186">
        <f>Adair!$M$10</f>
        <v>10.029999999999999</v>
      </c>
      <c r="L15" s="183">
        <v>7.59</v>
      </c>
      <c r="N15" s="183" t="str">
        <f t="shared" si="0"/>
        <v>Adair County</v>
      </c>
    </row>
    <row r="16" spans="1:14" x14ac:dyDescent="0.3">
      <c r="A16" s="183" t="s">
        <v>533</v>
      </c>
      <c r="B16" s="183">
        <v>2022</v>
      </c>
      <c r="C16" s="183" t="str">
        <f>INDEX(Table1[Zone],MATCH(N16,Table1[County],0))</f>
        <v>Zone 8</v>
      </c>
      <c r="D16" s="183" t="str">
        <f t="array" ref="D16">INDEX(Table1[Zone Name],MATCH(1,(Table1[Zone]=C16)*(Table1[County]=Statewide!N16),0))</f>
        <v xml:space="preserve">Micropolitan </v>
      </c>
      <c r="E16" s="183" t="s">
        <v>29</v>
      </c>
      <c r="F16" s="183" t="s">
        <v>41</v>
      </c>
      <c r="G16" s="183" t="s">
        <v>39</v>
      </c>
      <c r="H16" s="183" t="s">
        <v>48</v>
      </c>
      <c r="I16" s="185" t="s">
        <v>37</v>
      </c>
      <c r="J16" s="183" t="s">
        <v>43</v>
      </c>
      <c r="K16" s="186">
        <f>Adair!$T$10</f>
        <v>13.5</v>
      </c>
      <c r="L16" s="183">
        <v>7.35</v>
      </c>
      <c r="N16" s="183" t="str">
        <f t="shared" si="0"/>
        <v>Adair County</v>
      </c>
    </row>
    <row r="17" spans="1:14" x14ac:dyDescent="0.3">
      <c r="A17" s="183" t="s">
        <v>533</v>
      </c>
      <c r="B17" s="183">
        <v>2022</v>
      </c>
      <c r="C17" s="183" t="str">
        <f>INDEX(Table1[Zone],MATCH(N17,Table1[County],0))</f>
        <v>Zone 8</v>
      </c>
      <c r="D17" s="183" t="str">
        <f t="array" ref="D17">INDEX(Table1[Zone Name],MATCH(1,(Table1[Zone]=C17)*(Table1[County]=Statewide!N17),0))</f>
        <v xml:space="preserve">Micropolitan </v>
      </c>
      <c r="E17" s="183" t="s">
        <v>29</v>
      </c>
      <c r="F17" s="183" t="s">
        <v>41</v>
      </c>
      <c r="G17" s="183" t="s">
        <v>40</v>
      </c>
      <c r="H17" s="183" t="s">
        <v>46</v>
      </c>
      <c r="I17" s="184" t="s">
        <v>35</v>
      </c>
      <c r="J17" s="183" t="s">
        <v>43</v>
      </c>
      <c r="K17" s="186">
        <f>Adair!$G$11</f>
        <v>18</v>
      </c>
      <c r="L17" s="183">
        <v>10.62</v>
      </c>
      <c r="N17" s="183" t="str">
        <f t="shared" si="0"/>
        <v>Adair County</v>
      </c>
    </row>
    <row r="18" spans="1:14" x14ac:dyDescent="0.3">
      <c r="A18" s="183" t="s">
        <v>533</v>
      </c>
      <c r="B18" s="183">
        <v>2022</v>
      </c>
      <c r="C18" s="183" t="str">
        <f>INDEX(Table1[Zone],MATCH(N18,Table1[County],0))</f>
        <v>Zone 8</v>
      </c>
      <c r="D18" s="183" t="str">
        <f t="array" ref="D18">INDEX(Table1[Zone Name],MATCH(1,(Table1[Zone]=C18)*(Table1[County]=Statewide!N18),0))</f>
        <v xml:space="preserve">Micropolitan </v>
      </c>
      <c r="E18" s="183" t="s">
        <v>29</v>
      </c>
      <c r="F18" s="183" t="s">
        <v>41</v>
      </c>
      <c r="G18" s="183" t="s">
        <v>40</v>
      </c>
      <c r="H18" s="183" t="s">
        <v>47</v>
      </c>
      <c r="I18" s="185" t="s">
        <v>36</v>
      </c>
      <c r="J18" s="183" t="s">
        <v>43</v>
      </c>
      <c r="K18" s="186">
        <f>Adair!$M$11</f>
        <v>10</v>
      </c>
      <c r="L18" s="183">
        <v>7.35</v>
      </c>
      <c r="N18" s="183" t="str">
        <f t="shared" si="0"/>
        <v>Adair County</v>
      </c>
    </row>
    <row r="19" spans="1:14" x14ac:dyDescent="0.3">
      <c r="A19" s="183" t="s">
        <v>533</v>
      </c>
      <c r="B19" s="183">
        <v>2022</v>
      </c>
      <c r="C19" s="183" t="str">
        <f>INDEX(Table1[Zone],MATCH(N19,Table1[County],0))</f>
        <v>Zone 8</v>
      </c>
      <c r="D19" s="183" t="str">
        <f t="array" ref="D19">INDEX(Table1[Zone Name],MATCH(1,(Table1[Zone]=C19)*(Table1[County]=Statewide!N19),0))</f>
        <v xml:space="preserve">Micropolitan </v>
      </c>
      <c r="E19" s="183" t="s">
        <v>29</v>
      </c>
      <c r="F19" s="183" t="s">
        <v>41</v>
      </c>
      <c r="G19" s="183" t="s">
        <v>40</v>
      </c>
      <c r="H19" s="183" t="s">
        <v>48</v>
      </c>
      <c r="I19" s="185" t="s">
        <v>37</v>
      </c>
      <c r="J19" s="183" t="s">
        <v>43</v>
      </c>
      <c r="K19" s="186">
        <f>Adair!$T$11</f>
        <v>12.34</v>
      </c>
      <c r="L19" s="183">
        <v>7.35</v>
      </c>
      <c r="N19" s="183" t="str">
        <f t="shared" si="0"/>
        <v>Adair County</v>
      </c>
    </row>
    <row r="20" spans="1:14" x14ac:dyDescent="0.3">
      <c r="A20" s="183" t="s">
        <v>533</v>
      </c>
      <c r="B20" s="183">
        <v>2022</v>
      </c>
      <c r="C20" s="183" t="str">
        <f>INDEX(Table1[Zone],MATCH(N20,Table1[County],0))</f>
        <v>Zone 8</v>
      </c>
      <c r="D20" s="183" t="str">
        <f t="array" ref="D20">INDEX(Table1[Zone Name],MATCH(1,(Table1[Zone]=C20)*(Table1[County]=Statewide!N20),0))</f>
        <v xml:space="preserve">Micropolitan </v>
      </c>
      <c r="E20" s="183" t="s">
        <v>29</v>
      </c>
      <c r="F20" s="183" t="s">
        <v>41</v>
      </c>
      <c r="G20" s="183" t="s">
        <v>38</v>
      </c>
      <c r="H20" s="183" t="s">
        <v>46</v>
      </c>
      <c r="I20" s="184" t="s">
        <v>35</v>
      </c>
      <c r="J20" s="183" t="s">
        <v>44</v>
      </c>
      <c r="K20" s="186">
        <f>Adair!$I$9</f>
        <v>16</v>
      </c>
      <c r="L20" s="183">
        <v>14.41</v>
      </c>
      <c r="N20" s="183" t="str">
        <f t="shared" si="0"/>
        <v>Adair County</v>
      </c>
    </row>
    <row r="21" spans="1:14" x14ac:dyDescent="0.3">
      <c r="A21" s="183" t="s">
        <v>533</v>
      </c>
      <c r="B21" s="183">
        <v>2022</v>
      </c>
      <c r="C21" s="183" t="str">
        <f>INDEX(Table1[Zone],MATCH(N21,Table1[County],0))</f>
        <v>Zone 8</v>
      </c>
      <c r="D21" s="183" t="str">
        <f t="array" ref="D21">INDEX(Table1[Zone Name],MATCH(1,(Table1[Zone]=C21)*(Table1[County]=Statewide!N21),0))</f>
        <v xml:space="preserve">Micropolitan </v>
      </c>
      <c r="E21" s="183" t="s">
        <v>29</v>
      </c>
      <c r="F21" s="183" t="s">
        <v>41</v>
      </c>
      <c r="G21" s="183" t="s">
        <v>38</v>
      </c>
      <c r="H21" s="183" t="s">
        <v>47</v>
      </c>
      <c r="I21" s="185" t="s">
        <v>36</v>
      </c>
      <c r="J21" s="183" t="s">
        <v>44</v>
      </c>
      <c r="K21" s="186">
        <f>Adair!$O$9</f>
        <v>7.25</v>
      </c>
      <c r="L21" s="183">
        <v>6.42</v>
      </c>
      <c r="N21" s="183" t="str">
        <f t="shared" si="0"/>
        <v>Adair County</v>
      </c>
    </row>
    <row r="22" spans="1:14" x14ac:dyDescent="0.3">
      <c r="A22" s="183" t="s">
        <v>533</v>
      </c>
      <c r="B22" s="183">
        <v>2022</v>
      </c>
      <c r="C22" s="183" t="str">
        <f>INDEX(Table1[Zone],MATCH(N22,Table1[County],0))</f>
        <v>Zone 8</v>
      </c>
      <c r="D22" s="183" t="str">
        <f t="array" ref="D22">INDEX(Table1[Zone Name],MATCH(1,(Table1[Zone]=C22)*(Table1[County]=Statewide!N22),0))</f>
        <v xml:space="preserve">Micropolitan </v>
      </c>
      <c r="E22" s="183" t="s">
        <v>29</v>
      </c>
      <c r="F22" s="183" t="s">
        <v>41</v>
      </c>
      <c r="G22" s="183" t="s">
        <v>38</v>
      </c>
      <c r="H22" s="183" t="s">
        <v>48</v>
      </c>
      <c r="I22" s="185" t="s">
        <v>37</v>
      </c>
      <c r="J22" s="183" t="s">
        <v>44</v>
      </c>
      <c r="K22" s="186">
        <f>Adair!$V$9</f>
        <v>9.42</v>
      </c>
      <c r="L22" s="183">
        <v>5.04</v>
      </c>
      <c r="N22" s="183" t="str">
        <f t="shared" si="0"/>
        <v>Adair County</v>
      </c>
    </row>
    <row r="23" spans="1:14" x14ac:dyDescent="0.3">
      <c r="A23" s="183" t="s">
        <v>533</v>
      </c>
      <c r="B23" s="183">
        <v>2022</v>
      </c>
      <c r="C23" s="183" t="str">
        <f>INDEX(Table1[Zone],MATCH(N23,Table1[County],0))</f>
        <v>Zone 8</v>
      </c>
      <c r="D23" s="183" t="str">
        <f t="array" ref="D23">INDEX(Table1[Zone Name],MATCH(1,(Table1[Zone]=C23)*(Table1[County]=Statewide!N23),0))</f>
        <v xml:space="preserve">Micropolitan </v>
      </c>
      <c r="E23" s="183" t="s">
        <v>29</v>
      </c>
      <c r="F23" s="183" t="s">
        <v>41</v>
      </c>
      <c r="G23" s="183" t="s">
        <v>39</v>
      </c>
      <c r="H23" s="183" t="s">
        <v>46</v>
      </c>
      <c r="I23" s="184" t="s">
        <v>35</v>
      </c>
      <c r="J23" s="183" t="s">
        <v>44</v>
      </c>
      <c r="K23" s="186">
        <f>Adair!$I$10</f>
        <v>12.5</v>
      </c>
      <c r="L23" s="183">
        <v>12.52</v>
      </c>
      <c r="N23" s="183" t="str">
        <f t="shared" si="0"/>
        <v>Adair County</v>
      </c>
    </row>
    <row r="24" spans="1:14" x14ac:dyDescent="0.3">
      <c r="A24" s="183" t="s">
        <v>533</v>
      </c>
      <c r="B24" s="183">
        <v>2022</v>
      </c>
      <c r="C24" s="183" t="str">
        <f>INDEX(Table1[Zone],MATCH(N24,Table1[County],0))</f>
        <v>Zone 8</v>
      </c>
      <c r="D24" s="183" t="str">
        <f t="array" ref="D24">INDEX(Table1[Zone Name],MATCH(1,(Table1[Zone]=C24)*(Table1[County]=Statewide!N24),0))</f>
        <v xml:space="preserve">Micropolitan </v>
      </c>
      <c r="E24" s="183" t="s">
        <v>29</v>
      </c>
      <c r="F24" s="183" t="s">
        <v>41</v>
      </c>
      <c r="G24" s="183" t="s">
        <v>39</v>
      </c>
      <c r="H24" s="183" t="s">
        <v>47</v>
      </c>
      <c r="I24" s="185" t="s">
        <v>36</v>
      </c>
      <c r="J24" s="183" t="s">
        <v>44</v>
      </c>
      <c r="K24" s="186">
        <f>Adair!$O$10</f>
        <v>5.8</v>
      </c>
      <c r="L24" s="183">
        <v>7.59</v>
      </c>
      <c r="N24" s="183" t="str">
        <f t="shared" si="0"/>
        <v>Adair County</v>
      </c>
    </row>
    <row r="25" spans="1:14" x14ac:dyDescent="0.3">
      <c r="A25" s="183" t="s">
        <v>533</v>
      </c>
      <c r="B25" s="183">
        <v>2022</v>
      </c>
      <c r="C25" s="183" t="str">
        <f>INDEX(Table1[Zone],MATCH(N25,Table1[County],0))</f>
        <v>Zone 8</v>
      </c>
      <c r="D25" s="183" t="str">
        <f t="array" ref="D25">INDEX(Table1[Zone Name],MATCH(1,(Table1[Zone]=C25)*(Table1[County]=Statewide!N25),0))</f>
        <v xml:space="preserve">Micropolitan </v>
      </c>
      <c r="E25" s="183" t="s">
        <v>29</v>
      </c>
      <c r="F25" s="183" t="s">
        <v>41</v>
      </c>
      <c r="G25" s="183" t="s">
        <v>39</v>
      </c>
      <c r="H25" s="183" t="s">
        <v>48</v>
      </c>
      <c r="I25" s="185" t="s">
        <v>37</v>
      </c>
      <c r="J25" s="183" t="s">
        <v>44</v>
      </c>
      <c r="K25" s="186">
        <f>Adair!$V$10</f>
        <v>9</v>
      </c>
      <c r="L25" s="183">
        <v>5.04</v>
      </c>
      <c r="N25" s="183" t="str">
        <f t="shared" si="0"/>
        <v>Adair County</v>
      </c>
    </row>
    <row r="26" spans="1:14" x14ac:dyDescent="0.3">
      <c r="A26" s="183" t="s">
        <v>533</v>
      </c>
      <c r="B26" s="183">
        <v>2022</v>
      </c>
      <c r="C26" s="183" t="str">
        <f>INDEX(Table1[Zone],MATCH(N26,Table1[County],0))</f>
        <v>Zone 8</v>
      </c>
      <c r="D26" s="183" t="str">
        <f t="array" ref="D26">INDEX(Table1[Zone Name],MATCH(1,(Table1[Zone]=C26)*(Table1[County]=Statewide!N26),0))</f>
        <v xml:space="preserve">Micropolitan </v>
      </c>
      <c r="E26" s="183" t="s">
        <v>29</v>
      </c>
      <c r="F26" s="183" t="s">
        <v>41</v>
      </c>
      <c r="G26" s="183" t="s">
        <v>40</v>
      </c>
      <c r="H26" s="183" t="s">
        <v>46</v>
      </c>
      <c r="I26" s="184" t="s">
        <v>35</v>
      </c>
      <c r="J26" s="183" t="s">
        <v>44</v>
      </c>
      <c r="K26" s="186">
        <f>Adair!$I$11</f>
        <v>12</v>
      </c>
      <c r="L26" s="183">
        <v>14</v>
      </c>
      <c r="N26" s="183" t="str">
        <f t="shared" si="0"/>
        <v>Adair County</v>
      </c>
    </row>
    <row r="27" spans="1:14" x14ac:dyDescent="0.3">
      <c r="A27" s="183" t="s">
        <v>533</v>
      </c>
      <c r="B27" s="183">
        <v>2022</v>
      </c>
      <c r="C27" s="183" t="str">
        <f>INDEX(Table1[Zone],MATCH(N27,Table1[County],0))</f>
        <v>Zone 8</v>
      </c>
      <c r="D27" s="183" t="str">
        <f t="array" ref="D27">INDEX(Table1[Zone Name],MATCH(1,(Table1[Zone]=C27)*(Table1[County]=Statewide!N27),0))</f>
        <v xml:space="preserve">Micropolitan </v>
      </c>
      <c r="E27" s="183" t="s">
        <v>29</v>
      </c>
      <c r="F27" s="183" t="s">
        <v>41</v>
      </c>
      <c r="G27" s="183" t="s">
        <v>40</v>
      </c>
      <c r="H27" s="183" t="s">
        <v>47</v>
      </c>
      <c r="I27" s="185" t="s">
        <v>36</v>
      </c>
      <c r="J27" s="183" t="s">
        <v>44</v>
      </c>
      <c r="K27" s="186">
        <f>Adair!$O$11</f>
        <v>5.8</v>
      </c>
      <c r="L27" s="183">
        <v>10.15</v>
      </c>
      <c r="N27" s="183" t="str">
        <f t="shared" si="0"/>
        <v>Adair County</v>
      </c>
    </row>
    <row r="28" spans="1:14" x14ac:dyDescent="0.3">
      <c r="A28" s="183" t="s">
        <v>533</v>
      </c>
      <c r="B28" s="183">
        <v>2022</v>
      </c>
      <c r="C28" s="183" t="str">
        <f>INDEX(Table1[Zone],MATCH(N28,Table1[County],0))</f>
        <v>Zone 8</v>
      </c>
      <c r="D28" s="183" t="str">
        <f t="array" ref="D28">INDEX(Table1[Zone Name],MATCH(1,(Table1[Zone]=C28)*(Table1[County]=Statewide!N28),0))</f>
        <v xml:space="preserve">Micropolitan </v>
      </c>
      <c r="E28" s="183" t="s">
        <v>29</v>
      </c>
      <c r="F28" s="183" t="s">
        <v>41</v>
      </c>
      <c r="G28" s="183" t="s">
        <v>40</v>
      </c>
      <c r="H28" s="183" t="s">
        <v>48</v>
      </c>
      <c r="I28" s="185" t="s">
        <v>37</v>
      </c>
      <c r="J28" s="183" t="s">
        <v>44</v>
      </c>
      <c r="K28" s="186">
        <f>Adair!$V$11</f>
        <v>8.23</v>
      </c>
      <c r="L28" s="183">
        <v>10.15</v>
      </c>
      <c r="N28" s="183" t="str">
        <f t="shared" si="0"/>
        <v>Adair County</v>
      </c>
    </row>
    <row r="29" spans="1:14" x14ac:dyDescent="0.3">
      <c r="A29" s="183" t="s">
        <v>533</v>
      </c>
      <c r="B29" s="183">
        <v>2022</v>
      </c>
      <c r="C29" s="183" t="str">
        <f>INDEX(Table1[Zone],MATCH(N29,Table1[County],0))</f>
        <v>Zone 8</v>
      </c>
      <c r="D29" s="183" t="str">
        <f t="array" ref="D29">INDEX(Table1[Zone Name],MATCH(1,(Table1[Zone]=C29)*(Table1[County]=Statewide!N29),0))</f>
        <v xml:space="preserve">Micropolitan </v>
      </c>
      <c r="E29" s="187" t="s">
        <v>29</v>
      </c>
      <c r="F29" s="187" t="s">
        <v>49</v>
      </c>
      <c r="G29" s="187" t="s">
        <v>38</v>
      </c>
      <c r="H29" s="187" t="s">
        <v>46</v>
      </c>
      <c r="I29" s="188" t="s">
        <v>35</v>
      </c>
      <c r="J29" s="187" t="s">
        <v>42</v>
      </c>
      <c r="K29" s="189">
        <f>Adair!$E$15</f>
        <v>29</v>
      </c>
      <c r="L29" s="183">
        <v>10</v>
      </c>
      <c r="N29" s="183" t="str">
        <f t="shared" si="0"/>
        <v>Adair County</v>
      </c>
    </row>
    <row r="30" spans="1:14" x14ac:dyDescent="0.3">
      <c r="A30" s="183" t="s">
        <v>533</v>
      </c>
      <c r="B30" s="183">
        <v>2022</v>
      </c>
      <c r="C30" s="183" t="str">
        <f>INDEX(Table1[Zone],MATCH(N30,Table1[County],0))</f>
        <v>Zone 8</v>
      </c>
      <c r="D30" s="183" t="str">
        <f t="array" ref="D30">INDEX(Table1[Zone Name],MATCH(1,(Table1[Zone]=C30)*(Table1[County]=Statewide!N30),0))</f>
        <v xml:space="preserve">Micropolitan </v>
      </c>
      <c r="E30" s="187" t="s">
        <v>29</v>
      </c>
      <c r="F30" s="187" t="s">
        <v>49</v>
      </c>
      <c r="G30" s="187" t="s">
        <v>38</v>
      </c>
      <c r="H30" s="187" t="s">
        <v>47</v>
      </c>
      <c r="I30" s="190" t="s">
        <v>36</v>
      </c>
      <c r="J30" s="187" t="s">
        <v>42</v>
      </c>
      <c r="K30" s="189">
        <f>Adair!$K$15</f>
        <v>24</v>
      </c>
      <c r="L30" s="183">
        <v>9.32</v>
      </c>
      <c r="N30" s="183" t="str">
        <f t="shared" si="0"/>
        <v>Adair County</v>
      </c>
    </row>
    <row r="31" spans="1:14" x14ac:dyDescent="0.3">
      <c r="A31" s="183" t="s">
        <v>533</v>
      </c>
      <c r="B31" s="183">
        <v>2022</v>
      </c>
      <c r="C31" s="183" t="str">
        <f>INDEX(Table1[Zone],MATCH(N31,Table1[County],0))</f>
        <v>Zone 8</v>
      </c>
      <c r="D31" s="183" t="str">
        <f t="array" ref="D31">INDEX(Table1[Zone Name],MATCH(1,(Table1[Zone]=C31)*(Table1[County]=Statewide!N31),0))</f>
        <v xml:space="preserve">Micropolitan </v>
      </c>
      <c r="E31" s="187" t="s">
        <v>29</v>
      </c>
      <c r="F31" s="187" t="s">
        <v>49</v>
      </c>
      <c r="G31" s="187" t="s">
        <v>38</v>
      </c>
      <c r="H31" s="187" t="s">
        <v>48</v>
      </c>
      <c r="I31" s="190" t="s">
        <v>37</v>
      </c>
      <c r="J31" s="187" t="s">
        <v>42</v>
      </c>
      <c r="K31" s="189">
        <f>Adair!$Q$15</f>
        <v>19.2</v>
      </c>
      <c r="L31" s="183">
        <v>9.32</v>
      </c>
      <c r="N31" s="183" t="str">
        <f t="shared" si="0"/>
        <v>Adair County</v>
      </c>
    </row>
    <row r="32" spans="1:14" x14ac:dyDescent="0.3">
      <c r="A32" s="183" t="s">
        <v>533</v>
      </c>
      <c r="B32" s="183">
        <v>2022</v>
      </c>
      <c r="C32" s="183" t="str">
        <f>INDEX(Table1[Zone],MATCH(N32,Table1[County],0))</f>
        <v>Zone 8</v>
      </c>
      <c r="D32" s="183" t="str">
        <f t="array" ref="D32">INDEX(Table1[Zone Name],MATCH(1,(Table1[Zone]=C32)*(Table1[County]=Statewide!N32),0))</f>
        <v xml:space="preserve">Micropolitan </v>
      </c>
      <c r="E32" s="187" t="s">
        <v>29</v>
      </c>
      <c r="F32" s="187" t="s">
        <v>49</v>
      </c>
      <c r="G32" s="187" t="s">
        <v>40</v>
      </c>
      <c r="H32" s="187" t="s">
        <v>46</v>
      </c>
      <c r="I32" s="188" t="s">
        <v>35</v>
      </c>
      <c r="J32" s="187" t="s">
        <v>42</v>
      </c>
      <c r="K32" s="189">
        <f>Adair!$E$16</f>
        <v>16.8</v>
      </c>
      <c r="L32" s="183">
        <v>8</v>
      </c>
      <c r="N32" s="183" t="str">
        <f t="shared" si="0"/>
        <v>Adair County</v>
      </c>
    </row>
    <row r="33" spans="1:14" x14ac:dyDescent="0.3">
      <c r="A33" s="183" t="s">
        <v>533</v>
      </c>
      <c r="B33" s="183">
        <v>2022</v>
      </c>
      <c r="C33" s="183" t="str">
        <f>INDEX(Table1[Zone],MATCH(N33,Table1[County],0))</f>
        <v>Zone 8</v>
      </c>
      <c r="D33" s="183" t="str">
        <f t="array" ref="D33">INDEX(Table1[Zone Name],MATCH(1,(Table1[Zone]=C33)*(Table1[County]=Statewide!N33),0))</f>
        <v xml:space="preserve">Micropolitan </v>
      </c>
      <c r="E33" s="187" t="s">
        <v>29</v>
      </c>
      <c r="F33" s="187" t="s">
        <v>49</v>
      </c>
      <c r="G33" s="187" t="s">
        <v>40</v>
      </c>
      <c r="H33" s="187" t="s">
        <v>47</v>
      </c>
      <c r="I33" s="190" t="s">
        <v>36</v>
      </c>
      <c r="J33" s="187" t="s">
        <v>42</v>
      </c>
      <c r="K33" s="189">
        <f>Adair!$K$16</f>
        <v>14</v>
      </c>
      <c r="L33" s="183">
        <v>6.13</v>
      </c>
      <c r="N33" s="183" t="str">
        <f t="shared" si="0"/>
        <v>Adair County</v>
      </c>
    </row>
    <row r="34" spans="1:14" x14ac:dyDescent="0.3">
      <c r="A34" s="183" t="s">
        <v>533</v>
      </c>
      <c r="B34" s="183">
        <v>2022</v>
      </c>
      <c r="C34" s="183" t="str">
        <f>INDEX(Table1[Zone],MATCH(N34,Table1[County],0))</f>
        <v>Zone 8</v>
      </c>
      <c r="D34" s="183" t="str">
        <f t="array" ref="D34">INDEX(Table1[Zone Name],MATCH(1,(Table1[Zone]=C34)*(Table1[County]=Statewide!N34),0))</f>
        <v xml:space="preserve">Micropolitan </v>
      </c>
      <c r="E34" s="187" t="s">
        <v>29</v>
      </c>
      <c r="F34" s="187" t="s">
        <v>49</v>
      </c>
      <c r="G34" s="187" t="s">
        <v>40</v>
      </c>
      <c r="H34" s="187" t="s">
        <v>48</v>
      </c>
      <c r="I34" s="190" t="s">
        <v>37</v>
      </c>
      <c r="J34" s="187" t="s">
        <v>42</v>
      </c>
      <c r="K34" s="189">
        <f>Adair!$Q$16</f>
        <v>7</v>
      </c>
      <c r="L34" s="183">
        <v>6.13</v>
      </c>
      <c r="N34" s="183" t="str">
        <f t="shared" si="0"/>
        <v>Adair County</v>
      </c>
    </row>
    <row r="35" spans="1:14" x14ac:dyDescent="0.3">
      <c r="A35" s="183" t="s">
        <v>533</v>
      </c>
      <c r="B35" s="183">
        <v>2022</v>
      </c>
      <c r="C35" s="183" t="str">
        <f>INDEX(Table1[Zone],MATCH(N35,Table1[County],0))</f>
        <v>Zone 8</v>
      </c>
      <c r="D35" s="183" t="str">
        <f t="array" ref="D35">INDEX(Table1[Zone Name],MATCH(1,(Table1[Zone]=C35)*(Table1[County]=Statewide!N35),0))</f>
        <v xml:space="preserve">Micropolitan </v>
      </c>
      <c r="E35" s="187" t="s">
        <v>29</v>
      </c>
      <c r="F35" s="187" t="s">
        <v>49</v>
      </c>
      <c r="G35" s="187" t="s">
        <v>38</v>
      </c>
      <c r="H35" s="187" t="s">
        <v>46</v>
      </c>
      <c r="I35" s="188" t="s">
        <v>35</v>
      </c>
      <c r="J35" s="187" t="s">
        <v>43</v>
      </c>
      <c r="K35" s="189">
        <f>Adair!$G$15</f>
        <v>21.75</v>
      </c>
      <c r="L35" s="183">
        <v>6.5</v>
      </c>
      <c r="N35" s="183" t="str">
        <f t="shared" si="0"/>
        <v>Adair County</v>
      </c>
    </row>
    <row r="36" spans="1:14" x14ac:dyDescent="0.3">
      <c r="A36" s="183" t="s">
        <v>533</v>
      </c>
      <c r="B36" s="183">
        <v>2022</v>
      </c>
      <c r="C36" s="183" t="str">
        <f>INDEX(Table1[Zone],MATCH(N36,Table1[County],0))</f>
        <v>Zone 8</v>
      </c>
      <c r="D36" s="183" t="str">
        <f t="array" ref="D36">INDEX(Table1[Zone Name],MATCH(1,(Table1[Zone]=C36)*(Table1[County]=Statewide!N36),0))</f>
        <v xml:space="preserve">Micropolitan </v>
      </c>
      <c r="E36" s="187" t="s">
        <v>29</v>
      </c>
      <c r="F36" s="187" t="s">
        <v>49</v>
      </c>
      <c r="G36" s="187" t="s">
        <v>38</v>
      </c>
      <c r="H36" s="187" t="s">
        <v>47</v>
      </c>
      <c r="I36" s="190" t="s">
        <v>36</v>
      </c>
      <c r="J36" s="187" t="s">
        <v>43</v>
      </c>
      <c r="K36" s="189">
        <f>Adair!$M$15</f>
        <v>12</v>
      </c>
      <c r="L36" s="183">
        <v>6.13</v>
      </c>
      <c r="N36" s="183" t="str">
        <f t="shared" si="0"/>
        <v>Adair County</v>
      </c>
    </row>
    <row r="37" spans="1:14" x14ac:dyDescent="0.3">
      <c r="A37" s="183" t="s">
        <v>533</v>
      </c>
      <c r="B37" s="183">
        <v>2022</v>
      </c>
      <c r="C37" s="183" t="str">
        <f>INDEX(Table1[Zone],MATCH(N37,Table1[County],0))</f>
        <v>Zone 8</v>
      </c>
      <c r="D37" s="183" t="str">
        <f t="array" ref="D37">INDEX(Table1[Zone Name],MATCH(1,(Table1[Zone]=C37)*(Table1[County]=Statewide!N37),0))</f>
        <v xml:space="preserve">Micropolitan </v>
      </c>
      <c r="E37" s="187" t="s">
        <v>29</v>
      </c>
      <c r="F37" s="187" t="s">
        <v>49</v>
      </c>
      <c r="G37" s="187" t="s">
        <v>38</v>
      </c>
      <c r="H37" s="187" t="s">
        <v>48</v>
      </c>
      <c r="I37" s="190" t="s">
        <v>37</v>
      </c>
      <c r="J37" s="187" t="s">
        <v>43</v>
      </c>
      <c r="K37" s="189">
        <f>Adair!$T$15</f>
        <v>14.4</v>
      </c>
      <c r="L37" s="183">
        <v>6.13</v>
      </c>
      <c r="N37" s="183" t="str">
        <f t="shared" si="0"/>
        <v>Adair County</v>
      </c>
    </row>
    <row r="38" spans="1:14" x14ac:dyDescent="0.3">
      <c r="A38" s="183" t="s">
        <v>533</v>
      </c>
      <c r="B38" s="183">
        <v>2022</v>
      </c>
      <c r="C38" s="183" t="str">
        <f>INDEX(Table1[Zone],MATCH(N38,Table1[County],0))</f>
        <v>Zone 8</v>
      </c>
      <c r="D38" s="183" t="str">
        <f t="array" ref="D38">INDEX(Table1[Zone Name],MATCH(1,(Table1[Zone]=C38)*(Table1[County]=Statewide!N38),0))</f>
        <v xml:space="preserve">Micropolitan </v>
      </c>
      <c r="E38" s="187" t="s">
        <v>29</v>
      </c>
      <c r="F38" s="187" t="s">
        <v>49</v>
      </c>
      <c r="G38" s="187" t="s">
        <v>40</v>
      </c>
      <c r="H38" s="187" t="s">
        <v>46</v>
      </c>
      <c r="I38" s="188" t="s">
        <v>35</v>
      </c>
      <c r="J38" s="187" t="s">
        <v>43</v>
      </c>
      <c r="K38" s="189">
        <f>Adair!$G$16</f>
        <v>12.6</v>
      </c>
      <c r="L38" s="183">
        <v>6</v>
      </c>
      <c r="N38" s="183" t="str">
        <f t="shared" si="0"/>
        <v>Adair County</v>
      </c>
    </row>
    <row r="39" spans="1:14" x14ac:dyDescent="0.3">
      <c r="A39" s="183" t="s">
        <v>533</v>
      </c>
      <c r="B39" s="183">
        <v>2022</v>
      </c>
      <c r="C39" s="183" t="str">
        <f>INDEX(Table1[Zone],MATCH(N39,Table1[County],0))</f>
        <v>Zone 8</v>
      </c>
      <c r="D39" s="183" t="str">
        <f t="array" ref="D39">INDEX(Table1[Zone Name],MATCH(1,(Table1[Zone]=C39)*(Table1[County]=Statewide!N39),0))</f>
        <v xml:space="preserve">Micropolitan </v>
      </c>
      <c r="E39" s="187" t="s">
        <v>29</v>
      </c>
      <c r="F39" s="187" t="s">
        <v>49</v>
      </c>
      <c r="G39" s="187" t="s">
        <v>40</v>
      </c>
      <c r="H39" s="187" t="s">
        <v>47</v>
      </c>
      <c r="I39" s="190" t="s">
        <v>36</v>
      </c>
      <c r="J39" s="187" t="s">
        <v>43</v>
      </c>
      <c r="K39" s="189">
        <f>Adair!$M$16</f>
        <v>7</v>
      </c>
      <c r="L39" s="183">
        <v>4.3600000000000003</v>
      </c>
      <c r="N39" s="183" t="str">
        <f t="shared" si="0"/>
        <v>Adair County</v>
      </c>
    </row>
    <row r="40" spans="1:14" x14ac:dyDescent="0.3">
      <c r="A40" s="183" t="s">
        <v>533</v>
      </c>
      <c r="B40" s="183">
        <v>2022</v>
      </c>
      <c r="C40" s="183" t="str">
        <f>INDEX(Table1[Zone],MATCH(N40,Table1[County],0))</f>
        <v>Zone 8</v>
      </c>
      <c r="D40" s="183" t="str">
        <f t="array" ref="D40">INDEX(Table1[Zone Name],MATCH(1,(Table1[Zone]=C40)*(Table1[County]=Statewide!N40),0))</f>
        <v xml:space="preserve">Micropolitan </v>
      </c>
      <c r="E40" s="187" t="s">
        <v>29</v>
      </c>
      <c r="F40" s="187" t="s">
        <v>49</v>
      </c>
      <c r="G40" s="187" t="s">
        <v>40</v>
      </c>
      <c r="H40" s="187" t="s">
        <v>48</v>
      </c>
      <c r="I40" s="190" t="s">
        <v>37</v>
      </c>
      <c r="J40" s="187" t="s">
        <v>43</v>
      </c>
      <c r="K40" s="189">
        <f>Adair!$T$16</f>
        <v>5.25</v>
      </c>
      <c r="L40" s="183">
        <v>4.3600000000000003</v>
      </c>
      <c r="N40" s="183" t="str">
        <f t="shared" si="0"/>
        <v>Adair County</v>
      </c>
    </row>
    <row r="41" spans="1:14" x14ac:dyDescent="0.3">
      <c r="A41" s="183" t="s">
        <v>533</v>
      </c>
      <c r="B41" s="183">
        <v>2022</v>
      </c>
      <c r="C41" s="183" t="str">
        <f>INDEX(Table1[Zone],MATCH(N41,Table1[County],0))</f>
        <v>Zone 8</v>
      </c>
      <c r="D41" s="183" t="str">
        <f t="array" ref="D41">INDEX(Table1[Zone Name],MATCH(1,(Table1[Zone]=C41)*(Table1[County]=Statewide!N41),0))</f>
        <v xml:space="preserve">Micropolitan </v>
      </c>
      <c r="E41" s="187" t="s">
        <v>29</v>
      </c>
      <c r="F41" s="187" t="s">
        <v>49</v>
      </c>
      <c r="G41" s="187" t="s">
        <v>38</v>
      </c>
      <c r="H41" s="187" t="s">
        <v>46</v>
      </c>
      <c r="I41" s="188" t="s">
        <v>35</v>
      </c>
      <c r="J41" s="187" t="s">
        <v>44</v>
      </c>
      <c r="K41" s="189">
        <f>Adair!$I$15</f>
        <v>14.5</v>
      </c>
      <c r="L41" s="183">
        <v>4.6399999999999997</v>
      </c>
      <c r="N41" s="183" t="str">
        <f t="shared" si="0"/>
        <v>Adair County</v>
      </c>
    </row>
    <row r="42" spans="1:14" x14ac:dyDescent="0.3">
      <c r="A42" s="183" t="s">
        <v>533</v>
      </c>
      <c r="B42" s="183">
        <v>2022</v>
      </c>
      <c r="C42" s="183" t="str">
        <f>INDEX(Table1[Zone],MATCH(N42,Table1[County],0))</f>
        <v>Zone 8</v>
      </c>
      <c r="D42" s="183" t="str">
        <f t="array" ref="D42">INDEX(Table1[Zone Name],MATCH(1,(Table1[Zone]=C42)*(Table1[County]=Statewide!N42),0))</f>
        <v xml:space="preserve">Micropolitan </v>
      </c>
      <c r="E42" s="187" t="s">
        <v>29</v>
      </c>
      <c r="F42" s="187" t="s">
        <v>49</v>
      </c>
      <c r="G42" s="187" t="s">
        <v>38</v>
      </c>
      <c r="H42" s="187" t="s">
        <v>47</v>
      </c>
      <c r="I42" s="190" t="s">
        <v>36</v>
      </c>
      <c r="J42" s="187" t="s">
        <v>44</v>
      </c>
      <c r="K42" s="189">
        <f>Adair!$O$15</f>
        <v>5.08</v>
      </c>
      <c r="L42" s="183">
        <v>4.3600000000000003</v>
      </c>
      <c r="N42" s="183" t="str">
        <f t="shared" si="0"/>
        <v>Adair County</v>
      </c>
    </row>
    <row r="43" spans="1:14" x14ac:dyDescent="0.3">
      <c r="A43" s="183" t="s">
        <v>533</v>
      </c>
      <c r="B43" s="183">
        <v>2022</v>
      </c>
      <c r="C43" s="183" t="str">
        <f>INDEX(Table1[Zone],MATCH(N43,Table1[County],0))</f>
        <v>Zone 8</v>
      </c>
      <c r="D43" s="183" t="str">
        <f t="array" ref="D43">INDEX(Table1[Zone Name],MATCH(1,(Table1[Zone]=C43)*(Table1[County]=Statewide!N43),0))</f>
        <v xml:space="preserve">Micropolitan </v>
      </c>
      <c r="E43" s="187" t="s">
        <v>29</v>
      </c>
      <c r="F43" s="187" t="s">
        <v>49</v>
      </c>
      <c r="G43" s="187" t="s">
        <v>38</v>
      </c>
      <c r="H43" s="187" t="s">
        <v>48</v>
      </c>
      <c r="I43" s="190" t="s">
        <v>37</v>
      </c>
      <c r="J43" s="187" t="s">
        <v>44</v>
      </c>
      <c r="K43" s="189">
        <f>Adair!$V$15</f>
        <v>9.6</v>
      </c>
      <c r="L43" s="183">
        <v>4.3600000000000003</v>
      </c>
      <c r="N43" s="183" t="str">
        <f t="shared" si="0"/>
        <v>Adair County</v>
      </c>
    </row>
    <row r="44" spans="1:14" x14ac:dyDescent="0.3">
      <c r="A44" s="183" t="s">
        <v>533</v>
      </c>
      <c r="B44" s="183">
        <v>2022</v>
      </c>
      <c r="C44" s="183" t="str">
        <f>INDEX(Table1[Zone],MATCH(N44,Table1[County],0))</f>
        <v>Zone 8</v>
      </c>
      <c r="D44" s="183" t="str">
        <f t="array" ref="D44">INDEX(Table1[Zone Name],MATCH(1,(Table1[Zone]=C44)*(Table1[County]=Statewide!N44),0))</f>
        <v xml:space="preserve">Micropolitan </v>
      </c>
      <c r="E44" s="187" t="s">
        <v>29</v>
      </c>
      <c r="F44" s="187" t="s">
        <v>49</v>
      </c>
      <c r="G44" s="187" t="s">
        <v>40</v>
      </c>
      <c r="H44" s="187" t="s">
        <v>46</v>
      </c>
      <c r="I44" s="188" t="s">
        <v>35</v>
      </c>
      <c r="J44" s="187" t="s">
        <v>44</v>
      </c>
      <c r="K44" s="189">
        <f>Adair!$I$16</f>
        <v>8.4</v>
      </c>
      <c r="N44" s="183" t="str">
        <f t="shared" si="0"/>
        <v>Adair County</v>
      </c>
    </row>
    <row r="45" spans="1:14" x14ac:dyDescent="0.3">
      <c r="A45" s="183" t="s">
        <v>533</v>
      </c>
      <c r="B45" s="183">
        <v>2022</v>
      </c>
      <c r="C45" s="183" t="str">
        <f>INDEX(Table1[Zone],MATCH(N45,Table1[County],0))</f>
        <v>Zone 8</v>
      </c>
      <c r="D45" s="183" t="str">
        <f t="array" ref="D45">INDEX(Table1[Zone Name],MATCH(1,(Table1[Zone]=C45)*(Table1[County]=Statewide!N45),0))</f>
        <v xml:space="preserve">Micropolitan </v>
      </c>
      <c r="E45" s="187" t="s">
        <v>29</v>
      </c>
      <c r="F45" s="187" t="s">
        <v>49</v>
      </c>
      <c r="G45" s="187" t="s">
        <v>40</v>
      </c>
      <c r="H45" s="187" t="s">
        <v>47</v>
      </c>
      <c r="I45" s="190" t="s">
        <v>36</v>
      </c>
      <c r="J45" s="187" t="s">
        <v>44</v>
      </c>
      <c r="K45" s="189">
        <f>Adair!$O$16</f>
        <v>4.66</v>
      </c>
      <c r="N45" s="183" t="str">
        <f t="shared" si="0"/>
        <v>Adair County</v>
      </c>
    </row>
    <row r="46" spans="1:14" x14ac:dyDescent="0.3">
      <c r="A46" s="183" t="s">
        <v>533</v>
      </c>
      <c r="B46" s="183">
        <v>2022</v>
      </c>
      <c r="C46" s="183" t="str">
        <f>INDEX(Table1[Zone],MATCH(N46,Table1[County],0))</f>
        <v>Zone 8</v>
      </c>
      <c r="D46" s="183" t="str">
        <f t="array" ref="D46">INDEX(Table1[Zone Name],MATCH(1,(Table1[Zone]=C46)*(Table1[County]=Statewide!N46),0))</f>
        <v xml:space="preserve">Micropolitan </v>
      </c>
      <c r="E46" s="187" t="s">
        <v>29</v>
      </c>
      <c r="F46" s="187" t="s">
        <v>49</v>
      </c>
      <c r="G46" s="187" t="s">
        <v>40</v>
      </c>
      <c r="H46" s="187" t="s">
        <v>48</v>
      </c>
      <c r="I46" s="190" t="s">
        <v>37</v>
      </c>
      <c r="J46" s="187" t="s">
        <v>44</v>
      </c>
      <c r="K46" s="189">
        <f>Adair!$V$16</f>
        <v>3.5</v>
      </c>
      <c r="N46" s="183" t="str">
        <f t="shared" si="0"/>
        <v>Adair County</v>
      </c>
    </row>
    <row r="47" spans="1:14" x14ac:dyDescent="0.3">
      <c r="A47" s="183" t="s">
        <v>533</v>
      </c>
      <c r="B47" s="183">
        <v>2022</v>
      </c>
      <c r="C47" s="183" t="str">
        <f>INDEX(Table1[Zone],MATCH(N47,Table1[County],0))</f>
        <v>Zone 6NC</v>
      </c>
      <c r="D47" s="183" t="str">
        <f t="array" ref="D47">INDEX(Table1[Zone Name],MATCH(1,(Table1[Zone]=C47)*(Table1[County]=Statewide!N47),0))</f>
        <v>MSA 6 Non-Core</v>
      </c>
      <c r="E47" s="183" t="s">
        <v>50</v>
      </c>
      <c r="F47" s="183" t="s">
        <v>41</v>
      </c>
      <c r="G47" s="183" t="s">
        <v>38</v>
      </c>
      <c r="H47" s="183" t="s">
        <v>46</v>
      </c>
      <c r="I47" s="184" t="s">
        <v>35</v>
      </c>
      <c r="J47" s="183" t="s">
        <v>42</v>
      </c>
      <c r="K47" s="186">
        <f>Andrew!$E$9</f>
        <v>34</v>
      </c>
      <c r="N47" s="183" t="str">
        <f t="shared" si="0"/>
        <v>Andrew County</v>
      </c>
    </row>
    <row r="48" spans="1:14" x14ac:dyDescent="0.3">
      <c r="A48" s="183" t="s">
        <v>533</v>
      </c>
      <c r="B48" s="183">
        <v>2022</v>
      </c>
      <c r="C48" s="183" t="str">
        <f>INDEX(Table1[Zone],MATCH(N48,Table1[County],0))</f>
        <v>Zone 6NC</v>
      </c>
      <c r="D48" s="183" t="str">
        <f t="array" ref="D48">INDEX(Table1[Zone Name],MATCH(1,(Table1[Zone]=C48)*(Table1[County]=Statewide!N48),0))</f>
        <v>MSA 6 Non-Core</v>
      </c>
      <c r="E48" s="183" t="s">
        <v>50</v>
      </c>
      <c r="F48" s="183" t="s">
        <v>41</v>
      </c>
      <c r="G48" s="183" t="s">
        <v>38</v>
      </c>
      <c r="H48" s="183" t="s">
        <v>47</v>
      </c>
      <c r="I48" s="185" t="s">
        <v>36</v>
      </c>
      <c r="J48" s="183" t="s">
        <v>42</v>
      </c>
      <c r="K48" s="186">
        <f>Andrew!$K$9</f>
        <v>27</v>
      </c>
      <c r="N48" s="183" t="str">
        <f t="shared" si="0"/>
        <v>Andrew County</v>
      </c>
    </row>
    <row r="49" spans="1:14" x14ac:dyDescent="0.3">
      <c r="A49" s="183" t="s">
        <v>533</v>
      </c>
      <c r="B49" s="183">
        <v>2022</v>
      </c>
      <c r="C49" s="183" t="str">
        <f>INDEX(Table1[Zone],MATCH(N49,Table1[County],0))</f>
        <v>Zone 6NC</v>
      </c>
      <c r="D49" s="183" t="str">
        <f t="array" ref="D49">INDEX(Table1[Zone Name],MATCH(1,(Table1[Zone]=C49)*(Table1[County]=Statewide!N49),0))</f>
        <v>MSA 6 Non-Core</v>
      </c>
      <c r="E49" s="183" t="s">
        <v>50</v>
      </c>
      <c r="F49" s="183" t="s">
        <v>41</v>
      </c>
      <c r="G49" s="183" t="s">
        <v>38</v>
      </c>
      <c r="H49" s="183" t="s">
        <v>48</v>
      </c>
      <c r="I49" s="185" t="s">
        <v>37</v>
      </c>
      <c r="J49" s="183" t="s">
        <v>42</v>
      </c>
      <c r="K49" s="186">
        <f>Andrew!$Q$9</f>
        <v>18</v>
      </c>
      <c r="N49" s="183" t="str">
        <f t="shared" si="0"/>
        <v>Andrew County</v>
      </c>
    </row>
    <row r="50" spans="1:14" x14ac:dyDescent="0.3">
      <c r="A50" s="183" t="s">
        <v>533</v>
      </c>
      <c r="B50" s="183">
        <v>2022</v>
      </c>
      <c r="C50" s="183" t="str">
        <f>INDEX(Table1[Zone],MATCH(N50,Table1[County],0))</f>
        <v>Zone 6NC</v>
      </c>
      <c r="D50" s="183" t="str">
        <f t="array" ref="D50">INDEX(Table1[Zone Name],MATCH(1,(Table1[Zone]=C50)*(Table1[County]=Statewide!N50),0))</f>
        <v>MSA 6 Non-Core</v>
      </c>
      <c r="E50" s="183" t="s">
        <v>50</v>
      </c>
      <c r="F50" s="183" t="s">
        <v>41</v>
      </c>
      <c r="G50" s="183" t="s">
        <v>39</v>
      </c>
      <c r="H50" s="183" t="s">
        <v>46</v>
      </c>
      <c r="I50" s="184" t="s">
        <v>35</v>
      </c>
      <c r="J50" s="183" t="s">
        <v>42</v>
      </c>
      <c r="K50" s="186">
        <f>Andrew!$E$10</f>
        <v>20.75</v>
      </c>
      <c r="N50" s="183" t="str">
        <f t="shared" si="0"/>
        <v>Andrew County</v>
      </c>
    </row>
    <row r="51" spans="1:14" x14ac:dyDescent="0.3">
      <c r="A51" s="183" t="s">
        <v>533</v>
      </c>
      <c r="B51" s="183">
        <v>2022</v>
      </c>
      <c r="C51" s="183" t="str">
        <f>INDEX(Table1[Zone],MATCH(N51,Table1[County],0))</f>
        <v>Zone 6NC</v>
      </c>
      <c r="D51" s="183" t="str">
        <f t="array" ref="D51">INDEX(Table1[Zone Name],MATCH(1,(Table1[Zone]=C51)*(Table1[County]=Statewide!N51),0))</f>
        <v>MSA 6 Non-Core</v>
      </c>
      <c r="E51" s="183" t="s">
        <v>50</v>
      </c>
      <c r="F51" s="183" t="s">
        <v>41</v>
      </c>
      <c r="G51" s="183" t="s">
        <v>39</v>
      </c>
      <c r="H51" s="183" t="s">
        <v>47</v>
      </c>
      <c r="I51" s="185" t="s">
        <v>36</v>
      </c>
      <c r="J51" s="183" t="s">
        <v>42</v>
      </c>
      <c r="K51" s="186">
        <f>Andrew!$K$10</f>
        <v>19.100000000000001</v>
      </c>
      <c r="N51" s="183" t="str">
        <f t="shared" si="0"/>
        <v>Andrew County</v>
      </c>
    </row>
    <row r="52" spans="1:14" x14ac:dyDescent="0.3">
      <c r="A52" s="183" t="s">
        <v>533</v>
      </c>
      <c r="B52" s="183">
        <v>2022</v>
      </c>
      <c r="C52" s="183" t="str">
        <f>INDEX(Table1[Zone],MATCH(N52,Table1[County],0))</f>
        <v>Zone 6NC</v>
      </c>
      <c r="D52" s="183" t="str">
        <f t="array" ref="D52">INDEX(Table1[Zone Name],MATCH(1,(Table1[Zone]=C52)*(Table1[County]=Statewide!N52),0))</f>
        <v>MSA 6 Non-Core</v>
      </c>
      <c r="E52" s="183" t="s">
        <v>50</v>
      </c>
      <c r="F52" s="183" t="s">
        <v>41</v>
      </c>
      <c r="G52" s="183" t="s">
        <v>39</v>
      </c>
      <c r="H52" s="183" t="s">
        <v>48</v>
      </c>
      <c r="I52" s="185" t="s">
        <v>37</v>
      </c>
      <c r="J52" s="183" t="s">
        <v>42</v>
      </c>
      <c r="K52" s="186">
        <f>Andrew!$Q$10</f>
        <v>15.04</v>
      </c>
      <c r="N52" s="183" t="str">
        <f t="shared" si="0"/>
        <v>Andrew County</v>
      </c>
    </row>
    <row r="53" spans="1:14" x14ac:dyDescent="0.3">
      <c r="A53" s="183" t="s">
        <v>533</v>
      </c>
      <c r="B53" s="183">
        <v>2022</v>
      </c>
      <c r="C53" s="183" t="str">
        <f>INDEX(Table1[Zone],MATCH(N53,Table1[County],0))</f>
        <v>Zone 6NC</v>
      </c>
      <c r="D53" s="183" t="str">
        <f t="array" ref="D53">INDEX(Table1[Zone Name],MATCH(1,(Table1[Zone]=C53)*(Table1[County]=Statewide!N53),0))</f>
        <v>MSA 6 Non-Core</v>
      </c>
      <c r="E53" s="183" t="s">
        <v>50</v>
      </c>
      <c r="F53" s="183" t="s">
        <v>41</v>
      </c>
      <c r="G53" s="183" t="s">
        <v>40</v>
      </c>
      <c r="H53" s="183" t="s">
        <v>46</v>
      </c>
      <c r="I53" s="184" t="s">
        <v>35</v>
      </c>
      <c r="J53" s="183" t="s">
        <v>42</v>
      </c>
      <c r="K53" s="186">
        <f>Andrew!$E$11</f>
        <v>22</v>
      </c>
      <c r="N53" s="183" t="str">
        <f t="shared" si="0"/>
        <v>Andrew County</v>
      </c>
    </row>
    <row r="54" spans="1:14" x14ac:dyDescent="0.3">
      <c r="A54" s="183" t="s">
        <v>533</v>
      </c>
      <c r="B54" s="183">
        <v>2022</v>
      </c>
      <c r="C54" s="183" t="str">
        <f>INDEX(Table1[Zone],MATCH(N54,Table1[County],0))</f>
        <v>Zone 6NC</v>
      </c>
      <c r="D54" s="183" t="str">
        <f t="array" ref="D54">INDEX(Table1[Zone Name],MATCH(1,(Table1[Zone]=C54)*(Table1[County]=Statewide!N54),0))</f>
        <v>MSA 6 Non-Core</v>
      </c>
      <c r="E54" s="183" t="s">
        <v>50</v>
      </c>
      <c r="F54" s="183" t="s">
        <v>41</v>
      </c>
      <c r="G54" s="183" t="s">
        <v>40</v>
      </c>
      <c r="H54" s="183" t="s">
        <v>47</v>
      </c>
      <c r="I54" s="185" t="s">
        <v>36</v>
      </c>
      <c r="J54" s="183" t="s">
        <v>42</v>
      </c>
      <c r="K54" s="186">
        <f>Andrew!$K$11</f>
        <v>20</v>
      </c>
      <c r="N54" s="183" t="str">
        <f t="shared" si="0"/>
        <v>Andrew County</v>
      </c>
    </row>
    <row r="55" spans="1:14" x14ac:dyDescent="0.3">
      <c r="A55" s="183" t="s">
        <v>533</v>
      </c>
      <c r="B55" s="183">
        <v>2022</v>
      </c>
      <c r="C55" s="183" t="str">
        <f>INDEX(Table1[Zone],MATCH(N55,Table1[County],0))</f>
        <v>Zone 6NC</v>
      </c>
      <c r="D55" s="183" t="str">
        <f t="array" ref="D55">INDEX(Table1[Zone Name],MATCH(1,(Table1[Zone]=C55)*(Table1[County]=Statewide!N55),0))</f>
        <v>MSA 6 Non-Core</v>
      </c>
      <c r="E55" s="183" t="s">
        <v>50</v>
      </c>
      <c r="F55" s="183" t="s">
        <v>41</v>
      </c>
      <c r="G55" s="183" t="s">
        <v>40</v>
      </c>
      <c r="H55" s="183" t="s">
        <v>48</v>
      </c>
      <c r="I55" s="185" t="s">
        <v>37</v>
      </c>
      <c r="J55" s="183" t="s">
        <v>42</v>
      </c>
      <c r="K55" s="186">
        <f>Andrew!$Q$11</f>
        <v>10</v>
      </c>
      <c r="N55" s="183" t="str">
        <f t="shared" si="0"/>
        <v>Andrew County</v>
      </c>
    </row>
    <row r="56" spans="1:14" x14ac:dyDescent="0.3">
      <c r="A56" s="183" t="s">
        <v>533</v>
      </c>
      <c r="B56" s="183">
        <v>2022</v>
      </c>
      <c r="C56" s="183" t="str">
        <f>INDEX(Table1[Zone],MATCH(N56,Table1[County],0))</f>
        <v>Zone 6NC</v>
      </c>
      <c r="D56" s="183" t="str">
        <f t="array" ref="D56">INDEX(Table1[Zone Name],MATCH(1,(Table1[Zone]=C56)*(Table1[County]=Statewide!N56),0))</f>
        <v>MSA 6 Non-Core</v>
      </c>
      <c r="E56" s="183" t="s">
        <v>50</v>
      </c>
      <c r="F56" s="183" t="s">
        <v>41</v>
      </c>
      <c r="G56" s="183" t="s">
        <v>38</v>
      </c>
      <c r="H56" s="183" t="s">
        <v>46</v>
      </c>
      <c r="I56" s="184" t="s">
        <v>35</v>
      </c>
      <c r="J56" s="183" t="s">
        <v>43</v>
      </c>
      <c r="K56" s="186">
        <f>Andrew!$G$9</f>
        <v>25.5</v>
      </c>
      <c r="N56" s="183" t="str">
        <f t="shared" si="0"/>
        <v>Andrew County</v>
      </c>
    </row>
    <row r="57" spans="1:14" x14ac:dyDescent="0.3">
      <c r="A57" s="183" t="s">
        <v>533</v>
      </c>
      <c r="B57" s="183">
        <v>2022</v>
      </c>
      <c r="C57" s="183" t="str">
        <f>INDEX(Table1[Zone],MATCH(N57,Table1[County],0))</f>
        <v>Zone 6NC</v>
      </c>
      <c r="D57" s="183" t="str">
        <f t="array" ref="D57">INDEX(Table1[Zone Name],MATCH(1,(Table1[Zone]=C57)*(Table1[County]=Statewide!N57),0))</f>
        <v>MSA 6 Non-Core</v>
      </c>
      <c r="E57" s="183" t="s">
        <v>50</v>
      </c>
      <c r="F57" s="183" t="s">
        <v>41</v>
      </c>
      <c r="G57" s="183" t="s">
        <v>38</v>
      </c>
      <c r="H57" s="183" t="s">
        <v>47</v>
      </c>
      <c r="I57" s="185" t="s">
        <v>36</v>
      </c>
      <c r="J57" s="183" t="s">
        <v>43</v>
      </c>
      <c r="K57" s="186">
        <f>Andrew!$M$9</f>
        <v>13.5</v>
      </c>
      <c r="N57" s="183" t="str">
        <f t="shared" si="0"/>
        <v>Andrew County</v>
      </c>
    </row>
    <row r="58" spans="1:14" x14ac:dyDescent="0.3">
      <c r="A58" s="183" t="s">
        <v>533</v>
      </c>
      <c r="B58" s="183">
        <v>2022</v>
      </c>
      <c r="C58" s="183" t="str">
        <f>INDEX(Table1[Zone],MATCH(N58,Table1[County],0))</f>
        <v>Zone 6NC</v>
      </c>
      <c r="D58" s="183" t="str">
        <f t="array" ref="D58">INDEX(Table1[Zone Name],MATCH(1,(Table1[Zone]=C58)*(Table1[County]=Statewide!N58),0))</f>
        <v>MSA 6 Non-Core</v>
      </c>
      <c r="E58" s="183" t="s">
        <v>50</v>
      </c>
      <c r="F58" s="183" t="s">
        <v>41</v>
      </c>
      <c r="G58" s="183" t="s">
        <v>38</v>
      </c>
      <c r="H58" s="183" t="s">
        <v>48</v>
      </c>
      <c r="I58" s="185" t="s">
        <v>37</v>
      </c>
      <c r="J58" s="183" t="s">
        <v>43</v>
      </c>
      <c r="K58" s="186">
        <f>Andrew!$T$9</f>
        <v>13.5</v>
      </c>
      <c r="N58" s="183" t="str">
        <f t="shared" si="0"/>
        <v>Andrew County</v>
      </c>
    </row>
    <row r="59" spans="1:14" x14ac:dyDescent="0.3">
      <c r="A59" s="183" t="s">
        <v>533</v>
      </c>
      <c r="B59" s="183">
        <v>2022</v>
      </c>
      <c r="C59" s="183" t="str">
        <f>INDEX(Table1[Zone],MATCH(N59,Table1[County],0))</f>
        <v>Zone 6NC</v>
      </c>
      <c r="D59" s="183" t="str">
        <f t="array" ref="D59">INDEX(Table1[Zone Name],MATCH(1,(Table1[Zone]=C59)*(Table1[County]=Statewide!N59),0))</f>
        <v>MSA 6 Non-Core</v>
      </c>
      <c r="E59" s="183" t="s">
        <v>50</v>
      </c>
      <c r="F59" s="183" t="s">
        <v>41</v>
      </c>
      <c r="G59" s="183" t="s">
        <v>39</v>
      </c>
      <c r="H59" s="183" t="s">
        <v>46</v>
      </c>
      <c r="I59" s="184" t="s">
        <v>35</v>
      </c>
      <c r="J59" s="183" t="s">
        <v>43</v>
      </c>
      <c r="K59" s="186">
        <f>Andrew!$G$10</f>
        <v>15.56</v>
      </c>
      <c r="N59" s="183" t="str">
        <f t="shared" si="0"/>
        <v>Andrew County</v>
      </c>
    </row>
    <row r="60" spans="1:14" x14ac:dyDescent="0.3">
      <c r="A60" s="183" t="s">
        <v>533</v>
      </c>
      <c r="B60" s="183">
        <v>2022</v>
      </c>
      <c r="C60" s="183" t="str">
        <f>INDEX(Table1[Zone],MATCH(N60,Table1[County],0))</f>
        <v>Zone 6NC</v>
      </c>
      <c r="D60" s="183" t="str">
        <f t="array" ref="D60">INDEX(Table1[Zone Name],MATCH(1,(Table1[Zone]=C60)*(Table1[County]=Statewide!N60),0))</f>
        <v>MSA 6 Non-Core</v>
      </c>
      <c r="E60" s="183" t="s">
        <v>50</v>
      </c>
      <c r="F60" s="183" t="s">
        <v>41</v>
      </c>
      <c r="G60" s="183" t="s">
        <v>39</v>
      </c>
      <c r="H60" s="183" t="s">
        <v>47</v>
      </c>
      <c r="I60" s="185" t="s">
        <v>36</v>
      </c>
      <c r="J60" s="183" t="s">
        <v>43</v>
      </c>
      <c r="K60" s="186">
        <f>Andrew!$M$10</f>
        <v>9.5500000000000007</v>
      </c>
      <c r="N60" s="183" t="str">
        <f t="shared" si="0"/>
        <v>Andrew County</v>
      </c>
    </row>
    <row r="61" spans="1:14" x14ac:dyDescent="0.3">
      <c r="A61" s="183" t="s">
        <v>533</v>
      </c>
      <c r="B61" s="183">
        <v>2022</v>
      </c>
      <c r="C61" s="183" t="str">
        <f>INDEX(Table1[Zone],MATCH(N61,Table1[County],0))</f>
        <v>Zone 6NC</v>
      </c>
      <c r="D61" s="183" t="str">
        <f t="array" ref="D61">INDEX(Table1[Zone Name],MATCH(1,(Table1[Zone]=C61)*(Table1[County]=Statewide!N61),0))</f>
        <v>MSA 6 Non-Core</v>
      </c>
      <c r="E61" s="183" t="s">
        <v>50</v>
      </c>
      <c r="F61" s="183" t="s">
        <v>41</v>
      </c>
      <c r="G61" s="183" t="s">
        <v>39</v>
      </c>
      <c r="H61" s="183" t="s">
        <v>48</v>
      </c>
      <c r="I61" s="185" t="s">
        <v>37</v>
      </c>
      <c r="J61" s="183" t="s">
        <v>43</v>
      </c>
      <c r="K61" s="186">
        <f>Andrew!$T$10</f>
        <v>11.28</v>
      </c>
      <c r="N61" s="183" t="str">
        <f t="shared" si="0"/>
        <v>Andrew County</v>
      </c>
    </row>
    <row r="62" spans="1:14" x14ac:dyDescent="0.3">
      <c r="A62" s="183" t="s">
        <v>533</v>
      </c>
      <c r="B62" s="183">
        <v>2022</v>
      </c>
      <c r="C62" s="183" t="str">
        <f>INDEX(Table1[Zone],MATCH(N62,Table1[County],0))</f>
        <v>Zone 6NC</v>
      </c>
      <c r="D62" s="183" t="str">
        <f t="array" ref="D62">INDEX(Table1[Zone Name],MATCH(1,(Table1[Zone]=C62)*(Table1[County]=Statewide!N62),0))</f>
        <v>MSA 6 Non-Core</v>
      </c>
      <c r="E62" s="183" t="s">
        <v>50</v>
      </c>
      <c r="F62" s="183" t="s">
        <v>41</v>
      </c>
      <c r="G62" s="183" t="s">
        <v>40</v>
      </c>
      <c r="H62" s="183" t="s">
        <v>46</v>
      </c>
      <c r="I62" s="184" t="s">
        <v>35</v>
      </c>
      <c r="J62" s="183" t="s">
        <v>43</v>
      </c>
      <c r="K62" s="186">
        <f>Andrew!$G$11</f>
        <v>16.5</v>
      </c>
      <c r="N62" s="183" t="str">
        <f t="shared" si="0"/>
        <v>Andrew County</v>
      </c>
    </row>
    <row r="63" spans="1:14" x14ac:dyDescent="0.3">
      <c r="A63" s="183" t="s">
        <v>533</v>
      </c>
      <c r="B63" s="183">
        <v>2022</v>
      </c>
      <c r="C63" s="183" t="str">
        <f>INDEX(Table1[Zone],MATCH(N63,Table1[County],0))</f>
        <v>Zone 6NC</v>
      </c>
      <c r="D63" s="183" t="str">
        <f t="array" ref="D63">INDEX(Table1[Zone Name],MATCH(1,(Table1[Zone]=C63)*(Table1[County]=Statewide!N63),0))</f>
        <v>MSA 6 Non-Core</v>
      </c>
      <c r="E63" s="183" t="s">
        <v>50</v>
      </c>
      <c r="F63" s="183" t="s">
        <v>41</v>
      </c>
      <c r="G63" s="183" t="s">
        <v>40</v>
      </c>
      <c r="H63" s="183" t="s">
        <v>47</v>
      </c>
      <c r="I63" s="185" t="s">
        <v>36</v>
      </c>
      <c r="J63" s="183" t="s">
        <v>43</v>
      </c>
      <c r="K63" s="186">
        <f>Andrew!$M$11</f>
        <v>10</v>
      </c>
      <c r="N63" s="183" t="str">
        <f t="shared" si="0"/>
        <v>Andrew County</v>
      </c>
    </row>
    <row r="64" spans="1:14" x14ac:dyDescent="0.3">
      <c r="A64" s="183" t="s">
        <v>533</v>
      </c>
      <c r="B64" s="183">
        <v>2022</v>
      </c>
      <c r="C64" s="183" t="str">
        <f>INDEX(Table1[Zone],MATCH(N64,Table1[County],0))</f>
        <v>Zone 6NC</v>
      </c>
      <c r="D64" s="183" t="str">
        <f t="array" ref="D64">INDEX(Table1[Zone Name],MATCH(1,(Table1[Zone]=C64)*(Table1[County]=Statewide!N64),0))</f>
        <v>MSA 6 Non-Core</v>
      </c>
      <c r="E64" s="183" t="s">
        <v>50</v>
      </c>
      <c r="F64" s="183" t="s">
        <v>41</v>
      </c>
      <c r="G64" s="183" t="s">
        <v>40</v>
      </c>
      <c r="H64" s="183" t="s">
        <v>48</v>
      </c>
      <c r="I64" s="185" t="s">
        <v>37</v>
      </c>
      <c r="J64" s="183" t="s">
        <v>43</v>
      </c>
      <c r="K64" s="186">
        <f>Andrew!$T$11</f>
        <v>7.5</v>
      </c>
      <c r="N64" s="183" t="str">
        <f t="shared" si="0"/>
        <v>Andrew County</v>
      </c>
    </row>
    <row r="65" spans="1:14" x14ac:dyDescent="0.3">
      <c r="A65" s="183" t="s">
        <v>533</v>
      </c>
      <c r="B65" s="183">
        <v>2022</v>
      </c>
      <c r="C65" s="183" t="str">
        <f>INDEX(Table1[Zone],MATCH(N65,Table1[County],0))</f>
        <v>Zone 6NC</v>
      </c>
      <c r="D65" s="183" t="str">
        <f t="array" ref="D65">INDEX(Table1[Zone Name],MATCH(1,(Table1[Zone]=C65)*(Table1[County]=Statewide!N65),0))</f>
        <v>MSA 6 Non-Core</v>
      </c>
      <c r="E65" s="183" t="s">
        <v>50</v>
      </c>
      <c r="F65" s="183" t="s">
        <v>41</v>
      </c>
      <c r="G65" s="183" t="s">
        <v>38</v>
      </c>
      <c r="H65" s="183" t="s">
        <v>46</v>
      </c>
      <c r="I65" s="184" t="s">
        <v>35</v>
      </c>
      <c r="J65" s="183" t="s">
        <v>44</v>
      </c>
      <c r="K65" s="186">
        <f>Andrew!$I$9</f>
        <v>17</v>
      </c>
      <c r="N65" s="183" t="str">
        <f t="shared" si="0"/>
        <v>Andrew County</v>
      </c>
    </row>
    <row r="66" spans="1:14" x14ac:dyDescent="0.3">
      <c r="A66" s="183" t="s">
        <v>533</v>
      </c>
      <c r="B66" s="183">
        <v>2022</v>
      </c>
      <c r="C66" s="183" t="str">
        <f>INDEX(Table1[Zone],MATCH(N66,Table1[County],0))</f>
        <v>Zone 6NC</v>
      </c>
      <c r="D66" s="183" t="str">
        <f t="array" ref="D66">INDEX(Table1[Zone Name],MATCH(1,(Table1[Zone]=C66)*(Table1[County]=Statewide!N66),0))</f>
        <v>MSA 6 Non-Core</v>
      </c>
      <c r="E66" s="183" t="s">
        <v>50</v>
      </c>
      <c r="F66" s="183" t="s">
        <v>41</v>
      </c>
      <c r="G66" s="183" t="s">
        <v>38</v>
      </c>
      <c r="H66" s="183" t="s">
        <v>47</v>
      </c>
      <c r="I66" s="185" t="s">
        <v>36</v>
      </c>
      <c r="J66" s="183" t="s">
        <v>44</v>
      </c>
      <c r="K66" s="186">
        <f>Andrew!$O$9</f>
        <v>8.41</v>
      </c>
      <c r="N66" s="183" t="str">
        <f t="shared" si="0"/>
        <v>Andrew County</v>
      </c>
    </row>
    <row r="67" spans="1:14" x14ac:dyDescent="0.3">
      <c r="A67" s="183" t="s">
        <v>533</v>
      </c>
      <c r="B67" s="183">
        <v>2022</v>
      </c>
      <c r="C67" s="183" t="str">
        <f>INDEX(Table1[Zone],MATCH(N67,Table1[County],0))</f>
        <v>Zone 6NC</v>
      </c>
      <c r="D67" s="183" t="str">
        <f t="array" ref="D67">INDEX(Table1[Zone Name],MATCH(1,(Table1[Zone]=C67)*(Table1[County]=Statewide!N67),0))</f>
        <v>MSA 6 Non-Core</v>
      </c>
      <c r="E67" s="183" t="s">
        <v>50</v>
      </c>
      <c r="F67" s="183" t="s">
        <v>41</v>
      </c>
      <c r="G67" s="183" t="s">
        <v>38</v>
      </c>
      <c r="H67" s="183" t="s">
        <v>48</v>
      </c>
      <c r="I67" s="185" t="s">
        <v>37</v>
      </c>
      <c r="J67" s="183" t="s">
        <v>44</v>
      </c>
      <c r="K67" s="186">
        <f>Andrew!$V$9</f>
        <v>9</v>
      </c>
      <c r="N67" s="183" t="str">
        <f t="shared" ref="N67:N130" si="1">CONCATENATE(E67," ","County")</f>
        <v>Andrew County</v>
      </c>
    </row>
    <row r="68" spans="1:14" x14ac:dyDescent="0.3">
      <c r="A68" s="183" t="s">
        <v>533</v>
      </c>
      <c r="B68" s="183">
        <v>2022</v>
      </c>
      <c r="C68" s="183" t="str">
        <f>INDEX(Table1[Zone],MATCH(N68,Table1[County],0))</f>
        <v>Zone 6NC</v>
      </c>
      <c r="D68" s="183" t="str">
        <f t="array" ref="D68">INDEX(Table1[Zone Name],MATCH(1,(Table1[Zone]=C68)*(Table1[County]=Statewide!N68),0))</f>
        <v>MSA 6 Non-Core</v>
      </c>
      <c r="E68" s="183" t="s">
        <v>50</v>
      </c>
      <c r="F68" s="183" t="s">
        <v>41</v>
      </c>
      <c r="G68" s="183" t="s">
        <v>39</v>
      </c>
      <c r="H68" s="183" t="s">
        <v>46</v>
      </c>
      <c r="I68" s="184" t="s">
        <v>35</v>
      </c>
      <c r="J68" s="183" t="s">
        <v>44</v>
      </c>
      <c r="K68" s="186">
        <f>Andrew!$I$10</f>
        <v>10.38</v>
      </c>
      <c r="N68" s="183" t="str">
        <f t="shared" si="1"/>
        <v>Andrew County</v>
      </c>
    </row>
    <row r="69" spans="1:14" x14ac:dyDescent="0.3">
      <c r="A69" s="183" t="s">
        <v>533</v>
      </c>
      <c r="B69" s="183">
        <v>2022</v>
      </c>
      <c r="C69" s="183" t="str">
        <f>INDEX(Table1[Zone],MATCH(N69,Table1[County],0))</f>
        <v>Zone 6NC</v>
      </c>
      <c r="D69" s="183" t="str">
        <f t="array" ref="D69">INDEX(Table1[Zone Name],MATCH(1,(Table1[Zone]=C69)*(Table1[County]=Statewide!N69),0))</f>
        <v>MSA 6 Non-Core</v>
      </c>
      <c r="E69" s="183" t="s">
        <v>50</v>
      </c>
      <c r="F69" s="183" t="s">
        <v>41</v>
      </c>
      <c r="G69" s="183" t="s">
        <v>39</v>
      </c>
      <c r="H69" s="183" t="s">
        <v>47</v>
      </c>
      <c r="I69" s="185" t="s">
        <v>36</v>
      </c>
      <c r="J69" s="183" t="s">
        <v>44</v>
      </c>
      <c r="K69" s="186">
        <f>Andrew!$O$10</f>
        <v>5.37</v>
      </c>
      <c r="N69" s="183" t="str">
        <f t="shared" si="1"/>
        <v>Andrew County</v>
      </c>
    </row>
    <row r="70" spans="1:14" x14ac:dyDescent="0.3">
      <c r="A70" s="183" t="s">
        <v>533</v>
      </c>
      <c r="B70" s="183">
        <v>2022</v>
      </c>
      <c r="C70" s="183" t="str">
        <f>INDEX(Table1[Zone],MATCH(N70,Table1[County],0))</f>
        <v>Zone 6NC</v>
      </c>
      <c r="D70" s="183" t="str">
        <f t="array" ref="D70">INDEX(Table1[Zone Name],MATCH(1,(Table1[Zone]=C70)*(Table1[County]=Statewide!N70),0))</f>
        <v>MSA 6 Non-Core</v>
      </c>
      <c r="E70" s="183" t="s">
        <v>50</v>
      </c>
      <c r="F70" s="183" t="s">
        <v>41</v>
      </c>
      <c r="G70" s="183" t="s">
        <v>39</v>
      </c>
      <c r="H70" s="183" t="s">
        <v>48</v>
      </c>
      <c r="I70" s="185" t="s">
        <v>37</v>
      </c>
      <c r="J70" s="183" t="s">
        <v>44</v>
      </c>
      <c r="K70" s="186">
        <f>Andrew!$V$10</f>
        <v>7.52</v>
      </c>
      <c r="N70" s="183" t="str">
        <f t="shared" si="1"/>
        <v>Andrew County</v>
      </c>
    </row>
    <row r="71" spans="1:14" x14ac:dyDescent="0.3">
      <c r="A71" s="183" t="s">
        <v>533</v>
      </c>
      <c r="B71" s="183">
        <v>2022</v>
      </c>
      <c r="C71" s="183" t="str">
        <f>INDEX(Table1[Zone],MATCH(N71,Table1[County],0))</f>
        <v>Zone 6NC</v>
      </c>
      <c r="D71" s="183" t="str">
        <f t="array" ref="D71">INDEX(Table1[Zone Name],MATCH(1,(Table1[Zone]=C71)*(Table1[County]=Statewide!N71),0))</f>
        <v>MSA 6 Non-Core</v>
      </c>
      <c r="E71" s="183" t="s">
        <v>50</v>
      </c>
      <c r="F71" s="183" t="s">
        <v>41</v>
      </c>
      <c r="G71" s="183" t="s">
        <v>40</v>
      </c>
      <c r="H71" s="183" t="s">
        <v>46</v>
      </c>
      <c r="I71" s="184" t="s">
        <v>35</v>
      </c>
      <c r="J71" s="183" t="s">
        <v>44</v>
      </c>
      <c r="K71" s="186">
        <f>Andrew!$I$11</f>
        <v>11</v>
      </c>
      <c r="N71" s="183" t="str">
        <f t="shared" si="1"/>
        <v>Andrew County</v>
      </c>
    </row>
    <row r="72" spans="1:14" x14ac:dyDescent="0.3">
      <c r="A72" s="183" t="s">
        <v>533</v>
      </c>
      <c r="B72" s="183">
        <v>2022</v>
      </c>
      <c r="C72" s="183" t="str">
        <f>INDEX(Table1[Zone],MATCH(N72,Table1[County],0))</f>
        <v>Zone 6NC</v>
      </c>
      <c r="D72" s="183" t="str">
        <f t="array" ref="D72">INDEX(Table1[Zone Name],MATCH(1,(Table1[Zone]=C72)*(Table1[County]=Statewide!N72),0))</f>
        <v>MSA 6 Non-Core</v>
      </c>
      <c r="E72" s="183" t="s">
        <v>50</v>
      </c>
      <c r="F72" s="183" t="s">
        <v>41</v>
      </c>
      <c r="G72" s="183" t="s">
        <v>40</v>
      </c>
      <c r="H72" s="183" t="s">
        <v>47</v>
      </c>
      <c r="I72" s="185" t="s">
        <v>36</v>
      </c>
      <c r="J72" s="183" t="s">
        <v>44</v>
      </c>
      <c r="K72" s="186">
        <f>Andrew!$O$11</f>
        <v>5.61</v>
      </c>
      <c r="N72" s="183" t="str">
        <f t="shared" si="1"/>
        <v>Andrew County</v>
      </c>
    </row>
    <row r="73" spans="1:14" x14ac:dyDescent="0.3">
      <c r="A73" s="183" t="s">
        <v>533</v>
      </c>
      <c r="B73" s="183">
        <v>2022</v>
      </c>
      <c r="C73" s="183" t="str">
        <f>INDEX(Table1[Zone],MATCH(N73,Table1[County],0))</f>
        <v>Zone 6NC</v>
      </c>
      <c r="D73" s="183" t="str">
        <f t="array" ref="D73">INDEX(Table1[Zone Name],MATCH(1,(Table1[Zone]=C73)*(Table1[County]=Statewide!N73),0))</f>
        <v>MSA 6 Non-Core</v>
      </c>
      <c r="E73" s="183" t="s">
        <v>50</v>
      </c>
      <c r="F73" s="183" t="s">
        <v>41</v>
      </c>
      <c r="G73" s="183" t="s">
        <v>40</v>
      </c>
      <c r="H73" s="183" t="s">
        <v>48</v>
      </c>
      <c r="I73" s="185" t="s">
        <v>37</v>
      </c>
      <c r="J73" s="183" t="s">
        <v>44</v>
      </c>
      <c r="K73" s="186">
        <f>Andrew!$V$11</f>
        <v>5</v>
      </c>
      <c r="N73" s="183" t="str">
        <f t="shared" si="1"/>
        <v>Andrew County</v>
      </c>
    </row>
    <row r="74" spans="1:14" x14ac:dyDescent="0.3">
      <c r="A74" s="183" t="s">
        <v>533</v>
      </c>
      <c r="B74" s="183">
        <v>2022</v>
      </c>
      <c r="C74" s="183" t="str">
        <f>INDEX(Table1[Zone],MATCH(N74,Table1[County],0))</f>
        <v>Zone 6NC</v>
      </c>
      <c r="D74" s="183" t="str">
        <f t="array" ref="D74">INDEX(Table1[Zone Name],MATCH(1,(Table1[Zone]=C74)*(Table1[County]=Statewide!N74),0))</f>
        <v>MSA 6 Non-Core</v>
      </c>
      <c r="E74" s="187" t="s">
        <v>50</v>
      </c>
      <c r="F74" s="187" t="s">
        <v>49</v>
      </c>
      <c r="G74" s="187" t="s">
        <v>38</v>
      </c>
      <c r="H74" s="187" t="s">
        <v>46</v>
      </c>
      <c r="I74" s="188" t="s">
        <v>35</v>
      </c>
      <c r="J74" s="187" t="s">
        <v>42</v>
      </c>
      <c r="K74" s="189">
        <f>Andrew!$E$15</f>
        <v>29</v>
      </c>
      <c r="N74" s="183" t="str">
        <f t="shared" si="1"/>
        <v>Andrew County</v>
      </c>
    </row>
    <row r="75" spans="1:14" x14ac:dyDescent="0.3">
      <c r="A75" s="183" t="s">
        <v>533</v>
      </c>
      <c r="B75" s="183">
        <v>2022</v>
      </c>
      <c r="C75" s="183" t="str">
        <f>INDEX(Table1[Zone],MATCH(N75,Table1[County],0))</f>
        <v>Zone 6NC</v>
      </c>
      <c r="D75" s="183" t="str">
        <f t="array" ref="D75">INDEX(Table1[Zone Name],MATCH(1,(Table1[Zone]=C75)*(Table1[County]=Statewide!N75),0))</f>
        <v>MSA 6 Non-Core</v>
      </c>
      <c r="E75" s="187" t="s">
        <v>50</v>
      </c>
      <c r="F75" s="187" t="s">
        <v>49</v>
      </c>
      <c r="G75" s="187" t="s">
        <v>38</v>
      </c>
      <c r="H75" s="187" t="s">
        <v>47</v>
      </c>
      <c r="I75" s="190" t="s">
        <v>36</v>
      </c>
      <c r="J75" s="187" t="s">
        <v>42</v>
      </c>
      <c r="K75" s="189">
        <f>Andrew!$K$15</f>
        <v>24</v>
      </c>
      <c r="N75" s="183" t="str">
        <f t="shared" si="1"/>
        <v>Andrew County</v>
      </c>
    </row>
    <row r="76" spans="1:14" x14ac:dyDescent="0.3">
      <c r="A76" s="183" t="s">
        <v>533</v>
      </c>
      <c r="B76" s="183">
        <v>2022</v>
      </c>
      <c r="C76" s="183" t="str">
        <f>INDEX(Table1[Zone],MATCH(N76,Table1[County],0))</f>
        <v>Zone 6NC</v>
      </c>
      <c r="D76" s="183" t="str">
        <f t="array" ref="D76">INDEX(Table1[Zone Name],MATCH(1,(Table1[Zone]=C76)*(Table1[County]=Statewide!N76),0))</f>
        <v>MSA 6 Non-Core</v>
      </c>
      <c r="E76" s="187" t="s">
        <v>50</v>
      </c>
      <c r="F76" s="187" t="s">
        <v>49</v>
      </c>
      <c r="G76" s="187" t="s">
        <v>38</v>
      </c>
      <c r="H76" s="187" t="s">
        <v>48</v>
      </c>
      <c r="I76" s="190" t="s">
        <v>37</v>
      </c>
      <c r="J76" s="187" t="s">
        <v>42</v>
      </c>
      <c r="K76" s="189">
        <f>Andrew!$Q$15</f>
        <v>11.16</v>
      </c>
      <c r="N76" s="183" t="str">
        <f t="shared" si="1"/>
        <v>Andrew County</v>
      </c>
    </row>
    <row r="77" spans="1:14" x14ac:dyDescent="0.3">
      <c r="A77" s="183" t="s">
        <v>533</v>
      </c>
      <c r="B77" s="183">
        <v>2022</v>
      </c>
      <c r="C77" s="183" t="str">
        <f>INDEX(Table1[Zone],MATCH(N77,Table1[County],0))</f>
        <v>Zone 6NC</v>
      </c>
      <c r="D77" s="183" t="str">
        <f t="array" ref="D77">INDEX(Table1[Zone Name],MATCH(1,(Table1[Zone]=C77)*(Table1[County]=Statewide!N77),0))</f>
        <v>MSA 6 Non-Core</v>
      </c>
      <c r="E77" s="187" t="s">
        <v>50</v>
      </c>
      <c r="F77" s="187" t="s">
        <v>49</v>
      </c>
      <c r="G77" s="187" t="s">
        <v>40</v>
      </c>
      <c r="H77" s="187" t="s">
        <v>46</v>
      </c>
      <c r="I77" s="188" t="s">
        <v>35</v>
      </c>
      <c r="J77" s="187" t="s">
        <v>42</v>
      </c>
      <c r="K77" s="189">
        <f>Andrew!$E$16</f>
        <v>15.4</v>
      </c>
      <c r="N77" s="183" t="str">
        <f t="shared" si="1"/>
        <v>Andrew County</v>
      </c>
    </row>
    <row r="78" spans="1:14" x14ac:dyDescent="0.3">
      <c r="A78" s="183" t="s">
        <v>533</v>
      </c>
      <c r="B78" s="183">
        <v>2022</v>
      </c>
      <c r="C78" s="183" t="str">
        <f>INDEX(Table1[Zone],MATCH(N78,Table1[County],0))</f>
        <v>Zone 6NC</v>
      </c>
      <c r="D78" s="183" t="str">
        <f t="array" ref="D78">INDEX(Table1[Zone Name],MATCH(1,(Table1[Zone]=C78)*(Table1[County]=Statewide!N78),0))</f>
        <v>MSA 6 Non-Core</v>
      </c>
      <c r="E78" s="187" t="s">
        <v>50</v>
      </c>
      <c r="F78" s="187" t="s">
        <v>49</v>
      </c>
      <c r="G78" s="187" t="s">
        <v>40</v>
      </c>
      <c r="H78" s="187" t="s">
        <v>47</v>
      </c>
      <c r="I78" s="190" t="s">
        <v>36</v>
      </c>
      <c r="J78" s="187" t="s">
        <v>42</v>
      </c>
      <c r="K78" s="189">
        <f>Andrew!$K$16</f>
        <v>14</v>
      </c>
      <c r="N78" s="183" t="str">
        <f t="shared" si="1"/>
        <v>Andrew County</v>
      </c>
    </row>
    <row r="79" spans="1:14" x14ac:dyDescent="0.3">
      <c r="A79" s="183" t="s">
        <v>533</v>
      </c>
      <c r="B79" s="183">
        <v>2022</v>
      </c>
      <c r="C79" s="183" t="str">
        <f>INDEX(Table1[Zone],MATCH(N79,Table1[County],0))</f>
        <v>Zone 6NC</v>
      </c>
      <c r="D79" s="183" t="str">
        <f t="array" ref="D79">INDEX(Table1[Zone Name],MATCH(1,(Table1[Zone]=C79)*(Table1[County]=Statewide!N79),0))</f>
        <v>MSA 6 Non-Core</v>
      </c>
      <c r="E79" s="187" t="s">
        <v>50</v>
      </c>
      <c r="F79" s="187" t="s">
        <v>49</v>
      </c>
      <c r="G79" s="187" t="s">
        <v>40</v>
      </c>
      <c r="H79" s="187" t="s">
        <v>48</v>
      </c>
      <c r="I79" s="190" t="s">
        <v>37</v>
      </c>
      <c r="J79" s="187" t="s">
        <v>42</v>
      </c>
      <c r="K79" s="189">
        <f>Andrew!$Q$16</f>
        <v>7</v>
      </c>
      <c r="N79" s="183" t="str">
        <f t="shared" si="1"/>
        <v>Andrew County</v>
      </c>
    </row>
    <row r="80" spans="1:14" x14ac:dyDescent="0.3">
      <c r="A80" s="183" t="s">
        <v>533</v>
      </c>
      <c r="B80" s="183">
        <v>2022</v>
      </c>
      <c r="C80" s="183" t="str">
        <f>INDEX(Table1[Zone],MATCH(N80,Table1[County],0))</f>
        <v>Zone 6NC</v>
      </c>
      <c r="D80" s="183" t="str">
        <f t="array" ref="D80">INDEX(Table1[Zone Name],MATCH(1,(Table1[Zone]=C80)*(Table1[County]=Statewide!N80),0))</f>
        <v>MSA 6 Non-Core</v>
      </c>
      <c r="E80" s="187" t="s">
        <v>50</v>
      </c>
      <c r="F80" s="187" t="s">
        <v>49</v>
      </c>
      <c r="G80" s="187" t="s">
        <v>38</v>
      </c>
      <c r="H80" s="187" t="s">
        <v>46</v>
      </c>
      <c r="I80" s="188" t="s">
        <v>35</v>
      </c>
      <c r="J80" s="187" t="s">
        <v>43</v>
      </c>
      <c r="K80" s="189">
        <f>Andrew!$G$15</f>
        <v>21.75</v>
      </c>
      <c r="N80" s="183" t="str">
        <f t="shared" si="1"/>
        <v>Andrew County</v>
      </c>
    </row>
    <row r="81" spans="1:14" x14ac:dyDescent="0.3">
      <c r="A81" s="183" t="s">
        <v>533</v>
      </c>
      <c r="B81" s="183">
        <v>2022</v>
      </c>
      <c r="C81" s="183" t="str">
        <f>INDEX(Table1[Zone],MATCH(N81,Table1[County],0))</f>
        <v>Zone 6NC</v>
      </c>
      <c r="D81" s="183" t="str">
        <f t="array" ref="D81">INDEX(Table1[Zone Name],MATCH(1,(Table1[Zone]=C81)*(Table1[County]=Statewide!N81),0))</f>
        <v>MSA 6 Non-Core</v>
      </c>
      <c r="E81" s="187" t="s">
        <v>50</v>
      </c>
      <c r="F81" s="187" t="s">
        <v>49</v>
      </c>
      <c r="G81" s="187" t="s">
        <v>38</v>
      </c>
      <c r="H81" s="187" t="s">
        <v>47</v>
      </c>
      <c r="I81" s="190" t="s">
        <v>36</v>
      </c>
      <c r="J81" s="187" t="s">
        <v>43</v>
      </c>
      <c r="K81" s="189">
        <f>Andrew!$M$15</f>
        <v>12</v>
      </c>
      <c r="N81" s="183" t="str">
        <f t="shared" si="1"/>
        <v>Andrew County</v>
      </c>
    </row>
    <row r="82" spans="1:14" x14ac:dyDescent="0.3">
      <c r="A82" s="183" t="s">
        <v>533</v>
      </c>
      <c r="B82" s="183">
        <v>2022</v>
      </c>
      <c r="C82" s="183" t="str">
        <f>INDEX(Table1[Zone],MATCH(N82,Table1[County],0))</f>
        <v>Zone 6NC</v>
      </c>
      <c r="D82" s="183" t="str">
        <f t="array" ref="D82">INDEX(Table1[Zone Name],MATCH(1,(Table1[Zone]=C82)*(Table1[County]=Statewide!N82),0))</f>
        <v>MSA 6 Non-Core</v>
      </c>
      <c r="E82" s="187" t="s">
        <v>50</v>
      </c>
      <c r="F82" s="187" t="s">
        <v>49</v>
      </c>
      <c r="G82" s="187" t="s">
        <v>38</v>
      </c>
      <c r="H82" s="187" t="s">
        <v>48</v>
      </c>
      <c r="I82" s="190" t="s">
        <v>37</v>
      </c>
      <c r="J82" s="187" t="s">
        <v>43</v>
      </c>
      <c r="K82" s="189">
        <f>Andrew!$T$15</f>
        <v>8.3699999999999992</v>
      </c>
      <c r="N82" s="183" t="str">
        <f t="shared" si="1"/>
        <v>Andrew County</v>
      </c>
    </row>
    <row r="83" spans="1:14" x14ac:dyDescent="0.3">
      <c r="A83" s="183" t="s">
        <v>533</v>
      </c>
      <c r="B83" s="183">
        <v>2022</v>
      </c>
      <c r="C83" s="183" t="str">
        <f>INDEX(Table1[Zone],MATCH(N83,Table1[County],0))</f>
        <v>Zone 6NC</v>
      </c>
      <c r="D83" s="183" t="str">
        <f t="array" ref="D83">INDEX(Table1[Zone Name],MATCH(1,(Table1[Zone]=C83)*(Table1[County]=Statewide!N83),0))</f>
        <v>MSA 6 Non-Core</v>
      </c>
      <c r="E83" s="187" t="s">
        <v>50</v>
      </c>
      <c r="F83" s="187" t="s">
        <v>49</v>
      </c>
      <c r="G83" s="187" t="s">
        <v>40</v>
      </c>
      <c r="H83" s="187" t="s">
        <v>46</v>
      </c>
      <c r="I83" s="188" t="s">
        <v>35</v>
      </c>
      <c r="J83" s="187" t="s">
        <v>43</v>
      </c>
      <c r="K83" s="189">
        <f>Andrew!$G$16</f>
        <v>11.55</v>
      </c>
      <c r="N83" s="183" t="str">
        <f t="shared" si="1"/>
        <v>Andrew County</v>
      </c>
    </row>
    <row r="84" spans="1:14" x14ac:dyDescent="0.3">
      <c r="A84" s="183" t="s">
        <v>533</v>
      </c>
      <c r="B84" s="183">
        <v>2022</v>
      </c>
      <c r="C84" s="183" t="str">
        <f>INDEX(Table1[Zone],MATCH(N84,Table1[County],0))</f>
        <v>Zone 6NC</v>
      </c>
      <c r="D84" s="183" t="str">
        <f t="array" ref="D84">INDEX(Table1[Zone Name],MATCH(1,(Table1[Zone]=C84)*(Table1[County]=Statewide!N84),0))</f>
        <v>MSA 6 Non-Core</v>
      </c>
      <c r="E84" s="187" t="s">
        <v>50</v>
      </c>
      <c r="F84" s="187" t="s">
        <v>49</v>
      </c>
      <c r="G84" s="187" t="s">
        <v>40</v>
      </c>
      <c r="H84" s="187" t="s">
        <v>47</v>
      </c>
      <c r="I84" s="190" t="s">
        <v>36</v>
      </c>
      <c r="J84" s="187" t="s">
        <v>43</v>
      </c>
      <c r="K84" s="189">
        <f>Andrew!$M$16</f>
        <v>7</v>
      </c>
      <c r="N84" s="183" t="str">
        <f t="shared" si="1"/>
        <v>Andrew County</v>
      </c>
    </row>
    <row r="85" spans="1:14" x14ac:dyDescent="0.3">
      <c r="A85" s="183" t="s">
        <v>533</v>
      </c>
      <c r="B85" s="183">
        <v>2022</v>
      </c>
      <c r="C85" s="183" t="str">
        <f>INDEX(Table1[Zone],MATCH(N85,Table1[County],0))</f>
        <v>Zone 6NC</v>
      </c>
      <c r="D85" s="183" t="str">
        <f t="array" ref="D85">INDEX(Table1[Zone Name],MATCH(1,(Table1[Zone]=C85)*(Table1[County]=Statewide!N85),0))</f>
        <v>MSA 6 Non-Core</v>
      </c>
      <c r="E85" s="187" t="s">
        <v>50</v>
      </c>
      <c r="F85" s="187" t="s">
        <v>49</v>
      </c>
      <c r="G85" s="187" t="s">
        <v>40</v>
      </c>
      <c r="H85" s="187" t="s">
        <v>48</v>
      </c>
      <c r="I85" s="190" t="s">
        <v>37</v>
      </c>
      <c r="J85" s="187" t="s">
        <v>43</v>
      </c>
      <c r="K85" s="189">
        <f>Andrew!$T$16</f>
        <v>5.25</v>
      </c>
      <c r="N85" s="183" t="str">
        <f t="shared" si="1"/>
        <v>Andrew County</v>
      </c>
    </row>
    <row r="86" spans="1:14" x14ac:dyDescent="0.3">
      <c r="A86" s="183" t="s">
        <v>533</v>
      </c>
      <c r="B86" s="183">
        <v>2022</v>
      </c>
      <c r="C86" s="183" t="str">
        <f>INDEX(Table1[Zone],MATCH(N86,Table1[County],0))</f>
        <v>Zone 6NC</v>
      </c>
      <c r="D86" s="183" t="str">
        <f t="array" ref="D86">INDEX(Table1[Zone Name],MATCH(1,(Table1[Zone]=C86)*(Table1[County]=Statewide!N86),0))</f>
        <v>MSA 6 Non-Core</v>
      </c>
      <c r="E86" s="187" t="s">
        <v>50</v>
      </c>
      <c r="F86" s="187" t="s">
        <v>49</v>
      </c>
      <c r="G86" s="187" t="s">
        <v>38</v>
      </c>
      <c r="H86" s="187" t="s">
        <v>46</v>
      </c>
      <c r="I86" s="188" t="s">
        <v>35</v>
      </c>
      <c r="J86" s="187" t="s">
        <v>44</v>
      </c>
      <c r="K86" s="189">
        <f>Andrew!$I$15</f>
        <v>14.5</v>
      </c>
      <c r="N86" s="183" t="str">
        <f t="shared" si="1"/>
        <v>Andrew County</v>
      </c>
    </row>
    <row r="87" spans="1:14" x14ac:dyDescent="0.3">
      <c r="A87" s="183" t="s">
        <v>533</v>
      </c>
      <c r="B87" s="183">
        <v>2022</v>
      </c>
      <c r="C87" s="183" t="str">
        <f>INDEX(Table1[Zone],MATCH(N87,Table1[County],0))</f>
        <v>Zone 6NC</v>
      </c>
      <c r="D87" s="183" t="str">
        <f t="array" ref="D87">INDEX(Table1[Zone Name],MATCH(1,(Table1[Zone]=C87)*(Table1[County]=Statewide!N87),0))</f>
        <v>MSA 6 Non-Core</v>
      </c>
      <c r="E87" s="187" t="s">
        <v>50</v>
      </c>
      <c r="F87" s="187" t="s">
        <v>49</v>
      </c>
      <c r="G87" s="187" t="s">
        <v>38</v>
      </c>
      <c r="H87" s="187" t="s">
        <v>47</v>
      </c>
      <c r="I87" s="190" t="s">
        <v>36</v>
      </c>
      <c r="J87" s="187" t="s">
        <v>44</v>
      </c>
      <c r="K87" s="189">
        <f>Andrew!$O$15</f>
        <v>5.89</v>
      </c>
      <c r="N87" s="183" t="str">
        <f t="shared" si="1"/>
        <v>Andrew County</v>
      </c>
    </row>
    <row r="88" spans="1:14" x14ac:dyDescent="0.3">
      <c r="A88" s="183" t="s">
        <v>533</v>
      </c>
      <c r="B88" s="183">
        <v>2022</v>
      </c>
      <c r="C88" s="183" t="str">
        <f>INDEX(Table1[Zone],MATCH(N88,Table1[County],0))</f>
        <v>Zone 6NC</v>
      </c>
      <c r="D88" s="183" t="str">
        <f t="array" ref="D88">INDEX(Table1[Zone Name],MATCH(1,(Table1[Zone]=C88)*(Table1[County]=Statewide!N88),0))</f>
        <v>MSA 6 Non-Core</v>
      </c>
      <c r="E88" s="187" t="s">
        <v>50</v>
      </c>
      <c r="F88" s="187" t="s">
        <v>49</v>
      </c>
      <c r="G88" s="187" t="s">
        <v>38</v>
      </c>
      <c r="H88" s="187" t="s">
        <v>48</v>
      </c>
      <c r="I88" s="190" t="s">
        <v>37</v>
      </c>
      <c r="J88" s="187" t="s">
        <v>44</v>
      </c>
      <c r="K88" s="189">
        <f>Andrew!$V$15</f>
        <v>5.58</v>
      </c>
      <c r="N88" s="183" t="str">
        <f t="shared" si="1"/>
        <v>Andrew County</v>
      </c>
    </row>
    <row r="89" spans="1:14" x14ac:dyDescent="0.3">
      <c r="A89" s="183" t="s">
        <v>533</v>
      </c>
      <c r="B89" s="183">
        <v>2022</v>
      </c>
      <c r="C89" s="183" t="str">
        <f>INDEX(Table1[Zone],MATCH(N89,Table1[County],0))</f>
        <v>Zone 6NC</v>
      </c>
      <c r="D89" s="183" t="str">
        <f t="array" ref="D89">INDEX(Table1[Zone Name],MATCH(1,(Table1[Zone]=C89)*(Table1[County]=Statewide!N89),0))</f>
        <v>MSA 6 Non-Core</v>
      </c>
      <c r="E89" s="187" t="s">
        <v>50</v>
      </c>
      <c r="F89" s="187" t="s">
        <v>49</v>
      </c>
      <c r="G89" s="187" t="s">
        <v>40</v>
      </c>
      <c r="H89" s="187" t="s">
        <v>46</v>
      </c>
      <c r="I89" s="188" t="s">
        <v>35</v>
      </c>
      <c r="J89" s="187" t="s">
        <v>44</v>
      </c>
      <c r="K89" s="189">
        <f>Andrew!$I$16</f>
        <v>7.7</v>
      </c>
      <c r="N89" s="183" t="str">
        <f t="shared" si="1"/>
        <v>Andrew County</v>
      </c>
    </row>
    <row r="90" spans="1:14" x14ac:dyDescent="0.3">
      <c r="A90" s="183" t="s">
        <v>533</v>
      </c>
      <c r="B90" s="183">
        <v>2022</v>
      </c>
      <c r="C90" s="183" t="str">
        <f>INDEX(Table1[Zone],MATCH(N90,Table1[County],0))</f>
        <v>Zone 6NC</v>
      </c>
      <c r="D90" s="183" t="str">
        <f t="array" ref="D90">INDEX(Table1[Zone Name],MATCH(1,(Table1[Zone]=C90)*(Table1[County]=Statewide!N90),0))</f>
        <v>MSA 6 Non-Core</v>
      </c>
      <c r="E90" s="187" t="s">
        <v>50</v>
      </c>
      <c r="F90" s="187" t="s">
        <v>49</v>
      </c>
      <c r="G90" s="187" t="s">
        <v>40</v>
      </c>
      <c r="H90" s="187" t="s">
        <v>47</v>
      </c>
      <c r="I90" s="190" t="s">
        <v>36</v>
      </c>
      <c r="J90" s="187" t="s">
        <v>44</v>
      </c>
      <c r="K90" s="189">
        <f>Andrew!$O$16</f>
        <v>4.66</v>
      </c>
      <c r="N90" s="183" t="str">
        <f t="shared" si="1"/>
        <v>Andrew County</v>
      </c>
    </row>
    <row r="91" spans="1:14" x14ac:dyDescent="0.3">
      <c r="A91" s="183" t="s">
        <v>533</v>
      </c>
      <c r="B91" s="183">
        <v>2022</v>
      </c>
      <c r="C91" s="183" t="str">
        <f>INDEX(Table1[Zone],MATCH(N91,Table1[County],0))</f>
        <v>Zone 6NC</v>
      </c>
      <c r="D91" s="183" t="str">
        <f t="array" ref="D91">INDEX(Table1[Zone Name],MATCH(1,(Table1[Zone]=C91)*(Table1[County]=Statewide!N91),0))</f>
        <v>MSA 6 Non-Core</v>
      </c>
      <c r="E91" s="187" t="s">
        <v>50</v>
      </c>
      <c r="F91" s="187" t="s">
        <v>49</v>
      </c>
      <c r="G91" s="187" t="s">
        <v>40</v>
      </c>
      <c r="H91" s="187" t="s">
        <v>48</v>
      </c>
      <c r="I91" s="190" t="s">
        <v>37</v>
      </c>
      <c r="J91" s="187" t="s">
        <v>44</v>
      </c>
      <c r="K91" s="189">
        <f>Andrew!$V$16</f>
        <v>3.5</v>
      </c>
      <c r="N91" s="183" t="str">
        <f t="shared" si="1"/>
        <v>Andrew County</v>
      </c>
    </row>
    <row r="92" spans="1:14" x14ac:dyDescent="0.3">
      <c r="A92" s="183" t="s">
        <v>533</v>
      </c>
      <c r="B92" s="183">
        <v>2022</v>
      </c>
      <c r="C92" s="183" t="str">
        <f>INDEX(Table1[Zone],MATCH(N92,Table1[County],0))</f>
        <v>Zone 9</v>
      </c>
      <c r="D92" s="183" t="str">
        <f t="array" ref="D92">INDEX(Table1[Zone Name],MATCH(1,(Table1[Zone]=C92)*(Table1[County]=Statewide!N92),0))</f>
        <v>Atchison County</v>
      </c>
      <c r="E92" s="183" t="s">
        <v>51</v>
      </c>
      <c r="F92" s="183" t="s">
        <v>41</v>
      </c>
      <c r="G92" s="183" t="s">
        <v>38</v>
      </c>
      <c r="H92" s="183" t="s">
        <v>46</v>
      </c>
      <c r="I92" s="184" t="s">
        <v>35</v>
      </c>
      <c r="J92" s="183" t="s">
        <v>42</v>
      </c>
      <c r="K92" s="186">
        <f>Atchison!$E$9</f>
        <v>30</v>
      </c>
      <c r="N92" s="183" t="str">
        <f t="shared" si="1"/>
        <v>Atchison County</v>
      </c>
    </row>
    <row r="93" spans="1:14" x14ac:dyDescent="0.3">
      <c r="A93" s="183" t="s">
        <v>533</v>
      </c>
      <c r="B93" s="183">
        <v>2022</v>
      </c>
      <c r="C93" s="183" t="str">
        <f>INDEX(Table1[Zone],MATCH(N93,Table1[County],0))</f>
        <v>Zone 9</v>
      </c>
      <c r="D93" s="183" t="str">
        <f t="array" ref="D93">INDEX(Table1[Zone Name],MATCH(1,(Table1[Zone]=C93)*(Table1[County]=Statewide!N93),0))</f>
        <v>Atchison County</v>
      </c>
      <c r="E93" s="183" t="s">
        <v>51</v>
      </c>
      <c r="F93" s="183" t="s">
        <v>41</v>
      </c>
      <c r="G93" s="183" t="s">
        <v>38</v>
      </c>
      <c r="H93" s="183" t="s">
        <v>47</v>
      </c>
      <c r="I93" s="185" t="s">
        <v>36</v>
      </c>
      <c r="J93" s="183" t="s">
        <v>42</v>
      </c>
      <c r="K93" s="186">
        <f>Atchison!$K$9</f>
        <v>24</v>
      </c>
      <c r="N93" s="183" t="str">
        <f t="shared" si="1"/>
        <v>Atchison County</v>
      </c>
    </row>
    <row r="94" spans="1:14" x14ac:dyDescent="0.3">
      <c r="A94" s="183" t="s">
        <v>533</v>
      </c>
      <c r="B94" s="183">
        <v>2022</v>
      </c>
      <c r="C94" s="183" t="str">
        <f>INDEX(Table1[Zone],MATCH(N94,Table1[County],0))</f>
        <v>Zone 9</v>
      </c>
      <c r="D94" s="183" t="str">
        <f t="array" ref="D94">INDEX(Table1[Zone Name],MATCH(1,(Table1[Zone]=C94)*(Table1[County]=Statewide!N94),0))</f>
        <v>Atchison County</v>
      </c>
      <c r="E94" s="183" t="s">
        <v>51</v>
      </c>
      <c r="F94" s="183" t="s">
        <v>41</v>
      </c>
      <c r="G94" s="183" t="s">
        <v>38</v>
      </c>
      <c r="H94" s="183" t="s">
        <v>48</v>
      </c>
      <c r="I94" s="185" t="s">
        <v>37</v>
      </c>
      <c r="J94" s="183" t="s">
        <v>42</v>
      </c>
      <c r="K94" s="186">
        <f>Atchison!$Q$9</f>
        <v>18</v>
      </c>
      <c r="N94" s="183" t="str">
        <f t="shared" si="1"/>
        <v>Atchison County</v>
      </c>
    </row>
    <row r="95" spans="1:14" x14ac:dyDescent="0.3">
      <c r="A95" s="183" t="s">
        <v>533</v>
      </c>
      <c r="B95" s="183">
        <v>2022</v>
      </c>
      <c r="C95" s="183" t="str">
        <f>INDEX(Table1[Zone],MATCH(N95,Table1[County],0))</f>
        <v>Zone 9</v>
      </c>
      <c r="D95" s="183" t="str">
        <f t="array" ref="D95">INDEX(Table1[Zone Name],MATCH(1,(Table1[Zone]=C95)*(Table1[County]=Statewide!N95),0))</f>
        <v>Atchison County</v>
      </c>
      <c r="E95" s="183" t="s">
        <v>51</v>
      </c>
      <c r="F95" s="183" t="s">
        <v>41</v>
      </c>
      <c r="G95" s="183" t="s">
        <v>39</v>
      </c>
      <c r="H95" s="183" t="s">
        <v>46</v>
      </c>
      <c r="I95" s="184" t="s">
        <v>35</v>
      </c>
      <c r="J95" s="183" t="s">
        <v>42</v>
      </c>
      <c r="K95" s="186">
        <f>Atchison!$E$10</f>
        <v>20</v>
      </c>
      <c r="N95" s="183" t="str">
        <f t="shared" si="1"/>
        <v>Atchison County</v>
      </c>
    </row>
    <row r="96" spans="1:14" x14ac:dyDescent="0.3">
      <c r="A96" s="183" t="s">
        <v>533</v>
      </c>
      <c r="B96" s="183">
        <v>2022</v>
      </c>
      <c r="C96" s="183" t="str">
        <f>INDEX(Table1[Zone],MATCH(N96,Table1[County],0))</f>
        <v>Zone 9</v>
      </c>
      <c r="D96" s="183" t="str">
        <f t="array" ref="D96">INDEX(Table1[Zone Name],MATCH(1,(Table1[Zone]=C96)*(Table1[County]=Statewide!N96),0))</f>
        <v>Atchison County</v>
      </c>
      <c r="E96" s="183" t="s">
        <v>51</v>
      </c>
      <c r="F96" s="183" t="s">
        <v>41</v>
      </c>
      <c r="G96" s="183" t="s">
        <v>39</v>
      </c>
      <c r="H96" s="183" t="s">
        <v>47</v>
      </c>
      <c r="I96" s="185" t="s">
        <v>36</v>
      </c>
      <c r="J96" s="183" t="s">
        <v>42</v>
      </c>
      <c r="K96" s="186">
        <f>Atchison!$K$10</f>
        <v>19</v>
      </c>
      <c r="N96" s="183" t="str">
        <f t="shared" si="1"/>
        <v>Atchison County</v>
      </c>
    </row>
    <row r="97" spans="1:14" x14ac:dyDescent="0.3">
      <c r="A97" s="183" t="s">
        <v>533</v>
      </c>
      <c r="B97" s="183">
        <v>2022</v>
      </c>
      <c r="C97" s="183" t="str">
        <f>INDEX(Table1[Zone],MATCH(N97,Table1[County],0))</f>
        <v>Zone 9</v>
      </c>
      <c r="D97" s="183" t="str">
        <f t="array" ref="D97">INDEX(Table1[Zone Name],MATCH(1,(Table1[Zone]=C97)*(Table1[County]=Statewide!N97),0))</f>
        <v>Atchison County</v>
      </c>
      <c r="E97" s="183" t="s">
        <v>51</v>
      </c>
      <c r="F97" s="183" t="s">
        <v>41</v>
      </c>
      <c r="G97" s="183" t="s">
        <v>39</v>
      </c>
      <c r="H97" s="183" t="s">
        <v>48</v>
      </c>
      <c r="I97" s="185" t="s">
        <v>37</v>
      </c>
      <c r="J97" s="183" t="s">
        <v>42</v>
      </c>
      <c r="K97" s="186">
        <f>Atchison!$Q$10</f>
        <v>17</v>
      </c>
      <c r="N97" s="183" t="str">
        <f t="shared" si="1"/>
        <v>Atchison County</v>
      </c>
    </row>
    <row r="98" spans="1:14" x14ac:dyDescent="0.3">
      <c r="A98" s="183" t="s">
        <v>533</v>
      </c>
      <c r="B98" s="183">
        <v>2022</v>
      </c>
      <c r="C98" s="183" t="str">
        <f>INDEX(Table1[Zone],MATCH(N98,Table1[County],0))</f>
        <v>Zone 9</v>
      </c>
      <c r="D98" s="183" t="str">
        <f t="array" ref="D98">INDEX(Table1[Zone Name],MATCH(1,(Table1[Zone]=C98)*(Table1[County]=Statewide!N98),0))</f>
        <v>Atchison County</v>
      </c>
      <c r="E98" s="183" t="s">
        <v>51</v>
      </c>
      <c r="F98" s="183" t="s">
        <v>41</v>
      </c>
      <c r="G98" s="183" t="s">
        <v>40</v>
      </c>
      <c r="H98" s="183" t="s">
        <v>46</v>
      </c>
      <c r="I98" s="184" t="s">
        <v>35</v>
      </c>
      <c r="J98" s="183" t="s">
        <v>42</v>
      </c>
      <c r="K98" s="186">
        <f>Atchison!$E$11</f>
        <v>21.75</v>
      </c>
      <c r="N98" s="183" t="str">
        <f t="shared" si="1"/>
        <v>Atchison County</v>
      </c>
    </row>
    <row r="99" spans="1:14" x14ac:dyDescent="0.3">
      <c r="A99" s="183" t="s">
        <v>533</v>
      </c>
      <c r="B99" s="183">
        <v>2022</v>
      </c>
      <c r="C99" s="183" t="str">
        <f>INDEX(Table1[Zone],MATCH(N99,Table1[County],0))</f>
        <v>Zone 9</v>
      </c>
      <c r="D99" s="183" t="str">
        <f t="array" ref="D99">INDEX(Table1[Zone Name],MATCH(1,(Table1[Zone]=C99)*(Table1[County]=Statewide!N99),0))</f>
        <v>Atchison County</v>
      </c>
      <c r="E99" s="183" t="s">
        <v>51</v>
      </c>
      <c r="F99" s="183" t="s">
        <v>41</v>
      </c>
      <c r="G99" s="183" t="s">
        <v>40</v>
      </c>
      <c r="H99" s="183" t="s">
        <v>47</v>
      </c>
      <c r="I99" s="185" t="s">
        <v>36</v>
      </c>
      <c r="J99" s="183" t="s">
        <v>42</v>
      </c>
      <c r="K99" s="186">
        <f>Atchison!$K$11</f>
        <v>20</v>
      </c>
      <c r="N99" s="183" t="str">
        <f t="shared" si="1"/>
        <v>Atchison County</v>
      </c>
    </row>
    <row r="100" spans="1:14" x14ac:dyDescent="0.3">
      <c r="A100" s="183" t="s">
        <v>533</v>
      </c>
      <c r="B100" s="183">
        <v>2022</v>
      </c>
      <c r="C100" s="183" t="str">
        <f>INDEX(Table1[Zone],MATCH(N100,Table1[County],0))</f>
        <v>Zone 9</v>
      </c>
      <c r="D100" s="183" t="str">
        <f t="array" ref="D100">INDEX(Table1[Zone Name],MATCH(1,(Table1[Zone]=C100)*(Table1[County]=Statewide!N100),0))</f>
        <v>Atchison County</v>
      </c>
      <c r="E100" s="183" t="s">
        <v>51</v>
      </c>
      <c r="F100" s="183" t="s">
        <v>41</v>
      </c>
      <c r="G100" s="183" t="s">
        <v>40</v>
      </c>
      <c r="H100" s="183" t="s">
        <v>48</v>
      </c>
      <c r="I100" s="185" t="s">
        <v>37</v>
      </c>
      <c r="J100" s="183" t="s">
        <v>42</v>
      </c>
      <c r="K100" s="186">
        <f>Atchison!$Q$11</f>
        <v>15</v>
      </c>
      <c r="N100" s="183" t="str">
        <f t="shared" si="1"/>
        <v>Atchison County</v>
      </c>
    </row>
    <row r="101" spans="1:14" x14ac:dyDescent="0.3">
      <c r="A101" s="183" t="s">
        <v>533</v>
      </c>
      <c r="B101" s="183">
        <v>2022</v>
      </c>
      <c r="C101" s="183" t="str">
        <f>INDEX(Table1[Zone],MATCH(N101,Table1[County],0))</f>
        <v>Zone 9</v>
      </c>
      <c r="D101" s="183" t="str">
        <f t="array" ref="D101">INDEX(Table1[Zone Name],MATCH(1,(Table1[Zone]=C101)*(Table1[County]=Statewide!N101),0))</f>
        <v>Atchison County</v>
      </c>
      <c r="E101" s="183" t="s">
        <v>51</v>
      </c>
      <c r="F101" s="183" t="s">
        <v>41</v>
      </c>
      <c r="G101" s="183" t="s">
        <v>38</v>
      </c>
      <c r="H101" s="183" t="s">
        <v>46</v>
      </c>
      <c r="I101" s="184" t="s">
        <v>35</v>
      </c>
      <c r="J101" s="183" t="s">
        <v>43</v>
      </c>
      <c r="K101" s="186">
        <f>Atchison!$G$9</f>
        <v>22.5</v>
      </c>
      <c r="N101" s="183" t="str">
        <f t="shared" si="1"/>
        <v>Atchison County</v>
      </c>
    </row>
    <row r="102" spans="1:14" x14ac:dyDescent="0.3">
      <c r="A102" s="183" t="s">
        <v>533</v>
      </c>
      <c r="B102" s="183">
        <v>2022</v>
      </c>
      <c r="C102" s="183" t="str">
        <f>INDEX(Table1[Zone],MATCH(N102,Table1[County],0))</f>
        <v>Zone 9</v>
      </c>
      <c r="D102" s="183" t="str">
        <f t="array" ref="D102">INDEX(Table1[Zone Name],MATCH(1,(Table1[Zone]=C102)*(Table1[County]=Statewide!N102),0))</f>
        <v>Atchison County</v>
      </c>
      <c r="E102" s="183" t="s">
        <v>51</v>
      </c>
      <c r="F102" s="183" t="s">
        <v>41</v>
      </c>
      <c r="G102" s="183" t="s">
        <v>38</v>
      </c>
      <c r="H102" s="183" t="s">
        <v>47</v>
      </c>
      <c r="I102" s="185" t="s">
        <v>36</v>
      </c>
      <c r="J102" s="183" t="s">
        <v>43</v>
      </c>
      <c r="K102" s="186">
        <f>Atchison!$M$9</f>
        <v>12</v>
      </c>
      <c r="N102" s="183" t="str">
        <f t="shared" si="1"/>
        <v>Atchison County</v>
      </c>
    </row>
    <row r="103" spans="1:14" x14ac:dyDescent="0.3">
      <c r="A103" s="183" t="s">
        <v>533</v>
      </c>
      <c r="B103" s="183">
        <v>2022</v>
      </c>
      <c r="C103" s="183" t="str">
        <f>INDEX(Table1[Zone],MATCH(N103,Table1[County],0))</f>
        <v>Zone 9</v>
      </c>
      <c r="D103" s="183" t="str">
        <f t="array" ref="D103">INDEX(Table1[Zone Name],MATCH(1,(Table1[Zone]=C103)*(Table1[County]=Statewide!N103),0))</f>
        <v>Atchison County</v>
      </c>
      <c r="E103" s="183" t="s">
        <v>51</v>
      </c>
      <c r="F103" s="183" t="s">
        <v>41</v>
      </c>
      <c r="G103" s="183" t="s">
        <v>38</v>
      </c>
      <c r="H103" s="183" t="s">
        <v>48</v>
      </c>
      <c r="I103" s="185" t="s">
        <v>37</v>
      </c>
      <c r="J103" s="183" t="s">
        <v>43</v>
      </c>
      <c r="K103" s="186">
        <f>Atchison!$T$9</f>
        <v>13.5</v>
      </c>
      <c r="N103" s="183" t="str">
        <f t="shared" si="1"/>
        <v>Atchison County</v>
      </c>
    </row>
    <row r="104" spans="1:14" x14ac:dyDescent="0.3">
      <c r="A104" s="183" t="s">
        <v>533</v>
      </c>
      <c r="B104" s="183">
        <v>2022</v>
      </c>
      <c r="C104" s="183" t="str">
        <f>INDEX(Table1[Zone],MATCH(N104,Table1[County],0))</f>
        <v>Zone 9</v>
      </c>
      <c r="D104" s="183" t="str">
        <f t="array" ref="D104">INDEX(Table1[Zone Name],MATCH(1,(Table1[Zone]=C104)*(Table1[County]=Statewide!N104),0))</f>
        <v>Atchison County</v>
      </c>
      <c r="E104" s="183" t="s">
        <v>51</v>
      </c>
      <c r="F104" s="183" t="s">
        <v>41</v>
      </c>
      <c r="G104" s="183" t="s">
        <v>39</v>
      </c>
      <c r="H104" s="183" t="s">
        <v>46</v>
      </c>
      <c r="I104" s="184" t="s">
        <v>35</v>
      </c>
      <c r="J104" s="183" t="s">
        <v>43</v>
      </c>
      <c r="K104" s="186">
        <f>Atchison!$G$10</f>
        <v>15</v>
      </c>
      <c r="N104" s="183" t="str">
        <f t="shared" si="1"/>
        <v>Atchison County</v>
      </c>
    </row>
    <row r="105" spans="1:14" x14ac:dyDescent="0.3">
      <c r="A105" s="183" t="s">
        <v>533</v>
      </c>
      <c r="B105" s="183">
        <v>2022</v>
      </c>
      <c r="C105" s="183" t="str">
        <f>INDEX(Table1[Zone],MATCH(N105,Table1[County],0))</f>
        <v>Zone 9</v>
      </c>
      <c r="D105" s="183" t="str">
        <f t="array" ref="D105">INDEX(Table1[Zone Name],MATCH(1,(Table1[Zone]=C105)*(Table1[County]=Statewide!N105),0))</f>
        <v>Atchison County</v>
      </c>
      <c r="E105" s="183" t="s">
        <v>51</v>
      </c>
      <c r="F105" s="183" t="s">
        <v>41</v>
      </c>
      <c r="G105" s="183" t="s">
        <v>39</v>
      </c>
      <c r="H105" s="183" t="s">
        <v>47</v>
      </c>
      <c r="I105" s="185" t="s">
        <v>36</v>
      </c>
      <c r="J105" s="183" t="s">
        <v>43</v>
      </c>
      <c r="K105" s="186">
        <f>Atchison!$M$10</f>
        <v>9.5</v>
      </c>
      <c r="N105" s="183" t="str">
        <f t="shared" si="1"/>
        <v>Atchison County</v>
      </c>
    </row>
    <row r="106" spans="1:14" x14ac:dyDescent="0.3">
      <c r="A106" s="183" t="s">
        <v>533</v>
      </c>
      <c r="B106" s="183">
        <v>2022</v>
      </c>
      <c r="C106" s="183" t="str">
        <f>INDEX(Table1[Zone],MATCH(N106,Table1[County],0))</f>
        <v>Zone 9</v>
      </c>
      <c r="D106" s="183" t="str">
        <f t="array" ref="D106">INDEX(Table1[Zone Name],MATCH(1,(Table1[Zone]=C106)*(Table1[County]=Statewide!N106),0))</f>
        <v>Atchison County</v>
      </c>
      <c r="E106" s="183" t="s">
        <v>51</v>
      </c>
      <c r="F106" s="183" t="s">
        <v>41</v>
      </c>
      <c r="G106" s="183" t="s">
        <v>39</v>
      </c>
      <c r="H106" s="183" t="s">
        <v>48</v>
      </c>
      <c r="I106" s="185" t="s">
        <v>37</v>
      </c>
      <c r="J106" s="183" t="s">
        <v>43</v>
      </c>
      <c r="K106" s="186">
        <f>Atchison!$T$10</f>
        <v>12.75</v>
      </c>
      <c r="N106" s="183" t="str">
        <f t="shared" si="1"/>
        <v>Atchison County</v>
      </c>
    </row>
    <row r="107" spans="1:14" x14ac:dyDescent="0.3">
      <c r="A107" s="183" t="s">
        <v>533</v>
      </c>
      <c r="B107" s="183">
        <v>2022</v>
      </c>
      <c r="C107" s="183" t="str">
        <f>INDEX(Table1[Zone],MATCH(N107,Table1[County],0))</f>
        <v>Zone 9</v>
      </c>
      <c r="D107" s="183" t="str">
        <f t="array" ref="D107">INDEX(Table1[Zone Name],MATCH(1,(Table1[Zone]=C107)*(Table1[County]=Statewide!N107),0))</f>
        <v>Atchison County</v>
      </c>
      <c r="E107" s="183" t="s">
        <v>51</v>
      </c>
      <c r="F107" s="183" t="s">
        <v>41</v>
      </c>
      <c r="G107" s="183" t="s">
        <v>40</v>
      </c>
      <c r="H107" s="183" t="s">
        <v>46</v>
      </c>
      <c r="I107" s="184" t="s">
        <v>35</v>
      </c>
      <c r="J107" s="183" t="s">
        <v>43</v>
      </c>
      <c r="K107" s="186">
        <f>Atchison!$G$11</f>
        <v>16.309999999999999</v>
      </c>
      <c r="N107" s="183" t="str">
        <f t="shared" si="1"/>
        <v>Atchison County</v>
      </c>
    </row>
    <row r="108" spans="1:14" x14ac:dyDescent="0.3">
      <c r="A108" s="183" t="s">
        <v>533</v>
      </c>
      <c r="B108" s="183">
        <v>2022</v>
      </c>
      <c r="C108" s="183" t="str">
        <f>INDEX(Table1[Zone],MATCH(N108,Table1[County],0))</f>
        <v>Zone 9</v>
      </c>
      <c r="D108" s="183" t="str">
        <f t="array" ref="D108">INDEX(Table1[Zone Name],MATCH(1,(Table1[Zone]=C108)*(Table1[County]=Statewide!N108),0))</f>
        <v>Atchison County</v>
      </c>
      <c r="E108" s="183" t="s">
        <v>51</v>
      </c>
      <c r="F108" s="183" t="s">
        <v>41</v>
      </c>
      <c r="G108" s="183" t="s">
        <v>40</v>
      </c>
      <c r="H108" s="183" t="s">
        <v>47</v>
      </c>
      <c r="I108" s="185" t="s">
        <v>36</v>
      </c>
      <c r="J108" s="183" t="s">
        <v>43</v>
      </c>
      <c r="K108" s="186">
        <f>Atchison!$M$11</f>
        <v>10</v>
      </c>
      <c r="N108" s="183" t="str">
        <f t="shared" si="1"/>
        <v>Atchison County</v>
      </c>
    </row>
    <row r="109" spans="1:14" x14ac:dyDescent="0.3">
      <c r="A109" s="183" t="s">
        <v>533</v>
      </c>
      <c r="B109" s="183">
        <v>2022</v>
      </c>
      <c r="C109" s="183" t="str">
        <f>INDEX(Table1[Zone],MATCH(N109,Table1[County],0))</f>
        <v>Zone 9</v>
      </c>
      <c r="D109" s="183" t="str">
        <f t="array" ref="D109">INDEX(Table1[Zone Name],MATCH(1,(Table1[Zone]=C109)*(Table1[County]=Statewide!N109),0))</f>
        <v>Atchison County</v>
      </c>
      <c r="E109" s="183" t="s">
        <v>51</v>
      </c>
      <c r="F109" s="183" t="s">
        <v>41</v>
      </c>
      <c r="G109" s="183" t="s">
        <v>40</v>
      </c>
      <c r="H109" s="183" t="s">
        <v>48</v>
      </c>
      <c r="I109" s="185" t="s">
        <v>37</v>
      </c>
      <c r="J109" s="183" t="s">
        <v>43</v>
      </c>
      <c r="K109" s="186">
        <f>Atchison!$T$11</f>
        <v>11.25</v>
      </c>
      <c r="N109" s="183" t="str">
        <f t="shared" si="1"/>
        <v>Atchison County</v>
      </c>
    </row>
    <row r="110" spans="1:14" x14ac:dyDescent="0.3">
      <c r="A110" s="183" t="s">
        <v>533</v>
      </c>
      <c r="B110" s="183">
        <v>2022</v>
      </c>
      <c r="C110" s="183" t="str">
        <f>INDEX(Table1[Zone],MATCH(N110,Table1[County],0))</f>
        <v>Zone 9</v>
      </c>
      <c r="D110" s="183" t="str">
        <f t="array" ref="D110">INDEX(Table1[Zone Name],MATCH(1,(Table1[Zone]=C110)*(Table1[County]=Statewide!N110),0))</f>
        <v>Atchison County</v>
      </c>
      <c r="E110" s="183" t="s">
        <v>51</v>
      </c>
      <c r="F110" s="183" t="s">
        <v>41</v>
      </c>
      <c r="G110" s="183" t="s">
        <v>38</v>
      </c>
      <c r="H110" s="183" t="s">
        <v>46</v>
      </c>
      <c r="I110" s="184" t="s">
        <v>35</v>
      </c>
      <c r="J110" s="183" t="s">
        <v>44</v>
      </c>
      <c r="K110" s="186">
        <f>Atchison!$I$9</f>
        <v>15</v>
      </c>
      <c r="N110" s="183" t="str">
        <f t="shared" si="1"/>
        <v>Atchison County</v>
      </c>
    </row>
    <row r="111" spans="1:14" x14ac:dyDescent="0.3">
      <c r="A111" s="183" t="s">
        <v>533</v>
      </c>
      <c r="B111" s="183">
        <v>2022</v>
      </c>
      <c r="C111" s="183" t="str">
        <f>INDEX(Table1[Zone],MATCH(N111,Table1[County],0))</f>
        <v>Zone 9</v>
      </c>
      <c r="D111" s="183" t="str">
        <f t="array" ref="D111">INDEX(Table1[Zone Name],MATCH(1,(Table1[Zone]=C111)*(Table1[County]=Statewide!N111),0))</f>
        <v>Atchison County</v>
      </c>
      <c r="E111" s="183" t="s">
        <v>51</v>
      </c>
      <c r="F111" s="183" t="s">
        <v>41</v>
      </c>
      <c r="G111" s="183" t="s">
        <v>38</v>
      </c>
      <c r="H111" s="183" t="s">
        <v>47</v>
      </c>
      <c r="I111" s="185" t="s">
        <v>36</v>
      </c>
      <c r="J111" s="183" t="s">
        <v>44</v>
      </c>
      <c r="K111" s="186">
        <f>Atchison!$O$9</f>
        <v>6.11</v>
      </c>
      <c r="N111" s="183" t="str">
        <f t="shared" si="1"/>
        <v>Atchison County</v>
      </c>
    </row>
    <row r="112" spans="1:14" x14ac:dyDescent="0.3">
      <c r="A112" s="183" t="s">
        <v>533</v>
      </c>
      <c r="B112" s="183">
        <v>2022</v>
      </c>
      <c r="C112" s="183" t="str">
        <f>INDEX(Table1[Zone],MATCH(N112,Table1[County],0))</f>
        <v>Zone 9</v>
      </c>
      <c r="D112" s="183" t="str">
        <f t="array" ref="D112">INDEX(Table1[Zone Name],MATCH(1,(Table1[Zone]=C112)*(Table1[County]=Statewide!N112),0))</f>
        <v>Atchison County</v>
      </c>
      <c r="E112" s="183" t="s">
        <v>51</v>
      </c>
      <c r="F112" s="183" t="s">
        <v>41</v>
      </c>
      <c r="G112" s="183" t="s">
        <v>38</v>
      </c>
      <c r="H112" s="183" t="s">
        <v>48</v>
      </c>
      <c r="I112" s="185" t="s">
        <v>37</v>
      </c>
      <c r="J112" s="183" t="s">
        <v>44</v>
      </c>
      <c r="K112" s="186">
        <f>Atchison!$V$9</f>
        <v>9</v>
      </c>
      <c r="N112" s="183" t="str">
        <f t="shared" si="1"/>
        <v>Atchison County</v>
      </c>
    </row>
    <row r="113" spans="1:14" x14ac:dyDescent="0.3">
      <c r="A113" s="183" t="s">
        <v>533</v>
      </c>
      <c r="B113" s="183">
        <v>2022</v>
      </c>
      <c r="C113" s="183" t="str">
        <f>INDEX(Table1[Zone],MATCH(N113,Table1[County],0))</f>
        <v>Zone 9</v>
      </c>
      <c r="D113" s="183" t="str">
        <f t="array" ref="D113">INDEX(Table1[Zone Name],MATCH(1,(Table1[Zone]=C113)*(Table1[County]=Statewide!N113),0))</f>
        <v>Atchison County</v>
      </c>
      <c r="E113" s="183" t="s">
        <v>51</v>
      </c>
      <c r="F113" s="183" t="s">
        <v>41</v>
      </c>
      <c r="G113" s="183" t="s">
        <v>39</v>
      </c>
      <c r="H113" s="183" t="s">
        <v>46</v>
      </c>
      <c r="I113" s="184" t="s">
        <v>35</v>
      </c>
      <c r="J113" s="183" t="s">
        <v>44</v>
      </c>
      <c r="K113" s="186">
        <f>Atchison!$I$10</f>
        <v>10</v>
      </c>
      <c r="N113" s="183" t="str">
        <f t="shared" si="1"/>
        <v>Atchison County</v>
      </c>
    </row>
    <row r="114" spans="1:14" x14ac:dyDescent="0.3">
      <c r="A114" s="183" t="s">
        <v>533</v>
      </c>
      <c r="B114" s="183">
        <v>2022</v>
      </c>
      <c r="C114" s="183" t="str">
        <f>INDEX(Table1[Zone],MATCH(N114,Table1[County],0))</f>
        <v>Zone 9</v>
      </c>
      <c r="D114" s="183" t="str">
        <f t="array" ref="D114">INDEX(Table1[Zone Name],MATCH(1,(Table1[Zone]=C114)*(Table1[County]=Statewide!N114),0))</f>
        <v>Atchison County</v>
      </c>
      <c r="E114" s="183" t="s">
        <v>51</v>
      </c>
      <c r="F114" s="183" t="s">
        <v>41</v>
      </c>
      <c r="G114" s="183" t="s">
        <v>39</v>
      </c>
      <c r="H114" s="183" t="s">
        <v>47</v>
      </c>
      <c r="I114" s="185" t="s">
        <v>36</v>
      </c>
      <c r="J114" s="183" t="s">
        <v>44</v>
      </c>
      <c r="K114" s="186">
        <f>Atchison!$O$10</f>
        <v>5.8</v>
      </c>
      <c r="N114" s="183" t="str">
        <f t="shared" si="1"/>
        <v>Atchison County</v>
      </c>
    </row>
    <row r="115" spans="1:14" x14ac:dyDescent="0.3">
      <c r="A115" s="183" t="s">
        <v>533</v>
      </c>
      <c r="B115" s="183">
        <v>2022</v>
      </c>
      <c r="C115" s="183" t="str">
        <f>INDEX(Table1[Zone],MATCH(N115,Table1[County],0))</f>
        <v>Zone 9</v>
      </c>
      <c r="D115" s="183" t="str">
        <f t="array" ref="D115">INDEX(Table1[Zone Name],MATCH(1,(Table1[Zone]=C115)*(Table1[County]=Statewide!N115),0))</f>
        <v>Atchison County</v>
      </c>
      <c r="E115" s="183" t="s">
        <v>51</v>
      </c>
      <c r="F115" s="183" t="s">
        <v>41</v>
      </c>
      <c r="G115" s="183" t="s">
        <v>39</v>
      </c>
      <c r="H115" s="183" t="s">
        <v>48</v>
      </c>
      <c r="I115" s="185" t="s">
        <v>37</v>
      </c>
      <c r="J115" s="183" t="s">
        <v>44</v>
      </c>
      <c r="K115" s="186">
        <f>Atchison!$V$10</f>
        <v>8.5</v>
      </c>
      <c r="N115" s="183" t="str">
        <f t="shared" si="1"/>
        <v>Atchison County</v>
      </c>
    </row>
    <row r="116" spans="1:14" x14ac:dyDescent="0.3">
      <c r="A116" s="183" t="s">
        <v>533</v>
      </c>
      <c r="B116" s="183">
        <v>2022</v>
      </c>
      <c r="C116" s="183" t="str">
        <f>INDEX(Table1[Zone],MATCH(N116,Table1[County],0))</f>
        <v>Zone 9</v>
      </c>
      <c r="D116" s="183" t="str">
        <f t="array" ref="D116">INDEX(Table1[Zone Name],MATCH(1,(Table1[Zone]=C116)*(Table1[County]=Statewide!N116),0))</f>
        <v>Atchison County</v>
      </c>
      <c r="E116" s="183" t="s">
        <v>51</v>
      </c>
      <c r="F116" s="183" t="s">
        <v>41</v>
      </c>
      <c r="G116" s="183" t="s">
        <v>40</v>
      </c>
      <c r="H116" s="183" t="s">
        <v>46</v>
      </c>
      <c r="I116" s="184" t="s">
        <v>35</v>
      </c>
      <c r="J116" s="183" t="s">
        <v>44</v>
      </c>
      <c r="K116" s="186">
        <f>Atchison!$I$11</f>
        <v>10.88</v>
      </c>
      <c r="N116" s="183" t="str">
        <f t="shared" si="1"/>
        <v>Atchison County</v>
      </c>
    </row>
    <row r="117" spans="1:14" x14ac:dyDescent="0.3">
      <c r="A117" s="183" t="s">
        <v>533</v>
      </c>
      <c r="B117" s="183">
        <v>2022</v>
      </c>
      <c r="C117" s="183" t="str">
        <f>INDEX(Table1[Zone],MATCH(N117,Table1[County],0))</f>
        <v>Zone 9</v>
      </c>
      <c r="D117" s="183" t="str">
        <f t="array" ref="D117">INDEX(Table1[Zone Name],MATCH(1,(Table1[Zone]=C117)*(Table1[County]=Statewide!N117),0))</f>
        <v>Atchison County</v>
      </c>
      <c r="E117" s="183" t="s">
        <v>51</v>
      </c>
      <c r="F117" s="183" t="s">
        <v>41</v>
      </c>
      <c r="G117" s="183" t="s">
        <v>40</v>
      </c>
      <c r="H117" s="183" t="s">
        <v>47</v>
      </c>
      <c r="I117" s="185" t="s">
        <v>36</v>
      </c>
      <c r="J117" s="183" t="s">
        <v>44</v>
      </c>
      <c r="K117" s="186">
        <f>Atchison!$O$11</f>
        <v>5.8</v>
      </c>
      <c r="N117" s="183" t="str">
        <f t="shared" si="1"/>
        <v>Atchison County</v>
      </c>
    </row>
    <row r="118" spans="1:14" x14ac:dyDescent="0.3">
      <c r="A118" s="183" t="s">
        <v>533</v>
      </c>
      <c r="B118" s="183">
        <v>2022</v>
      </c>
      <c r="C118" s="183" t="str">
        <f>INDEX(Table1[Zone],MATCH(N118,Table1[County],0))</f>
        <v>Zone 9</v>
      </c>
      <c r="D118" s="183" t="str">
        <f t="array" ref="D118">INDEX(Table1[Zone Name],MATCH(1,(Table1[Zone]=C118)*(Table1[County]=Statewide!N118),0))</f>
        <v>Atchison County</v>
      </c>
      <c r="E118" s="183" t="s">
        <v>51</v>
      </c>
      <c r="F118" s="183" t="s">
        <v>41</v>
      </c>
      <c r="G118" s="183" t="s">
        <v>40</v>
      </c>
      <c r="H118" s="183" t="s">
        <v>48</v>
      </c>
      <c r="I118" s="185" t="s">
        <v>37</v>
      </c>
      <c r="J118" s="183" t="s">
        <v>44</v>
      </c>
      <c r="K118" s="186">
        <f>Atchison!$V$11</f>
        <v>7.5</v>
      </c>
      <c r="N118" s="183" t="str">
        <f t="shared" si="1"/>
        <v>Atchison County</v>
      </c>
    </row>
    <row r="119" spans="1:14" x14ac:dyDescent="0.3">
      <c r="A119" s="183" t="s">
        <v>533</v>
      </c>
      <c r="B119" s="183">
        <v>2022</v>
      </c>
      <c r="C119" s="183" t="str">
        <f>INDEX(Table1[Zone],MATCH(N119,Table1[County],0))</f>
        <v>Zone 9</v>
      </c>
      <c r="D119" s="183" t="str">
        <f t="array" ref="D119">INDEX(Table1[Zone Name],MATCH(1,(Table1[Zone]=C119)*(Table1[County]=Statewide!N119),0))</f>
        <v>Atchison County</v>
      </c>
      <c r="E119" s="187" t="s">
        <v>51</v>
      </c>
      <c r="F119" s="187" t="s">
        <v>49</v>
      </c>
      <c r="G119" s="187" t="s">
        <v>38</v>
      </c>
      <c r="H119" s="187" t="s">
        <v>46</v>
      </c>
      <c r="I119" s="188" t="s">
        <v>35</v>
      </c>
      <c r="J119" s="187" t="s">
        <v>42</v>
      </c>
      <c r="K119" s="189">
        <f>Atchison!$E$15</f>
        <v>20</v>
      </c>
      <c r="N119" s="183" t="str">
        <f t="shared" si="1"/>
        <v>Atchison County</v>
      </c>
    </row>
    <row r="120" spans="1:14" x14ac:dyDescent="0.3">
      <c r="A120" s="183" t="s">
        <v>533</v>
      </c>
      <c r="B120" s="183">
        <v>2022</v>
      </c>
      <c r="C120" s="183" t="str">
        <f>INDEX(Table1[Zone],MATCH(N120,Table1[County],0))</f>
        <v>Zone 9</v>
      </c>
      <c r="D120" s="183" t="str">
        <f t="array" ref="D120">INDEX(Table1[Zone Name],MATCH(1,(Table1[Zone]=C120)*(Table1[County]=Statewide!N120),0))</f>
        <v>Atchison County</v>
      </c>
      <c r="E120" s="187" t="s">
        <v>51</v>
      </c>
      <c r="F120" s="187" t="s">
        <v>49</v>
      </c>
      <c r="G120" s="187" t="s">
        <v>38</v>
      </c>
      <c r="H120" s="187" t="s">
        <v>47</v>
      </c>
      <c r="I120" s="190" t="s">
        <v>36</v>
      </c>
      <c r="J120" s="187" t="s">
        <v>42</v>
      </c>
      <c r="K120" s="189">
        <f>Atchison!$K$15</f>
        <v>20</v>
      </c>
      <c r="N120" s="183" t="str">
        <f t="shared" si="1"/>
        <v>Atchison County</v>
      </c>
    </row>
    <row r="121" spans="1:14" x14ac:dyDescent="0.3">
      <c r="A121" s="183" t="s">
        <v>533</v>
      </c>
      <c r="B121" s="183">
        <v>2022</v>
      </c>
      <c r="C121" s="183" t="str">
        <f>INDEX(Table1[Zone],MATCH(N121,Table1[County],0))</f>
        <v>Zone 9</v>
      </c>
      <c r="D121" s="183" t="str">
        <f t="array" ref="D121">INDEX(Table1[Zone Name],MATCH(1,(Table1[Zone]=C121)*(Table1[County]=Statewide!N121),0))</f>
        <v>Atchison County</v>
      </c>
      <c r="E121" s="187" t="s">
        <v>51</v>
      </c>
      <c r="F121" s="187" t="s">
        <v>49</v>
      </c>
      <c r="G121" s="187" t="s">
        <v>38</v>
      </c>
      <c r="H121" s="187" t="s">
        <v>48</v>
      </c>
      <c r="I121" s="190" t="s">
        <v>37</v>
      </c>
      <c r="J121" s="187" t="s">
        <v>42</v>
      </c>
      <c r="K121" s="189">
        <f>Atchison!$Q$15</f>
        <v>17.350000000000001</v>
      </c>
      <c r="N121" s="183" t="str">
        <f t="shared" si="1"/>
        <v>Atchison County</v>
      </c>
    </row>
    <row r="122" spans="1:14" x14ac:dyDescent="0.3">
      <c r="A122" s="183" t="s">
        <v>533</v>
      </c>
      <c r="B122" s="183">
        <v>2022</v>
      </c>
      <c r="C122" s="183" t="str">
        <f>INDEX(Table1[Zone],MATCH(N122,Table1[County],0))</f>
        <v>Zone 9</v>
      </c>
      <c r="D122" s="183" t="str">
        <f t="array" ref="D122">INDEX(Table1[Zone Name],MATCH(1,(Table1[Zone]=C122)*(Table1[County]=Statewide!N122),0))</f>
        <v>Atchison County</v>
      </c>
      <c r="E122" s="187" t="s">
        <v>51</v>
      </c>
      <c r="F122" s="187" t="s">
        <v>49</v>
      </c>
      <c r="G122" s="187" t="s">
        <v>40</v>
      </c>
      <c r="H122" s="187" t="s">
        <v>46</v>
      </c>
      <c r="I122" s="188" t="s">
        <v>35</v>
      </c>
      <c r="J122" s="187" t="s">
        <v>42</v>
      </c>
      <c r="K122" s="189">
        <f>Atchison!$E$16</f>
        <v>15.23</v>
      </c>
      <c r="N122" s="183" t="str">
        <f t="shared" si="1"/>
        <v>Atchison County</v>
      </c>
    </row>
    <row r="123" spans="1:14" x14ac:dyDescent="0.3">
      <c r="A123" s="183" t="s">
        <v>533</v>
      </c>
      <c r="B123" s="183">
        <v>2022</v>
      </c>
      <c r="C123" s="183" t="str">
        <f>INDEX(Table1[Zone],MATCH(N123,Table1[County],0))</f>
        <v>Zone 9</v>
      </c>
      <c r="D123" s="183" t="str">
        <f t="array" ref="D123">INDEX(Table1[Zone Name],MATCH(1,(Table1[Zone]=C123)*(Table1[County]=Statewide!N123),0))</f>
        <v>Atchison County</v>
      </c>
      <c r="E123" s="187" t="s">
        <v>51</v>
      </c>
      <c r="F123" s="187" t="s">
        <v>49</v>
      </c>
      <c r="G123" s="187" t="s">
        <v>40</v>
      </c>
      <c r="H123" s="187" t="s">
        <v>47</v>
      </c>
      <c r="I123" s="190" t="s">
        <v>36</v>
      </c>
      <c r="J123" s="187" t="s">
        <v>42</v>
      </c>
      <c r="K123" s="189">
        <f>Atchison!$K$16</f>
        <v>14</v>
      </c>
      <c r="N123" s="183" t="str">
        <f t="shared" si="1"/>
        <v>Atchison County</v>
      </c>
    </row>
    <row r="124" spans="1:14" x14ac:dyDescent="0.3">
      <c r="A124" s="183" t="s">
        <v>533</v>
      </c>
      <c r="B124" s="183">
        <v>2022</v>
      </c>
      <c r="C124" s="183" t="str">
        <f>INDEX(Table1[Zone],MATCH(N124,Table1[County],0))</f>
        <v>Zone 9</v>
      </c>
      <c r="D124" s="183" t="str">
        <f t="array" ref="D124">INDEX(Table1[Zone Name],MATCH(1,(Table1[Zone]=C124)*(Table1[County]=Statewide!N124),0))</f>
        <v>Atchison County</v>
      </c>
      <c r="E124" s="187" t="s">
        <v>51</v>
      </c>
      <c r="F124" s="187" t="s">
        <v>49</v>
      </c>
      <c r="G124" s="187" t="s">
        <v>40</v>
      </c>
      <c r="H124" s="187" t="s">
        <v>48</v>
      </c>
      <c r="I124" s="190" t="s">
        <v>37</v>
      </c>
      <c r="J124" s="187" t="s">
        <v>42</v>
      </c>
      <c r="K124" s="189">
        <f>Atchison!$Q$16</f>
        <v>7</v>
      </c>
      <c r="N124" s="183" t="str">
        <f t="shared" si="1"/>
        <v>Atchison County</v>
      </c>
    </row>
    <row r="125" spans="1:14" x14ac:dyDescent="0.3">
      <c r="A125" s="183" t="s">
        <v>533</v>
      </c>
      <c r="B125" s="183">
        <v>2022</v>
      </c>
      <c r="C125" s="183" t="str">
        <f>INDEX(Table1[Zone],MATCH(N125,Table1[County],0))</f>
        <v>Zone 9</v>
      </c>
      <c r="D125" s="183" t="str">
        <f t="array" ref="D125">INDEX(Table1[Zone Name],MATCH(1,(Table1[Zone]=C125)*(Table1[County]=Statewide!N125),0))</f>
        <v>Atchison County</v>
      </c>
      <c r="E125" s="187" t="s">
        <v>51</v>
      </c>
      <c r="F125" s="187" t="s">
        <v>49</v>
      </c>
      <c r="G125" s="187" t="s">
        <v>38</v>
      </c>
      <c r="H125" s="187" t="s">
        <v>46</v>
      </c>
      <c r="I125" s="188" t="s">
        <v>35</v>
      </c>
      <c r="J125" s="187" t="s">
        <v>43</v>
      </c>
      <c r="K125" s="189">
        <f>Atchison!$G$15</f>
        <v>15</v>
      </c>
      <c r="N125" s="183" t="str">
        <f t="shared" si="1"/>
        <v>Atchison County</v>
      </c>
    </row>
    <row r="126" spans="1:14" x14ac:dyDescent="0.3">
      <c r="A126" s="183" t="s">
        <v>533</v>
      </c>
      <c r="B126" s="183">
        <v>2022</v>
      </c>
      <c r="C126" s="183" t="str">
        <f>INDEX(Table1[Zone],MATCH(N126,Table1[County],0))</f>
        <v>Zone 9</v>
      </c>
      <c r="D126" s="183" t="str">
        <f t="array" ref="D126">INDEX(Table1[Zone Name],MATCH(1,(Table1[Zone]=C126)*(Table1[County]=Statewide!N126),0))</f>
        <v>Atchison County</v>
      </c>
      <c r="E126" s="187" t="s">
        <v>51</v>
      </c>
      <c r="F126" s="187" t="s">
        <v>49</v>
      </c>
      <c r="G126" s="187" t="s">
        <v>38</v>
      </c>
      <c r="H126" s="187" t="s">
        <v>47</v>
      </c>
      <c r="I126" s="190" t="s">
        <v>36</v>
      </c>
      <c r="J126" s="187" t="s">
        <v>43</v>
      </c>
      <c r="K126" s="189">
        <f>Atchison!$M$15</f>
        <v>10</v>
      </c>
      <c r="N126" s="183" t="str">
        <f t="shared" si="1"/>
        <v>Atchison County</v>
      </c>
    </row>
    <row r="127" spans="1:14" x14ac:dyDescent="0.3">
      <c r="A127" s="183" t="s">
        <v>533</v>
      </c>
      <c r="B127" s="183">
        <v>2022</v>
      </c>
      <c r="C127" s="183" t="str">
        <f>INDEX(Table1[Zone],MATCH(N127,Table1[County],0))</f>
        <v>Zone 9</v>
      </c>
      <c r="D127" s="183" t="str">
        <f t="array" ref="D127">INDEX(Table1[Zone Name],MATCH(1,(Table1[Zone]=C127)*(Table1[County]=Statewide!N127),0))</f>
        <v>Atchison County</v>
      </c>
      <c r="E127" s="187" t="s">
        <v>51</v>
      </c>
      <c r="F127" s="187" t="s">
        <v>49</v>
      </c>
      <c r="G127" s="187" t="s">
        <v>38</v>
      </c>
      <c r="H127" s="187" t="s">
        <v>48</v>
      </c>
      <c r="I127" s="190" t="s">
        <v>37</v>
      </c>
      <c r="J127" s="187" t="s">
        <v>43</v>
      </c>
      <c r="K127" s="189">
        <f>Atchison!$T$15</f>
        <v>13.01</v>
      </c>
      <c r="N127" s="183" t="str">
        <f t="shared" si="1"/>
        <v>Atchison County</v>
      </c>
    </row>
    <row r="128" spans="1:14" x14ac:dyDescent="0.3">
      <c r="A128" s="183" t="s">
        <v>533</v>
      </c>
      <c r="B128" s="183">
        <v>2022</v>
      </c>
      <c r="C128" s="183" t="str">
        <f>INDEX(Table1[Zone],MATCH(N128,Table1[County],0))</f>
        <v>Zone 9</v>
      </c>
      <c r="D128" s="183" t="str">
        <f t="array" ref="D128">INDEX(Table1[Zone Name],MATCH(1,(Table1[Zone]=C128)*(Table1[County]=Statewide!N128),0))</f>
        <v>Atchison County</v>
      </c>
      <c r="E128" s="187" t="s">
        <v>51</v>
      </c>
      <c r="F128" s="187" t="s">
        <v>49</v>
      </c>
      <c r="G128" s="187" t="s">
        <v>40</v>
      </c>
      <c r="H128" s="187" t="s">
        <v>46</v>
      </c>
      <c r="I128" s="188" t="s">
        <v>35</v>
      </c>
      <c r="J128" s="187" t="s">
        <v>43</v>
      </c>
      <c r="K128" s="189">
        <f>Atchison!$G$16</f>
        <v>11.42</v>
      </c>
      <c r="N128" s="183" t="str">
        <f t="shared" si="1"/>
        <v>Atchison County</v>
      </c>
    </row>
    <row r="129" spans="1:14" x14ac:dyDescent="0.3">
      <c r="A129" s="183" t="s">
        <v>533</v>
      </c>
      <c r="B129" s="183">
        <v>2022</v>
      </c>
      <c r="C129" s="183" t="str">
        <f>INDEX(Table1[Zone],MATCH(N129,Table1[County],0))</f>
        <v>Zone 9</v>
      </c>
      <c r="D129" s="183" t="str">
        <f t="array" ref="D129">INDEX(Table1[Zone Name],MATCH(1,(Table1[Zone]=C129)*(Table1[County]=Statewide!N129),0))</f>
        <v>Atchison County</v>
      </c>
      <c r="E129" s="187" t="s">
        <v>51</v>
      </c>
      <c r="F129" s="187" t="s">
        <v>49</v>
      </c>
      <c r="G129" s="187" t="s">
        <v>40</v>
      </c>
      <c r="H129" s="187" t="s">
        <v>47</v>
      </c>
      <c r="I129" s="190" t="s">
        <v>36</v>
      </c>
      <c r="J129" s="187" t="s">
        <v>43</v>
      </c>
      <c r="K129" s="189">
        <f>Atchison!$M$16</f>
        <v>7</v>
      </c>
      <c r="N129" s="183" t="str">
        <f t="shared" si="1"/>
        <v>Atchison County</v>
      </c>
    </row>
    <row r="130" spans="1:14" x14ac:dyDescent="0.3">
      <c r="A130" s="183" t="s">
        <v>533</v>
      </c>
      <c r="B130" s="183">
        <v>2022</v>
      </c>
      <c r="C130" s="183" t="str">
        <f>INDEX(Table1[Zone],MATCH(N130,Table1[County],0))</f>
        <v>Zone 9</v>
      </c>
      <c r="D130" s="183" t="str">
        <f t="array" ref="D130">INDEX(Table1[Zone Name],MATCH(1,(Table1[Zone]=C130)*(Table1[County]=Statewide!N130),0))</f>
        <v>Atchison County</v>
      </c>
      <c r="E130" s="187" t="s">
        <v>51</v>
      </c>
      <c r="F130" s="187" t="s">
        <v>49</v>
      </c>
      <c r="G130" s="187" t="s">
        <v>40</v>
      </c>
      <c r="H130" s="187" t="s">
        <v>48</v>
      </c>
      <c r="I130" s="190" t="s">
        <v>37</v>
      </c>
      <c r="J130" s="187" t="s">
        <v>43</v>
      </c>
      <c r="K130" s="189">
        <f>Atchison!$T$16</f>
        <v>5.25</v>
      </c>
      <c r="N130" s="183" t="str">
        <f t="shared" si="1"/>
        <v>Atchison County</v>
      </c>
    </row>
    <row r="131" spans="1:14" x14ac:dyDescent="0.3">
      <c r="A131" s="183" t="s">
        <v>533</v>
      </c>
      <c r="B131" s="183">
        <v>2022</v>
      </c>
      <c r="C131" s="183" t="str">
        <f>INDEX(Table1[Zone],MATCH(N131,Table1[County],0))</f>
        <v>Zone 9</v>
      </c>
      <c r="D131" s="183" t="str">
        <f t="array" ref="D131">INDEX(Table1[Zone Name],MATCH(1,(Table1[Zone]=C131)*(Table1[County]=Statewide!N131),0))</f>
        <v>Atchison County</v>
      </c>
      <c r="E131" s="187" t="s">
        <v>51</v>
      </c>
      <c r="F131" s="187" t="s">
        <v>49</v>
      </c>
      <c r="G131" s="187" t="s">
        <v>38</v>
      </c>
      <c r="H131" s="187" t="s">
        <v>46</v>
      </c>
      <c r="I131" s="188" t="s">
        <v>35</v>
      </c>
      <c r="J131" s="187" t="s">
        <v>44</v>
      </c>
      <c r="K131" s="189">
        <f>Atchison!$I$15</f>
        <v>10</v>
      </c>
      <c r="N131" s="183" t="str">
        <f t="shared" ref="N131:N194" si="2">CONCATENATE(E131," ","County")</f>
        <v>Atchison County</v>
      </c>
    </row>
    <row r="132" spans="1:14" x14ac:dyDescent="0.3">
      <c r="A132" s="183" t="s">
        <v>533</v>
      </c>
      <c r="B132" s="183">
        <v>2022</v>
      </c>
      <c r="C132" s="183" t="str">
        <f>INDEX(Table1[Zone],MATCH(N132,Table1[County],0))</f>
        <v>Zone 9</v>
      </c>
      <c r="D132" s="183" t="str">
        <f t="array" ref="D132">INDEX(Table1[Zone Name],MATCH(1,(Table1[Zone]=C132)*(Table1[County]=Statewide!N132),0))</f>
        <v>Atchison County</v>
      </c>
      <c r="E132" s="187" t="s">
        <v>51</v>
      </c>
      <c r="F132" s="187" t="s">
        <v>49</v>
      </c>
      <c r="G132" s="187" t="s">
        <v>38</v>
      </c>
      <c r="H132" s="187" t="s">
        <v>47</v>
      </c>
      <c r="I132" s="190" t="s">
        <v>36</v>
      </c>
      <c r="J132" s="187" t="s">
        <v>44</v>
      </c>
      <c r="K132" s="189">
        <f>Atchison!$O$15</f>
        <v>5</v>
      </c>
      <c r="N132" s="183" t="str">
        <f t="shared" si="2"/>
        <v>Atchison County</v>
      </c>
    </row>
    <row r="133" spans="1:14" x14ac:dyDescent="0.3">
      <c r="A133" s="183" t="s">
        <v>533</v>
      </c>
      <c r="B133" s="183">
        <v>2022</v>
      </c>
      <c r="C133" s="183" t="str">
        <f>INDEX(Table1[Zone],MATCH(N133,Table1[County],0))</f>
        <v>Zone 9</v>
      </c>
      <c r="D133" s="183" t="str">
        <f t="array" ref="D133">INDEX(Table1[Zone Name],MATCH(1,(Table1[Zone]=C133)*(Table1[County]=Statewide!N133),0))</f>
        <v>Atchison County</v>
      </c>
      <c r="E133" s="187" t="s">
        <v>51</v>
      </c>
      <c r="F133" s="187" t="s">
        <v>49</v>
      </c>
      <c r="G133" s="187" t="s">
        <v>38</v>
      </c>
      <c r="H133" s="187" t="s">
        <v>48</v>
      </c>
      <c r="I133" s="190" t="s">
        <v>37</v>
      </c>
      <c r="J133" s="187" t="s">
        <v>44</v>
      </c>
      <c r="K133" s="189">
        <f>Atchison!$V$15</f>
        <v>8.68</v>
      </c>
      <c r="N133" s="183" t="str">
        <f t="shared" si="2"/>
        <v>Atchison County</v>
      </c>
    </row>
    <row r="134" spans="1:14" x14ac:dyDescent="0.3">
      <c r="A134" s="183" t="s">
        <v>533</v>
      </c>
      <c r="B134" s="183">
        <v>2022</v>
      </c>
      <c r="C134" s="183" t="str">
        <f>INDEX(Table1[Zone],MATCH(N134,Table1[County],0))</f>
        <v>Zone 9</v>
      </c>
      <c r="D134" s="183" t="str">
        <f t="array" ref="D134">INDEX(Table1[Zone Name],MATCH(1,(Table1[Zone]=C134)*(Table1[County]=Statewide!N134),0))</f>
        <v>Atchison County</v>
      </c>
      <c r="E134" s="187" t="s">
        <v>51</v>
      </c>
      <c r="F134" s="187" t="s">
        <v>49</v>
      </c>
      <c r="G134" s="187" t="s">
        <v>40</v>
      </c>
      <c r="H134" s="187" t="s">
        <v>46</v>
      </c>
      <c r="I134" s="188" t="s">
        <v>35</v>
      </c>
      <c r="J134" s="187" t="s">
        <v>44</v>
      </c>
      <c r="K134" s="189">
        <f>Atchison!$I$16</f>
        <v>7.61</v>
      </c>
      <c r="N134" s="183" t="str">
        <f t="shared" si="2"/>
        <v>Atchison County</v>
      </c>
    </row>
    <row r="135" spans="1:14" x14ac:dyDescent="0.3">
      <c r="A135" s="183" t="s">
        <v>533</v>
      </c>
      <c r="B135" s="183">
        <v>2022</v>
      </c>
      <c r="C135" s="183" t="str">
        <f>INDEX(Table1[Zone],MATCH(N135,Table1[County],0))</f>
        <v>Zone 9</v>
      </c>
      <c r="D135" s="183" t="str">
        <f t="array" ref="D135">INDEX(Table1[Zone Name],MATCH(1,(Table1[Zone]=C135)*(Table1[County]=Statewide!N135),0))</f>
        <v>Atchison County</v>
      </c>
      <c r="E135" s="187" t="s">
        <v>51</v>
      </c>
      <c r="F135" s="187" t="s">
        <v>49</v>
      </c>
      <c r="G135" s="187" t="s">
        <v>40</v>
      </c>
      <c r="H135" s="187" t="s">
        <v>47</v>
      </c>
      <c r="I135" s="190" t="s">
        <v>36</v>
      </c>
      <c r="J135" s="187" t="s">
        <v>44</v>
      </c>
      <c r="K135" s="189">
        <f>Atchison!$O$16</f>
        <v>4.66</v>
      </c>
      <c r="N135" s="183" t="str">
        <f t="shared" si="2"/>
        <v>Atchison County</v>
      </c>
    </row>
    <row r="136" spans="1:14" x14ac:dyDescent="0.3">
      <c r="A136" s="183" t="s">
        <v>533</v>
      </c>
      <c r="B136" s="183">
        <v>2022</v>
      </c>
      <c r="C136" s="183" t="str">
        <f>INDEX(Table1[Zone],MATCH(N136,Table1[County],0))</f>
        <v>Zone 9</v>
      </c>
      <c r="D136" s="183" t="str">
        <f t="array" ref="D136">INDEX(Table1[Zone Name],MATCH(1,(Table1[Zone]=C136)*(Table1[County]=Statewide!N136),0))</f>
        <v>Atchison County</v>
      </c>
      <c r="E136" s="187" t="s">
        <v>51</v>
      </c>
      <c r="F136" s="187" t="s">
        <v>49</v>
      </c>
      <c r="G136" s="187" t="s">
        <v>40</v>
      </c>
      <c r="H136" s="187" t="s">
        <v>48</v>
      </c>
      <c r="I136" s="190" t="s">
        <v>37</v>
      </c>
      <c r="J136" s="187" t="s">
        <v>44</v>
      </c>
      <c r="K136" s="189">
        <f>Atchison!$V$16</f>
        <v>3.5</v>
      </c>
      <c r="N136" s="183" t="str">
        <f t="shared" si="2"/>
        <v>Atchison County</v>
      </c>
    </row>
    <row r="137" spans="1:14" x14ac:dyDescent="0.3">
      <c r="A137" s="183" t="s">
        <v>533</v>
      </c>
      <c r="B137" s="183">
        <v>2022</v>
      </c>
      <c r="C137" s="183" t="str">
        <f>INDEX(Table1[Zone],MATCH(N137,Table1[County],0))</f>
        <v>Zone 8</v>
      </c>
      <c r="D137" s="183" t="str">
        <f t="array" ref="D137">INDEX(Table1[Zone Name],MATCH(1,(Table1[Zone]=C137)*(Table1[County]=Statewide!N137),0))</f>
        <v xml:space="preserve">Micropolitan </v>
      </c>
      <c r="E137" s="183" t="s">
        <v>52</v>
      </c>
      <c r="F137" s="183" t="s">
        <v>41</v>
      </c>
      <c r="G137" s="183" t="s">
        <v>38</v>
      </c>
      <c r="H137" s="183" t="s">
        <v>46</v>
      </c>
      <c r="I137" s="184" t="s">
        <v>35</v>
      </c>
      <c r="J137" s="183" t="s">
        <v>42</v>
      </c>
      <c r="K137" s="186">
        <f>Audrain!$E$9</f>
        <v>32</v>
      </c>
      <c r="N137" s="183" t="str">
        <f t="shared" si="2"/>
        <v>Audrain County</v>
      </c>
    </row>
    <row r="138" spans="1:14" x14ac:dyDescent="0.3">
      <c r="A138" s="183" t="s">
        <v>533</v>
      </c>
      <c r="B138" s="183">
        <v>2022</v>
      </c>
      <c r="C138" s="183" t="str">
        <f>INDEX(Table1[Zone],MATCH(N138,Table1[County],0))</f>
        <v>Zone 8</v>
      </c>
      <c r="D138" s="183" t="str">
        <f t="array" ref="D138">INDEX(Table1[Zone Name],MATCH(1,(Table1[Zone]=C138)*(Table1[County]=Statewide!N138),0))</f>
        <v xml:space="preserve">Micropolitan </v>
      </c>
      <c r="E138" s="183" t="s">
        <v>52</v>
      </c>
      <c r="F138" s="183" t="s">
        <v>41</v>
      </c>
      <c r="G138" s="183" t="s">
        <v>38</v>
      </c>
      <c r="H138" s="183" t="s">
        <v>47</v>
      </c>
      <c r="I138" s="185" t="s">
        <v>36</v>
      </c>
      <c r="J138" s="183" t="s">
        <v>42</v>
      </c>
      <c r="K138" s="186">
        <f>Audrain!$K$9</f>
        <v>25.63</v>
      </c>
      <c r="N138" s="183" t="str">
        <f t="shared" si="2"/>
        <v>Audrain County</v>
      </c>
    </row>
    <row r="139" spans="1:14" x14ac:dyDescent="0.3">
      <c r="A139" s="183" t="s">
        <v>533</v>
      </c>
      <c r="B139" s="183">
        <v>2022</v>
      </c>
      <c r="C139" s="183" t="str">
        <f>INDEX(Table1[Zone],MATCH(N139,Table1[County],0))</f>
        <v>Zone 8</v>
      </c>
      <c r="D139" s="183" t="str">
        <f t="array" ref="D139">INDEX(Table1[Zone Name],MATCH(1,(Table1[Zone]=C139)*(Table1[County]=Statewide!N139),0))</f>
        <v xml:space="preserve">Micropolitan </v>
      </c>
      <c r="E139" s="183" t="s">
        <v>52</v>
      </c>
      <c r="F139" s="183" t="s">
        <v>41</v>
      </c>
      <c r="G139" s="183" t="s">
        <v>38</v>
      </c>
      <c r="H139" s="183" t="s">
        <v>48</v>
      </c>
      <c r="I139" s="185" t="s">
        <v>37</v>
      </c>
      <c r="J139" s="183" t="s">
        <v>42</v>
      </c>
      <c r="K139" s="186">
        <f>Audrain!$Q$9</f>
        <v>18.84</v>
      </c>
      <c r="N139" s="183" t="str">
        <f t="shared" si="2"/>
        <v>Audrain County</v>
      </c>
    </row>
    <row r="140" spans="1:14" x14ac:dyDescent="0.3">
      <c r="A140" s="183" t="s">
        <v>533</v>
      </c>
      <c r="B140" s="183">
        <v>2022</v>
      </c>
      <c r="C140" s="183" t="str">
        <f>INDEX(Table1[Zone],MATCH(N140,Table1[County],0))</f>
        <v>Zone 8</v>
      </c>
      <c r="D140" s="183" t="str">
        <f t="array" ref="D140">INDEX(Table1[Zone Name],MATCH(1,(Table1[Zone]=C140)*(Table1[County]=Statewide!N140),0))</f>
        <v xml:space="preserve">Micropolitan </v>
      </c>
      <c r="E140" s="183" t="s">
        <v>52</v>
      </c>
      <c r="F140" s="183" t="s">
        <v>41</v>
      </c>
      <c r="G140" s="183" t="s">
        <v>39</v>
      </c>
      <c r="H140" s="183" t="s">
        <v>46</v>
      </c>
      <c r="I140" s="184" t="s">
        <v>35</v>
      </c>
      <c r="J140" s="183" t="s">
        <v>42</v>
      </c>
      <c r="K140" s="186">
        <f>Audrain!$E$10</f>
        <v>25</v>
      </c>
      <c r="N140" s="183" t="str">
        <f t="shared" si="2"/>
        <v>Audrain County</v>
      </c>
    </row>
    <row r="141" spans="1:14" x14ac:dyDescent="0.3">
      <c r="A141" s="183" t="s">
        <v>533</v>
      </c>
      <c r="B141" s="183">
        <v>2022</v>
      </c>
      <c r="C141" s="183" t="str">
        <f>INDEX(Table1[Zone],MATCH(N141,Table1[County],0))</f>
        <v>Zone 8</v>
      </c>
      <c r="D141" s="183" t="str">
        <f t="array" ref="D141">INDEX(Table1[Zone Name],MATCH(1,(Table1[Zone]=C141)*(Table1[County]=Statewide!N141),0))</f>
        <v xml:space="preserve">Micropolitan </v>
      </c>
      <c r="E141" s="183" t="s">
        <v>52</v>
      </c>
      <c r="F141" s="183" t="s">
        <v>41</v>
      </c>
      <c r="G141" s="183" t="s">
        <v>39</v>
      </c>
      <c r="H141" s="183" t="s">
        <v>47</v>
      </c>
      <c r="I141" s="185" t="s">
        <v>36</v>
      </c>
      <c r="J141" s="183" t="s">
        <v>42</v>
      </c>
      <c r="K141" s="186">
        <f>Audrain!$K$10</f>
        <v>20.059999999999999</v>
      </c>
      <c r="N141" s="183" t="str">
        <f t="shared" si="2"/>
        <v>Audrain County</v>
      </c>
    </row>
    <row r="142" spans="1:14" x14ac:dyDescent="0.3">
      <c r="A142" s="183" t="s">
        <v>533</v>
      </c>
      <c r="B142" s="183">
        <v>2022</v>
      </c>
      <c r="C142" s="183" t="str">
        <f>INDEX(Table1[Zone],MATCH(N142,Table1[County],0))</f>
        <v>Zone 8</v>
      </c>
      <c r="D142" s="183" t="str">
        <f t="array" ref="D142">INDEX(Table1[Zone Name],MATCH(1,(Table1[Zone]=C142)*(Table1[County]=Statewide!N142),0))</f>
        <v xml:space="preserve">Micropolitan </v>
      </c>
      <c r="E142" s="183" t="s">
        <v>52</v>
      </c>
      <c r="F142" s="183" t="s">
        <v>41</v>
      </c>
      <c r="G142" s="183" t="s">
        <v>39</v>
      </c>
      <c r="H142" s="183" t="s">
        <v>48</v>
      </c>
      <c r="I142" s="185" t="s">
        <v>37</v>
      </c>
      <c r="J142" s="183" t="s">
        <v>42</v>
      </c>
      <c r="K142" s="186">
        <f>Audrain!$Q$10</f>
        <v>18</v>
      </c>
      <c r="N142" s="183" t="str">
        <f t="shared" si="2"/>
        <v>Audrain County</v>
      </c>
    </row>
    <row r="143" spans="1:14" x14ac:dyDescent="0.3">
      <c r="A143" s="183" t="s">
        <v>533</v>
      </c>
      <c r="B143" s="183">
        <v>2022</v>
      </c>
      <c r="C143" s="183" t="str">
        <f>INDEX(Table1[Zone],MATCH(N143,Table1[County],0))</f>
        <v>Zone 8</v>
      </c>
      <c r="D143" s="183" t="str">
        <f t="array" ref="D143">INDEX(Table1[Zone Name],MATCH(1,(Table1[Zone]=C143)*(Table1[County]=Statewide!N143),0))</f>
        <v xml:space="preserve">Micropolitan </v>
      </c>
      <c r="E143" s="183" t="s">
        <v>52</v>
      </c>
      <c r="F143" s="183" t="s">
        <v>41</v>
      </c>
      <c r="G143" s="183" t="s">
        <v>40</v>
      </c>
      <c r="H143" s="183" t="s">
        <v>46</v>
      </c>
      <c r="I143" s="184" t="s">
        <v>35</v>
      </c>
      <c r="J143" s="183" t="s">
        <v>42</v>
      </c>
      <c r="K143" s="186">
        <f>Audrain!$E$11</f>
        <v>24</v>
      </c>
      <c r="N143" s="183" t="str">
        <f t="shared" si="2"/>
        <v>Audrain County</v>
      </c>
    </row>
    <row r="144" spans="1:14" x14ac:dyDescent="0.3">
      <c r="A144" s="183" t="s">
        <v>533</v>
      </c>
      <c r="B144" s="183">
        <v>2022</v>
      </c>
      <c r="C144" s="183" t="str">
        <f>INDEX(Table1[Zone],MATCH(N144,Table1[County],0))</f>
        <v>Zone 8</v>
      </c>
      <c r="D144" s="183" t="str">
        <f t="array" ref="D144">INDEX(Table1[Zone Name],MATCH(1,(Table1[Zone]=C144)*(Table1[County]=Statewide!N144),0))</f>
        <v xml:space="preserve">Micropolitan </v>
      </c>
      <c r="E144" s="183" t="s">
        <v>52</v>
      </c>
      <c r="F144" s="183" t="s">
        <v>41</v>
      </c>
      <c r="G144" s="183" t="s">
        <v>40</v>
      </c>
      <c r="H144" s="183" t="s">
        <v>47</v>
      </c>
      <c r="I144" s="185" t="s">
        <v>36</v>
      </c>
      <c r="J144" s="183" t="s">
        <v>42</v>
      </c>
      <c r="K144" s="186">
        <f>Audrain!$K$11</f>
        <v>20</v>
      </c>
      <c r="N144" s="183" t="str">
        <f t="shared" si="2"/>
        <v>Audrain County</v>
      </c>
    </row>
    <row r="145" spans="1:14" x14ac:dyDescent="0.3">
      <c r="A145" s="183" t="s">
        <v>533</v>
      </c>
      <c r="B145" s="183">
        <v>2022</v>
      </c>
      <c r="C145" s="183" t="str">
        <f>INDEX(Table1[Zone],MATCH(N145,Table1[County],0))</f>
        <v>Zone 8</v>
      </c>
      <c r="D145" s="183" t="str">
        <f t="array" ref="D145">INDEX(Table1[Zone Name],MATCH(1,(Table1[Zone]=C145)*(Table1[County]=Statewide!N145),0))</f>
        <v xml:space="preserve">Micropolitan </v>
      </c>
      <c r="E145" s="183" t="s">
        <v>52</v>
      </c>
      <c r="F145" s="183" t="s">
        <v>41</v>
      </c>
      <c r="G145" s="183" t="s">
        <v>40</v>
      </c>
      <c r="H145" s="183" t="s">
        <v>48</v>
      </c>
      <c r="I145" s="185" t="s">
        <v>37</v>
      </c>
      <c r="J145" s="183" t="s">
        <v>42</v>
      </c>
      <c r="K145" s="186">
        <f>Audrain!$Q$11</f>
        <v>16.45</v>
      </c>
      <c r="N145" s="183" t="str">
        <f t="shared" si="2"/>
        <v>Audrain County</v>
      </c>
    </row>
    <row r="146" spans="1:14" x14ac:dyDescent="0.3">
      <c r="A146" s="183" t="s">
        <v>533</v>
      </c>
      <c r="B146" s="183">
        <v>2022</v>
      </c>
      <c r="C146" s="183" t="str">
        <f>INDEX(Table1[Zone],MATCH(N146,Table1[County],0))</f>
        <v>Zone 8</v>
      </c>
      <c r="D146" s="183" t="str">
        <f t="array" ref="D146">INDEX(Table1[Zone Name],MATCH(1,(Table1[Zone]=C146)*(Table1[County]=Statewide!N146),0))</f>
        <v xml:space="preserve">Micropolitan </v>
      </c>
      <c r="E146" s="183" t="s">
        <v>52</v>
      </c>
      <c r="F146" s="183" t="s">
        <v>41</v>
      </c>
      <c r="G146" s="183" t="s">
        <v>38</v>
      </c>
      <c r="H146" s="183" t="s">
        <v>46</v>
      </c>
      <c r="I146" s="184" t="s">
        <v>35</v>
      </c>
      <c r="J146" s="183" t="s">
        <v>43</v>
      </c>
      <c r="K146" s="186">
        <f>Audrain!$G$9</f>
        <v>24</v>
      </c>
      <c r="N146" s="183" t="str">
        <f t="shared" si="2"/>
        <v>Audrain County</v>
      </c>
    </row>
    <row r="147" spans="1:14" x14ac:dyDescent="0.3">
      <c r="A147" s="183" t="s">
        <v>533</v>
      </c>
      <c r="B147" s="183">
        <v>2022</v>
      </c>
      <c r="C147" s="183" t="str">
        <f>INDEX(Table1[Zone],MATCH(N147,Table1[County],0))</f>
        <v>Zone 8</v>
      </c>
      <c r="D147" s="183" t="str">
        <f t="array" ref="D147">INDEX(Table1[Zone Name],MATCH(1,(Table1[Zone]=C147)*(Table1[County]=Statewide!N147),0))</f>
        <v xml:space="preserve">Micropolitan </v>
      </c>
      <c r="E147" s="183" t="s">
        <v>52</v>
      </c>
      <c r="F147" s="183" t="s">
        <v>41</v>
      </c>
      <c r="G147" s="183" t="s">
        <v>38</v>
      </c>
      <c r="H147" s="183" t="s">
        <v>47</v>
      </c>
      <c r="I147" s="185" t="s">
        <v>36</v>
      </c>
      <c r="J147" s="183" t="s">
        <v>43</v>
      </c>
      <c r="K147" s="186">
        <f>Audrain!$M$9</f>
        <v>12.82</v>
      </c>
      <c r="N147" s="183" t="str">
        <f t="shared" si="2"/>
        <v>Audrain County</v>
      </c>
    </row>
    <row r="148" spans="1:14" x14ac:dyDescent="0.3">
      <c r="A148" s="183" t="s">
        <v>533</v>
      </c>
      <c r="B148" s="183">
        <v>2022</v>
      </c>
      <c r="C148" s="183" t="str">
        <f>INDEX(Table1[Zone],MATCH(N148,Table1[County],0))</f>
        <v>Zone 8</v>
      </c>
      <c r="D148" s="183" t="str">
        <f t="array" ref="D148">INDEX(Table1[Zone Name],MATCH(1,(Table1[Zone]=C148)*(Table1[County]=Statewide!N148),0))</f>
        <v xml:space="preserve">Micropolitan </v>
      </c>
      <c r="E148" s="183" t="s">
        <v>52</v>
      </c>
      <c r="F148" s="183" t="s">
        <v>41</v>
      </c>
      <c r="G148" s="183" t="s">
        <v>38</v>
      </c>
      <c r="H148" s="183" t="s">
        <v>48</v>
      </c>
      <c r="I148" s="185" t="s">
        <v>37</v>
      </c>
      <c r="J148" s="183" t="s">
        <v>43</v>
      </c>
      <c r="K148" s="186">
        <f>Audrain!$T$9</f>
        <v>14.13</v>
      </c>
      <c r="N148" s="183" t="str">
        <f t="shared" si="2"/>
        <v>Audrain County</v>
      </c>
    </row>
    <row r="149" spans="1:14" x14ac:dyDescent="0.3">
      <c r="A149" s="183" t="s">
        <v>533</v>
      </c>
      <c r="B149" s="183">
        <v>2022</v>
      </c>
      <c r="C149" s="183" t="str">
        <f>INDEX(Table1[Zone],MATCH(N149,Table1[County],0))</f>
        <v>Zone 8</v>
      </c>
      <c r="D149" s="183" t="str">
        <f t="array" ref="D149">INDEX(Table1[Zone Name],MATCH(1,(Table1[Zone]=C149)*(Table1[County]=Statewide!N149),0))</f>
        <v xml:space="preserve">Micropolitan </v>
      </c>
      <c r="E149" s="183" t="s">
        <v>52</v>
      </c>
      <c r="F149" s="183" t="s">
        <v>41</v>
      </c>
      <c r="G149" s="183" t="s">
        <v>39</v>
      </c>
      <c r="H149" s="183" t="s">
        <v>46</v>
      </c>
      <c r="I149" s="184" t="s">
        <v>35</v>
      </c>
      <c r="J149" s="183" t="s">
        <v>43</v>
      </c>
      <c r="K149" s="186">
        <f>Audrain!$G$10</f>
        <v>18.75</v>
      </c>
      <c r="N149" s="183" t="str">
        <f t="shared" si="2"/>
        <v>Audrain County</v>
      </c>
    </row>
    <row r="150" spans="1:14" x14ac:dyDescent="0.3">
      <c r="A150" s="183" t="s">
        <v>533</v>
      </c>
      <c r="B150" s="183">
        <v>2022</v>
      </c>
      <c r="C150" s="183" t="str">
        <f>INDEX(Table1[Zone],MATCH(N150,Table1[County],0))</f>
        <v>Zone 8</v>
      </c>
      <c r="D150" s="183" t="str">
        <f t="array" ref="D150">INDEX(Table1[Zone Name],MATCH(1,(Table1[Zone]=C150)*(Table1[County]=Statewide!N150),0))</f>
        <v xml:space="preserve">Micropolitan </v>
      </c>
      <c r="E150" s="183" t="s">
        <v>52</v>
      </c>
      <c r="F150" s="183" t="s">
        <v>41</v>
      </c>
      <c r="G150" s="183" t="s">
        <v>39</v>
      </c>
      <c r="H150" s="183" t="s">
        <v>47</v>
      </c>
      <c r="I150" s="185" t="s">
        <v>36</v>
      </c>
      <c r="J150" s="183" t="s">
        <v>43</v>
      </c>
      <c r="K150" s="186">
        <f>Audrain!$M$10</f>
        <v>10.029999999999999</v>
      </c>
      <c r="N150" s="183" t="str">
        <f t="shared" si="2"/>
        <v>Audrain County</v>
      </c>
    </row>
    <row r="151" spans="1:14" x14ac:dyDescent="0.3">
      <c r="A151" s="183" t="s">
        <v>533</v>
      </c>
      <c r="B151" s="183">
        <v>2022</v>
      </c>
      <c r="C151" s="183" t="str">
        <f>INDEX(Table1[Zone],MATCH(N151,Table1[County],0))</f>
        <v>Zone 8</v>
      </c>
      <c r="D151" s="183" t="str">
        <f t="array" ref="D151">INDEX(Table1[Zone Name],MATCH(1,(Table1[Zone]=C151)*(Table1[County]=Statewide!N151),0))</f>
        <v xml:space="preserve">Micropolitan </v>
      </c>
      <c r="E151" s="183" t="s">
        <v>52</v>
      </c>
      <c r="F151" s="183" t="s">
        <v>41</v>
      </c>
      <c r="G151" s="183" t="s">
        <v>39</v>
      </c>
      <c r="H151" s="183" t="s">
        <v>48</v>
      </c>
      <c r="I151" s="185" t="s">
        <v>37</v>
      </c>
      <c r="J151" s="183" t="s">
        <v>43</v>
      </c>
      <c r="K151" s="186">
        <f>Audrain!$T$10</f>
        <v>13.5</v>
      </c>
      <c r="N151" s="183" t="str">
        <f t="shared" si="2"/>
        <v>Audrain County</v>
      </c>
    </row>
    <row r="152" spans="1:14" x14ac:dyDescent="0.3">
      <c r="A152" s="183" t="s">
        <v>533</v>
      </c>
      <c r="B152" s="183">
        <v>2022</v>
      </c>
      <c r="C152" s="183" t="str">
        <f>INDEX(Table1[Zone],MATCH(N152,Table1[County],0))</f>
        <v>Zone 8</v>
      </c>
      <c r="D152" s="183" t="str">
        <f t="array" ref="D152">INDEX(Table1[Zone Name],MATCH(1,(Table1[Zone]=C152)*(Table1[County]=Statewide!N152),0))</f>
        <v xml:space="preserve">Micropolitan </v>
      </c>
      <c r="E152" s="183" t="s">
        <v>52</v>
      </c>
      <c r="F152" s="183" t="s">
        <v>41</v>
      </c>
      <c r="G152" s="183" t="s">
        <v>40</v>
      </c>
      <c r="H152" s="183" t="s">
        <v>46</v>
      </c>
      <c r="I152" s="184" t="s">
        <v>35</v>
      </c>
      <c r="J152" s="183" t="s">
        <v>43</v>
      </c>
      <c r="K152" s="186">
        <f>Audrain!$G$11</f>
        <v>18</v>
      </c>
      <c r="N152" s="183" t="str">
        <f t="shared" si="2"/>
        <v>Audrain County</v>
      </c>
    </row>
    <row r="153" spans="1:14" x14ac:dyDescent="0.3">
      <c r="A153" s="183" t="s">
        <v>533</v>
      </c>
      <c r="B153" s="183">
        <v>2022</v>
      </c>
      <c r="C153" s="183" t="str">
        <f>INDEX(Table1[Zone],MATCH(N153,Table1[County],0))</f>
        <v>Zone 8</v>
      </c>
      <c r="D153" s="183" t="str">
        <f t="array" ref="D153">INDEX(Table1[Zone Name],MATCH(1,(Table1[Zone]=C153)*(Table1[County]=Statewide!N153),0))</f>
        <v xml:space="preserve">Micropolitan </v>
      </c>
      <c r="E153" s="183" t="s">
        <v>52</v>
      </c>
      <c r="F153" s="183" t="s">
        <v>41</v>
      </c>
      <c r="G153" s="183" t="s">
        <v>40</v>
      </c>
      <c r="H153" s="183" t="s">
        <v>47</v>
      </c>
      <c r="I153" s="185" t="s">
        <v>36</v>
      </c>
      <c r="J153" s="183" t="s">
        <v>43</v>
      </c>
      <c r="K153" s="186">
        <f>Audrain!$M$11</f>
        <v>10</v>
      </c>
      <c r="N153" s="183" t="str">
        <f t="shared" si="2"/>
        <v>Audrain County</v>
      </c>
    </row>
    <row r="154" spans="1:14" x14ac:dyDescent="0.3">
      <c r="A154" s="183" t="s">
        <v>533</v>
      </c>
      <c r="B154" s="183">
        <v>2022</v>
      </c>
      <c r="C154" s="183" t="str">
        <f>INDEX(Table1[Zone],MATCH(N154,Table1[County],0))</f>
        <v>Zone 8</v>
      </c>
      <c r="D154" s="183" t="str">
        <f t="array" ref="D154">INDEX(Table1[Zone Name],MATCH(1,(Table1[Zone]=C154)*(Table1[County]=Statewide!N154),0))</f>
        <v xml:space="preserve">Micropolitan </v>
      </c>
      <c r="E154" s="183" t="s">
        <v>52</v>
      </c>
      <c r="F154" s="183" t="s">
        <v>41</v>
      </c>
      <c r="G154" s="183" t="s">
        <v>40</v>
      </c>
      <c r="H154" s="183" t="s">
        <v>48</v>
      </c>
      <c r="I154" s="185" t="s">
        <v>37</v>
      </c>
      <c r="J154" s="183" t="s">
        <v>43</v>
      </c>
      <c r="K154" s="186">
        <f>Audrain!$T$11</f>
        <v>12.34</v>
      </c>
      <c r="N154" s="183" t="str">
        <f t="shared" si="2"/>
        <v>Audrain County</v>
      </c>
    </row>
    <row r="155" spans="1:14" x14ac:dyDescent="0.3">
      <c r="A155" s="183" t="s">
        <v>533</v>
      </c>
      <c r="B155" s="183">
        <v>2022</v>
      </c>
      <c r="C155" s="183" t="str">
        <f>INDEX(Table1[Zone],MATCH(N155,Table1[County],0))</f>
        <v>Zone 8</v>
      </c>
      <c r="D155" s="183" t="str">
        <f t="array" ref="D155">INDEX(Table1[Zone Name],MATCH(1,(Table1[Zone]=C155)*(Table1[County]=Statewide!N155),0))</f>
        <v xml:space="preserve">Micropolitan </v>
      </c>
      <c r="E155" s="183" t="s">
        <v>52</v>
      </c>
      <c r="F155" s="183" t="s">
        <v>41</v>
      </c>
      <c r="G155" s="183" t="s">
        <v>38</v>
      </c>
      <c r="H155" s="183" t="s">
        <v>46</v>
      </c>
      <c r="I155" s="184" t="s">
        <v>35</v>
      </c>
      <c r="J155" s="183" t="s">
        <v>44</v>
      </c>
      <c r="K155" s="186">
        <f>Audrain!$I$9</f>
        <v>16</v>
      </c>
      <c r="N155" s="183" t="str">
        <f t="shared" si="2"/>
        <v>Audrain County</v>
      </c>
    </row>
    <row r="156" spans="1:14" x14ac:dyDescent="0.3">
      <c r="A156" s="183" t="s">
        <v>533</v>
      </c>
      <c r="B156" s="183">
        <v>2022</v>
      </c>
      <c r="C156" s="183" t="str">
        <f>INDEX(Table1[Zone],MATCH(N156,Table1[County],0))</f>
        <v>Zone 8</v>
      </c>
      <c r="D156" s="183" t="str">
        <f t="array" ref="D156">INDEX(Table1[Zone Name],MATCH(1,(Table1[Zone]=C156)*(Table1[County]=Statewide!N156),0))</f>
        <v xml:space="preserve">Micropolitan </v>
      </c>
      <c r="E156" s="183" t="s">
        <v>52</v>
      </c>
      <c r="F156" s="183" t="s">
        <v>41</v>
      </c>
      <c r="G156" s="183" t="s">
        <v>38</v>
      </c>
      <c r="H156" s="183" t="s">
        <v>47</v>
      </c>
      <c r="I156" s="185" t="s">
        <v>36</v>
      </c>
      <c r="J156" s="183" t="s">
        <v>44</v>
      </c>
      <c r="K156" s="186">
        <f>Audrain!$O$9</f>
        <v>7.25</v>
      </c>
      <c r="N156" s="183" t="str">
        <f t="shared" si="2"/>
        <v>Audrain County</v>
      </c>
    </row>
    <row r="157" spans="1:14" x14ac:dyDescent="0.3">
      <c r="A157" s="183" t="s">
        <v>533</v>
      </c>
      <c r="B157" s="183">
        <v>2022</v>
      </c>
      <c r="C157" s="183" t="str">
        <f>INDEX(Table1[Zone],MATCH(N157,Table1[County],0))</f>
        <v>Zone 8</v>
      </c>
      <c r="D157" s="183" t="str">
        <f t="array" ref="D157">INDEX(Table1[Zone Name],MATCH(1,(Table1[Zone]=C157)*(Table1[County]=Statewide!N157),0))</f>
        <v xml:space="preserve">Micropolitan </v>
      </c>
      <c r="E157" s="183" t="s">
        <v>52</v>
      </c>
      <c r="F157" s="183" t="s">
        <v>41</v>
      </c>
      <c r="G157" s="183" t="s">
        <v>38</v>
      </c>
      <c r="H157" s="183" t="s">
        <v>48</v>
      </c>
      <c r="I157" s="185" t="s">
        <v>37</v>
      </c>
      <c r="J157" s="183" t="s">
        <v>44</v>
      </c>
      <c r="K157" s="186">
        <f>Audrain!$V$9</f>
        <v>9.42</v>
      </c>
      <c r="N157" s="183" t="str">
        <f t="shared" si="2"/>
        <v>Audrain County</v>
      </c>
    </row>
    <row r="158" spans="1:14" x14ac:dyDescent="0.3">
      <c r="A158" s="183" t="s">
        <v>533</v>
      </c>
      <c r="B158" s="183">
        <v>2022</v>
      </c>
      <c r="C158" s="183" t="str">
        <f>INDEX(Table1[Zone],MATCH(N158,Table1[County],0))</f>
        <v>Zone 8</v>
      </c>
      <c r="D158" s="183" t="str">
        <f t="array" ref="D158">INDEX(Table1[Zone Name],MATCH(1,(Table1[Zone]=C158)*(Table1[County]=Statewide!N158),0))</f>
        <v xml:space="preserve">Micropolitan </v>
      </c>
      <c r="E158" s="183" t="s">
        <v>52</v>
      </c>
      <c r="F158" s="183" t="s">
        <v>41</v>
      </c>
      <c r="G158" s="183" t="s">
        <v>39</v>
      </c>
      <c r="H158" s="183" t="s">
        <v>46</v>
      </c>
      <c r="I158" s="184" t="s">
        <v>35</v>
      </c>
      <c r="J158" s="183" t="s">
        <v>44</v>
      </c>
      <c r="K158" s="186">
        <f>Audrain!$I$10</f>
        <v>12.5</v>
      </c>
      <c r="N158" s="183" t="str">
        <f t="shared" si="2"/>
        <v>Audrain County</v>
      </c>
    </row>
    <row r="159" spans="1:14" x14ac:dyDescent="0.3">
      <c r="A159" s="183" t="s">
        <v>533</v>
      </c>
      <c r="B159" s="183">
        <v>2022</v>
      </c>
      <c r="C159" s="183" t="str">
        <f>INDEX(Table1[Zone],MATCH(N159,Table1[County],0))</f>
        <v>Zone 8</v>
      </c>
      <c r="D159" s="183" t="str">
        <f t="array" ref="D159">INDEX(Table1[Zone Name],MATCH(1,(Table1[Zone]=C159)*(Table1[County]=Statewide!N159),0))</f>
        <v xml:space="preserve">Micropolitan </v>
      </c>
      <c r="E159" s="183" t="s">
        <v>52</v>
      </c>
      <c r="F159" s="183" t="s">
        <v>41</v>
      </c>
      <c r="G159" s="183" t="s">
        <v>39</v>
      </c>
      <c r="H159" s="183" t="s">
        <v>47</v>
      </c>
      <c r="I159" s="185" t="s">
        <v>36</v>
      </c>
      <c r="J159" s="183" t="s">
        <v>44</v>
      </c>
      <c r="K159" s="186">
        <f>Audrain!$O$10</f>
        <v>5.8</v>
      </c>
      <c r="N159" s="183" t="str">
        <f t="shared" si="2"/>
        <v>Audrain County</v>
      </c>
    </row>
    <row r="160" spans="1:14" x14ac:dyDescent="0.3">
      <c r="A160" s="183" t="s">
        <v>533</v>
      </c>
      <c r="B160" s="183">
        <v>2022</v>
      </c>
      <c r="C160" s="183" t="str">
        <f>INDEX(Table1[Zone],MATCH(N160,Table1[County],0))</f>
        <v>Zone 8</v>
      </c>
      <c r="D160" s="183" t="str">
        <f t="array" ref="D160">INDEX(Table1[Zone Name],MATCH(1,(Table1[Zone]=C160)*(Table1[County]=Statewide!N160),0))</f>
        <v xml:space="preserve">Micropolitan </v>
      </c>
      <c r="E160" s="183" t="s">
        <v>52</v>
      </c>
      <c r="F160" s="183" t="s">
        <v>41</v>
      </c>
      <c r="G160" s="183" t="s">
        <v>39</v>
      </c>
      <c r="H160" s="183" t="s">
        <v>48</v>
      </c>
      <c r="I160" s="185" t="s">
        <v>37</v>
      </c>
      <c r="J160" s="183" t="s">
        <v>44</v>
      </c>
      <c r="K160" s="186">
        <f>Audrain!$V$10</f>
        <v>9</v>
      </c>
      <c r="N160" s="183" t="str">
        <f t="shared" si="2"/>
        <v>Audrain County</v>
      </c>
    </row>
    <row r="161" spans="1:14" x14ac:dyDescent="0.3">
      <c r="A161" s="183" t="s">
        <v>533</v>
      </c>
      <c r="B161" s="183">
        <v>2022</v>
      </c>
      <c r="C161" s="183" t="str">
        <f>INDEX(Table1[Zone],MATCH(N161,Table1[County],0))</f>
        <v>Zone 8</v>
      </c>
      <c r="D161" s="183" t="str">
        <f t="array" ref="D161">INDEX(Table1[Zone Name],MATCH(1,(Table1[Zone]=C161)*(Table1[County]=Statewide!N161),0))</f>
        <v xml:space="preserve">Micropolitan </v>
      </c>
      <c r="E161" s="183" t="s">
        <v>52</v>
      </c>
      <c r="F161" s="183" t="s">
        <v>41</v>
      </c>
      <c r="G161" s="183" t="s">
        <v>40</v>
      </c>
      <c r="H161" s="183" t="s">
        <v>46</v>
      </c>
      <c r="I161" s="184" t="s">
        <v>35</v>
      </c>
      <c r="J161" s="183" t="s">
        <v>44</v>
      </c>
      <c r="K161" s="186">
        <f>Audrain!$I$11</f>
        <v>12</v>
      </c>
      <c r="N161" s="183" t="str">
        <f t="shared" si="2"/>
        <v>Audrain County</v>
      </c>
    </row>
    <row r="162" spans="1:14" x14ac:dyDescent="0.3">
      <c r="A162" s="183" t="s">
        <v>533</v>
      </c>
      <c r="B162" s="183">
        <v>2022</v>
      </c>
      <c r="C162" s="183" t="str">
        <f>INDEX(Table1[Zone],MATCH(N162,Table1[County],0))</f>
        <v>Zone 8</v>
      </c>
      <c r="D162" s="183" t="str">
        <f t="array" ref="D162">INDEX(Table1[Zone Name],MATCH(1,(Table1[Zone]=C162)*(Table1[County]=Statewide!N162),0))</f>
        <v xml:space="preserve">Micropolitan </v>
      </c>
      <c r="E162" s="183" t="s">
        <v>52</v>
      </c>
      <c r="F162" s="183" t="s">
        <v>41</v>
      </c>
      <c r="G162" s="183" t="s">
        <v>40</v>
      </c>
      <c r="H162" s="183" t="s">
        <v>47</v>
      </c>
      <c r="I162" s="185" t="s">
        <v>36</v>
      </c>
      <c r="J162" s="183" t="s">
        <v>44</v>
      </c>
      <c r="K162" s="186">
        <f>Audrain!$O$11</f>
        <v>5.8</v>
      </c>
      <c r="N162" s="183" t="str">
        <f t="shared" si="2"/>
        <v>Audrain County</v>
      </c>
    </row>
    <row r="163" spans="1:14" x14ac:dyDescent="0.3">
      <c r="A163" s="183" t="s">
        <v>533</v>
      </c>
      <c r="B163" s="183">
        <v>2022</v>
      </c>
      <c r="C163" s="183" t="str">
        <f>INDEX(Table1[Zone],MATCH(N163,Table1[County],0))</f>
        <v>Zone 8</v>
      </c>
      <c r="D163" s="183" t="str">
        <f t="array" ref="D163">INDEX(Table1[Zone Name],MATCH(1,(Table1[Zone]=C163)*(Table1[County]=Statewide!N163),0))</f>
        <v xml:space="preserve">Micropolitan </v>
      </c>
      <c r="E163" s="183" t="s">
        <v>52</v>
      </c>
      <c r="F163" s="183" t="s">
        <v>41</v>
      </c>
      <c r="G163" s="183" t="s">
        <v>40</v>
      </c>
      <c r="H163" s="183" t="s">
        <v>48</v>
      </c>
      <c r="I163" s="185" t="s">
        <v>37</v>
      </c>
      <c r="J163" s="183" t="s">
        <v>44</v>
      </c>
      <c r="K163" s="186">
        <f>Audrain!$V$11</f>
        <v>8.23</v>
      </c>
      <c r="N163" s="183" t="str">
        <f t="shared" si="2"/>
        <v>Audrain County</v>
      </c>
    </row>
    <row r="164" spans="1:14" x14ac:dyDescent="0.3">
      <c r="A164" s="183" t="s">
        <v>533</v>
      </c>
      <c r="B164" s="183">
        <v>2022</v>
      </c>
      <c r="C164" s="183" t="str">
        <f>INDEX(Table1[Zone],MATCH(N164,Table1[County],0))</f>
        <v>Zone 8</v>
      </c>
      <c r="D164" s="183" t="str">
        <f t="array" ref="D164">INDEX(Table1[Zone Name],MATCH(1,(Table1[Zone]=C164)*(Table1[County]=Statewide!N164),0))</f>
        <v xml:space="preserve">Micropolitan </v>
      </c>
      <c r="E164" s="187" t="s">
        <v>52</v>
      </c>
      <c r="F164" s="187" t="s">
        <v>49</v>
      </c>
      <c r="G164" s="187" t="s">
        <v>38</v>
      </c>
      <c r="H164" s="187" t="s">
        <v>46</v>
      </c>
      <c r="I164" s="188" t="s">
        <v>35</v>
      </c>
      <c r="J164" s="187" t="s">
        <v>42</v>
      </c>
      <c r="K164" s="189">
        <f>Audrain!$E$15</f>
        <v>29</v>
      </c>
      <c r="N164" s="183" t="str">
        <f t="shared" si="2"/>
        <v>Audrain County</v>
      </c>
    </row>
    <row r="165" spans="1:14" x14ac:dyDescent="0.3">
      <c r="A165" s="183" t="s">
        <v>533</v>
      </c>
      <c r="B165" s="183">
        <v>2022</v>
      </c>
      <c r="C165" s="183" t="str">
        <f>INDEX(Table1[Zone],MATCH(N165,Table1[County],0))</f>
        <v>Zone 8</v>
      </c>
      <c r="D165" s="183" t="str">
        <f t="array" ref="D165">INDEX(Table1[Zone Name],MATCH(1,(Table1[Zone]=C165)*(Table1[County]=Statewide!N165),0))</f>
        <v xml:space="preserve">Micropolitan </v>
      </c>
      <c r="E165" s="187" t="s">
        <v>52</v>
      </c>
      <c r="F165" s="187" t="s">
        <v>49</v>
      </c>
      <c r="G165" s="187" t="s">
        <v>38</v>
      </c>
      <c r="H165" s="187" t="s">
        <v>47</v>
      </c>
      <c r="I165" s="190" t="s">
        <v>36</v>
      </c>
      <c r="J165" s="187" t="s">
        <v>42</v>
      </c>
      <c r="K165" s="189">
        <f>Audrain!$K$15</f>
        <v>24</v>
      </c>
      <c r="N165" s="183" t="str">
        <f t="shared" si="2"/>
        <v>Audrain County</v>
      </c>
    </row>
    <row r="166" spans="1:14" x14ac:dyDescent="0.3">
      <c r="A166" s="183" t="s">
        <v>533</v>
      </c>
      <c r="B166" s="183">
        <v>2022</v>
      </c>
      <c r="C166" s="183" t="str">
        <f>INDEX(Table1[Zone],MATCH(N166,Table1[County],0))</f>
        <v>Zone 8</v>
      </c>
      <c r="D166" s="183" t="str">
        <f t="array" ref="D166">INDEX(Table1[Zone Name],MATCH(1,(Table1[Zone]=C166)*(Table1[County]=Statewide!N166),0))</f>
        <v xml:space="preserve">Micropolitan </v>
      </c>
      <c r="E166" s="187" t="s">
        <v>52</v>
      </c>
      <c r="F166" s="187" t="s">
        <v>49</v>
      </c>
      <c r="G166" s="187" t="s">
        <v>38</v>
      </c>
      <c r="H166" s="187" t="s">
        <v>48</v>
      </c>
      <c r="I166" s="190" t="s">
        <v>37</v>
      </c>
      <c r="J166" s="187" t="s">
        <v>42</v>
      </c>
      <c r="K166" s="189">
        <f>Audrain!$Q$15</f>
        <v>19.2</v>
      </c>
      <c r="N166" s="183" t="str">
        <f t="shared" si="2"/>
        <v>Audrain County</v>
      </c>
    </row>
    <row r="167" spans="1:14" x14ac:dyDescent="0.3">
      <c r="A167" s="183" t="s">
        <v>533</v>
      </c>
      <c r="B167" s="183">
        <v>2022</v>
      </c>
      <c r="C167" s="183" t="str">
        <f>INDEX(Table1[Zone],MATCH(N167,Table1[County],0))</f>
        <v>Zone 8</v>
      </c>
      <c r="D167" s="183" t="str">
        <f t="array" ref="D167">INDEX(Table1[Zone Name],MATCH(1,(Table1[Zone]=C167)*(Table1[County]=Statewide!N167),0))</f>
        <v xml:space="preserve">Micropolitan </v>
      </c>
      <c r="E167" s="187" t="s">
        <v>52</v>
      </c>
      <c r="F167" s="187" t="s">
        <v>49</v>
      </c>
      <c r="G167" s="187" t="s">
        <v>40</v>
      </c>
      <c r="H167" s="187" t="s">
        <v>46</v>
      </c>
      <c r="I167" s="188" t="s">
        <v>35</v>
      </c>
      <c r="J167" s="187" t="s">
        <v>42</v>
      </c>
      <c r="K167" s="189">
        <f>Audrain!$E$16</f>
        <v>16.8</v>
      </c>
      <c r="N167" s="183" t="str">
        <f t="shared" si="2"/>
        <v>Audrain County</v>
      </c>
    </row>
    <row r="168" spans="1:14" x14ac:dyDescent="0.3">
      <c r="A168" s="183" t="s">
        <v>533</v>
      </c>
      <c r="B168" s="183">
        <v>2022</v>
      </c>
      <c r="C168" s="183" t="str">
        <f>INDEX(Table1[Zone],MATCH(N168,Table1[County],0))</f>
        <v>Zone 8</v>
      </c>
      <c r="D168" s="183" t="str">
        <f t="array" ref="D168">INDEX(Table1[Zone Name],MATCH(1,(Table1[Zone]=C168)*(Table1[County]=Statewide!N168),0))</f>
        <v xml:space="preserve">Micropolitan </v>
      </c>
      <c r="E168" s="187" t="s">
        <v>52</v>
      </c>
      <c r="F168" s="187" t="s">
        <v>49</v>
      </c>
      <c r="G168" s="187" t="s">
        <v>40</v>
      </c>
      <c r="H168" s="187" t="s">
        <v>47</v>
      </c>
      <c r="I168" s="190" t="s">
        <v>36</v>
      </c>
      <c r="J168" s="187" t="s">
        <v>42</v>
      </c>
      <c r="K168" s="189">
        <f>Audrain!$K$16</f>
        <v>14</v>
      </c>
      <c r="N168" s="183" t="str">
        <f t="shared" si="2"/>
        <v>Audrain County</v>
      </c>
    </row>
    <row r="169" spans="1:14" x14ac:dyDescent="0.3">
      <c r="A169" s="183" t="s">
        <v>533</v>
      </c>
      <c r="B169" s="183">
        <v>2022</v>
      </c>
      <c r="C169" s="183" t="str">
        <f>INDEX(Table1[Zone],MATCH(N169,Table1[County],0))</f>
        <v>Zone 8</v>
      </c>
      <c r="D169" s="183" t="str">
        <f t="array" ref="D169">INDEX(Table1[Zone Name],MATCH(1,(Table1[Zone]=C169)*(Table1[County]=Statewide!N169),0))</f>
        <v xml:space="preserve">Micropolitan </v>
      </c>
      <c r="E169" s="187" t="s">
        <v>52</v>
      </c>
      <c r="F169" s="187" t="s">
        <v>49</v>
      </c>
      <c r="G169" s="187" t="s">
        <v>40</v>
      </c>
      <c r="H169" s="187" t="s">
        <v>48</v>
      </c>
      <c r="I169" s="190" t="s">
        <v>37</v>
      </c>
      <c r="J169" s="187" t="s">
        <v>42</v>
      </c>
      <c r="K169" s="189">
        <f>Audrain!$Q$16</f>
        <v>7</v>
      </c>
      <c r="N169" s="183" t="str">
        <f t="shared" si="2"/>
        <v>Audrain County</v>
      </c>
    </row>
    <row r="170" spans="1:14" x14ac:dyDescent="0.3">
      <c r="A170" s="183" t="s">
        <v>533</v>
      </c>
      <c r="B170" s="183">
        <v>2022</v>
      </c>
      <c r="C170" s="183" t="str">
        <f>INDEX(Table1[Zone],MATCH(N170,Table1[County],0))</f>
        <v>Zone 8</v>
      </c>
      <c r="D170" s="183" t="str">
        <f t="array" ref="D170">INDEX(Table1[Zone Name],MATCH(1,(Table1[Zone]=C170)*(Table1[County]=Statewide!N170),0))</f>
        <v xml:space="preserve">Micropolitan </v>
      </c>
      <c r="E170" s="187" t="s">
        <v>52</v>
      </c>
      <c r="F170" s="187" t="s">
        <v>49</v>
      </c>
      <c r="G170" s="187" t="s">
        <v>38</v>
      </c>
      <c r="H170" s="187" t="s">
        <v>46</v>
      </c>
      <c r="I170" s="188" t="s">
        <v>35</v>
      </c>
      <c r="J170" s="187" t="s">
        <v>43</v>
      </c>
      <c r="K170" s="189">
        <f>Audrain!$G$15</f>
        <v>21.75</v>
      </c>
      <c r="N170" s="183" t="str">
        <f t="shared" si="2"/>
        <v>Audrain County</v>
      </c>
    </row>
    <row r="171" spans="1:14" x14ac:dyDescent="0.3">
      <c r="A171" s="183" t="s">
        <v>533</v>
      </c>
      <c r="B171" s="183">
        <v>2022</v>
      </c>
      <c r="C171" s="183" t="str">
        <f>INDEX(Table1[Zone],MATCH(N171,Table1[County],0))</f>
        <v>Zone 8</v>
      </c>
      <c r="D171" s="183" t="str">
        <f t="array" ref="D171">INDEX(Table1[Zone Name],MATCH(1,(Table1[Zone]=C171)*(Table1[County]=Statewide!N171),0))</f>
        <v xml:space="preserve">Micropolitan </v>
      </c>
      <c r="E171" s="187" t="s">
        <v>52</v>
      </c>
      <c r="F171" s="187" t="s">
        <v>49</v>
      </c>
      <c r="G171" s="187" t="s">
        <v>38</v>
      </c>
      <c r="H171" s="187" t="s">
        <v>47</v>
      </c>
      <c r="I171" s="190" t="s">
        <v>36</v>
      </c>
      <c r="J171" s="187" t="s">
        <v>43</v>
      </c>
      <c r="K171" s="189">
        <f>Audrain!$M$15</f>
        <v>12</v>
      </c>
      <c r="N171" s="183" t="str">
        <f t="shared" si="2"/>
        <v>Audrain County</v>
      </c>
    </row>
    <row r="172" spans="1:14" x14ac:dyDescent="0.3">
      <c r="A172" s="183" t="s">
        <v>533</v>
      </c>
      <c r="B172" s="183">
        <v>2022</v>
      </c>
      <c r="C172" s="183" t="str">
        <f>INDEX(Table1[Zone],MATCH(N172,Table1[County],0))</f>
        <v>Zone 8</v>
      </c>
      <c r="D172" s="183" t="str">
        <f t="array" ref="D172">INDEX(Table1[Zone Name],MATCH(1,(Table1[Zone]=C172)*(Table1[County]=Statewide!N172),0))</f>
        <v xml:space="preserve">Micropolitan </v>
      </c>
      <c r="E172" s="187" t="s">
        <v>52</v>
      </c>
      <c r="F172" s="187" t="s">
        <v>49</v>
      </c>
      <c r="G172" s="187" t="s">
        <v>38</v>
      </c>
      <c r="H172" s="187" t="s">
        <v>48</v>
      </c>
      <c r="I172" s="190" t="s">
        <v>37</v>
      </c>
      <c r="J172" s="187" t="s">
        <v>43</v>
      </c>
      <c r="K172" s="189">
        <f>Audrain!$T$15</f>
        <v>14.4</v>
      </c>
      <c r="N172" s="183" t="str">
        <f t="shared" si="2"/>
        <v>Audrain County</v>
      </c>
    </row>
    <row r="173" spans="1:14" x14ac:dyDescent="0.3">
      <c r="A173" s="183" t="s">
        <v>533</v>
      </c>
      <c r="B173" s="183">
        <v>2022</v>
      </c>
      <c r="C173" s="183" t="str">
        <f>INDEX(Table1[Zone],MATCH(N173,Table1[County],0))</f>
        <v>Zone 8</v>
      </c>
      <c r="D173" s="183" t="str">
        <f t="array" ref="D173">INDEX(Table1[Zone Name],MATCH(1,(Table1[Zone]=C173)*(Table1[County]=Statewide!N173),0))</f>
        <v xml:space="preserve">Micropolitan </v>
      </c>
      <c r="E173" s="187" t="s">
        <v>52</v>
      </c>
      <c r="F173" s="187" t="s">
        <v>49</v>
      </c>
      <c r="G173" s="187" t="s">
        <v>40</v>
      </c>
      <c r="H173" s="187" t="s">
        <v>46</v>
      </c>
      <c r="I173" s="188" t="s">
        <v>35</v>
      </c>
      <c r="J173" s="187" t="s">
        <v>43</v>
      </c>
      <c r="K173" s="189">
        <f>Audrain!$G$16</f>
        <v>12.6</v>
      </c>
      <c r="N173" s="183" t="str">
        <f t="shared" si="2"/>
        <v>Audrain County</v>
      </c>
    </row>
    <row r="174" spans="1:14" x14ac:dyDescent="0.3">
      <c r="A174" s="183" t="s">
        <v>533</v>
      </c>
      <c r="B174" s="183">
        <v>2022</v>
      </c>
      <c r="C174" s="183" t="str">
        <f>INDEX(Table1[Zone],MATCH(N174,Table1[County],0))</f>
        <v>Zone 8</v>
      </c>
      <c r="D174" s="183" t="str">
        <f t="array" ref="D174">INDEX(Table1[Zone Name],MATCH(1,(Table1[Zone]=C174)*(Table1[County]=Statewide!N174),0))</f>
        <v xml:space="preserve">Micropolitan </v>
      </c>
      <c r="E174" s="187" t="s">
        <v>52</v>
      </c>
      <c r="F174" s="187" t="s">
        <v>49</v>
      </c>
      <c r="G174" s="187" t="s">
        <v>40</v>
      </c>
      <c r="H174" s="187" t="s">
        <v>47</v>
      </c>
      <c r="I174" s="190" t="s">
        <v>36</v>
      </c>
      <c r="J174" s="187" t="s">
        <v>43</v>
      </c>
      <c r="K174" s="189">
        <f>Audrain!$M$16</f>
        <v>7</v>
      </c>
      <c r="N174" s="183" t="str">
        <f t="shared" si="2"/>
        <v>Audrain County</v>
      </c>
    </row>
    <row r="175" spans="1:14" x14ac:dyDescent="0.3">
      <c r="A175" s="183" t="s">
        <v>533</v>
      </c>
      <c r="B175" s="183">
        <v>2022</v>
      </c>
      <c r="C175" s="183" t="str">
        <f>INDEX(Table1[Zone],MATCH(N175,Table1[County],0))</f>
        <v>Zone 8</v>
      </c>
      <c r="D175" s="183" t="str">
        <f t="array" ref="D175">INDEX(Table1[Zone Name],MATCH(1,(Table1[Zone]=C175)*(Table1[County]=Statewide!N175),0))</f>
        <v xml:space="preserve">Micropolitan </v>
      </c>
      <c r="E175" s="187" t="s">
        <v>52</v>
      </c>
      <c r="F175" s="187" t="s">
        <v>49</v>
      </c>
      <c r="G175" s="187" t="s">
        <v>40</v>
      </c>
      <c r="H175" s="187" t="s">
        <v>48</v>
      </c>
      <c r="I175" s="190" t="s">
        <v>37</v>
      </c>
      <c r="J175" s="187" t="s">
        <v>43</v>
      </c>
      <c r="K175" s="189">
        <f>Audrain!$T$16</f>
        <v>5.25</v>
      </c>
      <c r="N175" s="183" t="str">
        <f t="shared" si="2"/>
        <v>Audrain County</v>
      </c>
    </row>
    <row r="176" spans="1:14" x14ac:dyDescent="0.3">
      <c r="A176" s="183" t="s">
        <v>533</v>
      </c>
      <c r="B176" s="183">
        <v>2022</v>
      </c>
      <c r="C176" s="183" t="str">
        <f>INDEX(Table1[Zone],MATCH(N176,Table1[County],0))</f>
        <v>Zone 8</v>
      </c>
      <c r="D176" s="183" t="str">
        <f t="array" ref="D176">INDEX(Table1[Zone Name],MATCH(1,(Table1[Zone]=C176)*(Table1[County]=Statewide!N176),0))</f>
        <v xml:space="preserve">Micropolitan </v>
      </c>
      <c r="E176" s="187" t="s">
        <v>52</v>
      </c>
      <c r="F176" s="187" t="s">
        <v>49</v>
      </c>
      <c r="G176" s="187" t="s">
        <v>38</v>
      </c>
      <c r="H176" s="187" t="s">
        <v>46</v>
      </c>
      <c r="I176" s="188" t="s">
        <v>35</v>
      </c>
      <c r="J176" s="187" t="s">
        <v>44</v>
      </c>
      <c r="K176" s="189">
        <f>Audrain!$I$15</f>
        <v>14.5</v>
      </c>
      <c r="N176" s="183" t="str">
        <f t="shared" si="2"/>
        <v>Audrain County</v>
      </c>
    </row>
    <row r="177" spans="1:14" x14ac:dyDescent="0.3">
      <c r="A177" s="183" t="s">
        <v>533</v>
      </c>
      <c r="B177" s="183">
        <v>2022</v>
      </c>
      <c r="C177" s="183" t="str">
        <f>INDEX(Table1[Zone],MATCH(N177,Table1[County],0))</f>
        <v>Zone 8</v>
      </c>
      <c r="D177" s="183" t="str">
        <f t="array" ref="D177">INDEX(Table1[Zone Name],MATCH(1,(Table1[Zone]=C177)*(Table1[County]=Statewide!N177),0))</f>
        <v xml:space="preserve">Micropolitan </v>
      </c>
      <c r="E177" s="187" t="s">
        <v>52</v>
      </c>
      <c r="F177" s="187" t="s">
        <v>49</v>
      </c>
      <c r="G177" s="187" t="s">
        <v>38</v>
      </c>
      <c r="H177" s="187" t="s">
        <v>47</v>
      </c>
      <c r="I177" s="190" t="s">
        <v>36</v>
      </c>
      <c r="J177" s="187" t="s">
        <v>44</v>
      </c>
      <c r="K177" s="189">
        <f>Audrain!$O$15</f>
        <v>5.08</v>
      </c>
      <c r="N177" s="183" t="str">
        <f t="shared" si="2"/>
        <v>Audrain County</v>
      </c>
    </row>
    <row r="178" spans="1:14" x14ac:dyDescent="0.3">
      <c r="A178" s="183" t="s">
        <v>533</v>
      </c>
      <c r="B178" s="183">
        <v>2022</v>
      </c>
      <c r="C178" s="183" t="str">
        <f>INDEX(Table1[Zone],MATCH(N178,Table1[County],0))</f>
        <v>Zone 8</v>
      </c>
      <c r="D178" s="183" t="str">
        <f t="array" ref="D178">INDEX(Table1[Zone Name],MATCH(1,(Table1[Zone]=C178)*(Table1[County]=Statewide!N178),0))</f>
        <v xml:space="preserve">Micropolitan </v>
      </c>
      <c r="E178" s="187" t="s">
        <v>52</v>
      </c>
      <c r="F178" s="187" t="s">
        <v>49</v>
      </c>
      <c r="G178" s="187" t="s">
        <v>38</v>
      </c>
      <c r="H178" s="187" t="s">
        <v>48</v>
      </c>
      <c r="I178" s="190" t="s">
        <v>37</v>
      </c>
      <c r="J178" s="187" t="s">
        <v>44</v>
      </c>
      <c r="K178" s="189">
        <f>Audrain!$V$15</f>
        <v>9.6</v>
      </c>
      <c r="N178" s="183" t="str">
        <f t="shared" si="2"/>
        <v>Audrain County</v>
      </c>
    </row>
    <row r="179" spans="1:14" x14ac:dyDescent="0.3">
      <c r="A179" s="183" t="s">
        <v>533</v>
      </c>
      <c r="B179" s="183">
        <v>2022</v>
      </c>
      <c r="C179" s="183" t="str">
        <f>INDEX(Table1[Zone],MATCH(N179,Table1[County],0))</f>
        <v>Zone 8</v>
      </c>
      <c r="D179" s="183" t="str">
        <f t="array" ref="D179">INDEX(Table1[Zone Name],MATCH(1,(Table1[Zone]=C179)*(Table1[County]=Statewide!N179),0))</f>
        <v xml:space="preserve">Micropolitan </v>
      </c>
      <c r="E179" s="187" t="s">
        <v>52</v>
      </c>
      <c r="F179" s="187" t="s">
        <v>49</v>
      </c>
      <c r="G179" s="187" t="s">
        <v>40</v>
      </c>
      <c r="H179" s="187" t="s">
        <v>46</v>
      </c>
      <c r="I179" s="188" t="s">
        <v>35</v>
      </c>
      <c r="J179" s="187" t="s">
        <v>44</v>
      </c>
      <c r="K179" s="189">
        <f>Audrain!$I$16</f>
        <v>8.4</v>
      </c>
      <c r="N179" s="183" t="str">
        <f t="shared" si="2"/>
        <v>Audrain County</v>
      </c>
    </row>
    <row r="180" spans="1:14" x14ac:dyDescent="0.3">
      <c r="A180" s="183" t="s">
        <v>533</v>
      </c>
      <c r="B180" s="183">
        <v>2022</v>
      </c>
      <c r="C180" s="183" t="str">
        <f>INDEX(Table1[Zone],MATCH(N180,Table1[County],0))</f>
        <v>Zone 8</v>
      </c>
      <c r="D180" s="183" t="str">
        <f t="array" ref="D180">INDEX(Table1[Zone Name],MATCH(1,(Table1[Zone]=C180)*(Table1[County]=Statewide!N180),0))</f>
        <v xml:space="preserve">Micropolitan </v>
      </c>
      <c r="E180" s="187" t="s">
        <v>52</v>
      </c>
      <c r="F180" s="187" t="s">
        <v>49</v>
      </c>
      <c r="G180" s="187" t="s">
        <v>40</v>
      </c>
      <c r="H180" s="187" t="s">
        <v>47</v>
      </c>
      <c r="I180" s="190" t="s">
        <v>36</v>
      </c>
      <c r="J180" s="187" t="s">
        <v>44</v>
      </c>
      <c r="K180" s="189">
        <f>Audrain!$O$16</f>
        <v>4.66</v>
      </c>
      <c r="N180" s="183" t="str">
        <f t="shared" si="2"/>
        <v>Audrain County</v>
      </c>
    </row>
    <row r="181" spans="1:14" x14ac:dyDescent="0.3">
      <c r="A181" s="183" t="s">
        <v>533</v>
      </c>
      <c r="B181" s="183">
        <v>2022</v>
      </c>
      <c r="C181" s="183" t="str">
        <f>INDEX(Table1[Zone],MATCH(N181,Table1[County],0))</f>
        <v>Zone 8</v>
      </c>
      <c r="D181" s="183" t="str">
        <f t="array" ref="D181">INDEX(Table1[Zone Name],MATCH(1,(Table1[Zone]=C181)*(Table1[County]=Statewide!N181),0))</f>
        <v xml:space="preserve">Micropolitan </v>
      </c>
      <c r="E181" s="187" t="s">
        <v>52</v>
      </c>
      <c r="F181" s="187" t="s">
        <v>49</v>
      </c>
      <c r="G181" s="187" t="s">
        <v>40</v>
      </c>
      <c r="H181" s="187" t="s">
        <v>48</v>
      </c>
      <c r="I181" s="190" t="s">
        <v>37</v>
      </c>
      <c r="J181" s="187" t="s">
        <v>44</v>
      </c>
      <c r="K181" s="189">
        <f>Audrain!$V$16</f>
        <v>3.5</v>
      </c>
      <c r="N181" s="183" t="str">
        <f t="shared" si="2"/>
        <v>Audrain County</v>
      </c>
    </row>
    <row r="182" spans="1:14" x14ac:dyDescent="0.3">
      <c r="A182" s="183" t="s">
        <v>533</v>
      </c>
      <c r="B182" s="183">
        <v>2022</v>
      </c>
      <c r="C182" s="183" t="str">
        <f>INDEX(Table1[Zone],MATCH(N182,Table1[County],0))</f>
        <v>Zone 9</v>
      </c>
      <c r="D182" s="183" t="str">
        <f t="array" ref="D182">INDEX(Table1[Zone Name],MATCH(1,(Table1[Zone]=C182)*(Table1[County]=Statewide!N182),0))</f>
        <v>Barry County</v>
      </c>
      <c r="E182" s="183" t="s">
        <v>53</v>
      </c>
      <c r="F182" s="183" t="s">
        <v>41</v>
      </c>
      <c r="G182" s="183" t="s">
        <v>38</v>
      </c>
      <c r="H182" s="183" t="s">
        <v>46</v>
      </c>
      <c r="I182" s="184" t="s">
        <v>35</v>
      </c>
      <c r="J182" s="183" t="s">
        <v>42</v>
      </c>
      <c r="K182" s="186">
        <f>Barry!$E$9</f>
        <v>30</v>
      </c>
      <c r="N182" s="183" t="str">
        <f t="shared" si="2"/>
        <v>Barry County</v>
      </c>
    </row>
    <row r="183" spans="1:14" x14ac:dyDescent="0.3">
      <c r="A183" s="183" t="s">
        <v>533</v>
      </c>
      <c r="B183" s="183">
        <v>2022</v>
      </c>
      <c r="C183" s="183" t="str">
        <f>INDEX(Table1[Zone],MATCH(N183,Table1[County],0))</f>
        <v>Zone 9</v>
      </c>
      <c r="D183" s="183" t="str">
        <f t="array" ref="D183">INDEX(Table1[Zone Name],MATCH(1,(Table1[Zone]=C183)*(Table1[County]=Statewide!N183),0))</f>
        <v>Barry County</v>
      </c>
      <c r="E183" s="183" t="s">
        <v>53</v>
      </c>
      <c r="F183" s="183" t="s">
        <v>41</v>
      </c>
      <c r="G183" s="183" t="s">
        <v>38</v>
      </c>
      <c r="H183" s="183" t="s">
        <v>47</v>
      </c>
      <c r="I183" s="185" t="s">
        <v>36</v>
      </c>
      <c r="J183" s="183" t="s">
        <v>42</v>
      </c>
      <c r="K183" s="186">
        <f>Barry!$K$9</f>
        <v>24</v>
      </c>
      <c r="N183" s="183" t="str">
        <f t="shared" si="2"/>
        <v>Barry County</v>
      </c>
    </row>
    <row r="184" spans="1:14" x14ac:dyDescent="0.3">
      <c r="A184" s="183" t="s">
        <v>533</v>
      </c>
      <c r="B184" s="183">
        <v>2022</v>
      </c>
      <c r="C184" s="183" t="str">
        <f>INDEX(Table1[Zone],MATCH(N184,Table1[County],0))</f>
        <v>Zone 9</v>
      </c>
      <c r="D184" s="183" t="str">
        <f t="array" ref="D184">INDEX(Table1[Zone Name],MATCH(1,(Table1[Zone]=C184)*(Table1[County]=Statewide!N184),0))</f>
        <v>Barry County</v>
      </c>
      <c r="E184" s="183" t="s">
        <v>53</v>
      </c>
      <c r="F184" s="183" t="s">
        <v>41</v>
      </c>
      <c r="G184" s="183" t="s">
        <v>38</v>
      </c>
      <c r="H184" s="183" t="s">
        <v>48</v>
      </c>
      <c r="I184" s="185" t="s">
        <v>37</v>
      </c>
      <c r="J184" s="183" t="s">
        <v>42</v>
      </c>
      <c r="K184" s="186">
        <f>Barry!$Q$9</f>
        <v>18</v>
      </c>
      <c r="N184" s="183" t="str">
        <f t="shared" si="2"/>
        <v>Barry County</v>
      </c>
    </row>
    <row r="185" spans="1:14" x14ac:dyDescent="0.3">
      <c r="A185" s="183" t="s">
        <v>533</v>
      </c>
      <c r="B185" s="183">
        <v>2022</v>
      </c>
      <c r="C185" s="183" t="str">
        <f>INDEX(Table1[Zone],MATCH(N185,Table1[County],0))</f>
        <v>Zone 9</v>
      </c>
      <c r="D185" s="183" t="str">
        <f t="array" ref="D185">INDEX(Table1[Zone Name],MATCH(1,(Table1[Zone]=C185)*(Table1[County]=Statewide!N185),0))</f>
        <v>Barry County</v>
      </c>
      <c r="E185" s="183" t="s">
        <v>53</v>
      </c>
      <c r="F185" s="183" t="s">
        <v>41</v>
      </c>
      <c r="G185" s="183" t="s">
        <v>39</v>
      </c>
      <c r="H185" s="183" t="s">
        <v>46</v>
      </c>
      <c r="I185" s="184" t="s">
        <v>35</v>
      </c>
      <c r="J185" s="183" t="s">
        <v>42</v>
      </c>
      <c r="K185" s="186">
        <f>Barry!$E$10</f>
        <v>20</v>
      </c>
      <c r="N185" s="183" t="str">
        <f t="shared" si="2"/>
        <v>Barry County</v>
      </c>
    </row>
    <row r="186" spans="1:14" x14ac:dyDescent="0.3">
      <c r="A186" s="183" t="s">
        <v>533</v>
      </c>
      <c r="B186" s="183">
        <v>2022</v>
      </c>
      <c r="C186" s="183" t="str">
        <f>INDEX(Table1[Zone],MATCH(N186,Table1[County],0))</f>
        <v>Zone 9</v>
      </c>
      <c r="D186" s="183" t="str">
        <f t="array" ref="D186">INDEX(Table1[Zone Name],MATCH(1,(Table1[Zone]=C186)*(Table1[County]=Statewide!N186),0))</f>
        <v>Barry County</v>
      </c>
      <c r="E186" s="183" t="s">
        <v>53</v>
      </c>
      <c r="F186" s="183" t="s">
        <v>41</v>
      </c>
      <c r="G186" s="183" t="s">
        <v>39</v>
      </c>
      <c r="H186" s="183" t="s">
        <v>47</v>
      </c>
      <c r="I186" s="185" t="s">
        <v>36</v>
      </c>
      <c r="J186" s="183" t="s">
        <v>42</v>
      </c>
      <c r="K186" s="186">
        <f>Barry!$K$10</f>
        <v>19</v>
      </c>
      <c r="N186" s="183" t="str">
        <f t="shared" si="2"/>
        <v>Barry County</v>
      </c>
    </row>
    <row r="187" spans="1:14" x14ac:dyDescent="0.3">
      <c r="A187" s="183" t="s">
        <v>533</v>
      </c>
      <c r="B187" s="183">
        <v>2022</v>
      </c>
      <c r="C187" s="183" t="str">
        <f>INDEX(Table1[Zone],MATCH(N187,Table1[County],0))</f>
        <v>Zone 9</v>
      </c>
      <c r="D187" s="183" t="str">
        <f t="array" ref="D187">INDEX(Table1[Zone Name],MATCH(1,(Table1[Zone]=C187)*(Table1[County]=Statewide!N187),0))</f>
        <v>Barry County</v>
      </c>
      <c r="E187" s="183" t="s">
        <v>53</v>
      </c>
      <c r="F187" s="183" t="s">
        <v>41</v>
      </c>
      <c r="G187" s="183" t="s">
        <v>39</v>
      </c>
      <c r="H187" s="183" t="s">
        <v>48</v>
      </c>
      <c r="I187" s="185" t="s">
        <v>37</v>
      </c>
      <c r="J187" s="183" t="s">
        <v>42</v>
      </c>
      <c r="K187" s="186">
        <f>Barry!$Q$10</f>
        <v>17</v>
      </c>
      <c r="N187" s="183" t="str">
        <f t="shared" si="2"/>
        <v>Barry County</v>
      </c>
    </row>
    <row r="188" spans="1:14" x14ac:dyDescent="0.3">
      <c r="A188" s="183" t="s">
        <v>533</v>
      </c>
      <c r="B188" s="183">
        <v>2022</v>
      </c>
      <c r="C188" s="183" t="str">
        <f>INDEX(Table1[Zone],MATCH(N188,Table1[County],0))</f>
        <v>Zone 9</v>
      </c>
      <c r="D188" s="183" t="str">
        <f t="array" ref="D188">INDEX(Table1[Zone Name],MATCH(1,(Table1[Zone]=C188)*(Table1[County]=Statewide!N188),0))</f>
        <v>Barry County</v>
      </c>
      <c r="E188" s="183" t="s">
        <v>53</v>
      </c>
      <c r="F188" s="183" t="s">
        <v>41</v>
      </c>
      <c r="G188" s="183" t="s">
        <v>40</v>
      </c>
      <c r="H188" s="183" t="s">
        <v>46</v>
      </c>
      <c r="I188" s="184" t="s">
        <v>35</v>
      </c>
      <c r="J188" s="183" t="s">
        <v>42</v>
      </c>
      <c r="K188" s="186">
        <f>Barry!$E$11</f>
        <v>21.75</v>
      </c>
      <c r="N188" s="183" t="str">
        <f t="shared" si="2"/>
        <v>Barry County</v>
      </c>
    </row>
    <row r="189" spans="1:14" x14ac:dyDescent="0.3">
      <c r="A189" s="183" t="s">
        <v>533</v>
      </c>
      <c r="B189" s="183">
        <v>2022</v>
      </c>
      <c r="C189" s="183" t="str">
        <f>INDEX(Table1[Zone],MATCH(N189,Table1[County],0))</f>
        <v>Zone 9</v>
      </c>
      <c r="D189" s="183" t="str">
        <f t="array" ref="D189">INDEX(Table1[Zone Name],MATCH(1,(Table1[Zone]=C189)*(Table1[County]=Statewide!N189),0))</f>
        <v>Barry County</v>
      </c>
      <c r="E189" s="183" t="s">
        <v>53</v>
      </c>
      <c r="F189" s="183" t="s">
        <v>41</v>
      </c>
      <c r="G189" s="183" t="s">
        <v>40</v>
      </c>
      <c r="H189" s="183" t="s">
        <v>47</v>
      </c>
      <c r="I189" s="185" t="s">
        <v>36</v>
      </c>
      <c r="J189" s="183" t="s">
        <v>42</v>
      </c>
      <c r="K189" s="186">
        <f>Barry!$K$11</f>
        <v>20</v>
      </c>
      <c r="N189" s="183" t="str">
        <f t="shared" si="2"/>
        <v>Barry County</v>
      </c>
    </row>
    <row r="190" spans="1:14" x14ac:dyDescent="0.3">
      <c r="A190" s="183" t="s">
        <v>533</v>
      </c>
      <c r="B190" s="183">
        <v>2022</v>
      </c>
      <c r="C190" s="183" t="str">
        <f>INDEX(Table1[Zone],MATCH(N190,Table1[County],0))</f>
        <v>Zone 9</v>
      </c>
      <c r="D190" s="183" t="str">
        <f t="array" ref="D190">INDEX(Table1[Zone Name],MATCH(1,(Table1[Zone]=C190)*(Table1[County]=Statewide!N190),0))</f>
        <v>Barry County</v>
      </c>
      <c r="E190" s="183" t="s">
        <v>53</v>
      </c>
      <c r="F190" s="183" t="s">
        <v>41</v>
      </c>
      <c r="G190" s="183" t="s">
        <v>40</v>
      </c>
      <c r="H190" s="183" t="s">
        <v>48</v>
      </c>
      <c r="I190" s="185" t="s">
        <v>37</v>
      </c>
      <c r="J190" s="183" t="s">
        <v>42</v>
      </c>
      <c r="K190" s="186">
        <f>Barry!$Q$11</f>
        <v>15</v>
      </c>
      <c r="N190" s="183" t="str">
        <f t="shared" si="2"/>
        <v>Barry County</v>
      </c>
    </row>
    <row r="191" spans="1:14" x14ac:dyDescent="0.3">
      <c r="A191" s="183" t="s">
        <v>533</v>
      </c>
      <c r="B191" s="183">
        <v>2022</v>
      </c>
      <c r="C191" s="183" t="str">
        <f>INDEX(Table1[Zone],MATCH(N191,Table1[County],0))</f>
        <v>Zone 9</v>
      </c>
      <c r="D191" s="183" t="str">
        <f t="array" ref="D191">INDEX(Table1[Zone Name],MATCH(1,(Table1[Zone]=C191)*(Table1[County]=Statewide!N191),0))</f>
        <v>Barry County</v>
      </c>
      <c r="E191" s="183" t="s">
        <v>53</v>
      </c>
      <c r="F191" s="183" t="s">
        <v>41</v>
      </c>
      <c r="G191" s="183" t="s">
        <v>38</v>
      </c>
      <c r="H191" s="183" t="s">
        <v>46</v>
      </c>
      <c r="I191" s="184" t="s">
        <v>35</v>
      </c>
      <c r="J191" s="183" t="s">
        <v>43</v>
      </c>
      <c r="K191" s="186">
        <f>Barry!$G$9</f>
        <v>22.5</v>
      </c>
      <c r="N191" s="183" t="str">
        <f t="shared" si="2"/>
        <v>Barry County</v>
      </c>
    </row>
    <row r="192" spans="1:14" x14ac:dyDescent="0.3">
      <c r="A192" s="183" t="s">
        <v>533</v>
      </c>
      <c r="B192" s="183">
        <v>2022</v>
      </c>
      <c r="C192" s="183" t="str">
        <f>INDEX(Table1[Zone],MATCH(N192,Table1[County],0))</f>
        <v>Zone 9</v>
      </c>
      <c r="D192" s="183" t="str">
        <f t="array" ref="D192">INDEX(Table1[Zone Name],MATCH(1,(Table1[Zone]=C192)*(Table1[County]=Statewide!N192),0))</f>
        <v>Barry County</v>
      </c>
      <c r="E192" s="183" t="s">
        <v>53</v>
      </c>
      <c r="F192" s="183" t="s">
        <v>41</v>
      </c>
      <c r="G192" s="183" t="s">
        <v>38</v>
      </c>
      <c r="H192" s="183" t="s">
        <v>47</v>
      </c>
      <c r="I192" s="185" t="s">
        <v>36</v>
      </c>
      <c r="J192" s="183" t="s">
        <v>43</v>
      </c>
      <c r="K192" s="186">
        <f>Barry!$M$9</f>
        <v>12</v>
      </c>
      <c r="N192" s="183" t="str">
        <f t="shared" si="2"/>
        <v>Barry County</v>
      </c>
    </row>
    <row r="193" spans="1:14" x14ac:dyDescent="0.3">
      <c r="A193" s="183" t="s">
        <v>533</v>
      </c>
      <c r="B193" s="183">
        <v>2022</v>
      </c>
      <c r="C193" s="183" t="str">
        <f>INDEX(Table1[Zone],MATCH(N193,Table1[County],0))</f>
        <v>Zone 9</v>
      </c>
      <c r="D193" s="183" t="str">
        <f t="array" ref="D193">INDEX(Table1[Zone Name],MATCH(1,(Table1[Zone]=C193)*(Table1[County]=Statewide!N193),0))</f>
        <v>Barry County</v>
      </c>
      <c r="E193" s="183" t="s">
        <v>53</v>
      </c>
      <c r="F193" s="183" t="s">
        <v>41</v>
      </c>
      <c r="G193" s="183" t="s">
        <v>38</v>
      </c>
      <c r="H193" s="183" t="s">
        <v>48</v>
      </c>
      <c r="I193" s="185" t="s">
        <v>37</v>
      </c>
      <c r="J193" s="183" t="s">
        <v>43</v>
      </c>
      <c r="K193" s="186">
        <f>Barry!$T$9</f>
        <v>13.5</v>
      </c>
      <c r="N193" s="183" t="str">
        <f t="shared" si="2"/>
        <v>Barry County</v>
      </c>
    </row>
    <row r="194" spans="1:14" x14ac:dyDescent="0.3">
      <c r="A194" s="183" t="s">
        <v>533</v>
      </c>
      <c r="B194" s="183">
        <v>2022</v>
      </c>
      <c r="C194" s="183" t="str">
        <f>INDEX(Table1[Zone],MATCH(N194,Table1[County],0))</f>
        <v>Zone 9</v>
      </c>
      <c r="D194" s="183" t="str">
        <f t="array" ref="D194">INDEX(Table1[Zone Name],MATCH(1,(Table1[Zone]=C194)*(Table1[County]=Statewide!N194),0))</f>
        <v>Barry County</v>
      </c>
      <c r="E194" s="183" t="s">
        <v>53</v>
      </c>
      <c r="F194" s="183" t="s">
        <v>41</v>
      </c>
      <c r="G194" s="183" t="s">
        <v>39</v>
      </c>
      <c r="H194" s="183" t="s">
        <v>46</v>
      </c>
      <c r="I194" s="184" t="s">
        <v>35</v>
      </c>
      <c r="J194" s="183" t="s">
        <v>43</v>
      </c>
      <c r="K194" s="186">
        <f>Barry!$G$10</f>
        <v>15</v>
      </c>
      <c r="N194" s="183" t="str">
        <f t="shared" si="2"/>
        <v>Barry County</v>
      </c>
    </row>
    <row r="195" spans="1:14" x14ac:dyDescent="0.3">
      <c r="A195" s="183" t="s">
        <v>533</v>
      </c>
      <c r="B195" s="183">
        <v>2022</v>
      </c>
      <c r="C195" s="183" t="str">
        <f>INDEX(Table1[Zone],MATCH(N195,Table1[County],0))</f>
        <v>Zone 9</v>
      </c>
      <c r="D195" s="183" t="str">
        <f t="array" ref="D195">INDEX(Table1[Zone Name],MATCH(1,(Table1[Zone]=C195)*(Table1[County]=Statewide!N195),0))</f>
        <v>Barry County</v>
      </c>
      <c r="E195" s="183" t="s">
        <v>53</v>
      </c>
      <c r="F195" s="183" t="s">
        <v>41</v>
      </c>
      <c r="G195" s="183" t="s">
        <v>39</v>
      </c>
      <c r="H195" s="183" t="s">
        <v>47</v>
      </c>
      <c r="I195" s="185" t="s">
        <v>36</v>
      </c>
      <c r="J195" s="183" t="s">
        <v>43</v>
      </c>
      <c r="K195" s="186">
        <f>Barry!$M$10</f>
        <v>9.5</v>
      </c>
      <c r="N195" s="183" t="str">
        <f t="shared" ref="N195:N258" si="3">CONCATENATE(E195," ","County")</f>
        <v>Barry County</v>
      </c>
    </row>
    <row r="196" spans="1:14" x14ac:dyDescent="0.3">
      <c r="A196" s="183" t="s">
        <v>533</v>
      </c>
      <c r="B196" s="183">
        <v>2022</v>
      </c>
      <c r="C196" s="183" t="str">
        <f>INDEX(Table1[Zone],MATCH(N196,Table1[County],0))</f>
        <v>Zone 9</v>
      </c>
      <c r="D196" s="183" t="str">
        <f t="array" ref="D196">INDEX(Table1[Zone Name],MATCH(1,(Table1[Zone]=C196)*(Table1[County]=Statewide!N196),0))</f>
        <v>Barry County</v>
      </c>
      <c r="E196" s="183" t="s">
        <v>53</v>
      </c>
      <c r="F196" s="183" t="s">
        <v>41</v>
      </c>
      <c r="G196" s="183" t="s">
        <v>39</v>
      </c>
      <c r="H196" s="183" t="s">
        <v>48</v>
      </c>
      <c r="I196" s="185" t="s">
        <v>37</v>
      </c>
      <c r="J196" s="183" t="s">
        <v>43</v>
      </c>
      <c r="K196" s="186">
        <f>Barry!$T$10</f>
        <v>12.75</v>
      </c>
      <c r="N196" s="183" t="str">
        <f t="shared" si="3"/>
        <v>Barry County</v>
      </c>
    </row>
    <row r="197" spans="1:14" x14ac:dyDescent="0.3">
      <c r="A197" s="183" t="s">
        <v>533</v>
      </c>
      <c r="B197" s="183">
        <v>2022</v>
      </c>
      <c r="C197" s="183" t="str">
        <f>INDEX(Table1[Zone],MATCH(N197,Table1[County],0))</f>
        <v>Zone 9</v>
      </c>
      <c r="D197" s="183" t="str">
        <f t="array" ref="D197">INDEX(Table1[Zone Name],MATCH(1,(Table1[Zone]=C197)*(Table1[County]=Statewide!N197),0))</f>
        <v>Barry County</v>
      </c>
      <c r="E197" s="183" t="s">
        <v>53</v>
      </c>
      <c r="F197" s="183" t="s">
        <v>41</v>
      </c>
      <c r="G197" s="183" t="s">
        <v>40</v>
      </c>
      <c r="H197" s="183" t="s">
        <v>46</v>
      </c>
      <c r="I197" s="184" t="s">
        <v>35</v>
      </c>
      <c r="J197" s="183" t="s">
        <v>43</v>
      </c>
      <c r="K197" s="186">
        <f>Barry!$G$11</f>
        <v>16.309999999999999</v>
      </c>
      <c r="N197" s="183" t="str">
        <f t="shared" si="3"/>
        <v>Barry County</v>
      </c>
    </row>
    <row r="198" spans="1:14" x14ac:dyDescent="0.3">
      <c r="A198" s="183" t="s">
        <v>533</v>
      </c>
      <c r="B198" s="183">
        <v>2022</v>
      </c>
      <c r="C198" s="183" t="str">
        <f>INDEX(Table1[Zone],MATCH(N198,Table1[County],0))</f>
        <v>Zone 9</v>
      </c>
      <c r="D198" s="183" t="str">
        <f t="array" ref="D198">INDEX(Table1[Zone Name],MATCH(1,(Table1[Zone]=C198)*(Table1[County]=Statewide!N198),0))</f>
        <v>Barry County</v>
      </c>
      <c r="E198" s="183" t="s">
        <v>53</v>
      </c>
      <c r="F198" s="183" t="s">
        <v>41</v>
      </c>
      <c r="G198" s="183" t="s">
        <v>40</v>
      </c>
      <c r="H198" s="183" t="s">
        <v>47</v>
      </c>
      <c r="I198" s="185" t="s">
        <v>36</v>
      </c>
      <c r="J198" s="183" t="s">
        <v>43</v>
      </c>
      <c r="K198" s="186">
        <f>Barry!$M$11</f>
        <v>10</v>
      </c>
      <c r="N198" s="183" t="str">
        <f t="shared" si="3"/>
        <v>Barry County</v>
      </c>
    </row>
    <row r="199" spans="1:14" x14ac:dyDescent="0.3">
      <c r="A199" s="183" t="s">
        <v>533</v>
      </c>
      <c r="B199" s="183">
        <v>2022</v>
      </c>
      <c r="C199" s="183" t="str">
        <f>INDEX(Table1[Zone],MATCH(N199,Table1[County],0))</f>
        <v>Zone 9</v>
      </c>
      <c r="D199" s="183" t="str">
        <f t="array" ref="D199">INDEX(Table1[Zone Name],MATCH(1,(Table1[Zone]=C199)*(Table1[County]=Statewide!N199),0))</f>
        <v>Barry County</v>
      </c>
      <c r="E199" s="183" t="s">
        <v>53</v>
      </c>
      <c r="F199" s="183" t="s">
        <v>41</v>
      </c>
      <c r="G199" s="183" t="s">
        <v>40</v>
      </c>
      <c r="H199" s="183" t="s">
        <v>48</v>
      </c>
      <c r="I199" s="185" t="s">
        <v>37</v>
      </c>
      <c r="J199" s="183" t="s">
        <v>43</v>
      </c>
      <c r="K199" s="186">
        <f>Barry!$T$11</f>
        <v>11.25</v>
      </c>
      <c r="N199" s="183" t="str">
        <f t="shared" si="3"/>
        <v>Barry County</v>
      </c>
    </row>
    <row r="200" spans="1:14" x14ac:dyDescent="0.3">
      <c r="A200" s="183" t="s">
        <v>533</v>
      </c>
      <c r="B200" s="183">
        <v>2022</v>
      </c>
      <c r="C200" s="183" t="str">
        <f>INDEX(Table1[Zone],MATCH(N200,Table1[County],0))</f>
        <v>Zone 9</v>
      </c>
      <c r="D200" s="183" t="str">
        <f t="array" ref="D200">INDEX(Table1[Zone Name],MATCH(1,(Table1[Zone]=C200)*(Table1[County]=Statewide!N200),0))</f>
        <v>Barry County</v>
      </c>
      <c r="E200" s="183" t="s">
        <v>53</v>
      </c>
      <c r="F200" s="183" t="s">
        <v>41</v>
      </c>
      <c r="G200" s="183" t="s">
        <v>38</v>
      </c>
      <c r="H200" s="183" t="s">
        <v>46</v>
      </c>
      <c r="I200" s="184" t="s">
        <v>35</v>
      </c>
      <c r="J200" s="183" t="s">
        <v>44</v>
      </c>
      <c r="K200" s="186">
        <f>Barry!$I$9</f>
        <v>15</v>
      </c>
      <c r="N200" s="183" t="str">
        <f t="shared" si="3"/>
        <v>Barry County</v>
      </c>
    </row>
    <row r="201" spans="1:14" x14ac:dyDescent="0.3">
      <c r="A201" s="183" t="s">
        <v>533</v>
      </c>
      <c r="B201" s="183">
        <v>2022</v>
      </c>
      <c r="C201" s="183" t="str">
        <f>INDEX(Table1[Zone],MATCH(N201,Table1[County],0))</f>
        <v>Zone 9</v>
      </c>
      <c r="D201" s="183" t="str">
        <f t="array" ref="D201">INDEX(Table1[Zone Name],MATCH(1,(Table1[Zone]=C201)*(Table1[County]=Statewide!N201),0))</f>
        <v>Barry County</v>
      </c>
      <c r="E201" s="183" t="s">
        <v>53</v>
      </c>
      <c r="F201" s="183" t="s">
        <v>41</v>
      </c>
      <c r="G201" s="183" t="s">
        <v>38</v>
      </c>
      <c r="H201" s="183" t="s">
        <v>47</v>
      </c>
      <c r="I201" s="185" t="s">
        <v>36</v>
      </c>
      <c r="J201" s="183" t="s">
        <v>44</v>
      </c>
      <c r="K201" s="186">
        <f>Barry!$O$9</f>
        <v>6.11</v>
      </c>
      <c r="N201" s="183" t="str">
        <f t="shared" si="3"/>
        <v>Barry County</v>
      </c>
    </row>
    <row r="202" spans="1:14" x14ac:dyDescent="0.3">
      <c r="A202" s="183" t="s">
        <v>533</v>
      </c>
      <c r="B202" s="183">
        <v>2022</v>
      </c>
      <c r="C202" s="183" t="str">
        <f>INDEX(Table1[Zone],MATCH(N202,Table1[County],0))</f>
        <v>Zone 9</v>
      </c>
      <c r="D202" s="183" t="str">
        <f t="array" ref="D202">INDEX(Table1[Zone Name],MATCH(1,(Table1[Zone]=C202)*(Table1[County]=Statewide!N202),0))</f>
        <v>Barry County</v>
      </c>
      <c r="E202" s="183" t="s">
        <v>53</v>
      </c>
      <c r="F202" s="183" t="s">
        <v>41</v>
      </c>
      <c r="G202" s="183" t="s">
        <v>38</v>
      </c>
      <c r="H202" s="183" t="s">
        <v>48</v>
      </c>
      <c r="I202" s="185" t="s">
        <v>37</v>
      </c>
      <c r="J202" s="183" t="s">
        <v>44</v>
      </c>
      <c r="K202" s="186">
        <f>Barry!$V$9</f>
        <v>9</v>
      </c>
      <c r="N202" s="183" t="str">
        <f t="shared" si="3"/>
        <v>Barry County</v>
      </c>
    </row>
    <row r="203" spans="1:14" x14ac:dyDescent="0.3">
      <c r="A203" s="183" t="s">
        <v>533</v>
      </c>
      <c r="B203" s="183">
        <v>2022</v>
      </c>
      <c r="C203" s="183" t="str">
        <f>INDEX(Table1[Zone],MATCH(N203,Table1[County],0))</f>
        <v>Zone 9</v>
      </c>
      <c r="D203" s="183" t="str">
        <f t="array" ref="D203">INDEX(Table1[Zone Name],MATCH(1,(Table1[Zone]=C203)*(Table1[County]=Statewide!N203),0))</f>
        <v>Barry County</v>
      </c>
      <c r="E203" s="183" t="s">
        <v>53</v>
      </c>
      <c r="F203" s="183" t="s">
        <v>41</v>
      </c>
      <c r="G203" s="183" t="s">
        <v>39</v>
      </c>
      <c r="H203" s="183" t="s">
        <v>46</v>
      </c>
      <c r="I203" s="184" t="s">
        <v>35</v>
      </c>
      <c r="J203" s="183" t="s">
        <v>44</v>
      </c>
      <c r="K203" s="186">
        <f>Barry!$I$10</f>
        <v>10</v>
      </c>
      <c r="N203" s="183" t="str">
        <f t="shared" si="3"/>
        <v>Barry County</v>
      </c>
    </row>
    <row r="204" spans="1:14" x14ac:dyDescent="0.3">
      <c r="A204" s="183" t="s">
        <v>533</v>
      </c>
      <c r="B204" s="183">
        <v>2022</v>
      </c>
      <c r="C204" s="183" t="str">
        <f>INDEX(Table1[Zone],MATCH(N204,Table1[County],0))</f>
        <v>Zone 9</v>
      </c>
      <c r="D204" s="183" t="str">
        <f t="array" ref="D204">INDEX(Table1[Zone Name],MATCH(1,(Table1[Zone]=C204)*(Table1[County]=Statewide!N204),0))</f>
        <v>Barry County</v>
      </c>
      <c r="E204" s="183" t="s">
        <v>53</v>
      </c>
      <c r="F204" s="183" t="s">
        <v>41</v>
      </c>
      <c r="G204" s="183" t="s">
        <v>39</v>
      </c>
      <c r="H204" s="183" t="s">
        <v>47</v>
      </c>
      <c r="I204" s="185" t="s">
        <v>36</v>
      </c>
      <c r="J204" s="183" t="s">
        <v>44</v>
      </c>
      <c r="K204" s="186">
        <f>Barry!$O$10</f>
        <v>5.8</v>
      </c>
      <c r="N204" s="183" t="str">
        <f t="shared" si="3"/>
        <v>Barry County</v>
      </c>
    </row>
    <row r="205" spans="1:14" x14ac:dyDescent="0.3">
      <c r="A205" s="183" t="s">
        <v>533</v>
      </c>
      <c r="B205" s="183">
        <v>2022</v>
      </c>
      <c r="C205" s="183" t="str">
        <f>INDEX(Table1[Zone],MATCH(N205,Table1[County],0))</f>
        <v>Zone 9</v>
      </c>
      <c r="D205" s="183" t="str">
        <f t="array" ref="D205">INDEX(Table1[Zone Name],MATCH(1,(Table1[Zone]=C205)*(Table1[County]=Statewide!N205),0))</f>
        <v>Barry County</v>
      </c>
      <c r="E205" s="183" t="s">
        <v>53</v>
      </c>
      <c r="F205" s="183" t="s">
        <v>41</v>
      </c>
      <c r="G205" s="183" t="s">
        <v>39</v>
      </c>
      <c r="H205" s="183" t="s">
        <v>48</v>
      </c>
      <c r="I205" s="185" t="s">
        <v>37</v>
      </c>
      <c r="J205" s="183" t="s">
        <v>44</v>
      </c>
      <c r="K205" s="186">
        <f>Barry!$V$10</f>
        <v>8.5</v>
      </c>
      <c r="N205" s="183" t="str">
        <f t="shared" si="3"/>
        <v>Barry County</v>
      </c>
    </row>
    <row r="206" spans="1:14" x14ac:dyDescent="0.3">
      <c r="A206" s="183" t="s">
        <v>533</v>
      </c>
      <c r="B206" s="183">
        <v>2022</v>
      </c>
      <c r="C206" s="183" t="str">
        <f>INDEX(Table1[Zone],MATCH(N206,Table1[County],0))</f>
        <v>Zone 9</v>
      </c>
      <c r="D206" s="183" t="str">
        <f t="array" ref="D206">INDEX(Table1[Zone Name],MATCH(1,(Table1[Zone]=C206)*(Table1[County]=Statewide!N206),0))</f>
        <v>Barry County</v>
      </c>
      <c r="E206" s="183" t="s">
        <v>53</v>
      </c>
      <c r="F206" s="183" t="s">
        <v>41</v>
      </c>
      <c r="G206" s="183" t="s">
        <v>40</v>
      </c>
      <c r="H206" s="183" t="s">
        <v>46</v>
      </c>
      <c r="I206" s="184" t="s">
        <v>35</v>
      </c>
      <c r="J206" s="183" t="s">
        <v>44</v>
      </c>
      <c r="K206" s="186">
        <f>Barry!$I$11</f>
        <v>10.88</v>
      </c>
      <c r="N206" s="183" t="str">
        <f t="shared" si="3"/>
        <v>Barry County</v>
      </c>
    </row>
    <row r="207" spans="1:14" x14ac:dyDescent="0.3">
      <c r="A207" s="183" t="s">
        <v>533</v>
      </c>
      <c r="B207" s="183">
        <v>2022</v>
      </c>
      <c r="C207" s="183" t="str">
        <f>INDEX(Table1[Zone],MATCH(N207,Table1[County],0))</f>
        <v>Zone 9</v>
      </c>
      <c r="D207" s="183" t="str">
        <f t="array" ref="D207">INDEX(Table1[Zone Name],MATCH(1,(Table1[Zone]=C207)*(Table1[County]=Statewide!N207),0))</f>
        <v>Barry County</v>
      </c>
      <c r="E207" s="183" t="s">
        <v>53</v>
      </c>
      <c r="F207" s="183" t="s">
        <v>41</v>
      </c>
      <c r="G207" s="183" t="s">
        <v>40</v>
      </c>
      <c r="H207" s="183" t="s">
        <v>47</v>
      </c>
      <c r="I207" s="185" t="s">
        <v>36</v>
      </c>
      <c r="J207" s="183" t="s">
        <v>44</v>
      </c>
      <c r="K207" s="186">
        <f>Barry!$O$11</f>
        <v>5.8</v>
      </c>
      <c r="N207" s="183" t="str">
        <f t="shared" si="3"/>
        <v>Barry County</v>
      </c>
    </row>
    <row r="208" spans="1:14" x14ac:dyDescent="0.3">
      <c r="A208" s="183" t="s">
        <v>533</v>
      </c>
      <c r="B208" s="183">
        <v>2022</v>
      </c>
      <c r="C208" s="183" t="str">
        <f>INDEX(Table1[Zone],MATCH(N208,Table1[County],0))</f>
        <v>Zone 9</v>
      </c>
      <c r="D208" s="183" t="str">
        <f t="array" ref="D208">INDEX(Table1[Zone Name],MATCH(1,(Table1[Zone]=C208)*(Table1[County]=Statewide!N208),0))</f>
        <v>Barry County</v>
      </c>
      <c r="E208" s="183" t="s">
        <v>53</v>
      </c>
      <c r="F208" s="183" t="s">
        <v>41</v>
      </c>
      <c r="G208" s="183" t="s">
        <v>40</v>
      </c>
      <c r="H208" s="183" t="s">
        <v>48</v>
      </c>
      <c r="I208" s="185" t="s">
        <v>37</v>
      </c>
      <c r="J208" s="183" t="s">
        <v>44</v>
      </c>
      <c r="K208" s="186">
        <f>Barry!$V$11</f>
        <v>7.5</v>
      </c>
      <c r="N208" s="183" t="str">
        <f t="shared" si="3"/>
        <v>Barry County</v>
      </c>
    </row>
    <row r="209" spans="1:14" x14ac:dyDescent="0.3">
      <c r="A209" s="183" t="s">
        <v>533</v>
      </c>
      <c r="B209" s="183">
        <v>2022</v>
      </c>
      <c r="C209" s="183" t="str">
        <f>INDEX(Table1[Zone],MATCH(N209,Table1[County],0))</f>
        <v>Zone 9</v>
      </c>
      <c r="D209" s="183" t="str">
        <f t="array" ref="D209">INDEX(Table1[Zone Name],MATCH(1,(Table1[Zone]=C209)*(Table1[County]=Statewide!N209),0))</f>
        <v>Barry County</v>
      </c>
      <c r="E209" s="187" t="s">
        <v>53</v>
      </c>
      <c r="F209" s="187" t="s">
        <v>49</v>
      </c>
      <c r="G209" s="187" t="s">
        <v>38</v>
      </c>
      <c r="H209" s="187" t="s">
        <v>46</v>
      </c>
      <c r="I209" s="188" t="s">
        <v>35</v>
      </c>
      <c r="J209" s="187" t="s">
        <v>42</v>
      </c>
      <c r="K209" s="189">
        <f>Barry!$E$15</f>
        <v>20</v>
      </c>
      <c r="N209" s="183" t="str">
        <f t="shared" si="3"/>
        <v>Barry County</v>
      </c>
    </row>
    <row r="210" spans="1:14" x14ac:dyDescent="0.3">
      <c r="A210" s="183" t="s">
        <v>533</v>
      </c>
      <c r="B210" s="183">
        <v>2022</v>
      </c>
      <c r="C210" s="183" t="str">
        <f>INDEX(Table1[Zone],MATCH(N210,Table1[County],0))</f>
        <v>Zone 9</v>
      </c>
      <c r="D210" s="183" t="str">
        <f t="array" ref="D210">INDEX(Table1[Zone Name],MATCH(1,(Table1[Zone]=C210)*(Table1[County]=Statewide!N210),0))</f>
        <v>Barry County</v>
      </c>
      <c r="E210" s="187" t="s">
        <v>53</v>
      </c>
      <c r="F210" s="187" t="s">
        <v>49</v>
      </c>
      <c r="G210" s="187" t="s">
        <v>38</v>
      </c>
      <c r="H210" s="187" t="s">
        <v>47</v>
      </c>
      <c r="I210" s="190" t="s">
        <v>36</v>
      </c>
      <c r="J210" s="187" t="s">
        <v>42</v>
      </c>
      <c r="K210" s="189">
        <f>Barry!$K$15</f>
        <v>20</v>
      </c>
      <c r="N210" s="183" t="str">
        <f t="shared" si="3"/>
        <v>Barry County</v>
      </c>
    </row>
    <row r="211" spans="1:14" x14ac:dyDescent="0.3">
      <c r="A211" s="183" t="s">
        <v>533</v>
      </c>
      <c r="B211" s="183">
        <v>2022</v>
      </c>
      <c r="C211" s="183" t="str">
        <f>INDEX(Table1[Zone],MATCH(N211,Table1[County],0))</f>
        <v>Zone 9</v>
      </c>
      <c r="D211" s="183" t="str">
        <f t="array" ref="D211">INDEX(Table1[Zone Name],MATCH(1,(Table1[Zone]=C211)*(Table1[County]=Statewide!N211),0))</f>
        <v>Barry County</v>
      </c>
      <c r="E211" s="187" t="s">
        <v>53</v>
      </c>
      <c r="F211" s="187" t="s">
        <v>49</v>
      </c>
      <c r="G211" s="187" t="s">
        <v>38</v>
      </c>
      <c r="H211" s="187" t="s">
        <v>48</v>
      </c>
      <c r="I211" s="190" t="s">
        <v>37</v>
      </c>
      <c r="J211" s="187" t="s">
        <v>42</v>
      </c>
      <c r="K211" s="189">
        <f>Barry!$Q$15</f>
        <v>17.350000000000001</v>
      </c>
      <c r="N211" s="183" t="str">
        <f t="shared" si="3"/>
        <v>Barry County</v>
      </c>
    </row>
    <row r="212" spans="1:14" x14ac:dyDescent="0.3">
      <c r="A212" s="183" t="s">
        <v>533</v>
      </c>
      <c r="B212" s="183">
        <v>2022</v>
      </c>
      <c r="C212" s="183" t="str">
        <f>INDEX(Table1[Zone],MATCH(N212,Table1[County],0))</f>
        <v>Zone 9</v>
      </c>
      <c r="D212" s="183" t="str">
        <f t="array" ref="D212">INDEX(Table1[Zone Name],MATCH(1,(Table1[Zone]=C212)*(Table1[County]=Statewide!N212),0))</f>
        <v>Barry County</v>
      </c>
      <c r="E212" s="187" t="s">
        <v>53</v>
      </c>
      <c r="F212" s="187" t="s">
        <v>49</v>
      </c>
      <c r="G212" s="187" t="s">
        <v>40</v>
      </c>
      <c r="H212" s="187" t="s">
        <v>46</v>
      </c>
      <c r="I212" s="188" t="s">
        <v>35</v>
      </c>
      <c r="J212" s="187" t="s">
        <v>42</v>
      </c>
      <c r="K212" s="189">
        <f>Barry!$E$16</f>
        <v>15.23</v>
      </c>
      <c r="N212" s="183" t="str">
        <f t="shared" si="3"/>
        <v>Barry County</v>
      </c>
    </row>
    <row r="213" spans="1:14" x14ac:dyDescent="0.3">
      <c r="A213" s="183" t="s">
        <v>533</v>
      </c>
      <c r="B213" s="183">
        <v>2022</v>
      </c>
      <c r="C213" s="183" t="str">
        <f>INDEX(Table1[Zone],MATCH(N213,Table1[County],0))</f>
        <v>Zone 9</v>
      </c>
      <c r="D213" s="183" t="str">
        <f t="array" ref="D213">INDEX(Table1[Zone Name],MATCH(1,(Table1[Zone]=C213)*(Table1[County]=Statewide!N213),0))</f>
        <v>Barry County</v>
      </c>
      <c r="E213" s="187" t="s">
        <v>53</v>
      </c>
      <c r="F213" s="187" t="s">
        <v>49</v>
      </c>
      <c r="G213" s="187" t="s">
        <v>40</v>
      </c>
      <c r="H213" s="187" t="s">
        <v>47</v>
      </c>
      <c r="I213" s="190" t="s">
        <v>36</v>
      </c>
      <c r="J213" s="187" t="s">
        <v>42</v>
      </c>
      <c r="K213" s="189">
        <f>Barry!$K$16</f>
        <v>14</v>
      </c>
      <c r="N213" s="183" t="str">
        <f t="shared" si="3"/>
        <v>Barry County</v>
      </c>
    </row>
    <row r="214" spans="1:14" x14ac:dyDescent="0.3">
      <c r="A214" s="183" t="s">
        <v>533</v>
      </c>
      <c r="B214" s="183">
        <v>2022</v>
      </c>
      <c r="C214" s="183" t="str">
        <f>INDEX(Table1[Zone],MATCH(N214,Table1[County],0))</f>
        <v>Zone 9</v>
      </c>
      <c r="D214" s="183" t="str">
        <f t="array" ref="D214">INDEX(Table1[Zone Name],MATCH(1,(Table1[Zone]=C214)*(Table1[County]=Statewide!N214),0))</f>
        <v>Barry County</v>
      </c>
      <c r="E214" s="187" t="s">
        <v>53</v>
      </c>
      <c r="F214" s="187" t="s">
        <v>49</v>
      </c>
      <c r="G214" s="187" t="s">
        <v>40</v>
      </c>
      <c r="H214" s="187" t="s">
        <v>48</v>
      </c>
      <c r="I214" s="190" t="s">
        <v>37</v>
      </c>
      <c r="J214" s="187" t="s">
        <v>42</v>
      </c>
      <c r="K214" s="189">
        <f>Barry!$Q$16</f>
        <v>7</v>
      </c>
      <c r="N214" s="183" t="str">
        <f t="shared" si="3"/>
        <v>Barry County</v>
      </c>
    </row>
    <row r="215" spans="1:14" x14ac:dyDescent="0.3">
      <c r="A215" s="183" t="s">
        <v>533</v>
      </c>
      <c r="B215" s="183">
        <v>2022</v>
      </c>
      <c r="C215" s="183" t="str">
        <f>INDEX(Table1[Zone],MATCH(N215,Table1[County],0))</f>
        <v>Zone 9</v>
      </c>
      <c r="D215" s="183" t="str">
        <f t="array" ref="D215">INDEX(Table1[Zone Name],MATCH(1,(Table1[Zone]=C215)*(Table1[County]=Statewide!N215),0))</f>
        <v>Barry County</v>
      </c>
      <c r="E215" s="187" t="s">
        <v>53</v>
      </c>
      <c r="F215" s="187" t="s">
        <v>49</v>
      </c>
      <c r="G215" s="187" t="s">
        <v>38</v>
      </c>
      <c r="H215" s="187" t="s">
        <v>46</v>
      </c>
      <c r="I215" s="188" t="s">
        <v>35</v>
      </c>
      <c r="J215" s="187" t="s">
        <v>43</v>
      </c>
      <c r="K215" s="189">
        <f>Barry!$G$15</f>
        <v>15</v>
      </c>
      <c r="N215" s="183" t="str">
        <f t="shared" si="3"/>
        <v>Barry County</v>
      </c>
    </row>
    <row r="216" spans="1:14" x14ac:dyDescent="0.3">
      <c r="A216" s="183" t="s">
        <v>533</v>
      </c>
      <c r="B216" s="183">
        <v>2022</v>
      </c>
      <c r="C216" s="183" t="str">
        <f>INDEX(Table1[Zone],MATCH(N216,Table1[County],0))</f>
        <v>Zone 9</v>
      </c>
      <c r="D216" s="183" t="str">
        <f t="array" ref="D216">INDEX(Table1[Zone Name],MATCH(1,(Table1[Zone]=C216)*(Table1[County]=Statewide!N216),0))</f>
        <v>Barry County</v>
      </c>
      <c r="E216" s="187" t="s">
        <v>53</v>
      </c>
      <c r="F216" s="187" t="s">
        <v>49</v>
      </c>
      <c r="G216" s="187" t="s">
        <v>38</v>
      </c>
      <c r="H216" s="187" t="s">
        <v>47</v>
      </c>
      <c r="I216" s="190" t="s">
        <v>36</v>
      </c>
      <c r="J216" s="187" t="s">
        <v>43</v>
      </c>
      <c r="K216" s="189">
        <f>Barry!$M$15</f>
        <v>10</v>
      </c>
      <c r="N216" s="183" t="str">
        <f t="shared" si="3"/>
        <v>Barry County</v>
      </c>
    </row>
    <row r="217" spans="1:14" x14ac:dyDescent="0.3">
      <c r="A217" s="183" t="s">
        <v>533</v>
      </c>
      <c r="B217" s="183">
        <v>2022</v>
      </c>
      <c r="C217" s="183" t="str">
        <f>INDEX(Table1[Zone],MATCH(N217,Table1[County],0))</f>
        <v>Zone 9</v>
      </c>
      <c r="D217" s="183" t="str">
        <f t="array" ref="D217">INDEX(Table1[Zone Name],MATCH(1,(Table1[Zone]=C217)*(Table1[County]=Statewide!N217),0))</f>
        <v>Barry County</v>
      </c>
      <c r="E217" s="187" t="s">
        <v>53</v>
      </c>
      <c r="F217" s="187" t="s">
        <v>49</v>
      </c>
      <c r="G217" s="187" t="s">
        <v>38</v>
      </c>
      <c r="H217" s="187" t="s">
        <v>48</v>
      </c>
      <c r="I217" s="190" t="s">
        <v>37</v>
      </c>
      <c r="J217" s="187" t="s">
        <v>43</v>
      </c>
      <c r="K217" s="189">
        <f>Barry!$T$15</f>
        <v>13.01</v>
      </c>
      <c r="N217" s="183" t="str">
        <f t="shared" si="3"/>
        <v>Barry County</v>
      </c>
    </row>
    <row r="218" spans="1:14" x14ac:dyDescent="0.3">
      <c r="A218" s="183" t="s">
        <v>533</v>
      </c>
      <c r="B218" s="183">
        <v>2022</v>
      </c>
      <c r="C218" s="183" t="str">
        <f>INDEX(Table1[Zone],MATCH(N218,Table1[County],0))</f>
        <v>Zone 9</v>
      </c>
      <c r="D218" s="183" t="str">
        <f t="array" ref="D218">INDEX(Table1[Zone Name],MATCH(1,(Table1[Zone]=C218)*(Table1[County]=Statewide!N218),0))</f>
        <v>Barry County</v>
      </c>
      <c r="E218" s="187" t="s">
        <v>53</v>
      </c>
      <c r="F218" s="187" t="s">
        <v>49</v>
      </c>
      <c r="G218" s="187" t="s">
        <v>40</v>
      </c>
      <c r="H218" s="187" t="s">
        <v>46</v>
      </c>
      <c r="I218" s="188" t="s">
        <v>35</v>
      </c>
      <c r="J218" s="187" t="s">
        <v>43</v>
      </c>
      <c r="K218" s="189">
        <f>Barry!$G$16</f>
        <v>11.42</v>
      </c>
      <c r="N218" s="183" t="str">
        <f t="shared" si="3"/>
        <v>Barry County</v>
      </c>
    </row>
    <row r="219" spans="1:14" x14ac:dyDescent="0.3">
      <c r="A219" s="183" t="s">
        <v>533</v>
      </c>
      <c r="B219" s="183">
        <v>2022</v>
      </c>
      <c r="C219" s="183" t="str">
        <f>INDEX(Table1[Zone],MATCH(N219,Table1[County],0))</f>
        <v>Zone 9</v>
      </c>
      <c r="D219" s="183" t="str">
        <f t="array" ref="D219">INDEX(Table1[Zone Name],MATCH(1,(Table1[Zone]=C219)*(Table1[County]=Statewide!N219),0))</f>
        <v>Barry County</v>
      </c>
      <c r="E219" s="187" t="s">
        <v>53</v>
      </c>
      <c r="F219" s="187" t="s">
        <v>49</v>
      </c>
      <c r="G219" s="187" t="s">
        <v>40</v>
      </c>
      <c r="H219" s="187" t="s">
        <v>47</v>
      </c>
      <c r="I219" s="190" t="s">
        <v>36</v>
      </c>
      <c r="J219" s="187" t="s">
        <v>43</v>
      </c>
      <c r="K219" s="189">
        <f>Barry!$M$16</f>
        <v>7</v>
      </c>
      <c r="N219" s="183" t="str">
        <f t="shared" si="3"/>
        <v>Barry County</v>
      </c>
    </row>
    <row r="220" spans="1:14" x14ac:dyDescent="0.3">
      <c r="A220" s="183" t="s">
        <v>533</v>
      </c>
      <c r="B220" s="183">
        <v>2022</v>
      </c>
      <c r="C220" s="183" t="str">
        <f>INDEX(Table1[Zone],MATCH(N220,Table1[County],0))</f>
        <v>Zone 9</v>
      </c>
      <c r="D220" s="183" t="str">
        <f t="array" ref="D220">INDEX(Table1[Zone Name],MATCH(1,(Table1[Zone]=C220)*(Table1[County]=Statewide!N220),0))</f>
        <v>Barry County</v>
      </c>
      <c r="E220" s="187" t="s">
        <v>53</v>
      </c>
      <c r="F220" s="187" t="s">
        <v>49</v>
      </c>
      <c r="G220" s="187" t="s">
        <v>40</v>
      </c>
      <c r="H220" s="187" t="s">
        <v>48</v>
      </c>
      <c r="I220" s="190" t="s">
        <v>37</v>
      </c>
      <c r="J220" s="187" t="s">
        <v>43</v>
      </c>
      <c r="K220" s="189">
        <f>Barry!$T$16</f>
        <v>5.25</v>
      </c>
      <c r="N220" s="183" t="str">
        <f t="shared" si="3"/>
        <v>Barry County</v>
      </c>
    </row>
    <row r="221" spans="1:14" x14ac:dyDescent="0.3">
      <c r="A221" s="183" t="s">
        <v>533</v>
      </c>
      <c r="B221" s="183">
        <v>2022</v>
      </c>
      <c r="C221" s="183" t="str">
        <f>INDEX(Table1[Zone],MATCH(N221,Table1[County],0))</f>
        <v>Zone 9</v>
      </c>
      <c r="D221" s="183" t="str">
        <f t="array" ref="D221">INDEX(Table1[Zone Name],MATCH(1,(Table1[Zone]=C221)*(Table1[County]=Statewide!N221),0))</f>
        <v>Barry County</v>
      </c>
      <c r="E221" s="187" t="s">
        <v>53</v>
      </c>
      <c r="F221" s="187" t="s">
        <v>49</v>
      </c>
      <c r="G221" s="187" t="s">
        <v>38</v>
      </c>
      <c r="H221" s="187" t="s">
        <v>46</v>
      </c>
      <c r="I221" s="188" t="s">
        <v>35</v>
      </c>
      <c r="J221" s="187" t="s">
        <v>44</v>
      </c>
      <c r="K221" s="189">
        <f>Barry!$I$15</f>
        <v>10</v>
      </c>
      <c r="N221" s="183" t="str">
        <f t="shared" si="3"/>
        <v>Barry County</v>
      </c>
    </row>
    <row r="222" spans="1:14" x14ac:dyDescent="0.3">
      <c r="A222" s="183" t="s">
        <v>533</v>
      </c>
      <c r="B222" s="183">
        <v>2022</v>
      </c>
      <c r="C222" s="183" t="str">
        <f>INDEX(Table1[Zone],MATCH(N222,Table1[County],0))</f>
        <v>Zone 9</v>
      </c>
      <c r="D222" s="183" t="str">
        <f t="array" ref="D222">INDEX(Table1[Zone Name],MATCH(1,(Table1[Zone]=C222)*(Table1[County]=Statewide!N222),0))</f>
        <v>Barry County</v>
      </c>
      <c r="E222" s="187" t="s">
        <v>53</v>
      </c>
      <c r="F222" s="187" t="s">
        <v>49</v>
      </c>
      <c r="G222" s="187" t="s">
        <v>38</v>
      </c>
      <c r="H222" s="187" t="s">
        <v>47</v>
      </c>
      <c r="I222" s="190" t="s">
        <v>36</v>
      </c>
      <c r="J222" s="187" t="s">
        <v>44</v>
      </c>
      <c r="K222" s="189">
        <f>Barry!$O$15</f>
        <v>5</v>
      </c>
      <c r="N222" s="183" t="str">
        <f t="shared" si="3"/>
        <v>Barry County</v>
      </c>
    </row>
    <row r="223" spans="1:14" x14ac:dyDescent="0.3">
      <c r="A223" s="183" t="s">
        <v>533</v>
      </c>
      <c r="B223" s="183">
        <v>2022</v>
      </c>
      <c r="C223" s="183" t="str">
        <f>INDEX(Table1[Zone],MATCH(N223,Table1[County],0))</f>
        <v>Zone 9</v>
      </c>
      <c r="D223" s="183" t="str">
        <f t="array" ref="D223">INDEX(Table1[Zone Name],MATCH(1,(Table1[Zone]=C223)*(Table1[County]=Statewide!N223),0))</f>
        <v>Barry County</v>
      </c>
      <c r="E223" s="187" t="s">
        <v>53</v>
      </c>
      <c r="F223" s="187" t="s">
        <v>49</v>
      </c>
      <c r="G223" s="187" t="s">
        <v>38</v>
      </c>
      <c r="H223" s="187" t="s">
        <v>48</v>
      </c>
      <c r="I223" s="190" t="s">
        <v>37</v>
      </c>
      <c r="J223" s="187" t="s">
        <v>44</v>
      </c>
      <c r="K223" s="189">
        <f>Barry!$V$15</f>
        <v>8.68</v>
      </c>
      <c r="N223" s="183" t="str">
        <f t="shared" si="3"/>
        <v>Barry County</v>
      </c>
    </row>
    <row r="224" spans="1:14" x14ac:dyDescent="0.3">
      <c r="A224" s="183" t="s">
        <v>533</v>
      </c>
      <c r="B224" s="183">
        <v>2022</v>
      </c>
      <c r="C224" s="183" t="str">
        <f>INDEX(Table1[Zone],MATCH(N224,Table1[County],0))</f>
        <v>Zone 9</v>
      </c>
      <c r="D224" s="183" t="str">
        <f t="array" ref="D224">INDEX(Table1[Zone Name],MATCH(1,(Table1[Zone]=C224)*(Table1[County]=Statewide!N224),0))</f>
        <v>Barry County</v>
      </c>
      <c r="E224" s="187" t="s">
        <v>53</v>
      </c>
      <c r="F224" s="187" t="s">
        <v>49</v>
      </c>
      <c r="G224" s="187" t="s">
        <v>40</v>
      </c>
      <c r="H224" s="187" t="s">
        <v>46</v>
      </c>
      <c r="I224" s="188" t="s">
        <v>35</v>
      </c>
      <c r="J224" s="187" t="s">
        <v>44</v>
      </c>
      <c r="K224" s="189">
        <f>Barry!$I$16</f>
        <v>7.61</v>
      </c>
      <c r="N224" s="183" t="str">
        <f t="shared" si="3"/>
        <v>Barry County</v>
      </c>
    </row>
    <row r="225" spans="1:14" x14ac:dyDescent="0.3">
      <c r="A225" s="183" t="s">
        <v>533</v>
      </c>
      <c r="B225" s="183">
        <v>2022</v>
      </c>
      <c r="C225" s="183" t="str">
        <f>INDEX(Table1[Zone],MATCH(N225,Table1[County],0))</f>
        <v>Zone 9</v>
      </c>
      <c r="D225" s="183" t="str">
        <f t="array" ref="D225">INDEX(Table1[Zone Name],MATCH(1,(Table1[Zone]=C225)*(Table1[County]=Statewide!N225),0))</f>
        <v>Barry County</v>
      </c>
      <c r="E225" s="187" t="s">
        <v>53</v>
      </c>
      <c r="F225" s="187" t="s">
        <v>49</v>
      </c>
      <c r="G225" s="187" t="s">
        <v>40</v>
      </c>
      <c r="H225" s="187" t="s">
        <v>47</v>
      </c>
      <c r="I225" s="190" t="s">
        <v>36</v>
      </c>
      <c r="J225" s="187" t="s">
        <v>44</v>
      </c>
      <c r="K225" s="189">
        <f>Barry!$O$16</f>
        <v>4.66</v>
      </c>
      <c r="N225" s="183" t="str">
        <f t="shared" si="3"/>
        <v>Barry County</v>
      </c>
    </row>
    <row r="226" spans="1:14" x14ac:dyDescent="0.3">
      <c r="A226" s="183" t="s">
        <v>533</v>
      </c>
      <c r="B226" s="183">
        <v>2022</v>
      </c>
      <c r="C226" s="183" t="str">
        <f>INDEX(Table1[Zone],MATCH(N226,Table1[County],0))</f>
        <v>Zone 9</v>
      </c>
      <c r="D226" s="183" t="str">
        <f t="array" ref="D226">INDEX(Table1[Zone Name],MATCH(1,(Table1[Zone]=C226)*(Table1[County]=Statewide!N226),0))</f>
        <v>Barry County</v>
      </c>
      <c r="E226" s="187" t="s">
        <v>53</v>
      </c>
      <c r="F226" s="187" t="s">
        <v>49</v>
      </c>
      <c r="G226" s="187" t="s">
        <v>40</v>
      </c>
      <c r="H226" s="187" t="s">
        <v>48</v>
      </c>
      <c r="I226" s="190" t="s">
        <v>37</v>
      </c>
      <c r="J226" s="187" t="s">
        <v>44</v>
      </c>
      <c r="K226" s="189">
        <f>Barry!$V$16</f>
        <v>3.5</v>
      </c>
      <c r="N226" s="183" t="str">
        <f t="shared" si="3"/>
        <v>Barry County</v>
      </c>
    </row>
    <row r="227" spans="1:14" x14ac:dyDescent="0.3">
      <c r="A227" s="183" t="s">
        <v>533</v>
      </c>
      <c r="B227" s="183">
        <v>2022</v>
      </c>
      <c r="C227" s="183" t="str">
        <f>INDEX(Table1[Zone],MATCH(N227,Table1[County],0))</f>
        <v>Zone 9</v>
      </c>
      <c r="D227" s="183" t="str">
        <f t="array" ref="D227">INDEX(Table1[Zone Name],MATCH(1,(Table1[Zone]=C227)*(Table1[County]=Statewide!N227),0))</f>
        <v>Barton County</v>
      </c>
      <c r="E227" s="183" t="s">
        <v>54</v>
      </c>
      <c r="F227" s="183" t="s">
        <v>41</v>
      </c>
      <c r="G227" s="183" t="s">
        <v>38</v>
      </c>
      <c r="H227" s="183" t="s">
        <v>46</v>
      </c>
      <c r="I227" s="184" t="s">
        <v>35</v>
      </c>
      <c r="J227" s="183" t="s">
        <v>42</v>
      </c>
      <c r="K227" s="186">
        <f>Barton!$E$9</f>
        <v>30</v>
      </c>
      <c r="N227" s="183" t="str">
        <f t="shared" si="3"/>
        <v>Barton County</v>
      </c>
    </row>
    <row r="228" spans="1:14" x14ac:dyDescent="0.3">
      <c r="A228" s="183" t="s">
        <v>533</v>
      </c>
      <c r="B228" s="183">
        <v>2022</v>
      </c>
      <c r="C228" s="183" t="str">
        <f>INDEX(Table1[Zone],MATCH(N228,Table1[County],0))</f>
        <v>Zone 9</v>
      </c>
      <c r="D228" s="183" t="str">
        <f t="array" ref="D228">INDEX(Table1[Zone Name],MATCH(1,(Table1[Zone]=C228)*(Table1[County]=Statewide!N228),0))</f>
        <v>Barton County</v>
      </c>
      <c r="E228" s="183" t="s">
        <v>54</v>
      </c>
      <c r="F228" s="183" t="s">
        <v>41</v>
      </c>
      <c r="G228" s="183" t="s">
        <v>38</v>
      </c>
      <c r="H228" s="183" t="s">
        <v>47</v>
      </c>
      <c r="I228" s="185" t="s">
        <v>36</v>
      </c>
      <c r="J228" s="183" t="s">
        <v>42</v>
      </c>
      <c r="K228" s="186">
        <f>Barton!$K$9</f>
        <v>24</v>
      </c>
      <c r="N228" s="183" t="str">
        <f t="shared" si="3"/>
        <v>Barton County</v>
      </c>
    </row>
    <row r="229" spans="1:14" x14ac:dyDescent="0.3">
      <c r="A229" s="183" t="s">
        <v>533</v>
      </c>
      <c r="B229" s="183">
        <v>2022</v>
      </c>
      <c r="C229" s="183" t="str">
        <f>INDEX(Table1[Zone],MATCH(N229,Table1[County],0))</f>
        <v>Zone 9</v>
      </c>
      <c r="D229" s="183" t="str">
        <f t="array" ref="D229">INDEX(Table1[Zone Name],MATCH(1,(Table1[Zone]=C229)*(Table1[County]=Statewide!N229),0))</f>
        <v>Barton County</v>
      </c>
      <c r="E229" s="183" t="s">
        <v>54</v>
      </c>
      <c r="F229" s="183" t="s">
        <v>41</v>
      </c>
      <c r="G229" s="183" t="s">
        <v>38</v>
      </c>
      <c r="H229" s="183" t="s">
        <v>48</v>
      </c>
      <c r="I229" s="185" t="s">
        <v>37</v>
      </c>
      <c r="J229" s="183" t="s">
        <v>42</v>
      </c>
      <c r="K229" s="186">
        <f>Barton!$Q$9</f>
        <v>18</v>
      </c>
      <c r="N229" s="183" t="str">
        <f t="shared" si="3"/>
        <v>Barton County</v>
      </c>
    </row>
    <row r="230" spans="1:14" x14ac:dyDescent="0.3">
      <c r="A230" s="183" t="s">
        <v>533</v>
      </c>
      <c r="B230" s="183">
        <v>2022</v>
      </c>
      <c r="C230" s="183" t="str">
        <f>INDEX(Table1[Zone],MATCH(N230,Table1[County],0))</f>
        <v>Zone 9</v>
      </c>
      <c r="D230" s="183" t="str">
        <f t="array" ref="D230">INDEX(Table1[Zone Name],MATCH(1,(Table1[Zone]=C230)*(Table1[County]=Statewide!N230),0))</f>
        <v>Barton County</v>
      </c>
      <c r="E230" s="183" t="s">
        <v>54</v>
      </c>
      <c r="F230" s="183" t="s">
        <v>41</v>
      </c>
      <c r="G230" s="183" t="s">
        <v>39</v>
      </c>
      <c r="H230" s="183" t="s">
        <v>46</v>
      </c>
      <c r="I230" s="184" t="s">
        <v>35</v>
      </c>
      <c r="J230" s="183" t="s">
        <v>42</v>
      </c>
      <c r="K230" s="186">
        <f>Barton!$E$10</f>
        <v>20</v>
      </c>
      <c r="N230" s="183" t="str">
        <f t="shared" si="3"/>
        <v>Barton County</v>
      </c>
    </row>
    <row r="231" spans="1:14" x14ac:dyDescent="0.3">
      <c r="A231" s="183" t="s">
        <v>533</v>
      </c>
      <c r="B231" s="183">
        <v>2022</v>
      </c>
      <c r="C231" s="183" t="str">
        <f>INDEX(Table1[Zone],MATCH(N231,Table1[County],0))</f>
        <v>Zone 9</v>
      </c>
      <c r="D231" s="183" t="str">
        <f t="array" ref="D231">INDEX(Table1[Zone Name],MATCH(1,(Table1[Zone]=C231)*(Table1[County]=Statewide!N231),0))</f>
        <v>Barton County</v>
      </c>
      <c r="E231" s="183" t="s">
        <v>54</v>
      </c>
      <c r="F231" s="183" t="s">
        <v>41</v>
      </c>
      <c r="G231" s="183" t="s">
        <v>39</v>
      </c>
      <c r="H231" s="183" t="s">
        <v>47</v>
      </c>
      <c r="I231" s="185" t="s">
        <v>36</v>
      </c>
      <c r="J231" s="183" t="s">
        <v>42</v>
      </c>
      <c r="K231" s="186">
        <f>Barton!$K$10</f>
        <v>19</v>
      </c>
      <c r="N231" s="183" t="str">
        <f t="shared" si="3"/>
        <v>Barton County</v>
      </c>
    </row>
    <row r="232" spans="1:14" x14ac:dyDescent="0.3">
      <c r="A232" s="183" t="s">
        <v>533</v>
      </c>
      <c r="B232" s="183">
        <v>2022</v>
      </c>
      <c r="C232" s="183" t="str">
        <f>INDEX(Table1[Zone],MATCH(N232,Table1[County],0))</f>
        <v>Zone 9</v>
      </c>
      <c r="D232" s="183" t="str">
        <f t="array" ref="D232">INDEX(Table1[Zone Name],MATCH(1,(Table1[Zone]=C232)*(Table1[County]=Statewide!N232),0))</f>
        <v>Barton County</v>
      </c>
      <c r="E232" s="183" t="s">
        <v>54</v>
      </c>
      <c r="F232" s="183" t="s">
        <v>41</v>
      </c>
      <c r="G232" s="183" t="s">
        <v>39</v>
      </c>
      <c r="H232" s="183" t="s">
        <v>48</v>
      </c>
      <c r="I232" s="185" t="s">
        <v>37</v>
      </c>
      <c r="J232" s="183" t="s">
        <v>42</v>
      </c>
      <c r="K232" s="186">
        <f>Barton!$Q$10</f>
        <v>17</v>
      </c>
      <c r="N232" s="183" t="str">
        <f t="shared" si="3"/>
        <v>Barton County</v>
      </c>
    </row>
    <row r="233" spans="1:14" x14ac:dyDescent="0.3">
      <c r="A233" s="183" t="s">
        <v>533</v>
      </c>
      <c r="B233" s="183">
        <v>2022</v>
      </c>
      <c r="C233" s="183" t="str">
        <f>INDEX(Table1[Zone],MATCH(N233,Table1[County],0))</f>
        <v>Zone 9</v>
      </c>
      <c r="D233" s="183" t="str">
        <f t="array" ref="D233">INDEX(Table1[Zone Name],MATCH(1,(Table1[Zone]=C233)*(Table1[County]=Statewide!N233),0))</f>
        <v>Barton County</v>
      </c>
      <c r="E233" s="183" t="s">
        <v>54</v>
      </c>
      <c r="F233" s="183" t="s">
        <v>41</v>
      </c>
      <c r="G233" s="183" t="s">
        <v>40</v>
      </c>
      <c r="H233" s="183" t="s">
        <v>46</v>
      </c>
      <c r="I233" s="184" t="s">
        <v>35</v>
      </c>
      <c r="J233" s="183" t="s">
        <v>42</v>
      </c>
      <c r="K233" s="186">
        <f>Barton!$E$11</f>
        <v>21.75</v>
      </c>
      <c r="N233" s="183" t="str">
        <f t="shared" si="3"/>
        <v>Barton County</v>
      </c>
    </row>
    <row r="234" spans="1:14" x14ac:dyDescent="0.3">
      <c r="A234" s="183" t="s">
        <v>533</v>
      </c>
      <c r="B234" s="183">
        <v>2022</v>
      </c>
      <c r="C234" s="183" t="str">
        <f>INDEX(Table1[Zone],MATCH(N234,Table1[County],0))</f>
        <v>Zone 9</v>
      </c>
      <c r="D234" s="183" t="str">
        <f t="array" ref="D234">INDEX(Table1[Zone Name],MATCH(1,(Table1[Zone]=C234)*(Table1[County]=Statewide!N234),0))</f>
        <v>Barton County</v>
      </c>
      <c r="E234" s="183" t="s">
        <v>54</v>
      </c>
      <c r="F234" s="183" t="s">
        <v>41</v>
      </c>
      <c r="G234" s="183" t="s">
        <v>40</v>
      </c>
      <c r="H234" s="183" t="s">
        <v>47</v>
      </c>
      <c r="I234" s="185" t="s">
        <v>36</v>
      </c>
      <c r="J234" s="183" t="s">
        <v>42</v>
      </c>
      <c r="K234" s="186">
        <f>Barton!$K$11</f>
        <v>20</v>
      </c>
      <c r="N234" s="183" t="str">
        <f t="shared" si="3"/>
        <v>Barton County</v>
      </c>
    </row>
    <row r="235" spans="1:14" x14ac:dyDescent="0.3">
      <c r="A235" s="183" t="s">
        <v>533</v>
      </c>
      <c r="B235" s="183">
        <v>2022</v>
      </c>
      <c r="C235" s="183" t="str">
        <f>INDEX(Table1[Zone],MATCH(N235,Table1[County],0))</f>
        <v>Zone 9</v>
      </c>
      <c r="D235" s="183" t="str">
        <f t="array" ref="D235">INDEX(Table1[Zone Name],MATCH(1,(Table1[Zone]=C235)*(Table1[County]=Statewide!N235),0))</f>
        <v>Barton County</v>
      </c>
      <c r="E235" s="183" t="s">
        <v>54</v>
      </c>
      <c r="F235" s="183" t="s">
        <v>41</v>
      </c>
      <c r="G235" s="183" t="s">
        <v>40</v>
      </c>
      <c r="H235" s="183" t="s">
        <v>48</v>
      </c>
      <c r="I235" s="185" t="s">
        <v>37</v>
      </c>
      <c r="J235" s="183" t="s">
        <v>42</v>
      </c>
      <c r="K235" s="186">
        <f>Barton!$Q$11</f>
        <v>15</v>
      </c>
      <c r="N235" s="183" t="str">
        <f t="shared" si="3"/>
        <v>Barton County</v>
      </c>
    </row>
    <row r="236" spans="1:14" x14ac:dyDescent="0.3">
      <c r="A236" s="183" t="s">
        <v>533</v>
      </c>
      <c r="B236" s="183">
        <v>2022</v>
      </c>
      <c r="C236" s="183" t="str">
        <f>INDEX(Table1[Zone],MATCH(N236,Table1[County],0))</f>
        <v>Zone 9</v>
      </c>
      <c r="D236" s="183" t="str">
        <f t="array" ref="D236">INDEX(Table1[Zone Name],MATCH(1,(Table1[Zone]=C236)*(Table1[County]=Statewide!N236),0))</f>
        <v>Barton County</v>
      </c>
      <c r="E236" s="183" t="s">
        <v>54</v>
      </c>
      <c r="F236" s="183" t="s">
        <v>41</v>
      </c>
      <c r="G236" s="183" t="s">
        <v>38</v>
      </c>
      <c r="H236" s="183" t="s">
        <v>46</v>
      </c>
      <c r="I236" s="184" t="s">
        <v>35</v>
      </c>
      <c r="J236" s="183" t="s">
        <v>43</v>
      </c>
      <c r="K236" s="186">
        <f>Barton!$G$9</f>
        <v>22.5</v>
      </c>
      <c r="N236" s="183" t="str">
        <f t="shared" si="3"/>
        <v>Barton County</v>
      </c>
    </row>
    <row r="237" spans="1:14" x14ac:dyDescent="0.3">
      <c r="A237" s="183" t="s">
        <v>533</v>
      </c>
      <c r="B237" s="183">
        <v>2022</v>
      </c>
      <c r="C237" s="183" t="str">
        <f>INDEX(Table1[Zone],MATCH(N237,Table1[County],0))</f>
        <v>Zone 9</v>
      </c>
      <c r="D237" s="183" t="str">
        <f t="array" ref="D237">INDEX(Table1[Zone Name],MATCH(1,(Table1[Zone]=C237)*(Table1[County]=Statewide!N237),0))</f>
        <v>Barton County</v>
      </c>
      <c r="E237" s="183" t="s">
        <v>54</v>
      </c>
      <c r="F237" s="183" t="s">
        <v>41</v>
      </c>
      <c r="G237" s="183" t="s">
        <v>38</v>
      </c>
      <c r="H237" s="183" t="s">
        <v>47</v>
      </c>
      <c r="I237" s="185" t="s">
        <v>36</v>
      </c>
      <c r="J237" s="183" t="s">
        <v>43</v>
      </c>
      <c r="K237" s="186">
        <f>Barton!$M$9</f>
        <v>12</v>
      </c>
      <c r="N237" s="183" t="str">
        <f t="shared" si="3"/>
        <v>Barton County</v>
      </c>
    </row>
    <row r="238" spans="1:14" x14ac:dyDescent="0.3">
      <c r="A238" s="183" t="s">
        <v>533</v>
      </c>
      <c r="B238" s="183">
        <v>2022</v>
      </c>
      <c r="C238" s="183" t="str">
        <f>INDEX(Table1[Zone],MATCH(N238,Table1[County],0))</f>
        <v>Zone 9</v>
      </c>
      <c r="D238" s="183" t="str">
        <f t="array" ref="D238">INDEX(Table1[Zone Name],MATCH(1,(Table1[Zone]=C238)*(Table1[County]=Statewide!N238),0))</f>
        <v>Barton County</v>
      </c>
      <c r="E238" s="183" t="s">
        <v>54</v>
      </c>
      <c r="F238" s="183" t="s">
        <v>41</v>
      </c>
      <c r="G238" s="183" t="s">
        <v>38</v>
      </c>
      <c r="H238" s="183" t="s">
        <v>48</v>
      </c>
      <c r="I238" s="185" t="s">
        <v>37</v>
      </c>
      <c r="J238" s="183" t="s">
        <v>43</v>
      </c>
      <c r="K238" s="186">
        <f>Barton!$T$9</f>
        <v>13.5</v>
      </c>
      <c r="N238" s="183" t="str">
        <f t="shared" si="3"/>
        <v>Barton County</v>
      </c>
    </row>
    <row r="239" spans="1:14" x14ac:dyDescent="0.3">
      <c r="A239" s="183" t="s">
        <v>533</v>
      </c>
      <c r="B239" s="183">
        <v>2022</v>
      </c>
      <c r="C239" s="183" t="str">
        <f>INDEX(Table1[Zone],MATCH(N239,Table1[County],0))</f>
        <v>Zone 9</v>
      </c>
      <c r="D239" s="183" t="str">
        <f t="array" ref="D239">INDEX(Table1[Zone Name],MATCH(1,(Table1[Zone]=C239)*(Table1[County]=Statewide!N239),0))</f>
        <v>Barton County</v>
      </c>
      <c r="E239" s="183" t="s">
        <v>54</v>
      </c>
      <c r="F239" s="183" t="s">
        <v>41</v>
      </c>
      <c r="G239" s="183" t="s">
        <v>39</v>
      </c>
      <c r="H239" s="183" t="s">
        <v>46</v>
      </c>
      <c r="I239" s="184" t="s">
        <v>35</v>
      </c>
      <c r="J239" s="183" t="s">
        <v>43</v>
      </c>
      <c r="K239" s="186">
        <f>Barton!$G$10</f>
        <v>15</v>
      </c>
      <c r="N239" s="183" t="str">
        <f t="shared" si="3"/>
        <v>Barton County</v>
      </c>
    </row>
    <row r="240" spans="1:14" x14ac:dyDescent="0.3">
      <c r="A240" s="183" t="s">
        <v>533</v>
      </c>
      <c r="B240" s="183">
        <v>2022</v>
      </c>
      <c r="C240" s="183" t="str">
        <f>INDEX(Table1[Zone],MATCH(N240,Table1[County],0))</f>
        <v>Zone 9</v>
      </c>
      <c r="D240" s="183" t="str">
        <f t="array" ref="D240">INDEX(Table1[Zone Name],MATCH(1,(Table1[Zone]=C240)*(Table1[County]=Statewide!N240),0))</f>
        <v>Barton County</v>
      </c>
      <c r="E240" s="183" t="s">
        <v>54</v>
      </c>
      <c r="F240" s="183" t="s">
        <v>41</v>
      </c>
      <c r="G240" s="183" t="s">
        <v>39</v>
      </c>
      <c r="H240" s="183" t="s">
        <v>47</v>
      </c>
      <c r="I240" s="185" t="s">
        <v>36</v>
      </c>
      <c r="J240" s="183" t="s">
        <v>43</v>
      </c>
      <c r="K240" s="186">
        <f>Barton!$M$10</f>
        <v>9.5</v>
      </c>
      <c r="N240" s="183" t="str">
        <f t="shared" si="3"/>
        <v>Barton County</v>
      </c>
    </row>
    <row r="241" spans="1:14" x14ac:dyDescent="0.3">
      <c r="A241" s="183" t="s">
        <v>533</v>
      </c>
      <c r="B241" s="183">
        <v>2022</v>
      </c>
      <c r="C241" s="183" t="str">
        <f>INDEX(Table1[Zone],MATCH(N241,Table1[County],0))</f>
        <v>Zone 9</v>
      </c>
      <c r="D241" s="183" t="str">
        <f t="array" ref="D241">INDEX(Table1[Zone Name],MATCH(1,(Table1[Zone]=C241)*(Table1[County]=Statewide!N241),0))</f>
        <v>Barton County</v>
      </c>
      <c r="E241" s="183" t="s">
        <v>54</v>
      </c>
      <c r="F241" s="183" t="s">
        <v>41</v>
      </c>
      <c r="G241" s="183" t="s">
        <v>39</v>
      </c>
      <c r="H241" s="183" t="s">
        <v>48</v>
      </c>
      <c r="I241" s="185" t="s">
        <v>37</v>
      </c>
      <c r="J241" s="183" t="s">
        <v>43</v>
      </c>
      <c r="K241" s="186">
        <f>Barton!$T$10</f>
        <v>12.75</v>
      </c>
      <c r="N241" s="183" t="str">
        <f t="shared" si="3"/>
        <v>Barton County</v>
      </c>
    </row>
    <row r="242" spans="1:14" x14ac:dyDescent="0.3">
      <c r="A242" s="183" t="s">
        <v>533</v>
      </c>
      <c r="B242" s="183">
        <v>2022</v>
      </c>
      <c r="C242" s="183" t="str">
        <f>INDEX(Table1[Zone],MATCH(N242,Table1[County],0))</f>
        <v>Zone 9</v>
      </c>
      <c r="D242" s="183" t="str">
        <f t="array" ref="D242">INDEX(Table1[Zone Name],MATCH(1,(Table1[Zone]=C242)*(Table1[County]=Statewide!N242),0))</f>
        <v>Barton County</v>
      </c>
      <c r="E242" s="183" t="s">
        <v>54</v>
      </c>
      <c r="F242" s="183" t="s">
        <v>41</v>
      </c>
      <c r="G242" s="183" t="s">
        <v>40</v>
      </c>
      <c r="H242" s="183" t="s">
        <v>46</v>
      </c>
      <c r="I242" s="184" t="s">
        <v>35</v>
      </c>
      <c r="J242" s="183" t="s">
        <v>43</v>
      </c>
      <c r="K242" s="186">
        <f>Barton!$G$11</f>
        <v>16.309999999999999</v>
      </c>
      <c r="N242" s="183" t="str">
        <f t="shared" si="3"/>
        <v>Barton County</v>
      </c>
    </row>
    <row r="243" spans="1:14" x14ac:dyDescent="0.3">
      <c r="A243" s="183" t="s">
        <v>533</v>
      </c>
      <c r="B243" s="183">
        <v>2022</v>
      </c>
      <c r="C243" s="183" t="str">
        <f>INDEX(Table1[Zone],MATCH(N243,Table1[County],0))</f>
        <v>Zone 9</v>
      </c>
      <c r="D243" s="183" t="str">
        <f t="array" ref="D243">INDEX(Table1[Zone Name],MATCH(1,(Table1[Zone]=C243)*(Table1[County]=Statewide!N243),0))</f>
        <v>Barton County</v>
      </c>
      <c r="E243" s="183" t="s">
        <v>54</v>
      </c>
      <c r="F243" s="183" t="s">
        <v>41</v>
      </c>
      <c r="G243" s="183" t="s">
        <v>40</v>
      </c>
      <c r="H243" s="183" t="s">
        <v>47</v>
      </c>
      <c r="I243" s="185" t="s">
        <v>36</v>
      </c>
      <c r="J243" s="183" t="s">
        <v>43</v>
      </c>
      <c r="K243" s="186">
        <f>Barton!$M$11</f>
        <v>10</v>
      </c>
      <c r="N243" s="183" t="str">
        <f t="shared" si="3"/>
        <v>Barton County</v>
      </c>
    </row>
    <row r="244" spans="1:14" x14ac:dyDescent="0.3">
      <c r="A244" s="183" t="s">
        <v>533</v>
      </c>
      <c r="B244" s="183">
        <v>2022</v>
      </c>
      <c r="C244" s="183" t="str">
        <f>INDEX(Table1[Zone],MATCH(N244,Table1[County],0))</f>
        <v>Zone 9</v>
      </c>
      <c r="D244" s="183" t="str">
        <f t="array" ref="D244">INDEX(Table1[Zone Name],MATCH(1,(Table1[Zone]=C244)*(Table1[County]=Statewide!N244),0))</f>
        <v>Barton County</v>
      </c>
      <c r="E244" s="183" t="s">
        <v>54</v>
      </c>
      <c r="F244" s="183" t="s">
        <v>41</v>
      </c>
      <c r="G244" s="183" t="s">
        <v>40</v>
      </c>
      <c r="H244" s="183" t="s">
        <v>48</v>
      </c>
      <c r="I244" s="185" t="s">
        <v>37</v>
      </c>
      <c r="J244" s="183" t="s">
        <v>43</v>
      </c>
      <c r="K244" s="186">
        <f>Barton!$T$11</f>
        <v>11.25</v>
      </c>
      <c r="N244" s="183" t="str">
        <f t="shared" si="3"/>
        <v>Barton County</v>
      </c>
    </row>
    <row r="245" spans="1:14" x14ac:dyDescent="0.3">
      <c r="A245" s="183" t="s">
        <v>533</v>
      </c>
      <c r="B245" s="183">
        <v>2022</v>
      </c>
      <c r="C245" s="183" t="str">
        <f>INDEX(Table1[Zone],MATCH(N245,Table1[County],0))</f>
        <v>Zone 9</v>
      </c>
      <c r="D245" s="183" t="str">
        <f t="array" ref="D245">INDEX(Table1[Zone Name],MATCH(1,(Table1[Zone]=C245)*(Table1[County]=Statewide!N245),0))</f>
        <v>Barton County</v>
      </c>
      <c r="E245" s="183" t="s">
        <v>54</v>
      </c>
      <c r="F245" s="183" t="s">
        <v>41</v>
      </c>
      <c r="G245" s="183" t="s">
        <v>38</v>
      </c>
      <c r="H245" s="183" t="s">
        <v>46</v>
      </c>
      <c r="I245" s="184" t="s">
        <v>35</v>
      </c>
      <c r="J245" s="183" t="s">
        <v>44</v>
      </c>
      <c r="K245" s="186">
        <f>Barton!$I$9</f>
        <v>15</v>
      </c>
      <c r="N245" s="183" t="str">
        <f t="shared" si="3"/>
        <v>Barton County</v>
      </c>
    </row>
    <row r="246" spans="1:14" x14ac:dyDescent="0.3">
      <c r="A246" s="183" t="s">
        <v>533</v>
      </c>
      <c r="B246" s="183">
        <v>2022</v>
      </c>
      <c r="C246" s="183" t="str">
        <f>INDEX(Table1[Zone],MATCH(N246,Table1[County],0))</f>
        <v>Zone 9</v>
      </c>
      <c r="D246" s="183" t="str">
        <f t="array" ref="D246">INDEX(Table1[Zone Name],MATCH(1,(Table1[Zone]=C246)*(Table1[County]=Statewide!N246),0))</f>
        <v>Barton County</v>
      </c>
      <c r="E246" s="183" t="s">
        <v>54</v>
      </c>
      <c r="F246" s="183" t="s">
        <v>41</v>
      </c>
      <c r="G246" s="183" t="s">
        <v>38</v>
      </c>
      <c r="H246" s="183" t="s">
        <v>47</v>
      </c>
      <c r="I246" s="185" t="s">
        <v>36</v>
      </c>
      <c r="J246" s="183" t="s">
        <v>44</v>
      </c>
      <c r="K246" s="186">
        <f>Barton!$O$9</f>
        <v>6.11</v>
      </c>
      <c r="N246" s="183" t="str">
        <f t="shared" si="3"/>
        <v>Barton County</v>
      </c>
    </row>
    <row r="247" spans="1:14" x14ac:dyDescent="0.3">
      <c r="A247" s="183" t="s">
        <v>533</v>
      </c>
      <c r="B247" s="183">
        <v>2022</v>
      </c>
      <c r="C247" s="183" t="str">
        <f>INDEX(Table1[Zone],MATCH(N247,Table1[County],0))</f>
        <v>Zone 9</v>
      </c>
      <c r="D247" s="183" t="str">
        <f t="array" ref="D247">INDEX(Table1[Zone Name],MATCH(1,(Table1[Zone]=C247)*(Table1[County]=Statewide!N247),0))</f>
        <v>Barton County</v>
      </c>
      <c r="E247" s="183" t="s">
        <v>54</v>
      </c>
      <c r="F247" s="183" t="s">
        <v>41</v>
      </c>
      <c r="G247" s="183" t="s">
        <v>38</v>
      </c>
      <c r="H247" s="183" t="s">
        <v>48</v>
      </c>
      <c r="I247" s="185" t="s">
        <v>37</v>
      </c>
      <c r="J247" s="183" t="s">
        <v>44</v>
      </c>
      <c r="K247" s="186">
        <f>Barton!$V$9</f>
        <v>9</v>
      </c>
      <c r="N247" s="183" t="str">
        <f t="shared" si="3"/>
        <v>Barton County</v>
      </c>
    </row>
    <row r="248" spans="1:14" x14ac:dyDescent="0.3">
      <c r="A248" s="183" t="s">
        <v>533</v>
      </c>
      <c r="B248" s="183">
        <v>2022</v>
      </c>
      <c r="C248" s="183" t="str">
        <f>INDEX(Table1[Zone],MATCH(N248,Table1[County],0))</f>
        <v>Zone 9</v>
      </c>
      <c r="D248" s="183" t="str">
        <f t="array" ref="D248">INDEX(Table1[Zone Name],MATCH(1,(Table1[Zone]=C248)*(Table1[County]=Statewide!N248),0))</f>
        <v>Barton County</v>
      </c>
      <c r="E248" s="183" t="s">
        <v>54</v>
      </c>
      <c r="F248" s="183" t="s">
        <v>41</v>
      </c>
      <c r="G248" s="183" t="s">
        <v>39</v>
      </c>
      <c r="H248" s="183" t="s">
        <v>46</v>
      </c>
      <c r="I248" s="184" t="s">
        <v>35</v>
      </c>
      <c r="J248" s="183" t="s">
        <v>44</v>
      </c>
      <c r="K248" s="186">
        <f>Barton!$I$10</f>
        <v>10</v>
      </c>
      <c r="N248" s="183" t="str">
        <f t="shared" si="3"/>
        <v>Barton County</v>
      </c>
    </row>
    <row r="249" spans="1:14" x14ac:dyDescent="0.3">
      <c r="A249" s="183" t="s">
        <v>533</v>
      </c>
      <c r="B249" s="183">
        <v>2022</v>
      </c>
      <c r="C249" s="183" t="str">
        <f>INDEX(Table1[Zone],MATCH(N249,Table1[County],0))</f>
        <v>Zone 9</v>
      </c>
      <c r="D249" s="183" t="str">
        <f t="array" ref="D249">INDEX(Table1[Zone Name],MATCH(1,(Table1[Zone]=C249)*(Table1[County]=Statewide!N249),0))</f>
        <v>Barton County</v>
      </c>
      <c r="E249" s="183" t="s">
        <v>54</v>
      </c>
      <c r="F249" s="183" t="s">
        <v>41</v>
      </c>
      <c r="G249" s="183" t="s">
        <v>39</v>
      </c>
      <c r="H249" s="183" t="s">
        <v>47</v>
      </c>
      <c r="I249" s="185" t="s">
        <v>36</v>
      </c>
      <c r="J249" s="183" t="s">
        <v>44</v>
      </c>
      <c r="K249" s="186">
        <f>Barton!$O$10</f>
        <v>5.8</v>
      </c>
      <c r="N249" s="183" t="str">
        <f t="shared" si="3"/>
        <v>Barton County</v>
      </c>
    </row>
    <row r="250" spans="1:14" x14ac:dyDescent="0.3">
      <c r="A250" s="183" t="s">
        <v>533</v>
      </c>
      <c r="B250" s="183">
        <v>2022</v>
      </c>
      <c r="C250" s="183" t="str">
        <f>INDEX(Table1[Zone],MATCH(N250,Table1[County],0))</f>
        <v>Zone 9</v>
      </c>
      <c r="D250" s="183" t="str">
        <f t="array" ref="D250">INDEX(Table1[Zone Name],MATCH(1,(Table1[Zone]=C250)*(Table1[County]=Statewide!N250),0))</f>
        <v>Barton County</v>
      </c>
      <c r="E250" s="183" t="s">
        <v>54</v>
      </c>
      <c r="F250" s="183" t="s">
        <v>41</v>
      </c>
      <c r="G250" s="183" t="s">
        <v>39</v>
      </c>
      <c r="H250" s="183" t="s">
        <v>48</v>
      </c>
      <c r="I250" s="185" t="s">
        <v>37</v>
      </c>
      <c r="J250" s="183" t="s">
        <v>44</v>
      </c>
      <c r="K250" s="186">
        <f>Barton!$V$10</f>
        <v>8.5</v>
      </c>
      <c r="N250" s="183" t="str">
        <f t="shared" si="3"/>
        <v>Barton County</v>
      </c>
    </row>
    <row r="251" spans="1:14" x14ac:dyDescent="0.3">
      <c r="A251" s="183" t="s">
        <v>533</v>
      </c>
      <c r="B251" s="183">
        <v>2022</v>
      </c>
      <c r="C251" s="183" t="str">
        <f>INDEX(Table1[Zone],MATCH(N251,Table1[County],0))</f>
        <v>Zone 9</v>
      </c>
      <c r="D251" s="183" t="str">
        <f t="array" ref="D251">INDEX(Table1[Zone Name],MATCH(1,(Table1[Zone]=C251)*(Table1[County]=Statewide!N251),0))</f>
        <v>Barton County</v>
      </c>
      <c r="E251" s="183" t="s">
        <v>54</v>
      </c>
      <c r="F251" s="183" t="s">
        <v>41</v>
      </c>
      <c r="G251" s="183" t="s">
        <v>40</v>
      </c>
      <c r="H251" s="183" t="s">
        <v>46</v>
      </c>
      <c r="I251" s="184" t="s">
        <v>35</v>
      </c>
      <c r="J251" s="183" t="s">
        <v>44</v>
      </c>
      <c r="K251" s="186">
        <f>Barton!$I$11</f>
        <v>10.88</v>
      </c>
      <c r="N251" s="183" t="str">
        <f t="shared" si="3"/>
        <v>Barton County</v>
      </c>
    </row>
    <row r="252" spans="1:14" x14ac:dyDescent="0.3">
      <c r="A252" s="183" t="s">
        <v>533</v>
      </c>
      <c r="B252" s="183">
        <v>2022</v>
      </c>
      <c r="C252" s="183" t="str">
        <f>INDEX(Table1[Zone],MATCH(N252,Table1[County],0))</f>
        <v>Zone 9</v>
      </c>
      <c r="D252" s="183" t="str">
        <f t="array" ref="D252">INDEX(Table1[Zone Name],MATCH(1,(Table1[Zone]=C252)*(Table1[County]=Statewide!N252),0))</f>
        <v>Barton County</v>
      </c>
      <c r="E252" s="183" t="s">
        <v>54</v>
      </c>
      <c r="F252" s="183" t="s">
        <v>41</v>
      </c>
      <c r="G252" s="183" t="s">
        <v>40</v>
      </c>
      <c r="H252" s="183" t="s">
        <v>47</v>
      </c>
      <c r="I252" s="185" t="s">
        <v>36</v>
      </c>
      <c r="J252" s="183" t="s">
        <v>44</v>
      </c>
      <c r="K252" s="186">
        <f>Barton!$O$11</f>
        <v>5.8</v>
      </c>
      <c r="N252" s="183" t="str">
        <f t="shared" si="3"/>
        <v>Barton County</v>
      </c>
    </row>
    <row r="253" spans="1:14" x14ac:dyDescent="0.3">
      <c r="A253" s="183" t="s">
        <v>533</v>
      </c>
      <c r="B253" s="183">
        <v>2022</v>
      </c>
      <c r="C253" s="183" t="str">
        <f>INDEX(Table1[Zone],MATCH(N253,Table1[County],0))</f>
        <v>Zone 9</v>
      </c>
      <c r="D253" s="183" t="str">
        <f t="array" ref="D253">INDEX(Table1[Zone Name],MATCH(1,(Table1[Zone]=C253)*(Table1[County]=Statewide!N253),0))</f>
        <v>Barton County</v>
      </c>
      <c r="E253" s="183" t="s">
        <v>54</v>
      </c>
      <c r="F253" s="183" t="s">
        <v>41</v>
      </c>
      <c r="G253" s="183" t="s">
        <v>40</v>
      </c>
      <c r="H253" s="183" t="s">
        <v>48</v>
      </c>
      <c r="I253" s="185" t="s">
        <v>37</v>
      </c>
      <c r="J253" s="183" t="s">
        <v>44</v>
      </c>
      <c r="K253" s="186">
        <f>Barton!$V$11</f>
        <v>7.5</v>
      </c>
      <c r="N253" s="183" t="str">
        <f t="shared" si="3"/>
        <v>Barton County</v>
      </c>
    </row>
    <row r="254" spans="1:14" x14ac:dyDescent="0.3">
      <c r="A254" s="183" t="s">
        <v>533</v>
      </c>
      <c r="B254" s="183">
        <v>2022</v>
      </c>
      <c r="C254" s="183" t="str">
        <f>INDEX(Table1[Zone],MATCH(N254,Table1[County],0))</f>
        <v>Zone 9</v>
      </c>
      <c r="D254" s="183" t="str">
        <f t="array" ref="D254">INDEX(Table1[Zone Name],MATCH(1,(Table1[Zone]=C254)*(Table1[County]=Statewide!N254),0))</f>
        <v>Barton County</v>
      </c>
      <c r="E254" s="187" t="s">
        <v>54</v>
      </c>
      <c r="F254" s="187" t="s">
        <v>49</v>
      </c>
      <c r="G254" s="187" t="s">
        <v>38</v>
      </c>
      <c r="H254" s="187" t="s">
        <v>46</v>
      </c>
      <c r="I254" s="188" t="s">
        <v>35</v>
      </c>
      <c r="J254" s="187" t="s">
        <v>42</v>
      </c>
      <c r="K254" s="189">
        <f>Barton!$E$15</f>
        <v>20</v>
      </c>
      <c r="N254" s="183" t="str">
        <f t="shared" si="3"/>
        <v>Barton County</v>
      </c>
    </row>
    <row r="255" spans="1:14" x14ac:dyDescent="0.3">
      <c r="A255" s="183" t="s">
        <v>533</v>
      </c>
      <c r="B255" s="183">
        <v>2022</v>
      </c>
      <c r="C255" s="183" t="str">
        <f>INDEX(Table1[Zone],MATCH(N255,Table1[County],0))</f>
        <v>Zone 9</v>
      </c>
      <c r="D255" s="183" t="str">
        <f t="array" ref="D255">INDEX(Table1[Zone Name],MATCH(1,(Table1[Zone]=C255)*(Table1[County]=Statewide!N255),0))</f>
        <v>Barton County</v>
      </c>
      <c r="E255" s="187" t="s">
        <v>54</v>
      </c>
      <c r="F255" s="187" t="s">
        <v>49</v>
      </c>
      <c r="G255" s="187" t="s">
        <v>38</v>
      </c>
      <c r="H255" s="187" t="s">
        <v>47</v>
      </c>
      <c r="I255" s="190" t="s">
        <v>36</v>
      </c>
      <c r="J255" s="187" t="s">
        <v>42</v>
      </c>
      <c r="K255" s="189">
        <f>Barton!$K$15</f>
        <v>20</v>
      </c>
      <c r="N255" s="183" t="str">
        <f t="shared" si="3"/>
        <v>Barton County</v>
      </c>
    </row>
    <row r="256" spans="1:14" x14ac:dyDescent="0.3">
      <c r="A256" s="183" t="s">
        <v>533</v>
      </c>
      <c r="B256" s="183">
        <v>2022</v>
      </c>
      <c r="C256" s="183" t="str">
        <f>INDEX(Table1[Zone],MATCH(N256,Table1[County],0))</f>
        <v>Zone 9</v>
      </c>
      <c r="D256" s="183" t="str">
        <f t="array" ref="D256">INDEX(Table1[Zone Name],MATCH(1,(Table1[Zone]=C256)*(Table1[County]=Statewide!N256),0))</f>
        <v>Barton County</v>
      </c>
      <c r="E256" s="187" t="s">
        <v>54</v>
      </c>
      <c r="F256" s="187" t="s">
        <v>49</v>
      </c>
      <c r="G256" s="187" t="s">
        <v>38</v>
      </c>
      <c r="H256" s="187" t="s">
        <v>48</v>
      </c>
      <c r="I256" s="190" t="s">
        <v>37</v>
      </c>
      <c r="J256" s="187" t="s">
        <v>42</v>
      </c>
      <c r="K256" s="189">
        <f>Barton!$Q$15</f>
        <v>17.350000000000001</v>
      </c>
      <c r="N256" s="183" t="str">
        <f t="shared" si="3"/>
        <v>Barton County</v>
      </c>
    </row>
    <row r="257" spans="1:14" x14ac:dyDescent="0.3">
      <c r="A257" s="183" t="s">
        <v>533</v>
      </c>
      <c r="B257" s="183">
        <v>2022</v>
      </c>
      <c r="C257" s="183" t="str">
        <f>INDEX(Table1[Zone],MATCH(N257,Table1[County],0))</f>
        <v>Zone 9</v>
      </c>
      <c r="D257" s="183" t="str">
        <f t="array" ref="D257">INDEX(Table1[Zone Name],MATCH(1,(Table1[Zone]=C257)*(Table1[County]=Statewide!N257),0))</f>
        <v>Barton County</v>
      </c>
      <c r="E257" s="187" t="s">
        <v>54</v>
      </c>
      <c r="F257" s="187" t="s">
        <v>49</v>
      </c>
      <c r="G257" s="187" t="s">
        <v>40</v>
      </c>
      <c r="H257" s="187" t="s">
        <v>46</v>
      </c>
      <c r="I257" s="188" t="s">
        <v>35</v>
      </c>
      <c r="J257" s="187" t="s">
        <v>42</v>
      </c>
      <c r="K257" s="189">
        <f>Barton!$E$16</f>
        <v>15.23</v>
      </c>
      <c r="N257" s="183" t="str">
        <f t="shared" si="3"/>
        <v>Barton County</v>
      </c>
    </row>
    <row r="258" spans="1:14" x14ac:dyDescent="0.3">
      <c r="A258" s="183" t="s">
        <v>533</v>
      </c>
      <c r="B258" s="183">
        <v>2022</v>
      </c>
      <c r="C258" s="183" t="str">
        <f>INDEX(Table1[Zone],MATCH(N258,Table1[County],0))</f>
        <v>Zone 9</v>
      </c>
      <c r="D258" s="183" t="str">
        <f t="array" ref="D258">INDEX(Table1[Zone Name],MATCH(1,(Table1[Zone]=C258)*(Table1[County]=Statewide!N258),0))</f>
        <v>Barton County</v>
      </c>
      <c r="E258" s="187" t="s">
        <v>54</v>
      </c>
      <c r="F258" s="187" t="s">
        <v>49</v>
      </c>
      <c r="G258" s="187" t="s">
        <v>40</v>
      </c>
      <c r="H258" s="187" t="s">
        <v>47</v>
      </c>
      <c r="I258" s="190" t="s">
        <v>36</v>
      </c>
      <c r="J258" s="187" t="s">
        <v>42</v>
      </c>
      <c r="K258" s="189">
        <f>Barton!$K$16</f>
        <v>14</v>
      </c>
      <c r="N258" s="183" t="str">
        <f t="shared" si="3"/>
        <v>Barton County</v>
      </c>
    </row>
    <row r="259" spans="1:14" x14ac:dyDescent="0.3">
      <c r="A259" s="183" t="s">
        <v>533</v>
      </c>
      <c r="B259" s="183">
        <v>2022</v>
      </c>
      <c r="C259" s="183" t="str">
        <f>INDEX(Table1[Zone],MATCH(N259,Table1[County],0))</f>
        <v>Zone 9</v>
      </c>
      <c r="D259" s="183" t="str">
        <f t="array" ref="D259">INDEX(Table1[Zone Name],MATCH(1,(Table1[Zone]=C259)*(Table1[County]=Statewide!N259),0))</f>
        <v>Barton County</v>
      </c>
      <c r="E259" s="187" t="s">
        <v>54</v>
      </c>
      <c r="F259" s="187" t="s">
        <v>49</v>
      </c>
      <c r="G259" s="187" t="s">
        <v>40</v>
      </c>
      <c r="H259" s="187" t="s">
        <v>48</v>
      </c>
      <c r="I259" s="190" t="s">
        <v>37</v>
      </c>
      <c r="J259" s="187" t="s">
        <v>42</v>
      </c>
      <c r="K259" s="189">
        <f>Barton!$Q$16</f>
        <v>7</v>
      </c>
      <c r="N259" s="183" t="str">
        <f t="shared" ref="N259:N322" si="4">CONCATENATE(E259," ","County")</f>
        <v>Barton County</v>
      </c>
    </row>
    <row r="260" spans="1:14" x14ac:dyDescent="0.3">
      <c r="A260" s="183" t="s">
        <v>533</v>
      </c>
      <c r="B260" s="183">
        <v>2022</v>
      </c>
      <c r="C260" s="183" t="str">
        <f>INDEX(Table1[Zone],MATCH(N260,Table1[County],0))</f>
        <v>Zone 9</v>
      </c>
      <c r="D260" s="183" t="str">
        <f t="array" ref="D260">INDEX(Table1[Zone Name],MATCH(1,(Table1[Zone]=C260)*(Table1[County]=Statewide!N260),0))</f>
        <v>Barton County</v>
      </c>
      <c r="E260" s="187" t="s">
        <v>54</v>
      </c>
      <c r="F260" s="187" t="s">
        <v>49</v>
      </c>
      <c r="G260" s="187" t="s">
        <v>38</v>
      </c>
      <c r="H260" s="187" t="s">
        <v>46</v>
      </c>
      <c r="I260" s="188" t="s">
        <v>35</v>
      </c>
      <c r="J260" s="187" t="s">
        <v>43</v>
      </c>
      <c r="K260" s="189">
        <f>Barton!$G$15</f>
        <v>15</v>
      </c>
      <c r="N260" s="183" t="str">
        <f t="shared" si="4"/>
        <v>Barton County</v>
      </c>
    </row>
    <row r="261" spans="1:14" x14ac:dyDescent="0.3">
      <c r="A261" s="183" t="s">
        <v>533</v>
      </c>
      <c r="B261" s="183">
        <v>2022</v>
      </c>
      <c r="C261" s="183" t="str">
        <f>INDEX(Table1[Zone],MATCH(N261,Table1[County],0))</f>
        <v>Zone 9</v>
      </c>
      <c r="D261" s="183" t="str">
        <f t="array" ref="D261">INDEX(Table1[Zone Name],MATCH(1,(Table1[Zone]=C261)*(Table1[County]=Statewide!N261),0))</f>
        <v>Barton County</v>
      </c>
      <c r="E261" s="187" t="s">
        <v>54</v>
      </c>
      <c r="F261" s="187" t="s">
        <v>49</v>
      </c>
      <c r="G261" s="187" t="s">
        <v>38</v>
      </c>
      <c r="H261" s="187" t="s">
        <v>47</v>
      </c>
      <c r="I261" s="190" t="s">
        <v>36</v>
      </c>
      <c r="J261" s="187" t="s">
        <v>43</v>
      </c>
      <c r="K261" s="189">
        <f>Barton!$M$15</f>
        <v>10</v>
      </c>
      <c r="N261" s="183" t="str">
        <f t="shared" si="4"/>
        <v>Barton County</v>
      </c>
    </row>
    <row r="262" spans="1:14" x14ac:dyDescent="0.3">
      <c r="A262" s="183" t="s">
        <v>533</v>
      </c>
      <c r="B262" s="183">
        <v>2022</v>
      </c>
      <c r="C262" s="183" t="str">
        <f>INDEX(Table1[Zone],MATCH(N262,Table1[County],0))</f>
        <v>Zone 9</v>
      </c>
      <c r="D262" s="183" t="str">
        <f t="array" ref="D262">INDEX(Table1[Zone Name],MATCH(1,(Table1[Zone]=C262)*(Table1[County]=Statewide!N262),0))</f>
        <v>Barton County</v>
      </c>
      <c r="E262" s="187" t="s">
        <v>54</v>
      </c>
      <c r="F262" s="187" t="s">
        <v>49</v>
      </c>
      <c r="G262" s="187" t="s">
        <v>38</v>
      </c>
      <c r="H262" s="187" t="s">
        <v>48</v>
      </c>
      <c r="I262" s="190" t="s">
        <v>37</v>
      </c>
      <c r="J262" s="187" t="s">
        <v>43</v>
      </c>
      <c r="K262" s="189">
        <f>Barton!$T$15</f>
        <v>13.01</v>
      </c>
      <c r="N262" s="183" t="str">
        <f t="shared" si="4"/>
        <v>Barton County</v>
      </c>
    </row>
    <row r="263" spans="1:14" x14ac:dyDescent="0.3">
      <c r="A263" s="183" t="s">
        <v>533</v>
      </c>
      <c r="B263" s="183">
        <v>2022</v>
      </c>
      <c r="C263" s="183" t="str">
        <f>INDEX(Table1[Zone],MATCH(N263,Table1[County],0))</f>
        <v>Zone 9</v>
      </c>
      <c r="D263" s="183" t="str">
        <f t="array" ref="D263">INDEX(Table1[Zone Name],MATCH(1,(Table1[Zone]=C263)*(Table1[County]=Statewide!N263),0))</f>
        <v>Barton County</v>
      </c>
      <c r="E263" s="187" t="s">
        <v>54</v>
      </c>
      <c r="F263" s="187" t="s">
        <v>49</v>
      </c>
      <c r="G263" s="187" t="s">
        <v>40</v>
      </c>
      <c r="H263" s="187" t="s">
        <v>46</v>
      </c>
      <c r="I263" s="188" t="s">
        <v>35</v>
      </c>
      <c r="J263" s="187" t="s">
        <v>43</v>
      </c>
      <c r="K263" s="189">
        <f>Barton!$G$16</f>
        <v>11.42</v>
      </c>
      <c r="N263" s="183" t="str">
        <f t="shared" si="4"/>
        <v>Barton County</v>
      </c>
    </row>
    <row r="264" spans="1:14" x14ac:dyDescent="0.3">
      <c r="A264" s="183" t="s">
        <v>533</v>
      </c>
      <c r="B264" s="183">
        <v>2022</v>
      </c>
      <c r="C264" s="183" t="str">
        <f>INDEX(Table1[Zone],MATCH(N264,Table1[County],0))</f>
        <v>Zone 9</v>
      </c>
      <c r="D264" s="183" t="str">
        <f t="array" ref="D264">INDEX(Table1[Zone Name],MATCH(1,(Table1[Zone]=C264)*(Table1[County]=Statewide!N264),0))</f>
        <v>Barton County</v>
      </c>
      <c r="E264" s="187" t="s">
        <v>54</v>
      </c>
      <c r="F264" s="187" t="s">
        <v>49</v>
      </c>
      <c r="G264" s="187" t="s">
        <v>40</v>
      </c>
      <c r="H264" s="187" t="s">
        <v>47</v>
      </c>
      <c r="I264" s="190" t="s">
        <v>36</v>
      </c>
      <c r="J264" s="187" t="s">
        <v>43</v>
      </c>
      <c r="K264" s="189">
        <f>Barton!$M$16</f>
        <v>7</v>
      </c>
      <c r="N264" s="183" t="str">
        <f t="shared" si="4"/>
        <v>Barton County</v>
      </c>
    </row>
    <row r="265" spans="1:14" x14ac:dyDescent="0.3">
      <c r="A265" s="183" t="s">
        <v>533</v>
      </c>
      <c r="B265" s="183">
        <v>2022</v>
      </c>
      <c r="C265" s="183" t="str">
        <f>INDEX(Table1[Zone],MATCH(N265,Table1[County],0))</f>
        <v>Zone 9</v>
      </c>
      <c r="D265" s="183" t="str">
        <f t="array" ref="D265">INDEX(Table1[Zone Name],MATCH(1,(Table1[Zone]=C265)*(Table1[County]=Statewide!N265),0))</f>
        <v>Barton County</v>
      </c>
      <c r="E265" s="187" t="s">
        <v>54</v>
      </c>
      <c r="F265" s="187" t="s">
        <v>49</v>
      </c>
      <c r="G265" s="187" t="s">
        <v>40</v>
      </c>
      <c r="H265" s="187" t="s">
        <v>48</v>
      </c>
      <c r="I265" s="190" t="s">
        <v>37</v>
      </c>
      <c r="J265" s="187" t="s">
        <v>43</v>
      </c>
      <c r="K265" s="189">
        <f>Barton!$T$16</f>
        <v>5.25</v>
      </c>
      <c r="N265" s="183" t="str">
        <f t="shared" si="4"/>
        <v>Barton County</v>
      </c>
    </row>
    <row r="266" spans="1:14" x14ac:dyDescent="0.3">
      <c r="A266" s="183" t="s">
        <v>533</v>
      </c>
      <c r="B266" s="183">
        <v>2022</v>
      </c>
      <c r="C266" s="183" t="str">
        <f>INDEX(Table1[Zone],MATCH(N266,Table1[County],0))</f>
        <v>Zone 9</v>
      </c>
      <c r="D266" s="183" t="str">
        <f t="array" ref="D266">INDEX(Table1[Zone Name],MATCH(1,(Table1[Zone]=C266)*(Table1[County]=Statewide!N266),0))</f>
        <v>Barton County</v>
      </c>
      <c r="E266" s="187" t="s">
        <v>54</v>
      </c>
      <c r="F266" s="187" t="s">
        <v>49</v>
      </c>
      <c r="G266" s="187" t="s">
        <v>38</v>
      </c>
      <c r="H266" s="187" t="s">
        <v>46</v>
      </c>
      <c r="I266" s="188" t="s">
        <v>35</v>
      </c>
      <c r="J266" s="187" t="s">
        <v>44</v>
      </c>
      <c r="K266" s="189">
        <f>Barton!$I$15</f>
        <v>10</v>
      </c>
      <c r="N266" s="183" t="str">
        <f t="shared" si="4"/>
        <v>Barton County</v>
      </c>
    </row>
    <row r="267" spans="1:14" x14ac:dyDescent="0.3">
      <c r="A267" s="183" t="s">
        <v>533</v>
      </c>
      <c r="B267" s="183">
        <v>2022</v>
      </c>
      <c r="C267" s="183" t="str">
        <f>INDEX(Table1[Zone],MATCH(N267,Table1[County],0))</f>
        <v>Zone 9</v>
      </c>
      <c r="D267" s="183" t="str">
        <f t="array" ref="D267">INDEX(Table1[Zone Name],MATCH(1,(Table1[Zone]=C267)*(Table1[County]=Statewide!N267),0))</f>
        <v>Barton County</v>
      </c>
      <c r="E267" s="187" t="s">
        <v>54</v>
      </c>
      <c r="F267" s="187" t="s">
        <v>49</v>
      </c>
      <c r="G267" s="187" t="s">
        <v>38</v>
      </c>
      <c r="H267" s="187" t="s">
        <v>47</v>
      </c>
      <c r="I267" s="190" t="s">
        <v>36</v>
      </c>
      <c r="J267" s="187" t="s">
        <v>44</v>
      </c>
      <c r="K267" s="189">
        <f>Barton!$O$15</f>
        <v>5</v>
      </c>
      <c r="N267" s="183" t="str">
        <f t="shared" si="4"/>
        <v>Barton County</v>
      </c>
    </row>
    <row r="268" spans="1:14" x14ac:dyDescent="0.3">
      <c r="A268" s="183" t="s">
        <v>533</v>
      </c>
      <c r="B268" s="183">
        <v>2022</v>
      </c>
      <c r="C268" s="183" t="str">
        <f>INDEX(Table1[Zone],MATCH(N268,Table1[County],0))</f>
        <v>Zone 9</v>
      </c>
      <c r="D268" s="183" t="str">
        <f t="array" ref="D268">INDEX(Table1[Zone Name],MATCH(1,(Table1[Zone]=C268)*(Table1[County]=Statewide!N268),0))</f>
        <v>Barton County</v>
      </c>
      <c r="E268" s="187" t="s">
        <v>54</v>
      </c>
      <c r="F268" s="187" t="s">
        <v>49</v>
      </c>
      <c r="G268" s="187" t="s">
        <v>38</v>
      </c>
      <c r="H268" s="187" t="s">
        <v>48</v>
      </c>
      <c r="I268" s="190" t="s">
        <v>37</v>
      </c>
      <c r="J268" s="187" t="s">
        <v>44</v>
      </c>
      <c r="K268" s="189">
        <f>Barton!$V$15</f>
        <v>8.68</v>
      </c>
      <c r="N268" s="183" t="str">
        <f t="shared" si="4"/>
        <v>Barton County</v>
      </c>
    </row>
    <row r="269" spans="1:14" x14ac:dyDescent="0.3">
      <c r="A269" s="183" t="s">
        <v>533</v>
      </c>
      <c r="B269" s="183">
        <v>2022</v>
      </c>
      <c r="C269" s="183" t="str">
        <f>INDEX(Table1[Zone],MATCH(N269,Table1[County],0))</f>
        <v>Zone 9</v>
      </c>
      <c r="D269" s="183" t="str">
        <f t="array" ref="D269">INDEX(Table1[Zone Name],MATCH(1,(Table1[Zone]=C269)*(Table1[County]=Statewide!N269),0))</f>
        <v>Barton County</v>
      </c>
      <c r="E269" s="187" t="s">
        <v>54</v>
      </c>
      <c r="F269" s="187" t="s">
        <v>49</v>
      </c>
      <c r="G269" s="187" t="s">
        <v>40</v>
      </c>
      <c r="H269" s="187" t="s">
        <v>46</v>
      </c>
      <c r="I269" s="188" t="s">
        <v>35</v>
      </c>
      <c r="J269" s="187" t="s">
        <v>44</v>
      </c>
      <c r="K269" s="189">
        <f>Barton!$I$16</f>
        <v>7.61</v>
      </c>
      <c r="N269" s="183" t="str">
        <f t="shared" si="4"/>
        <v>Barton County</v>
      </c>
    </row>
    <row r="270" spans="1:14" x14ac:dyDescent="0.3">
      <c r="A270" s="183" t="s">
        <v>533</v>
      </c>
      <c r="B270" s="183">
        <v>2022</v>
      </c>
      <c r="C270" s="183" t="str">
        <f>INDEX(Table1[Zone],MATCH(N270,Table1[County],0))</f>
        <v>Zone 9</v>
      </c>
      <c r="D270" s="183" t="str">
        <f t="array" ref="D270">INDEX(Table1[Zone Name],MATCH(1,(Table1[Zone]=C270)*(Table1[County]=Statewide!N270),0))</f>
        <v>Barton County</v>
      </c>
      <c r="E270" s="187" t="s">
        <v>54</v>
      </c>
      <c r="F270" s="187" t="s">
        <v>49</v>
      </c>
      <c r="G270" s="187" t="s">
        <v>40</v>
      </c>
      <c r="H270" s="187" t="s">
        <v>47</v>
      </c>
      <c r="I270" s="190" t="s">
        <v>36</v>
      </c>
      <c r="J270" s="187" t="s">
        <v>44</v>
      </c>
      <c r="K270" s="189">
        <f>Barton!$O$16</f>
        <v>4.66</v>
      </c>
      <c r="N270" s="183" t="str">
        <f t="shared" si="4"/>
        <v>Barton County</v>
      </c>
    </row>
    <row r="271" spans="1:14" x14ac:dyDescent="0.3">
      <c r="A271" s="183" t="s">
        <v>533</v>
      </c>
      <c r="B271" s="183">
        <v>2022</v>
      </c>
      <c r="C271" s="183" t="str">
        <f>INDEX(Table1[Zone],MATCH(N271,Table1[County],0))</f>
        <v>Zone 9</v>
      </c>
      <c r="D271" s="183" t="str">
        <f t="array" ref="D271">INDEX(Table1[Zone Name],MATCH(1,(Table1[Zone]=C271)*(Table1[County]=Statewide!N271),0))</f>
        <v>Barton County</v>
      </c>
      <c r="E271" s="187" t="s">
        <v>54</v>
      </c>
      <c r="F271" s="187" t="s">
        <v>49</v>
      </c>
      <c r="G271" s="187" t="s">
        <v>40</v>
      </c>
      <c r="H271" s="187" t="s">
        <v>48</v>
      </c>
      <c r="I271" s="190" t="s">
        <v>37</v>
      </c>
      <c r="J271" s="187" t="s">
        <v>44</v>
      </c>
      <c r="K271" s="189">
        <f>Barton!$V$16</f>
        <v>3.5</v>
      </c>
      <c r="N271" s="183" t="str">
        <f t="shared" si="4"/>
        <v>Barton County</v>
      </c>
    </row>
    <row r="272" spans="1:14" x14ac:dyDescent="0.3">
      <c r="A272" s="183" t="s">
        <v>533</v>
      </c>
      <c r="B272" s="183">
        <v>2022</v>
      </c>
      <c r="C272" s="183" t="str">
        <f>INDEX(Table1[Zone],MATCH(N272,Table1[County],0))</f>
        <v>Zone 2NC</v>
      </c>
      <c r="D272" s="183" t="str">
        <f t="array" ref="D272">INDEX(Table1[Zone Name],MATCH(1,(Table1[Zone]=C272)*(Table1[County]=Statewide!N272),0))</f>
        <v>MSA 2 Non-Core</v>
      </c>
      <c r="E272" s="183" t="s">
        <v>424</v>
      </c>
      <c r="F272" s="183" t="s">
        <v>41</v>
      </c>
      <c r="G272" s="183" t="s">
        <v>38</v>
      </c>
      <c r="H272" s="183" t="s">
        <v>46</v>
      </c>
      <c r="I272" s="184" t="s">
        <v>35</v>
      </c>
      <c r="J272" s="183" t="s">
        <v>42</v>
      </c>
      <c r="K272" s="186">
        <f>Bates!$E$9</f>
        <v>34</v>
      </c>
      <c r="N272" s="183" t="str">
        <f t="shared" si="4"/>
        <v>Bates County</v>
      </c>
    </row>
    <row r="273" spans="1:14" x14ac:dyDescent="0.3">
      <c r="A273" s="183" t="s">
        <v>533</v>
      </c>
      <c r="B273" s="183">
        <v>2022</v>
      </c>
      <c r="C273" s="183" t="str">
        <f>INDEX(Table1[Zone],MATCH(N273,Table1[County],0))</f>
        <v>Zone 2NC</v>
      </c>
      <c r="D273" s="183" t="str">
        <f t="array" ref="D273">INDEX(Table1[Zone Name],MATCH(1,(Table1[Zone]=C273)*(Table1[County]=Statewide!N273),0))</f>
        <v>MSA 2 Non-Core</v>
      </c>
      <c r="E273" s="183" t="s">
        <v>424</v>
      </c>
      <c r="F273" s="183" t="s">
        <v>41</v>
      </c>
      <c r="G273" s="183" t="s">
        <v>38</v>
      </c>
      <c r="H273" s="183" t="s">
        <v>47</v>
      </c>
      <c r="I273" s="185" t="s">
        <v>36</v>
      </c>
      <c r="J273" s="183" t="s">
        <v>42</v>
      </c>
      <c r="K273" s="186">
        <f>Bates!$K$9</f>
        <v>26.87</v>
      </c>
      <c r="N273" s="183" t="str">
        <f t="shared" si="4"/>
        <v>Bates County</v>
      </c>
    </row>
    <row r="274" spans="1:14" x14ac:dyDescent="0.3">
      <c r="A274" s="183" t="s">
        <v>533</v>
      </c>
      <c r="B274" s="183">
        <v>2022</v>
      </c>
      <c r="C274" s="183" t="str">
        <f>INDEX(Table1[Zone],MATCH(N274,Table1[County],0))</f>
        <v>Zone 2NC</v>
      </c>
      <c r="D274" s="183" t="str">
        <f t="array" ref="D274">INDEX(Table1[Zone Name],MATCH(1,(Table1[Zone]=C274)*(Table1[County]=Statewide!N274),0))</f>
        <v>MSA 2 Non-Core</v>
      </c>
      <c r="E274" s="183" t="s">
        <v>424</v>
      </c>
      <c r="F274" s="183" t="s">
        <v>41</v>
      </c>
      <c r="G274" s="183" t="s">
        <v>38</v>
      </c>
      <c r="H274" s="183" t="s">
        <v>48</v>
      </c>
      <c r="I274" s="185" t="s">
        <v>37</v>
      </c>
      <c r="J274" s="183" t="s">
        <v>42</v>
      </c>
      <c r="K274" s="186">
        <f>Bates!$Q$9</f>
        <v>18</v>
      </c>
      <c r="N274" s="183" t="str">
        <f t="shared" si="4"/>
        <v>Bates County</v>
      </c>
    </row>
    <row r="275" spans="1:14" x14ac:dyDescent="0.3">
      <c r="A275" s="183" t="s">
        <v>533</v>
      </c>
      <c r="B275" s="183">
        <v>2022</v>
      </c>
      <c r="C275" s="183" t="str">
        <f>INDEX(Table1[Zone],MATCH(N275,Table1[County],0))</f>
        <v>Zone 2NC</v>
      </c>
      <c r="D275" s="183" t="str">
        <f t="array" ref="D275">INDEX(Table1[Zone Name],MATCH(1,(Table1[Zone]=C275)*(Table1[County]=Statewide!N275),0))</f>
        <v>MSA 2 Non-Core</v>
      </c>
      <c r="E275" s="183" t="s">
        <v>424</v>
      </c>
      <c r="F275" s="183" t="s">
        <v>41</v>
      </c>
      <c r="G275" s="183" t="s">
        <v>39</v>
      </c>
      <c r="H275" s="183" t="s">
        <v>46</v>
      </c>
      <c r="I275" s="184" t="s">
        <v>35</v>
      </c>
      <c r="J275" s="183" t="s">
        <v>42</v>
      </c>
      <c r="K275" s="186">
        <f>Bates!$E$10</f>
        <v>21.5</v>
      </c>
      <c r="N275" s="183" t="str">
        <f t="shared" si="4"/>
        <v>Bates County</v>
      </c>
    </row>
    <row r="276" spans="1:14" x14ac:dyDescent="0.3">
      <c r="A276" s="183" t="s">
        <v>533</v>
      </c>
      <c r="B276" s="183">
        <v>2022</v>
      </c>
      <c r="C276" s="183" t="str">
        <f>INDEX(Table1[Zone],MATCH(N276,Table1[County],0))</f>
        <v>Zone 2NC</v>
      </c>
      <c r="D276" s="183" t="str">
        <f t="array" ref="D276">INDEX(Table1[Zone Name],MATCH(1,(Table1[Zone]=C276)*(Table1[County]=Statewide!N276),0))</f>
        <v>MSA 2 Non-Core</v>
      </c>
      <c r="E276" s="183" t="s">
        <v>424</v>
      </c>
      <c r="F276" s="183" t="s">
        <v>41</v>
      </c>
      <c r="G276" s="183" t="s">
        <v>39</v>
      </c>
      <c r="H276" s="183" t="s">
        <v>47</v>
      </c>
      <c r="I276" s="185" t="s">
        <v>36</v>
      </c>
      <c r="J276" s="183" t="s">
        <v>42</v>
      </c>
      <c r="K276" s="186">
        <f>Bates!$K$10</f>
        <v>19.22</v>
      </c>
      <c r="N276" s="183" t="str">
        <f t="shared" si="4"/>
        <v>Bates County</v>
      </c>
    </row>
    <row r="277" spans="1:14" x14ac:dyDescent="0.3">
      <c r="A277" s="183" t="s">
        <v>533</v>
      </c>
      <c r="B277" s="183">
        <v>2022</v>
      </c>
      <c r="C277" s="183" t="str">
        <f>INDEX(Table1[Zone],MATCH(N277,Table1[County],0))</f>
        <v>Zone 2NC</v>
      </c>
      <c r="D277" s="183" t="str">
        <f t="array" ref="D277">INDEX(Table1[Zone Name],MATCH(1,(Table1[Zone]=C277)*(Table1[County]=Statewide!N277),0))</f>
        <v>MSA 2 Non-Core</v>
      </c>
      <c r="E277" s="183" t="s">
        <v>424</v>
      </c>
      <c r="F277" s="183" t="s">
        <v>41</v>
      </c>
      <c r="G277" s="183" t="s">
        <v>39</v>
      </c>
      <c r="H277" s="183" t="s">
        <v>48</v>
      </c>
      <c r="I277" s="185" t="s">
        <v>37</v>
      </c>
      <c r="J277" s="183" t="s">
        <v>42</v>
      </c>
      <c r="K277" s="186">
        <f>Bates!$Q$10</f>
        <v>15.22</v>
      </c>
      <c r="N277" s="183" t="str">
        <f t="shared" si="4"/>
        <v>Bates County</v>
      </c>
    </row>
    <row r="278" spans="1:14" x14ac:dyDescent="0.3">
      <c r="A278" s="183" t="s">
        <v>533</v>
      </c>
      <c r="B278" s="183">
        <v>2022</v>
      </c>
      <c r="C278" s="183" t="str">
        <f>INDEX(Table1[Zone],MATCH(N278,Table1[County],0))</f>
        <v>Zone 2NC</v>
      </c>
      <c r="D278" s="183" t="str">
        <f t="array" ref="D278">INDEX(Table1[Zone Name],MATCH(1,(Table1[Zone]=C278)*(Table1[County]=Statewide!N278),0))</f>
        <v>MSA 2 Non-Core</v>
      </c>
      <c r="E278" s="183" t="s">
        <v>424</v>
      </c>
      <c r="F278" s="183" t="s">
        <v>41</v>
      </c>
      <c r="G278" s="183" t="s">
        <v>40</v>
      </c>
      <c r="H278" s="183" t="s">
        <v>46</v>
      </c>
      <c r="I278" s="184" t="s">
        <v>35</v>
      </c>
      <c r="J278" s="183" t="s">
        <v>42</v>
      </c>
      <c r="K278" s="186">
        <f>Bates!$E$11</f>
        <v>22</v>
      </c>
      <c r="N278" s="183" t="str">
        <f t="shared" si="4"/>
        <v>Bates County</v>
      </c>
    </row>
    <row r="279" spans="1:14" x14ac:dyDescent="0.3">
      <c r="A279" s="183" t="s">
        <v>533</v>
      </c>
      <c r="B279" s="183">
        <v>2022</v>
      </c>
      <c r="C279" s="183" t="str">
        <f>INDEX(Table1[Zone],MATCH(N279,Table1[County],0))</f>
        <v>Zone 2NC</v>
      </c>
      <c r="D279" s="183" t="str">
        <f t="array" ref="D279">INDEX(Table1[Zone Name],MATCH(1,(Table1[Zone]=C279)*(Table1[County]=Statewide!N279),0))</f>
        <v>MSA 2 Non-Core</v>
      </c>
      <c r="E279" s="183" t="s">
        <v>424</v>
      </c>
      <c r="F279" s="183" t="s">
        <v>41</v>
      </c>
      <c r="G279" s="183" t="s">
        <v>40</v>
      </c>
      <c r="H279" s="183" t="s">
        <v>47</v>
      </c>
      <c r="I279" s="185" t="s">
        <v>36</v>
      </c>
      <c r="J279" s="183" t="s">
        <v>42</v>
      </c>
      <c r="K279" s="186">
        <f>Bates!$K$11</f>
        <v>20</v>
      </c>
      <c r="N279" s="183" t="str">
        <f t="shared" si="4"/>
        <v>Bates County</v>
      </c>
    </row>
    <row r="280" spans="1:14" x14ac:dyDescent="0.3">
      <c r="A280" s="183" t="s">
        <v>533</v>
      </c>
      <c r="B280" s="183">
        <v>2022</v>
      </c>
      <c r="C280" s="183" t="str">
        <f>INDEX(Table1[Zone],MATCH(N280,Table1[County],0))</f>
        <v>Zone 2NC</v>
      </c>
      <c r="D280" s="183" t="str">
        <f t="array" ref="D280">INDEX(Table1[Zone Name],MATCH(1,(Table1[Zone]=C280)*(Table1[County]=Statewide!N280),0))</f>
        <v>MSA 2 Non-Core</v>
      </c>
      <c r="E280" s="183" t="s">
        <v>424</v>
      </c>
      <c r="F280" s="183" t="s">
        <v>41</v>
      </c>
      <c r="G280" s="183" t="s">
        <v>40</v>
      </c>
      <c r="H280" s="183" t="s">
        <v>48</v>
      </c>
      <c r="I280" s="185" t="s">
        <v>37</v>
      </c>
      <c r="J280" s="183" t="s">
        <v>42</v>
      </c>
      <c r="K280" s="186">
        <f>Bates!$Q$11</f>
        <v>10</v>
      </c>
      <c r="N280" s="183" t="str">
        <f t="shared" si="4"/>
        <v>Bates County</v>
      </c>
    </row>
    <row r="281" spans="1:14" x14ac:dyDescent="0.3">
      <c r="A281" s="183" t="s">
        <v>533</v>
      </c>
      <c r="B281" s="183">
        <v>2022</v>
      </c>
      <c r="C281" s="183" t="str">
        <f>INDEX(Table1[Zone],MATCH(N281,Table1[County],0))</f>
        <v>Zone 2NC</v>
      </c>
      <c r="D281" s="183" t="str">
        <f t="array" ref="D281">INDEX(Table1[Zone Name],MATCH(1,(Table1[Zone]=C281)*(Table1[County]=Statewide!N281),0))</f>
        <v>MSA 2 Non-Core</v>
      </c>
      <c r="E281" s="183" t="s">
        <v>424</v>
      </c>
      <c r="F281" s="183" t="s">
        <v>41</v>
      </c>
      <c r="G281" s="183" t="s">
        <v>38</v>
      </c>
      <c r="H281" s="183" t="s">
        <v>46</v>
      </c>
      <c r="I281" s="184" t="s">
        <v>35</v>
      </c>
      <c r="J281" s="183" t="s">
        <v>43</v>
      </c>
      <c r="K281" s="186">
        <f>Bates!$G$9</f>
        <v>25.5</v>
      </c>
      <c r="N281" s="183" t="str">
        <f t="shared" si="4"/>
        <v>Bates County</v>
      </c>
    </row>
    <row r="282" spans="1:14" x14ac:dyDescent="0.3">
      <c r="A282" s="183" t="s">
        <v>533</v>
      </c>
      <c r="B282" s="183">
        <v>2022</v>
      </c>
      <c r="C282" s="183" t="str">
        <f>INDEX(Table1[Zone],MATCH(N282,Table1[County],0))</f>
        <v>Zone 2NC</v>
      </c>
      <c r="D282" s="183" t="str">
        <f t="array" ref="D282">INDEX(Table1[Zone Name],MATCH(1,(Table1[Zone]=C282)*(Table1[County]=Statewide!N282),0))</f>
        <v>MSA 2 Non-Core</v>
      </c>
      <c r="E282" s="183" t="s">
        <v>424</v>
      </c>
      <c r="F282" s="183" t="s">
        <v>41</v>
      </c>
      <c r="G282" s="183" t="s">
        <v>38</v>
      </c>
      <c r="H282" s="183" t="s">
        <v>47</v>
      </c>
      <c r="I282" s="185" t="s">
        <v>36</v>
      </c>
      <c r="J282" s="183" t="s">
        <v>43</v>
      </c>
      <c r="K282" s="186">
        <f>Bates!$M$9</f>
        <v>13.44</v>
      </c>
      <c r="N282" s="183" t="str">
        <f t="shared" si="4"/>
        <v>Bates County</v>
      </c>
    </row>
    <row r="283" spans="1:14" x14ac:dyDescent="0.3">
      <c r="A283" s="183" t="s">
        <v>533</v>
      </c>
      <c r="B283" s="183">
        <v>2022</v>
      </c>
      <c r="C283" s="183" t="str">
        <f>INDEX(Table1[Zone],MATCH(N283,Table1[County],0))</f>
        <v>Zone 2NC</v>
      </c>
      <c r="D283" s="183" t="str">
        <f t="array" ref="D283">INDEX(Table1[Zone Name],MATCH(1,(Table1[Zone]=C283)*(Table1[County]=Statewide!N283),0))</f>
        <v>MSA 2 Non-Core</v>
      </c>
      <c r="E283" s="183" t="s">
        <v>424</v>
      </c>
      <c r="F283" s="183" t="s">
        <v>41</v>
      </c>
      <c r="G283" s="183" t="s">
        <v>38</v>
      </c>
      <c r="H283" s="183" t="s">
        <v>48</v>
      </c>
      <c r="I283" s="185" t="s">
        <v>37</v>
      </c>
      <c r="J283" s="183" t="s">
        <v>43</v>
      </c>
      <c r="K283" s="186">
        <f>Bates!$T$9</f>
        <v>13.5</v>
      </c>
      <c r="N283" s="183" t="str">
        <f t="shared" si="4"/>
        <v>Bates County</v>
      </c>
    </row>
    <row r="284" spans="1:14" x14ac:dyDescent="0.3">
      <c r="A284" s="183" t="s">
        <v>533</v>
      </c>
      <c r="B284" s="183">
        <v>2022</v>
      </c>
      <c r="C284" s="183" t="str">
        <f>INDEX(Table1[Zone],MATCH(N284,Table1[County],0))</f>
        <v>Zone 2NC</v>
      </c>
      <c r="D284" s="183" t="str">
        <f t="array" ref="D284">INDEX(Table1[Zone Name],MATCH(1,(Table1[Zone]=C284)*(Table1[County]=Statewide!N284),0))</f>
        <v>MSA 2 Non-Core</v>
      </c>
      <c r="E284" s="183" t="s">
        <v>424</v>
      </c>
      <c r="F284" s="183" t="s">
        <v>41</v>
      </c>
      <c r="G284" s="183" t="s">
        <v>39</v>
      </c>
      <c r="H284" s="183" t="s">
        <v>46</v>
      </c>
      <c r="I284" s="184" t="s">
        <v>35</v>
      </c>
      <c r="J284" s="183" t="s">
        <v>43</v>
      </c>
      <c r="K284" s="186">
        <f>Bates!$G$10</f>
        <v>16.13</v>
      </c>
      <c r="N284" s="183" t="str">
        <f t="shared" si="4"/>
        <v>Bates County</v>
      </c>
    </row>
    <row r="285" spans="1:14" x14ac:dyDescent="0.3">
      <c r="A285" s="183" t="s">
        <v>533</v>
      </c>
      <c r="B285" s="183">
        <v>2022</v>
      </c>
      <c r="C285" s="183" t="str">
        <f>INDEX(Table1[Zone],MATCH(N285,Table1[County],0))</f>
        <v>Zone 2NC</v>
      </c>
      <c r="D285" s="183" t="str">
        <f t="array" ref="D285">INDEX(Table1[Zone Name],MATCH(1,(Table1[Zone]=C285)*(Table1[County]=Statewide!N285),0))</f>
        <v>MSA 2 Non-Core</v>
      </c>
      <c r="E285" s="183" t="s">
        <v>424</v>
      </c>
      <c r="F285" s="183" t="s">
        <v>41</v>
      </c>
      <c r="G285" s="183" t="s">
        <v>39</v>
      </c>
      <c r="H285" s="183" t="s">
        <v>47</v>
      </c>
      <c r="I285" s="185" t="s">
        <v>36</v>
      </c>
      <c r="J285" s="183" t="s">
        <v>43</v>
      </c>
      <c r="K285" s="186">
        <f>Bates!$M$10</f>
        <v>9.61</v>
      </c>
      <c r="N285" s="183" t="str">
        <f t="shared" si="4"/>
        <v>Bates County</v>
      </c>
    </row>
    <row r="286" spans="1:14" x14ac:dyDescent="0.3">
      <c r="A286" s="183" t="s">
        <v>533</v>
      </c>
      <c r="B286" s="183">
        <v>2022</v>
      </c>
      <c r="C286" s="183" t="str">
        <f>INDEX(Table1[Zone],MATCH(N286,Table1[County],0))</f>
        <v>Zone 2NC</v>
      </c>
      <c r="D286" s="183" t="str">
        <f t="array" ref="D286">INDEX(Table1[Zone Name],MATCH(1,(Table1[Zone]=C286)*(Table1[County]=Statewide!N286),0))</f>
        <v>MSA 2 Non-Core</v>
      </c>
      <c r="E286" s="183" t="s">
        <v>424</v>
      </c>
      <c r="F286" s="183" t="s">
        <v>41</v>
      </c>
      <c r="G286" s="183" t="s">
        <v>39</v>
      </c>
      <c r="H286" s="183" t="s">
        <v>48</v>
      </c>
      <c r="I286" s="185" t="s">
        <v>37</v>
      </c>
      <c r="J286" s="183" t="s">
        <v>43</v>
      </c>
      <c r="K286" s="186">
        <f>Bates!$T$10</f>
        <v>11.42</v>
      </c>
      <c r="N286" s="183" t="str">
        <f t="shared" si="4"/>
        <v>Bates County</v>
      </c>
    </row>
    <row r="287" spans="1:14" x14ac:dyDescent="0.3">
      <c r="A287" s="183" t="s">
        <v>533</v>
      </c>
      <c r="B287" s="183">
        <v>2022</v>
      </c>
      <c r="C287" s="183" t="str">
        <f>INDEX(Table1[Zone],MATCH(N287,Table1[County],0))</f>
        <v>Zone 2NC</v>
      </c>
      <c r="D287" s="183" t="str">
        <f t="array" ref="D287">INDEX(Table1[Zone Name],MATCH(1,(Table1[Zone]=C287)*(Table1[County]=Statewide!N287),0))</f>
        <v>MSA 2 Non-Core</v>
      </c>
      <c r="E287" s="183" t="s">
        <v>424</v>
      </c>
      <c r="F287" s="183" t="s">
        <v>41</v>
      </c>
      <c r="G287" s="183" t="s">
        <v>40</v>
      </c>
      <c r="H287" s="183" t="s">
        <v>46</v>
      </c>
      <c r="I287" s="184" t="s">
        <v>35</v>
      </c>
      <c r="J287" s="183" t="s">
        <v>43</v>
      </c>
      <c r="K287" s="186">
        <f>Bates!$G$11</f>
        <v>16.5</v>
      </c>
      <c r="N287" s="183" t="str">
        <f t="shared" si="4"/>
        <v>Bates County</v>
      </c>
    </row>
    <row r="288" spans="1:14" x14ac:dyDescent="0.3">
      <c r="A288" s="183" t="s">
        <v>533</v>
      </c>
      <c r="B288" s="183">
        <v>2022</v>
      </c>
      <c r="C288" s="183" t="str">
        <f>INDEX(Table1[Zone],MATCH(N288,Table1[County],0))</f>
        <v>Zone 2NC</v>
      </c>
      <c r="D288" s="183" t="str">
        <f t="array" ref="D288">INDEX(Table1[Zone Name],MATCH(1,(Table1[Zone]=C288)*(Table1[County]=Statewide!N288),0))</f>
        <v>MSA 2 Non-Core</v>
      </c>
      <c r="E288" s="183" t="s">
        <v>424</v>
      </c>
      <c r="F288" s="183" t="s">
        <v>41</v>
      </c>
      <c r="G288" s="183" t="s">
        <v>40</v>
      </c>
      <c r="H288" s="183" t="s">
        <v>47</v>
      </c>
      <c r="I288" s="185" t="s">
        <v>36</v>
      </c>
      <c r="J288" s="183" t="s">
        <v>43</v>
      </c>
      <c r="K288" s="186">
        <f>Bates!$M$11</f>
        <v>10</v>
      </c>
      <c r="N288" s="183" t="str">
        <f t="shared" si="4"/>
        <v>Bates County</v>
      </c>
    </row>
    <row r="289" spans="1:14" x14ac:dyDescent="0.3">
      <c r="A289" s="183" t="s">
        <v>533</v>
      </c>
      <c r="B289" s="183">
        <v>2022</v>
      </c>
      <c r="C289" s="183" t="str">
        <f>INDEX(Table1[Zone],MATCH(N289,Table1[County],0))</f>
        <v>Zone 2NC</v>
      </c>
      <c r="D289" s="183" t="str">
        <f t="array" ref="D289">INDEX(Table1[Zone Name],MATCH(1,(Table1[Zone]=C289)*(Table1[County]=Statewide!N289),0))</f>
        <v>MSA 2 Non-Core</v>
      </c>
      <c r="E289" s="183" t="s">
        <v>424</v>
      </c>
      <c r="F289" s="183" t="s">
        <v>41</v>
      </c>
      <c r="G289" s="183" t="s">
        <v>40</v>
      </c>
      <c r="H289" s="183" t="s">
        <v>48</v>
      </c>
      <c r="I289" s="185" t="s">
        <v>37</v>
      </c>
      <c r="J289" s="183" t="s">
        <v>43</v>
      </c>
      <c r="K289" s="186">
        <f>Bates!$T$11</f>
        <v>7.5</v>
      </c>
      <c r="N289" s="183" t="str">
        <f t="shared" si="4"/>
        <v>Bates County</v>
      </c>
    </row>
    <row r="290" spans="1:14" x14ac:dyDescent="0.3">
      <c r="A290" s="183" t="s">
        <v>533</v>
      </c>
      <c r="B290" s="183">
        <v>2022</v>
      </c>
      <c r="C290" s="183" t="str">
        <f>INDEX(Table1[Zone],MATCH(N290,Table1[County],0))</f>
        <v>Zone 2NC</v>
      </c>
      <c r="D290" s="183" t="str">
        <f t="array" ref="D290">INDEX(Table1[Zone Name],MATCH(1,(Table1[Zone]=C290)*(Table1[County]=Statewide!N290),0))</f>
        <v>MSA 2 Non-Core</v>
      </c>
      <c r="E290" s="183" t="s">
        <v>424</v>
      </c>
      <c r="F290" s="183" t="s">
        <v>41</v>
      </c>
      <c r="G290" s="183" t="s">
        <v>38</v>
      </c>
      <c r="H290" s="183" t="s">
        <v>46</v>
      </c>
      <c r="I290" s="184" t="s">
        <v>35</v>
      </c>
      <c r="J290" s="183" t="s">
        <v>44</v>
      </c>
      <c r="K290" s="186">
        <f>Bates!$I$9</f>
        <v>17</v>
      </c>
      <c r="N290" s="183" t="str">
        <f t="shared" si="4"/>
        <v>Bates County</v>
      </c>
    </row>
    <row r="291" spans="1:14" x14ac:dyDescent="0.3">
      <c r="A291" s="183" t="s">
        <v>533</v>
      </c>
      <c r="B291" s="183">
        <v>2022</v>
      </c>
      <c r="C291" s="183" t="str">
        <f>INDEX(Table1[Zone],MATCH(N291,Table1[County],0))</f>
        <v>Zone 2NC</v>
      </c>
      <c r="D291" s="183" t="str">
        <f t="array" ref="D291">INDEX(Table1[Zone Name],MATCH(1,(Table1[Zone]=C291)*(Table1[County]=Statewide!N291),0))</f>
        <v>MSA 2 Non-Core</v>
      </c>
      <c r="E291" s="183" t="s">
        <v>424</v>
      </c>
      <c r="F291" s="183" t="s">
        <v>41</v>
      </c>
      <c r="G291" s="183" t="s">
        <v>38</v>
      </c>
      <c r="H291" s="183" t="s">
        <v>47</v>
      </c>
      <c r="I291" s="185" t="s">
        <v>36</v>
      </c>
      <c r="J291" s="183" t="s">
        <v>44</v>
      </c>
      <c r="K291" s="186">
        <f>Bates!$O$9</f>
        <v>7.19</v>
      </c>
      <c r="N291" s="183" t="str">
        <f t="shared" si="4"/>
        <v>Bates County</v>
      </c>
    </row>
    <row r="292" spans="1:14" x14ac:dyDescent="0.3">
      <c r="A292" s="183" t="s">
        <v>533</v>
      </c>
      <c r="B292" s="183">
        <v>2022</v>
      </c>
      <c r="C292" s="183" t="str">
        <f>INDEX(Table1[Zone],MATCH(N292,Table1[County],0))</f>
        <v>Zone 2NC</v>
      </c>
      <c r="D292" s="183" t="str">
        <f t="array" ref="D292">INDEX(Table1[Zone Name],MATCH(1,(Table1[Zone]=C292)*(Table1[County]=Statewide!N292),0))</f>
        <v>MSA 2 Non-Core</v>
      </c>
      <c r="E292" s="183" t="s">
        <v>424</v>
      </c>
      <c r="F292" s="183" t="s">
        <v>41</v>
      </c>
      <c r="G292" s="183" t="s">
        <v>38</v>
      </c>
      <c r="H292" s="183" t="s">
        <v>48</v>
      </c>
      <c r="I292" s="185" t="s">
        <v>37</v>
      </c>
      <c r="J292" s="183" t="s">
        <v>44</v>
      </c>
      <c r="K292" s="186">
        <f>Bates!$V$9</f>
        <v>9</v>
      </c>
      <c r="N292" s="183" t="str">
        <f t="shared" si="4"/>
        <v>Bates County</v>
      </c>
    </row>
    <row r="293" spans="1:14" x14ac:dyDescent="0.3">
      <c r="A293" s="183" t="s">
        <v>533</v>
      </c>
      <c r="B293" s="183">
        <v>2022</v>
      </c>
      <c r="C293" s="183" t="str">
        <f>INDEX(Table1[Zone],MATCH(N293,Table1[County],0))</f>
        <v>Zone 2NC</v>
      </c>
      <c r="D293" s="183" t="str">
        <f t="array" ref="D293">INDEX(Table1[Zone Name],MATCH(1,(Table1[Zone]=C293)*(Table1[County]=Statewide!N293),0))</f>
        <v>MSA 2 Non-Core</v>
      </c>
      <c r="E293" s="183" t="s">
        <v>424</v>
      </c>
      <c r="F293" s="183" t="s">
        <v>41</v>
      </c>
      <c r="G293" s="183" t="s">
        <v>39</v>
      </c>
      <c r="H293" s="183" t="s">
        <v>46</v>
      </c>
      <c r="I293" s="184" t="s">
        <v>35</v>
      </c>
      <c r="J293" s="183" t="s">
        <v>44</v>
      </c>
      <c r="K293" s="186">
        <f>Bates!$I$10</f>
        <v>10.75</v>
      </c>
      <c r="N293" s="183" t="str">
        <f t="shared" si="4"/>
        <v>Bates County</v>
      </c>
    </row>
    <row r="294" spans="1:14" x14ac:dyDescent="0.3">
      <c r="A294" s="183" t="s">
        <v>533</v>
      </c>
      <c r="B294" s="183">
        <v>2022</v>
      </c>
      <c r="C294" s="183" t="str">
        <f>INDEX(Table1[Zone],MATCH(N294,Table1[County],0))</f>
        <v>Zone 2NC</v>
      </c>
      <c r="D294" s="183" t="str">
        <f t="array" ref="D294">INDEX(Table1[Zone Name],MATCH(1,(Table1[Zone]=C294)*(Table1[County]=Statewide!N294),0))</f>
        <v>MSA 2 Non-Core</v>
      </c>
      <c r="E294" s="183" t="s">
        <v>424</v>
      </c>
      <c r="F294" s="183" t="s">
        <v>41</v>
      </c>
      <c r="G294" s="183" t="s">
        <v>39</v>
      </c>
      <c r="H294" s="183" t="s">
        <v>47</v>
      </c>
      <c r="I294" s="185" t="s">
        <v>36</v>
      </c>
      <c r="J294" s="183" t="s">
        <v>44</v>
      </c>
      <c r="K294" s="186">
        <f>Bates!$O$10</f>
        <v>5.5</v>
      </c>
      <c r="N294" s="183" t="str">
        <f t="shared" si="4"/>
        <v>Bates County</v>
      </c>
    </row>
    <row r="295" spans="1:14" x14ac:dyDescent="0.3">
      <c r="A295" s="183" t="s">
        <v>533</v>
      </c>
      <c r="B295" s="183">
        <v>2022</v>
      </c>
      <c r="C295" s="183" t="str">
        <f>INDEX(Table1[Zone],MATCH(N295,Table1[County],0))</f>
        <v>Zone 2NC</v>
      </c>
      <c r="D295" s="183" t="str">
        <f t="array" ref="D295">INDEX(Table1[Zone Name],MATCH(1,(Table1[Zone]=C295)*(Table1[County]=Statewide!N295),0))</f>
        <v>MSA 2 Non-Core</v>
      </c>
      <c r="E295" s="183" t="s">
        <v>424</v>
      </c>
      <c r="F295" s="183" t="s">
        <v>41</v>
      </c>
      <c r="G295" s="183" t="s">
        <v>39</v>
      </c>
      <c r="H295" s="183" t="s">
        <v>48</v>
      </c>
      <c r="I295" s="185" t="s">
        <v>37</v>
      </c>
      <c r="J295" s="183" t="s">
        <v>44</v>
      </c>
      <c r="K295" s="186">
        <f>Bates!$V$10</f>
        <v>7.61</v>
      </c>
      <c r="N295" s="183" t="str">
        <f t="shared" si="4"/>
        <v>Bates County</v>
      </c>
    </row>
    <row r="296" spans="1:14" x14ac:dyDescent="0.3">
      <c r="A296" s="183" t="s">
        <v>533</v>
      </c>
      <c r="B296" s="183">
        <v>2022</v>
      </c>
      <c r="C296" s="183" t="str">
        <f>INDEX(Table1[Zone],MATCH(N296,Table1[County],0))</f>
        <v>Zone 2NC</v>
      </c>
      <c r="D296" s="183" t="str">
        <f t="array" ref="D296">INDEX(Table1[Zone Name],MATCH(1,(Table1[Zone]=C296)*(Table1[County]=Statewide!N296),0))</f>
        <v>MSA 2 Non-Core</v>
      </c>
      <c r="E296" s="183" t="s">
        <v>424</v>
      </c>
      <c r="F296" s="183" t="s">
        <v>41</v>
      </c>
      <c r="G296" s="183" t="s">
        <v>40</v>
      </c>
      <c r="H296" s="183" t="s">
        <v>46</v>
      </c>
      <c r="I296" s="184" t="s">
        <v>35</v>
      </c>
      <c r="J296" s="183" t="s">
        <v>44</v>
      </c>
      <c r="K296" s="186">
        <f>Bates!$I$11</f>
        <v>11</v>
      </c>
      <c r="N296" s="183" t="str">
        <f t="shared" si="4"/>
        <v>Bates County</v>
      </c>
    </row>
    <row r="297" spans="1:14" x14ac:dyDescent="0.3">
      <c r="A297" s="183" t="s">
        <v>533</v>
      </c>
      <c r="B297" s="183">
        <v>2022</v>
      </c>
      <c r="C297" s="183" t="str">
        <f>INDEX(Table1[Zone],MATCH(N297,Table1[County],0))</f>
        <v>Zone 2NC</v>
      </c>
      <c r="D297" s="183" t="str">
        <f t="array" ref="D297">INDEX(Table1[Zone Name],MATCH(1,(Table1[Zone]=C297)*(Table1[County]=Statewide!N297),0))</f>
        <v>MSA 2 Non-Core</v>
      </c>
      <c r="E297" s="183" t="s">
        <v>424</v>
      </c>
      <c r="F297" s="183" t="s">
        <v>41</v>
      </c>
      <c r="G297" s="183" t="s">
        <v>40</v>
      </c>
      <c r="H297" s="183" t="s">
        <v>47</v>
      </c>
      <c r="I297" s="185" t="s">
        <v>36</v>
      </c>
      <c r="J297" s="183" t="s">
        <v>44</v>
      </c>
      <c r="K297" s="186">
        <f>Bates!$O$11</f>
        <v>7.25</v>
      </c>
      <c r="N297" s="183" t="str">
        <f t="shared" si="4"/>
        <v>Bates County</v>
      </c>
    </row>
    <row r="298" spans="1:14" x14ac:dyDescent="0.3">
      <c r="A298" s="183" t="s">
        <v>533</v>
      </c>
      <c r="B298" s="183">
        <v>2022</v>
      </c>
      <c r="C298" s="183" t="str">
        <f>INDEX(Table1[Zone],MATCH(N298,Table1[County],0))</f>
        <v>Zone 2NC</v>
      </c>
      <c r="D298" s="183" t="str">
        <f t="array" ref="D298">INDEX(Table1[Zone Name],MATCH(1,(Table1[Zone]=C298)*(Table1[County]=Statewide!N298),0))</f>
        <v>MSA 2 Non-Core</v>
      </c>
      <c r="E298" s="183" t="s">
        <v>424</v>
      </c>
      <c r="F298" s="183" t="s">
        <v>41</v>
      </c>
      <c r="G298" s="183" t="s">
        <v>40</v>
      </c>
      <c r="H298" s="183" t="s">
        <v>48</v>
      </c>
      <c r="I298" s="185" t="s">
        <v>37</v>
      </c>
      <c r="J298" s="183" t="s">
        <v>44</v>
      </c>
      <c r="K298" s="186">
        <f>Bates!$V$11</f>
        <v>5</v>
      </c>
      <c r="N298" s="183" t="str">
        <f t="shared" si="4"/>
        <v>Bates County</v>
      </c>
    </row>
    <row r="299" spans="1:14" x14ac:dyDescent="0.3">
      <c r="A299" s="183" t="s">
        <v>533</v>
      </c>
      <c r="B299" s="183">
        <v>2022</v>
      </c>
      <c r="C299" s="183" t="str">
        <f>INDEX(Table1[Zone],MATCH(N299,Table1[County],0))</f>
        <v>Zone 2NC</v>
      </c>
      <c r="D299" s="183" t="str">
        <f t="array" ref="D299">INDEX(Table1[Zone Name],MATCH(1,(Table1[Zone]=C299)*(Table1[County]=Statewide!N299),0))</f>
        <v>MSA 2 Non-Core</v>
      </c>
      <c r="E299" s="187" t="s">
        <v>424</v>
      </c>
      <c r="F299" s="187" t="s">
        <v>49</v>
      </c>
      <c r="G299" s="187" t="s">
        <v>38</v>
      </c>
      <c r="H299" s="187" t="s">
        <v>46</v>
      </c>
      <c r="I299" s="188" t="s">
        <v>35</v>
      </c>
      <c r="J299" s="187" t="s">
        <v>42</v>
      </c>
      <c r="K299" s="189">
        <f>Bates!$E$15</f>
        <v>28</v>
      </c>
      <c r="N299" s="183" t="str">
        <f t="shared" si="4"/>
        <v>Bates County</v>
      </c>
    </row>
    <row r="300" spans="1:14" x14ac:dyDescent="0.3">
      <c r="A300" s="183" t="s">
        <v>533</v>
      </c>
      <c r="B300" s="183">
        <v>2022</v>
      </c>
      <c r="C300" s="183" t="str">
        <f>INDEX(Table1[Zone],MATCH(N300,Table1[County],0))</f>
        <v>Zone 2NC</v>
      </c>
      <c r="D300" s="183" t="str">
        <f t="array" ref="D300">INDEX(Table1[Zone Name],MATCH(1,(Table1[Zone]=C300)*(Table1[County]=Statewide!N300),0))</f>
        <v>MSA 2 Non-Core</v>
      </c>
      <c r="E300" s="187" t="s">
        <v>424</v>
      </c>
      <c r="F300" s="187" t="s">
        <v>49</v>
      </c>
      <c r="G300" s="187" t="s">
        <v>38</v>
      </c>
      <c r="H300" s="187" t="s">
        <v>47</v>
      </c>
      <c r="I300" s="190" t="s">
        <v>36</v>
      </c>
      <c r="J300" s="187" t="s">
        <v>42</v>
      </c>
      <c r="K300" s="189">
        <f>Bates!$K$15</f>
        <v>24</v>
      </c>
      <c r="N300" s="183" t="str">
        <f t="shared" si="4"/>
        <v>Bates County</v>
      </c>
    </row>
    <row r="301" spans="1:14" x14ac:dyDescent="0.3">
      <c r="A301" s="183" t="s">
        <v>533</v>
      </c>
      <c r="B301" s="183">
        <v>2022</v>
      </c>
      <c r="C301" s="183" t="str">
        <f>INDEX(Table1[Zone],MATCH(N301,Table1[County],0))</f>
        <v>Zone 2NC</v>
      </c>
      <c r="D301" s="183" t="str">
        <f t="array" ref="D301">INDEX(Table1[Zone Name],MATCH(1,(Table1[Zone]=C301)*(Table1[County]=Statewide!N301),0))</f>
        <v>MSA 2 Non-Core</v>
      </c>
      <c r="E301" s="187" t="s">
        <v>424</v>
      </c>
      <c r="F301" s="187" t="s">
        <v>49</v>
      </c>
      <c r="G301" s="187" t="s">
        <v>38</v>
      </c>
      <c r="H301" s="187" t="s">
        <v>48</v>
      </c>
      <c r="I301" s="190" t="s">
        <v>37</v>
      </c>
      <c r="J301" s="187" t="s">
        <v>42</v>
      </c>
      <c r="K301" s="189">
        <f>Bates!$Q$15</f>
        <v>11.94</v>
      </c>
      <c r="N301" s="183" t="str">
        <f t="shared" si="4"/>
        <v>Bates County</v>
      </c>
    </row>
    <row r="302" spans="1:14" x14ac:dyDescent="0.3">
      <c r="A302" s="183" t="s">
        <v>533</v>
      </c>
      <c r="B302" s="183">
        <v>2022</v>
      </c>
      <c r="C302" s="183" t="str">
        <f>INDEX(Table1[Zone],MATCH(N302,Table1[County],0))</f>
        <v>Zone 2NC</v>
      </c>
      <c r="D302" s="183" t="str">
        <f t="array" ref="D302">INDEX(Table1[Zone Name],MATCH(1,(Table1[Zone]=C302)*(Table1[County]=Statewide!N302),0))</f>
        <v>MSA 2 Non-Core</v>
      </c>
      <c r="E302" s="187" t="s">
        <v>424</v>
      </c>
      <c r="F302" s="187" t="s">
        <v>49</v>
      </c>
      <c r="G302" s="187" t="s">
        <v>40</v>
      </c>
      <c r="H302" s="187" t="s">
        <v>46</v>
      </c>
      <c r="I302" s="188" t="s">
        <v>35</v>
      </c>
      <c r="J302" s="187" t="s">
        <v>42</v>
      </c>
      <c r="K302" s="189">
        <f>Bates!$E$16</f>
        <v>15.4</v>
      </c>
      <c r="N302" s="183" t="str">
        <f t="shared" si="4"/>
        <v>Bates County</v>
      </c>
    </row>
    <row r="303" spans="1:14" x14ac:dyDescent="0.3">
      <c r="A303" s="183" t="s">
        <v>533</v>
      </c>
      <c r="B303" s="183">
        <v>2022</v>
      </c>
      <c r="C303" s="183" t="str">
        <f>INDEX(Table1[Zone],MATCH(N303,Table1[County],0))</f>
        <v>Zone 2NC</v>
      </c>
      <c r="D303" s="183" t="str">
        <f t="array" ref="D303">INDEX(Table1[Zone Name],MATCH(1,(Table1[Zone]=C303)*(Table1[County]=Statewide!N303),0))</f>
        <v>MSA 2 Non-Core</v>
      </c>
      <c r="E303" s="187" t="s">
        <v>424</v>
      </c>
      <c r="F303" s="187" t="s">
        <v>49</v>
      </c>
      <c r="G303" s="187" t="s">
        <v>40</v>
      </c>
      <c r="H303" s="187" t="s">
        <v>47</v>
      </c>
      <c r="I303" s="190" t="s">
        <v>36</v>
      </c>
      <c r="J303" s="187" t="s">
        <v>42</v>
      </c>
      <c r="K303" s="189">
        <f>Bates!$K$16</f>
        <v>14</v>
      </c>
      <c r="N303" s="183" t="str">
        <f t="shared" si="4"/>
        <v>Bates County</v>
      </c>
    </row>
    <row r="304" spans="1:14" x14ac:dyDescent="0.3">
      <c r="A304" s="183" t="s">
        <v>533</v>
      </c>
      <c r="B304" s="183">
        <v>2022</v>
      </c>
      <c r="C304" s="183" t="str">
        <f>INDEX(Table1[Zone],MATCH(N304,Table1[County],0))</f>
        <v>Zone 2NC</v>
      </c>
      <c r="D304" s="183" t="str">
        <f t="array" ref="D304">INDEX(Table1[Zone Name],MATCH(1,(Table1[Zone]=C304)*(Table1[County]=Statewide!N304),0))</f>
        <v>MSA 2 Non-Core</v>
      </c>
      <c r="E304" s="187" t="s">
        <v>424</v>
      </c>
      <c r="F304" s="187" t="s">
        <v>49</v>
      </c>
      <c r="G304" s="187" t="s">
        <v>40</v>
      </c>
      <c r="H304" s="187" t="s">
        <v>48</v>
      </c>
      <c r="I304" s="190" t="s">
        <v>37</v>
      </c>
      <c r="J304" s="187" t="s">
        <v>42</v>
      </c>
      <c r="K304" s="189">
        <f>Bates!$Q$16</f>
        <v>7</v>
      </c>
      <c r="N304" s="183" t="str">
        <f t="shared" si="4"/>
        <v>Bates County</v>
      </c>
    </row>
    <row r="305" spans="1:14" x14ac:dyDescent="0.3">
      <c r="A305" s="183" t="s">
        <v>533</v>
      </c>
      <c r="B305" s="183">
        <v>2022</v>
      </c>
      <c r="C305" s="183" t="str">
        <f>INDEX(Table1[Zone],MATCH(N305,Table1[County],0))</f>
        <v>Zone 2NC</v>
      </c>
      <c r="D305" s="183" t="str">
        <f t="array" ref="D305">INDEX(Table1[Zone Name],MATCH(1,(Table1[Zone]=C305)*(Table1[County]=Statewide!N305),0))</f>
        <v>MSA 2 Non-Core</v>
      </c>
      <c r="E305" s="187" t="s">
        <v>424</v>
      </c>
      <c r="F305" s="187" t="s">
        <v>49</v>
      </c>
      <c r="G305" s="187" t="s">
        <v>38</v>
      </c>
      <c r="H305" s="187" t="s">
        <v>46</v>
      </c>
      <c r="I305" s="188" t="s">
        <v>35</v>
      </c>
      <c r="J305" s="187" t="s">
        <v>43</v>
      </c>
      <c r="K305" s="189">
        <f>Bates!$G$15</f>
        <v>21</v>
      </c>
      <c r="N305" s="183" t="str">
        <f t="shared" si="4"/>
        <v>Bates County</v>
      </c>
    </row>
    <row r="306" spans="1:14" x14ac:dyDescent="0.3">
      <c r="A306" s="183" t="s">
        <v>533</v>
      </c>
      <c r="B306" s="183">
        <v>2022</v>
      </c>
      <c r="C306" s="183" t="str">
        <f>INDEX(Table1[Zone],MATCH(N306,Table1[County],0))</f>
        <v>Zone 2NC</v>
      </c>
      <c r="D306" s="183" t="str">
        <f t="array" ref="D306">INDEX(Table1[Zone Name],MATCH(1,(Table1[Zone]=C306)*(Table1[County]=Statewide!N306),0))</f>
        <v>MSA 2 Non-Core</v>
      </c>
      <c r="E306" s="187" t="s">
        <v>424</v>
      </c>
      <c r="F306" s="187" t="s">
        <v>49</v>
      </c>
      <c r="G306" s="187" t="s">
        <v>38</v>
      </c>
      <c r="H306" s="187" t="s">
        <v>47</v>
      </c>
      <c r="I306" s="190" t="s">
        <v>36</v>
      </c>
      <c r="J306" s="187" t="s">
        <v>43</v>
      </c>
      <c r="K306" s="189">
        <f>Bates!$M$15</f>
        <v>12</v>
      </c>
      <c r="N306" s="183" t="str">
        <f t="shared" si="4"/>
        <v>Bates County</v>
      </c>
    </row>
    <row r="307" spans="1:14" x14ac:dyDescent="0.3">
      <c r="A307" s="183" t="s">
        <v>533</v>
      </c>
      <c r="B307" s="183">
        <v>2022</v>
      </c>
      <c r="C307" s="183" t="str">
        <f>INDEX(Table1[Zone],MATCH(N307,Table1[County],0))</f>
        <v>Zone 2NC</v>
      </c>
      <c r="D307" s="183" t="str">
        <f t="array" ref="D307">INDEX(Table1[Zone Name],MATCH(1,(Table1[Zone]=C307)*(Table1[County]=Statewide!N307),0))</f>
        <v>MSA 2 Non-Core</v>
      </c>
      <c r="E307" s="187" t="s">
        <v>424</v>
      </c>
      <c r="F307" s="187" t="s">
        <v>49</v>
      </c>
      <c r="G307" s="187" t="s">
        <v>38</v>
      </c>
      <c r="H307" s="187" t="s">
        <v>48</v>
      </c>
      <c r="I307" s="190" t="s">
        <v>37</v>
      </c>
      <c r="J307" s="187" t="s">
        <v>43</v>
      </c>
      <c r="K307" s="189">
        <f>Bates!$T$15</f>
        <v>8.9600000000000009</v>
      </c>
      <c r="N307" s="183" t="str">
        <f t="shared" si="4"/>
        <v>Bates County</v>
      </c>
    </row>
    <row r="308" spans="1:14" x14ac:dyDescent="0.3">
      <c r="A308" s="183" t="s">
        <v>533</v>
      </c>
      <c r="B308" s="183">
        <v>2022</v>
      </c>
      <c r="C308" s="183" t="str">
        <f>INDEX(Table1[Zone],MATCH(N308,Table1[County],0))</f>
        <v>Zone 2NC</v>
      </c>
      <c r="D308" s="183" t="str">
        <f t="array" ref="D308">INDEX(Table1[Zone Name],MATCH(1,(Table1[Zone]=C308)*(Table1[County]=Statewide!N308),0))</f>
        <v>MSA 2 Non-Core</v>
      </c>
      <c r="E308" s="187" t="s">
        <v>424</v>
      </c>
      <c r="F308" s="187" t="s">
        <v>49</v>
      </c>
      <c r="G308" s="187" t="s">
        <v>40</v>
      </c>
      <c r="H308" s="187" t="s">
        <v>46</v>
      </c>
      <c r="I308" s="188" t="s">
        <v>35</v>
      </c>
      <c r="J308" s="187" t="s">
        <v>43</v>
      </c>
      <c r="K308" s="189">
        <f>Bates!$G$16</f>
        <v>11.55</v>
      </c>
      <c r="N308" s="183" t="str">
        <f t="shared" si="4"/>
        <v>Bates County</v>
      </c>
    </row>
    <row r="309" spans="1:14" x14ac:dyDescent="0.3">
      <c r="A309" s="183" t="s">
        <v>533</v>
      </c>
      <c r="B309" s="183">
        <v>2022</v>
      </c>
      <c r="C309" s="183" t="str">
        <f>INDEX(Table1[Zone],MATCH(N309,Table1[County],0))</f>
        <v>Zone 2NC</v>
      </c>
      <c r="D309" s="183" t="str">
        <f t="array" ref="D309">INDEX(Table1[Zone Name],MATCH(1,(Table1[Zone]=C309)*(Table1[County]=Statewide!N309),0))</f>
        <v>MSA 2 Non-Core</v>
      </c>
      <c r="E309" s="187" t="s">
        <v>424</v>
      </c>
      <c r="F309" s="187" t="s">
        <v>49</v>
      </c>
      <c r="G309" s="187" t="s">
        <v>40</v>
      </c>
      <c r="H309" s="187" t="s">
        <v>47</v>
      </c>
      <c r="I309" s="190" t="s">
        <v>36</v>
      </c>
      <c r="J309" s="187" t="s">
        <v>43</v>
      </c>
      <c r="K309" s="189">
        <f>Bates!$M$16</f>
        <v>7</v>
      </c>
      <c r="N309" s="183" t="str">
        <f t="shared" si="4"/>
        <v>Bates County</v>
      </c>
    </row>
    <row r="310" spans="1:14" x14ac:dyDescent="0.3">
      <c r="A310" s="183" t="s">
        <v>533</v>
      </c>
      <c r="B310" s="183">
        <v>2022</v>
      </c>
      <c r="C310" s="183" t="str">
        <f>INDEX(Table1[Zone],MATCH(N310,Table1[County],0))</f>
        <v>Zone 2NC</v>
      </c>
      <c r="D310" s="183" t="str">
        <f t="array" ref="D310">INDEX(Table1[Zone Name],MATCH(1,(Table1[Zone]=C310)*(Table1[County]=Statewide!N310),0))</f>
        <v>MSA 2 Non-Core</v>
      </c>
      <c r="E310" s="187" t="s">
        <v>424</v>
      </c>
      <c r="F310" s="187" t="s">
        <v>49</v>
      </c>
      <c r="G310" s="187" t="s">
        <v>40</v>
      </c>
      <c r="H310" s="187" t="s">
        <v>48</v>
      </c>
      <c r="I310" s="190" t="s">
        <v>37</v>
      </c>
      <c r="J310" s="187" t="s">
        <v>43</v>
      </c>
      <c r="K310" s="189">
        <f>Bates!$T$16</f>
        <v>5.25</v>
      </c>
      <c r="N310" s="183" t="str">
        <f t="shared" si="4"/>
        <v>Bates County</v>
      </c>
    </row>
    <row r="311" spans="1:14" x14ac:dyDescent="0.3">
      <c r="A311" s="183" t="s">
        <v>533</v>
      </c>
      <c r="B311" s="183">
        <v>2022</v>
      </c>
      <c r="C311" s="183" t="str">
        <f>INDEX(Table1[Zone],MATCH(N311,Table1[County],0))</f>
        <v>Zone 2NC</v>
      </c>
      <c r="D311" s="183" t="str">
        <f t="array" ref="D311">INDEX(Table1[Zone Name],MATCH(1,(Table1[Zone]=C311)*(Table1[County]=Statewide!N311),0))</f>
        <v>MSA 2 Non-Core</v>
      </c>
      <c r="E311" s="187" t="s">
        <v>424</v>
      </c>
      <c r="F311" s="187" t="s">
        <v>49</v>
      </c>
      <c r="G311" s="187" t="s">
        <v>38</v>
      </c>
      <c r="H311" s="187" t="s">
        <v>46</v>
      </c>
      <c r="I311" s="188" t="s">
        <v>35</v>
      </c>
      <c r="J311" s="187" t="s">
        <v>44</v>
      </c>
      <c r="K311" s="189">
        <f>Bates!$I$15</f>
        <v>14</v>
      </c>
      <c r="N311" s="183" t="str">
        <f t="shared" si="4"/>
        <v>Bates County</v>
      </c>
    </row>
    <row r="312" spans="1:14" x14ac:dyDescent="0.3">
      <c r="A312" s="183" t="s">
        <v>533</v>
      </c>
      <c r="B312" s="183">
        <v>2022</v>
      </c>
      <c r="C312" s="183" t="str">
        <f>INDEX(Table1[Zone],MATCH(N312,Table1[County],0))</f>
        <v>Zone 2NC</v>
      </c>
      <c r="D312" s="183" t="str">
        <f t="array" ref="D312">INDEX(Table1[Zone Name],MATCH(1,(Table1[Zone]=C312)*(Table1[County]=Statewide!N312),0))</f>
        <v>MSA 2 Non-Core</v>
      </c>
      <c r="E312" s="187" t="s">
        <v>424</v>
      </c>
      <c r="F312" s="187" t="s">
        <v>49</v>
      </c>
      <c r="G312" s="187" t="s">
        <v>38</v>
      </c>
      <c r="H312" s="187" t="s">
        <v>47</v>
      </c>
      <c r="I312" s="190" t="s">
        <v>36</v>
      </c>
      <c r="J312" s="187" t="s">
        <v>44</v>
      </c>
      <c r="K312" s="189">
        <f>Bates!$O$15</f>
        <v>5.03</v>
      </c>
      <c r="N312" s="183" t="str">
        <f t="shared" si="4"/>
        <v>Bates County</v>
      </c>
    </row>
    <row r="313" spans="1:14" x14ac:dyDescent="0.3">
      <c r="A313" s="183" t="s">
        <v>533</v>
      </c>
      <c r="B313" s="183">
        <v>2022</v>
      </c>
      <c r="C313" s="183" t="str">
        <f>INDEX(Table1[Zone],MATCH(N313,Table1[County],0))</f>
        <v>Zone 2NC</v>
      </c>
      <c r="D313" s="183" t="str">
        <f t="array" ref="D313">INDEX(Table1[Zone Name],MATCH(1,(Table1[Zone]=C313)*(Table1[County]=Statewide!N313),0))</f>
        <v>MSA 2 Non-Core</v>
      </c>
      <c r="E313" s="187" t="s">
        <v>424</v>
      </c>
      <c r="F313" s="187" t="s">
        <v>49</v>
      </c>
      <c r="G313" s="187" t="s">
        <v>38</v>
      </c>
      <c r="H313" s="187" t="s">
        <v>48</v>
      </c>
      <c r="I313" s="190" t="s">
        <v>37</v>
      </c>
      <c r="J313" s="187" t="s">
        <v>44</v>
      </c>
      <c r="K313" s="189">
        <f>Bates!$V$15</f>
        <v>5.97</v>
      </c>
      <c r="N313" s="183" t="str">
        <f t="shared" si="4"/>
        <v>Bates County</v>
      </c>
    </row>
    <row r="314" spans="1:14" x14ac:dyDescent="0.3">
      <c r="A314" s="183" t="s">
        <v>533</v>
      </c>
      <c r="B314" s="183">
        <v>2022</v>
      </c>
      <c r="C314" s="183" t="str">
        <f>INDEX(Table1[Zone],MATCH(N314,Table1[County],0))</f>
        <v>Zone 2NC</v>
      </c>
      <c r="D314" s="183" t="str">
        <f t="array" ref="D314">INDEX(Table1[Zone Name],MATCH(1,(Table1[Zone]=C314)*(Table1[County]=Statewide!N314),0))</f>
        <v>MSA 2 Non-Core</v>
      </c>
      <c r="E314" s="187" t="s">
        <v>424</v>
      </c>
      <c r="F314" s="187" t="s">
        <v>49</v>
      </c>
      <c r="G314" s="187" t="s">
        <v>40</v>
      </c>
      <c r="H314" s="187" t="s">
        <v>46</v>
      </c>
      <c r="I314" s="188" t="s">
        <v>35</v>
      </c>
      <c r="J314" s="187" t="s">
        <v>44</v>
      </c>
      <c r="K314" s="189">
        <f>Bates!$I$16</f>
        <v>7.7</v>
      </c>
      <c r="N314" s="183" t="str">
        <f t="shared" si="4"/>
        <v>Bates County</v>
      </c>
    </row>
    <row r="315" spans="1:14" x14ac:dyDescent="0.3">
      <c r="A315" s="183" t="s">
        <v>533</v>
      </c>
      <c r="B315" s="183">
        <v>2022</v>
      </c>
      <c r="C315" s="183" t="str">
        <f>INDEX(Table1[Zone],MATCH(N315,Table1[County],0))</f>
        <v>Zone 2NC</v>
      </c>
      <c r="D315" s="183" t="str">
        <f t="array" ref="D315">INDEX(Table1[Zone Name],MATCH(1,(Table1[Zone]=C315)*(Table1[County]=Statewide!N315),0))</f>
        <v>MSA 2 Non-Core</v>
      </c>
      <c r="E315" s="187" t="s">
        <v>424</v>
      </c>
      <c r="F315" s="187" t="s">
        <v>49</v>
      </c>
      <c r="G315" s="187" t="s">
        <v>40</v>
      </c>
      <c r="H315" s="187" t="s">
        <v>47</v>
      </c>
      <c r="I315" s="190" t="s">
        <v>36</v>
      </c>
      <c r="J315" s="187" t="s">
        <v>44</v>
      </c>
      <c r="K315" s="189">
        <f>Bates!$O$16</f>
        <v>5.08</v>
      </c>
      <c r="N315" s="183" t="str">
        <f t="shared" si="4"/>
        <v>Bates County</v>
      </c>
    </row>
    <row r="316" spans="1:14" x14ac:dyDescent="0.3">
      <c r="A316" s="183" t="s">
        <v>533</v>
      </c>
      <c r="B316" s="183">
        <v>2022</v>
      </c>
      <c r="C316" s="183" t="str">
        <f>INDEX(Table1[Zone],MATCH(N316,Table1[County],0))</f>
        <v>Zone 2NC</v>
      </c>
      <c r="D316" s="183" t="str">
        <f t="array" ref="D316">INDEX(Table1[Zone Name],MATCH(1,(Table1[Zone]=C316)*(Table1[County]=Statewide!N316),0))</f>
        <v>MSA 2 Non-Core</v>
      </c>
      <c r="E316" s="187" t="s">
        <v>424</v>
      </c>
      <c r="F316" s="187" t="s">
        <v>49</v>
      </c>
      <c r="G316" s="187" t="s">
        <v>40</v>
      </c>
      <c r="H316" s="187" t="s">
        <v>48</v>
      </c>
      <c r="I316" s="190" t="s">
        <v>37</v>
      </c>
      <c r="J316" s="187" t="s">
        <v>44</v>
      </c>
      <c r="K316" s="189">
        <f>Bates!$V$16</f>
        <v>3.5</v>
      </c>
      <c r="N316" s="183" t="str">
        <f t="shared" si="4"/>
        <v>Bates County</v>
      </c>
    </row>
    <row r="317" spans="1:14" x14ac:dyDescent="0.3">
      <c r="A317" s="183" t="s">
        <v>533</v>
      </c>
      <c r="B317" s="183">
        <v>2022</v>
      </c>
      <c r="C317" s="183" t="str">
        <f>INDEX(Table1[Zone],MATCH(N317,Table1[County],0))</f>
        <v>Zone 9</v>
      </c>
      <c r="D317" s="183" t="str">
        <f t="array" ref="D317">INDEX(Table1[Zone Name],MATCH(1,(Table1[Zone]=C317)*(Table1[County]=Statewide!N317),0))</f>
        <v>Benton County</v>
      </c>
      <c r="E317" s="183" t="s">
        <v>425</v>
      </c>
      <c r="F317" s="183" t="s">
        <v>41</v>
      </c>
      <c r="G317" s="183" t="s">
        <v>38</v>
      </c>
      <c r="H317" s="183" t="s">
        <v>46</v>
      </c>
      <c r="I317" s="184" t="s">
        <v>35</v>
      </c>
      <c r="J317" s="183" t="s">
        <v>42</v>
      </c>
      <c r="K317" s="186">
        <f>Benton!$E$9</f>
        <v>30</v>
      </c>
      <c r="N317" s="183" t="str">
        <f t="shared" si="4"/>
        <v>Benton County</v>
      </c>
    </row>
    <row r="318" spans="1:14" x14ac:dyDescent="0.3">
      <c r="A318" s="183" t="s">
        <v>533</v>
      </c>
      <c r="B318" s="183">
        <v>2022</v>
      </c>
      <c r="C318" s="183" t="str">
        <f>INDEX(Table1[Zone],MATCH(N318,Table1[County],0))</f>
        <v>Zone 9</v>
      </c>
      <c r="D318" s="183" t="str">
        <f t="array" ref="D318">INDEX(Table1[Zone Name],MATCH(1,(Table1[Zone]=C318)*(Table1[County]=Statewide!N318),0))</f>
        <v>Benton County</v>
      </c>
      <c r="E318" s="183" t="s">
        <v>425</v>
      </c>
      <c r="F318" s="183" t="s">
        <v>41</v>
      </c>
      <c r="G318" s="183" t="s">
        <v>38</v>
      </c>
      <c r="H318" s="183" t="s">
        <v>47</v>
      </c>
      <c r="I318" s="185" t="s">
        <v>36</v>
      </c>
      <c r="J318" s="183" t="s">
        <v>42</v>
      </c>
      <c r="K318" s="186">
        <f>Benton!$K$9</f>
        <v>24</v>
      </c>
      <c r="N318" s="183" t="str">
        <f t="shared" si="4"/>
        <v>Benton County</v>
      </c>
    </row>
    <row r="319" spans="1:14" x14ac:dyDescent="0.3">
      <c r="A319" s="183" t="s">
        <v>533</v>
      </c>
      <c r="B319" s="183">
        <v>2022</v>
      </c>
      <c r="C319" s="183" t="str">
        <f>INDEX(Table1[Zone],MATCH(N319,Table1[County],0))</f>
        <v>Zone 9</v>
      </c>
      <c r="D319" s="183" t="str">
        <f t="array" ref="D319">INDEX(Table1[Zone Name],MATCH(1,(Table1[Zone]=C319)*(Table1[County]=Statewide!N319),0))</f>
        <v>Benton County</v>
      </c>
      <c r="E319" s="183" t="s">
        <v>425</v>
      </c>
      <c r="F319" s="183" t="s">
        <v>41</v>
      </c>
      <c r="G319" s="183" t="s">
        <v>38</v>
      </c>
      <c r="H319" s="183" t="s">
        <v>48</v>
      </c>
      <c r="I319" s="185" t="s">
        <v>37</v>
      </c>
      <c r="J319" s="183" t="s">
        <v>42</v>
      </c>
      <c r="K319" s="186">
        <f>Benton!$Q$9</f>
        <v>18</v>
      </c>
      <c r="N319" s="183" t="str">
        <f t="shared" si="4"/>
        <v>Benton County</v>
      </c>
    </row>
    <row r="320" spans="1:14" x14ac:dyDescent="0.3">
      <c r="A320" s="183" t="s">
        <v>533</v>
      </c>
      <c r="B320" s="183">
        <v>2022</v>
      </c>
      <c r="C320" s="183" t="str">
        <f>INDEX(Table1[Zone],MATCH(N320,Table1[County],0))</f>
        <v>Zone 9</v>
      </c>
      <c r="D320" s="183" t="str">
        <f t="array" ref="D320">INDEX(Table1[Zone Name],MATCH(1,(Table1[Zone]=C320)*(Table1[County]=Statewide!N320),0))</f>
        <v>Benton County</v>
      </c>
      <c r="E320" s="183" t="s">
        <v>425</v>
      </c>
      <c r="F320" s="183" t="s">
        <v>41</v>
      </c>
      <c r="G320" s="183" t="s">
        <v>39</v>
      </c>
      <c r="H320" s="183" t="s">
        <v>46</v>
      </c>
      <c r="I320" s="184" t="s">
        <v>35</v>
      </c>
      <c r="J320" s="183" t="s">
        <v>42</v>
      </c>
      <c r="K320" s="186">
        <f>Benton!$E$10</f>
        <v>20</v>
      </c>
      <c r="N320" s="183" t="str">
        <f t="shared" si="4"/>
        <v>Benton County</v>
      </c>
    </row>
    <row r="321" spans="1:14" x14ac:dyDescent="0.3">
      <c r="A321" s="183" t="s">
        <v>533</v>
      </c>
      <c r="B321" s="183">
        <v>2022</v>
      </c>
      <c r="C321" s="183" t="str">
        <f>INDEX(Table1[Zone],MATCH(N321,Table1[County],0))</f>
        <v>Zone 9</v>
      </c>
      <c r="D321" s="183" t="str">
        <f t="array" ref="D321">INDEX(Table1[Zone Name],MATCH(1,(Table1[Zone]=C321)*(Table1[County]=Statewide!N321),0))</f>
        <v>Benton County</v>
      </c>
      <c r="E321" s="183" t="s">
        <v>425</v>
      </c>
      <c r="F321" s="183" t="s">
        <v>41</v>
      </c>
      <c r="G321" s="183" t="s">
        <v>39</v>
      </c>
      <c r="H321" s="183" t="s">
        <v>47</v>
      </c>
      <c r="I321" s="185" t="s">
        <v>36</v>
      </c>
      <c r="J321" s="183" t="s">
        <v>42</v>
      </c>
      <c r="K321" s="186">
        <f>Benton!$K$10</f>
        <v>19</v>
      </c>
      <c r="N321" s="183" t="str">
        <f t="shared" si="4"/>
        <v>Benton County</v>
      </c>
    </row>
    <row r="322" spans="1:14" x14ac:dyDescent="0.3">
      <c r="A322" s="183" t="s">
        <v>533</v>
      </c>
      <c r="B322" s="183">
        <v>2022</v>
      </c>
      <c r="C322" s="183" t="str">
        <f>INDEX(Table1[Zone],MATCH(N322,Table1[County],0))</f>
        <v>Zone 9</v>
      </c>
      <c r="D322" s="183" t="str">
        <f t="array" ref="D322">INDEX(Table1[Zone Name],MATCH(1,(Table1[Zone]=C322)*(Table1[County]=Statewide!N322),0))</f>
        <v>Benton County</v>
      </c>
      <c r="E322" s="183" t="s">
        <v>425</v>
      </c>
      <c r="F322" s="183" t="s">
        <v>41</v>
      </c>
      <c r="G322" s="183" t="s">
        <v>39</v>
      </c>
      <c r="H322" s="183" t="s">
        <v>48</v>
      </c>
      <c r="I322" s="185" t="s">
        <v>37</v>
      </c>
      <c r="J322" s="183" t="s">
        <v>42</v>
      </c>
      <c r="K322" s="186">
        <f>Benton!$Q$10</f>
        <v>17</v>
      </c>
      <c r="N322" s="183" t="str">
        <f t="shared" si="4"/>
        <v>Benton County</v>
      </c>
    </row>
    <row r="323" spans="1:14" x14ac:dyDescent="0.3">
      <c r="A323" s="183" t="s">
        <v>533</v>
      </c>
      <c r="B323" s="183">
        <v>2022</v>
      </c>
      <c r="C323" s="183" t="str">
        <f>INDEX(Table1[Zone],MATCH(N323,Table1[County],0))</f>
        <v>Zone 9</v>
      </c>
      <c r="D323" s="183" t="str">
        <f t="array" ref="D323">INDEX(Table1[Zone Name],MATCH(1,(Table1[Zone]=C323)*(Table1[County]=Statewide!N323),0))</f>
        <v>Benton County</v>
      </c>
      <c r="E323" s="183" t="s">
        <v>425</v>
      </c>
      <c r="F323" s="183" t="s">
        <v>41</v>
      </c>
      <c r="G323" s="183" t="s">
        <v>40</v>
      </c>
      <c r="H323" s="183" t="s">
        <v>46</v>
      </c>
      <c r="I323" s="184" t="s">
        <v>35</v>
      </c>
      <c r="J323" s="183" t="s">
        <v>42</v>
      </c>
      <c r="K323" s="186">
        <f>Benton!$E$11</f>
        <v>21.75</v>
      </c>
      <c r="N323" s="183" t="str">
        <f t="shared" ref="N323:N386" si="5">CONCATENATE(E323," ","County")</f>
        <v>Benton County</v>
      </c>
    </row>
    <row r="324" spans="1:14" x14ac:dyDescent="0.3">
      <c r="A324" s="183" t="s">
        <v>533</v>
      </c>
      <c r="B324" s="183">
        <v>2022</v>
      </c>
      <c r="C324" s="183" t="str">
        <f>INDEX(Table1[Zone],MATCH(N324,Table1[County],0))</f>
        <v>Zone 9</v>
      </c>
      <c r="D324" s="183" t="str">
        <f t="array" ref="D324">INDEX(Table1[Zone Name],MATCH(1,(Table1[Zone]=C324)*(Table1[County]=Statewide!N324),0))</f>
        <v>Benton County</v>
      </c>
      <c r="E324" s="183" t="s">
        <v>425</v>
      </c>
      <c r="F324" s="183" t="s">
        <v>41</v>
      </c>
      <c r="G324" s="183" t="s">
        <v>40</v>
      </c>
      <c r="H324" s="183" t="s">
        <v>47</v>
      </c>
      <c r="I324" s="185" t="s">
        <v>36</v>
      </c>
      <c r="J324" s="183" t="s">
        <v>42</v>
      </c>
      <c r="K324" s="186">
        <f>Benton!$K$11</f>
        <v>20</v>
      </c>
      <c r="N324" s="183" t="str">
        <f t="shared" si="5"/>
        <v>Benton County</v>
      </c>
    </row>
    <row r="325" spans="1:14" x14ac:dyDescent="0.3">
      <c r="A325" s="183" t="s">
        <v>533</v>
      </c>
      <c r="B325" s="183">
        <v>2022</v>
      </c>
      <c r="C325" s="183" t="str">
        <f>INDEX(Table1[Zone],MATCH(N325,Table1[County],0))</f>
        <v>Zone 9</v>
      </c>
      <c r="D325" s="183" t="str">
        <f t="array" ref="D325">INDEX(Table1[Zone Name],MATCH(1,(Table1[Zone]=C325)*(Table1[County]=Statewide!N325),0))</f>
        <v>Benton County</v>
      </c>
      <c r="E325" s="183" t="s">
        <v>425</v>
      </c>
      <c r="F325" s="183" t="s">
        <v>41</v>
      </c>
      <c r="G325" s="183" t="s">
        <v>40</v>
      </c>
      <c r="H325" s="183" t="s">
        <v>48</v>
      </c>
      <c r="I325" s="185" t="s">
        <v>37</v>
      </c>
      <c r="J325" s="183" t="s">
        <v>42</v>
      </c>
      <c r="K325" s="186">
        <f>Benton!$Q$11</f>
        <v>15</v>
      </c>
      <c r="N325" s="183" t="str">
        <f t="shared" si="5"/>
        <v>Benton County</v>
      </c>
    </row>
    <row r="326" spans="1:14" x14ac:dyDescent="0.3">
      <c r="A326" s="183" t="s">
        <v>533</v>
      </c>
      <c r="B326" s="183">
        <v>2022</v>
      </c>
      <c r="C326" s="183" t="str">
        <f>INDEX(Table1[Zone],MATCH(N326,Table1[County],0))</f>
        <v>Zone 9</v>
      </c>
      <c r="D326" s="183" t="str">
        <f t="array" ref="D326">INDEX(Table1[Zone Name],MATCH(1,(Table1[Zone]=C326)*(Table1[County]=Statewide!N326),0))</f>
        <v>Benton County</v>
      </c>
      <c r="E326" s="183" t="s">
        <v>425</v>
      </c>
      <c r="F326" s="183" t="s">
        <v>41</v>
      </c>
      <c r="G326" s="183" t="s">
        <v>38</v>
      </c>
      <c r="H326" s="183" t="s">
        <v>46</v>
      </c>
      <c r="I326" s="184" t="s">
        <v>35</v>
      </c>
      <c r="J326" s="183" t="s">
        <v>43</v>
      </c>
      <c r="K326" s="186">
        <f>Benton!$G$9</f>
        <v>22.5</v>
      </c>
      <c r="N326" s="183" t="str">
        <f t="shared" si="5"/>
        <v>Benton County</v>
      </c>
    </row>
    <row r="327" spans="1:14" x14ac:dyDescent="0.3">
      <c r="A327" s="183" t="s">
        <v>533</v>
      </c>
      <c r="B327" s="183">
        <v>2022</v>
      </c>
      <c r="C327" s="183" t="str">
        <f>INDEX(Table1[Zone],MATCH(N327,Table1[County],0))</f>
        <v>Zone 9</v>
      </c>
      <c r="D327" s="183" t="str">
        <f t="array" ref="D327">INDEX(Table1[Zone Name],MATCH(1,(Table1[Zone]=C327)*(Table1[County]=Statewide!N327),0))</f>
        <v>Benton County</v>
      </c>
      <c r="E327" s="183" t="s">
        <v>425</v>
      </c>
      <c r="F327" s="183" t="s">
        <v>41</v>
      </c>
      <c r="G327" s="183" t="s">
        <v>38</v>
      </c>
      <c r="H327" s="183" t="s">
        <v>47</v>
      </c>
      <c r="I327" s="185" t="s">
        <v>36</v>
      </c>
      <c r="J327" s="183" t="s">
        <v>43</v>
      </c>
      <c r="K327" s="186">
        <f>Benton!$M$9</f>
        <v>12</v>
      </c>
      <c r="N327" s="183" t="str">
        <f t="shared" si="5"/>
        <v>Benton County</v>
      </c>
    </row>
    <row r="328" spans="1:14" x14ac:dyDescent="0.3">
      <c r="A328" s="183" t="s">
        <v>533</v>
      </c>
      <c r="B328" s="183">
        <v>2022</v>
      </c>
      <c r="C328" s="183" t="str">
        <f>INDEX(Table1[Zone],MATCH(N328,Table1[County],0))</f>
        <v>Zone 9</v>
      </c>
      <c r="D328" s="183" t="str">
        <f t="array" ref="D328">INDEX(Table1[Zone Name],MATCH(1,(Table1[Zone]=C328)*(Table1[County]=Statewide!N328),0))</f>
        <v>Benton County</v>
      </c>
      <c r="E328" s="183" t="s">
        <v>425</v>
      </c>
      <c r="F328" s="183" t="s">
        <v>41</v>
      </c>
      <c r="G328" s="183" t="s">
        <v>38</v>
      </c>
      <c r="H328" s="183" t="s">
        <v>48</v>
      </c>
      <c r="I328" s="185" t="s">
        <v>37</v>
      </c>
      <c r="J328" s="183" t="s">
        <v>43</v>
      </c>
      <c r="K328" s="186">
        <f>Benton!$T$9</f>
        <v>13.5</v>
      </c>
      <c r="N328" s="183" t="str">
        <f t="shared" si="5"/>
        <v>Benton County</v>
      </c>
    </row>
    <row r="329" spans="1:14" x14ac:dyDescent="0.3">
      <c r="A329" s="183" t="s">
        <v>533</v>
      </c>
      <c r="B329" s="183">
        <v>2022</v>
      </c>
      <c r="C329" s="183" t="str">
        <f>INDEX(Table1[Zone],MATCH(N329,Table1[County],0))</f>
        <v>Zone 9</v>
      </c>
      <c r="D329" s="183" t="str">
        <f t="array" ref="D329">INDEX(Table1[Zone Name],MATCH(1,(Table1[Zone]=C329)*(Table1[County]=Statewide!N329),0))</f>
        <v>Benton County</v>
      </c>
      <c r="E329" s="183" t="s">
        <v>425</v>
      </c>
      <c r="F329" s="183" t="s">
        <v>41</v>
      </c>
      <c r="G329" s="183" t="s">
        <v>39</v>
      </c>
      <c r="H329" s="183" t="s">
        <v>46</v>
      </c>
      <c r="I329" s="184" t="s">
        <v>35</v>
      </c>
      <c r="J329" s="183" t="s">
        <v>43</v>
      </c>
      <c r="K329" s="186">
        <f>Benton!$G$10</f>
        <v>15</v>
      </c>
      <c r="N329" s="183" t="str">
        <f t="shared" si="5"/>
        <v>Benton County</v>
      </c>
    </row>
    <row r="330" spans="1:14" x14ac:dyDescent="0.3">
      <c r="A330" s="183" t="s">
        <v>533</v>
      </c>
      <c r="B330" s="183">
        <v>2022</v>
      </c>
      <c r="C330" s="183" t="str">
        <f>INDEX(Table1[Zone],MATCH(N330,Table1[County],0))</f>
        <v>Zone 9</v>
      </c>
      <c r="D330" s="183" t="str">
        <f t="array" ref="D330">INDEX(Table1[Zone Name],MATCH(1,(Table1[Zone]=C330)*(Table1[County]=Statewide!N330),0))</f>
        <v>Benton County</v>
      </c>
      <c r="E330" s="183" t="s">
        <v>425</v>
      </c>
      <c r="F330" s="183" t="s">
        <v>41</v>
      </c>
      <c r="G330" s="183" t="s">
        <v>39</v>
      </c>
      <c r="H330" s="183" t="s">
        <v>47</v>
      </c>
      <c r="I330" s="185" t="s">
        <v>36</v>
      </c>
      <c r="J330" s="183" t="s">
        <v>43</v>
      </c>
      <c r="K330" s="186">
        <f>Benton!$M$10</f>
        <v>9.5</v>
      </c>
      <c r="N330" s="183" t="str">
        <f t="shared" si="5"/>
        <v>Benton County</v>
      </c>
    </row>
    <row r="331" spans="1:14" x14ac:dyDescent="0.3">
      <c r="A331" s="183" t="s">
        <v>533</v>
      </c>
      <c r="B331" s="183">
        <v>2022</v>
      </c>
      <c r="C331" s="183" t="str">
        <f>INDEX(Table1[Zone],MATCH(N331,Table1[County],0))</f>
        <v>Zone 9</v>
      </c>
      <c r="D331" s="183" t="str">
        <f t="array" ref="D331">INDEX(Table1[Zone Name],MATCH(1,(Table1[Zone]=C331)*(Table1[County]=Statewide!N331),0))</f>
        <v>Benton County</v>
      </c>
      <c r="E331" s="183" t="s">
        <v>425</v>
      </c>
      <c r="F331" s="183" t="s">
        <v>41</v>
      </c>
      <c r="G331" s="183" t="s">
        <v>39</v>
      </c>
      <c r="H331" s="183" t="s">
        <v>48</v>
      </c>
      <c r="I331" s="185" t="s">
        <v>37</v>
      </c>
      <c r="J331" s="183" t="s">
        <v>43</v>
      </c>
      <c r="K331" s="186">
        <f>Benton!$T$10</f>
        <v>12.75</v>
      </c>
      <c r="N331" s="183" t="str">
        <f t="shared" si="5"/>
        <v>Benton County</v>
      </c>
    </row>
    <row r="332" spans="1:14" x14ac:dyDescent="0.3">
      <c r="A332" s="183" t="s">
        <v>533</v>
      </c>
      <c r="B332" s="183">
        <v>2022</v>
      </c>
      <c r="C332" s="183" t="str">
        <f>INDEX(Table1[Zone],MATCH(N332,Table1[County],0))</f>
        <v>Zone 9</v>
      </c>
      <c r="D332" s="183" t="str">
        <f t="array" ref="D332">INDEX(Table1[Zone Name],MATCH(1,(Table1[Zone]=C332)*(Table1[County]=Statewide!N332),0))</f>
        <v>Benton County</v>
      </c>
      <c r="E332" s="183" t="s">
        <v>425</v>
      </c>
      <c r="F332" s="183" t="s">
        <v>41</v>
      </c>
      <c r="G332" s="183" t="s">
        <v>40</v>
      </c>
      <c r="H332" s="183" t="s">
        <v>46</v>
      </c>
      <c r="I332" s="184" t="s">
        <v>35</v>
      </c>
      <c r="J332" s="183" t="s">
        <v>43</v>
      </c>
      <c r="K332" s="186">
        <f>Benton!$G$11</f>
        <v>16.309999999999999</v>
      </c>
      <c r="N332" s="183" t="str">
        <f t="shared" si="5"/>
        <v>Benton County</v>
      </c>
    </row>
    <row r="333" spans="1:14" x14ac:dyDescent="0.3">
      <c r="A333" s="183" t="s">
        <v>533</v>
      </c>
      <c r="B333" s="183">
        <v>2022</v>
      </c>
      <c r="C333" s="183" t="str">
        <f>INDEX(Table1[Zone],MATCH(N333,Table1[County],0))</f>
        <v>Zone 9</v>
      </c>
      <c r="D333" s="183" t="str">
        <f t="array" ref="D333">INDEX(Table1[Zone Name],MATCH(1,(Table1[Zone]=C333)*(Table1[County]=Statewide!N333),0))</f>
        <v>Benton County</v>
      </c>
      <c r="E333" s="183" t="s">
        <v>425</v>
      </c>
      <c r="F333" s="183" t="s">
        <v>41</v>
      </c>
      <c r="G333" s="183" t="s">
        <v>40</v>
      </c>
      <c r="H333" s="183" t="s">
        <v>47</v>
      </c>
      <c r="I333" s="185" t="s">
        <v>36</v>
      </c>
      <c r="J333" s="183" t="s">
        <v>43</v>
      </c>
      <c r="K333" s="186">
        <f>Benton!$M$11</f>
        <v>10</v>
      </c>
      <c r="N333" s="183" t="str">
        <f t="shared" si="5"/>
        <v>Benton County</v>
      </c>
    </row>
    <row r="334" spans="1:14" x14ac:dyDescent="0.3">
      <c r="A334" s="183" t="s">
        <v>533</v>
      </c>
      <c r="B334" s="183">
        <v>2022</v>
      </c>
      <c r="C334" s="183" t="str">
        <f>INDEX(Table1[Zone],MATCH(N334,Table1[County],0))</f>
        <v>Zone 9</v>
      </c>
      <c r="D334" s="183" t="str">
        <f t="array" ref="D334">INDEX(Table1[Zone Name],MATCH(1,(Table1[Zone]=C334)*(Table1[County]=Statewide!N334),0))</f>
        <v>Benton County</v>
      </c>
      <c r="E334" s="183" t="s">
        <v>425</v>
      </c>
      <c r="F334" s="183" t="s">
        <v>41</v>
      </c>
      <c r="G334" s="183" t="s">
        <v>40</v>
      </c>
      <c r="H334" s="183" t="s">
        <v>48</v>
      </c>
      <c r="I334" s="185" t="s">
        <v>37</v>
      </c>
      <c r="J334" s="183" t="s">
        <v>43</v>
      </c>
      <c r="K334" s="186">
        <f>Benton!$T$11</f>
        <v>11.25</v>
      </c>
      <c r="N334" s="183" t="str">
        <f t="shared" si="5"/>
        <v>Benton County</v>
      </c>
    </row>
    <row r="335" spans="1:14" x14ac:dyDescent="0.3">
      <c r="A335" s="183" t="s">
        <v>533</v>
      </c>
      <c r="B335" s="183">
        <v>2022</v>
      </c>
      <c r="C335" s="183" t="str">
        <f>INDEX(Table1[Zone],MATCH(N335,Table1[County],0))</f>
        <v>Zone 9</v>
      </c>
      <c r="D335" s="183" t="str">
        <f t="array" ref="D335">INDEX(Table1[Zone Name],MATCH(1,(Table1[Zone]=C335)*(Table1[County]=Statewide!N335),0))</f>
        <v>Benton County</v>
      </c>
      <c r="E335" s="183" t="s">
        <v>425</v>
      </c>
      <c r="F335" s="183" t="s">
        <v>41</v>
      </c>
      <c r="G335" s="183" t="s">
        <v>38</v>
      </c>
      <c r="H335" s="183" t="s">
        <v>46</v>
      </c>
      <c r="I335" s="184" t="s">
        <v>35</v>
      </c>
      <c r="J335" s="183" t="s">
        <v>44</v>
      </c>
      <c r="K335" s="186">
        <f>Benton!$I$9</f>
        <v>15</v>
      </c>
      <c r="N335" s="183" t="str">
        <f t="shared" si="5"/>
        <v>Benton County</v>
      </c>
    </row>
    <row r="336" spans="1:14" x14ac:dyDescent="0.3">
      <c r="A336" s="183" t="s">
        <v>533</v>
      </c>
      <c r="B336" s="183">
        <v>2022</v>
      </c>
      <c r="C336" s="183" t="str">
        <f>INDEX(Table1[Zone],MATCH(N336,Table1[County],0))</f>
        <v>Zone 9</v>
      </c>
      <c r="D336" s="183" t="str">
        <f t="array" ref="D336">INDEX(Table1[Zone Name],MATCH(1,(Table1[Zone]=C336)*(Table1[County]=Statewide!N336),0))</f>
        <v>Benton County</v>
      </c>
      <c r="E336" s="183" t="s">
        <v>425</v>
      </c>
      <c r="F336" s="183" t="s">
        <v>41</v>
      </c>
      <c r="G336" s="183" t="s">
        <v>38</v>
      </c>
      <c r="H336" s="183" t="s">
        <v>47</v>
      </c>
      <c r="I336" s="185" t="s">
        <v>36</v>
      </c>
      <c r="J336" s="183" t="s">
        <v>44</v>
      </c>
      <c r="K336" s="186">
        <f>Benton!$O$9</f>
        <v>6.11</v>
      </c>
      <c r="N336" s="183" t="str">
        <f t="shared" si="5"/>
        <v>Benton County</v>
      </c>
    </row>
    <row r="337" spans="1:14" x14ac:dyDescent="0.3">
      <c r="A337" s="183" t="s">
        <v>533</v>
      </c>
      <c r="B337" s="183">
        <v>2022</v>
      </c>
      <c r="C337" s="183" t="str">
        <f>INDEX(Table1[Zone],MATCH(N337,Table1[County],0))</f>
        <v>Zone 9</v>
      </c>
      <c r="D337" s="183" t="str">
        <f t="array" ref="D337">INDEX(Table1[Zone Name],MATCH(1,(Table1[Zone]=C337)*(Table1[County]=Statewide!N337),0))</f>
        <v>Benton County</v>
      </c>
      <c r="E337" s="183" t="s">
        <v>425</v>
      </c>
      <c r="F337" s="183" t="s">
        <v>41</v>
      </c>
      <c r="G337" s="183" t="s">
        <v>38</v>
      </c>
      <c r="H337" s="183" t="s">
        <v>48</v>
      </c>
      <c r="I337" s="185" t="s">
        <v>37</v>
      </c>
      <c r="J337" s="183" t="s">
        <v>44</v>
      </c>
      <c r="K337" s="186">
        <f>Benton!$V$9</f>
        <v>9</v>
      </c>
      <c r="N337" s="183" t="str">
        <f t="shared" si="5"/>
        <v>Benton County</v>
      </c>
    </row>
    <row r="338" spans="1:14" x14ac:dyDescent="0.3">
      <c r="A338" s="183" t="s">
        <v>533</v>
      </c>
      <c r="B338" s="183">
        <v>2022</v>
      </c>
      <c r="C338" s="183" t="str">
        <f>INDEX(Table1[Zone],MATCH(N338,Table1[County],0))</f>
        <v>Zone 9</v>
      </c>
      <c r="D338" s="183" t="str">
        <f t="array" ref="D338">INDEX(Table1[Zone Name],MATCH(1,(Table1[Zone]=C338)*(Table1[County]=Statewide!N338),0))</f>
        <v>Benton County</v>
      </c>
      <c r="E338" s="183" t="s">
        <v>425</v>
      </c>
      <c r="F338" s="183" t="s">
        <v>41</v>
      </c>
      <c r="G338" s="183" t="s">
        <v>39</v>
      </c>
      <c r="H338" s="183" t="s">
        <v>46</v>
      </c>
      <c r="I338" s="184" t="s">
        <v>35</v>
      </c>
      <c r="J338" s="183" t="s">
        <v>44</v>
      </c>
      <c r="K338" s="186">
        <f>Benton!$I$10</f>
        <v>10</v>
      </c>
      <c r="N338" s="183" t="str">
        <f t="shared" si="5"/>
        <v>Benton County</v>
      </c>
    </row>
    <row r="339" spans="1:14" x14ac:dyDescent="0.3">
      <c r="A339" s="183" t="s">
        <v>533</v>
      </c>
      <c r="B339" s="183">
        <v>2022</v>
      </c>
      <c r="C339" s="183" t="str">
        <f>INDEX(Table1[Zone],MATCH(N339,Table1[County],0))</f>
        <v>Zone 9</v>
      </c>
      <c r="D339" s="183" t="str">
        <f t="array" ref="D339">INDEX(Table1[Zone Name],MATCH(1,(Table1[Zone]=C339)*(Table1[County]=Statewide!N339),0))</f>
        <v>Benton County</v>
      </c>
      <c r="E339" s="183" t="s">
        <v>425</v>
      </c>
      <c r="F339" s="183" t="s">
        <v>41</v>
      </c>
      <c r="G339" s="183" t="s">
        <v>39</v>
      </c>
      <c r="H339" s="183" t="s">
        <v>47</v>
      </c>
      <c r="I339" s="185" t="s">
        <v>36</v>
      </c>
      <c r="J339" s="183" t="s">
        <v>44</v>
      </c>
      <c r="K339" s="186">
        <f>Benton!$O$10</f>
        <v>5.8</v>
      </c>
      <c r="N339" s="183" t="str">
        <f t="shared" si="5"/>
        <v>Benton County</v>
      </c>
    </row>
    <row r="340" spans="1:14" x14ac:dyDescent="0.3">
      <c r="A340" s="183" t="s">
        <v>533</v>
      </c>
      <c r="B340" s="183">
        <v>2022</v>
      </c>
      <c r="C340" s="183" t="str">
        <f>INDEX(Table1[Zone],MATCH(N340,Table1[County],0))</f>
        <v>Zone 9</v>
      </c>
      <c r="D340" s="183" t="str">
        <f t="array" ref="D340">INDEX(Table1[Zone Name],MATCH(1,(Table1[Zone]=C340)*(Table1[County]=Statewide!N340),0))</f>
        <v>Benton County</v>
      </c>
      <c r="E340" s="183" t="s">
        <v>425</v>
      </c>
      <c r="F340" s="183" t="s">
        <v>41</v>
      </c>
      <c r="G340" s="183" t="s">
        <v>39</v>
      </c>
      <c r="H340" s="183" t="s">
        <v>48</v>
      </c>
      <c r="I340" s="185" t="s">
        <v>37</v>
      </c>
      <c r="J340" s="183" t="s">
        <v>44</v>
      </c>
      <c r="K340" s="186">
        <f>Benton!$V$10</f>
        <v>8.5</v>
      </c>
      <c r="N340" s="183" t="str">
        <f t="shared" si="5"/>
        <v>Benton County</v>
      </c>
    </row>
    <row r="341" spans="1:14" x14ac:dyDescent="0.3">
      <c r="A341" s="183" t="s">
        <v>533</v>
      </c>
      <c r="B341" s="183">
        <v>2022</v>
      </c>
      <c r="C341" s="183" t="str">
        <f>INDEX(Table1[Zone],MATCH(N341,Table1[County],0))</f>
        <v>Zone 9</v>
      </c>
      <c r="D341" s="183" t="str">
        <f t="array" ref="D341">INDEX(Table1[Zone Name],MATCH(1,(Table1[Zone]=C341)*(Table1[County]=Statewide!N341),0))</f>
        <v>Benton County</v>
      </c>
      <c r="E341" s="183" t="s">
        <v>425</v>
      </c>
      <c r="F341" s="183" t="s">
        <v>41</v>
      </c>
      <c r="G341" s="183" t="s">
        <v>40</v>
      </c>
      <c r="H341" s="183" t="s">
        <v>46</v>
      </c>
      <c r="I341" s="184" t="s">
        <v>35</v>
      </c>
      <c r="J341" s="183" t="s">
        <v>44</v>
      </c>
      <c r="K341" s="186">
        <f>Benton!$I$11</f>
        <v>10.88</v>
      </c>
      <c r="N341" s="183" t="str">
        <f t="shared" si="5"/>
        <v>Benton County</v>
      </c>
    </row>
    <row r="342" spans="1:14" x14ac:dyDescent="0.3">
      <c r="A342" s="183" t="s">
        <v>533</v>
      </c>
      <c r="B342" s="183">
        <v>2022</v>
      </c>
      <c r="C342" s="183" t="str">
        <f>INDEX(Table1[Zone],MATCH(N342,Table1[County],0))</f>
        <v>Zone 9</v>
      </c>
      <c r="D342" s="183" t="str">
        <f t="array" ref="D342">INDEX(Table1[Zone Name],MATCH(1,(Table1[Zone]=C342)*(Table1[County]=Statewide!N342),0))</f>
        <v>Benton County</v>
      </c>
      <c r="E342" s="183" t="s">
        <v>425</v>
      </c>
      <c r="F342" s="183" t="s">
        <v>41</v>
      </c>
      <c r="G342" s="183" t="s">
        <v>40</v>
      </c>
      <c r="H342" s="183" t="s">
        <v>47</v>
      </c>
      <c r="I342" s="185" t="s">
        <v>36</v>
      </c>
      <c r="J342" s="183" t="s">
        <v>44</v>
      </c>
      <c r="K342" s="186">
        <f>Benton!$O$11</f>
        <v>5.8</v>
      </c>
      <c r="N342" s="183" t="str">
        <f t="shared" si="5"/>
        <v>Benton County</v>
      </c>
    </row>
    <row r="343" spans="1:14" x14ac:dyDescent="0.3">
      <c r="A343" s="183" t="s">
        <v>533</v>
      </c>
      <c r="B343" s="183">
        <v>2022</v>
      </c>
      <c r="C343" s="183" t="str">
        <f>INDEX(Table1[Zone],MATCH(N343,Table1[County],0))</f>
        <v>Zone 9</v>
      </c>
      <c r="D343" s="183" t="str">
        <f t="array" ref="D343">INDEX(Table1[Zone Name],MATCH(1,(Table1[Zone]=C343)*(Table1[County]=Statewide!N343),0))</f>
        <v>Benton County</v>
      </c>
      <c r="E343" s="183" t="s">
        <v>425</v>
      </c>
      <c r="F343" s="183" t="s">
        <v>41</v>
      </c>
      <c r="G343" s="183" t="s">
        <v>40</v>
      </c>
      <c r="H343" s="183" t="s">
        <v>48</v>
      </c>
      <c r="I343" s="185" t="s">
        <v>37</v>
      </c>
      <c r="J343" s="183" t="s">
        <v>44</v>
      </c>
      <c r="K343" s="186">
        <f>Benton!$V$11</f>
        <v>7.5</v>
      </c>
      <c r="N343" s="183" t="str">
        <f t="shared" si="5"/>
        <v>Benton County</v>
      </c>
    </row>
    <row r="344" spans="1:14" x14ac:dyDescent="0.3">
      <c r="A344" s="183" t="s">
        <v>533</v>
      </c>
      <c r="B344" s="183">
        <v>2022</v>
      </c>
      <c r="C344" s="183" t="str">
        <f>INDEX(Table1[Zone],MATCH(N344,Table1[County],0))</f>
        <v>Zone 9</v>
      </c>
      <c r="D344" s="183" t="str">
        <f t="array" ref="D344">INDEX(Table1[Zone Name],MATCH(1,(Table1[Zone]=C344)*(Table1[County]=Statewide!N344),0))</f>
        <v>Benton County</v>
      </c>
      <c r="E344" s="187" t="s">
        <v>425</v>
      </c>
      <c r="F344" s="187" t="s">
        <v>49</v>
      </c>
      <c r="G344" s="187" t="s">
        <v>38</v>
      </c>
      <c r="H344" s="187" t="s">
        <v>46</v>
      </c>
      <c r="I344" s="188" t="s">
        <v>35</v>
      </c>
      <c r="J344" s="187" t="s">
        <v>42</v>
      </c>
      <c r="K344" s="189">
        <f>Benton!$E$15</f>
        <v>20</v>
      </c>
      <c r="N344" s="183" t="str">
        <f t="shared" si="5"/>
        <v>Benton County</v>
      </c>
    </row>
    <row r="345" spans="1:14" x14ac:dyDescent="0.3">
      <c r="A345" s="183" t="s">
        <v>533</v>
      </c>
      <c r="B345" s="183">
        <v>2022</v>
      </c>
      <c r="C345" s="183" t="str">
        <f>INDEX(Table1[Zone],MATCH(N345,Table1[County],0))</f>
        <v>Zone 9</v>
      </c>
      <c r="D345" s="183" t="str">
        <f t="array" ref="D345">INDEX(Table1[Zone Name],MATCH(1,(Table1[Zone]=C345)*(Table1[County]=Statewide!N345),0))</f>
        <v>Benton County</v>
      </c>
      <c r="E345" s="187" t="s">
        <v>425</v>
      </c>
      <c r="F345" s="187" t="s">
        <v>49</v>
      </c>
      <c r="G345" s="187" t="s">
        <v>38</v>
      </c>
      <c r="H345" s="187" t="s">
        <v>47</v>
      </c>
      <c r="I345" s="190" t="s">
        <v>36</v>
      </c>
      <c r="J345" s="187" t="s">
        <v>42</v>
      </c>
      <c r="K345" s="189">
        <f>Benton!$K$15</f>
        <v>20</v>
      </c>
      <c r="N345" s="183" t="str">
        <f t="shared" si="5"/>
        <v>Benton County</v>
      </c>
    </row>
    <row r="346" spans="1:14" x14ac:dyDescent="0.3">
      <c r="A346" s="183" t="s">
        <v>533</v>
      </c>
      <c r="B346" s="183">
        <v>2022</v>
      </c>
      <c r="C346" s="183" t="str">
        <f>INDEX(Table1[Zone],MATCH(N346,Table1[County],0))</f>
        <v>Zone 9</v>
      </c>
      <c r="D346" s="183" t="str">
        <f t="array" ref="D346">INDEX(Table1[Zone Name],MATCH(1,(Table1[Zone]=C346)*(Table1[County]=Statewide!N346),0))</f>
        <v>Benton County</v>
      </c>
      <c r="E346" s="187" t="s">
        <v>425</v>
      </c>
      <c r="F346" s="187" t="s">
        <v>49</v>
      </c>
      <c r="G346" s="187" t="s">
        <v>38</v>
      </c>
      <c r="H346" s="187" t="s">
        <v>48</v>
      </c>
      <c r="I346" s="190" t="s">
        <v>37</v>
      </c>
      <c r="J346" s="187" t="s">
        <v>42</v>
      </c>
      <c r="K346" s="189">
        <f>Benton!$Q$15</f>
        <v>17.350000000000001</v>
      </c>
      <c r="N346" s="183" t="str">
        <f t="shared" si="5"/>
        <v>Benton County</v>
      </c>
    </row>
    <row r="347" spans="1:14" x14ac:dyDescent="0.3">
      <c r="A347" s="183" t="s">
        <v>533</v>
      </c>
      <c r="B347" s="183">
        <v>2022</v>
      </c>
      <c r="C347" s="183" t="str">
        <f>INDEX(Table1[Zone],MATCH(N347,Table1[County],0))</f>
        <v>Zone 9</v>
      </c>
      <c r="D347" s="183" t="str">
        <f t="array" ref="D347">INDEX(Table1[Zone Name],MATCH(1,(Table1[Zone]=C347)*(Table1[County]=Statewide!N347),0))</f>
        <v>Benton County</v>
      </c>
      <c r="E347" s="187" t="s">
        <v>425</v>
      </c>
      <c r="F347" s="187" t="s">
        <v>49</v>
      </c>
      <c r="G347" s="187" t="s">
        <v>40</v>
      </c>
      <c r="H347" s="187" t="s">
        <v>46</v>
      </c>
      <c r="I347" s="188" t="s">
        <v>35</v>
      </c>
      <c r="J347" s="187" t="s">
        <v>42</v>
      </c>
      <c r="K347" s="189">
        <f>Benton!$E$16</f>
        <v>15.23</v>
      </c>
      <c r="N347" s="183" t="str">
        <f t="shared" si="5"/>
        <v>Benton County</v>
      </c>
    </row>
    <row r="348" spans="1:14" x14ac:dyDescent="0.3">
      <c r="A348" s="183" t="s">
        <v>533</v>
      </c>
      <c r="B348" s="183">
        <v>2022</v>
      </c>
      <c r="C348" s="183" t="str">
        <f>INDEX(Table1[Zone],MATCH(N348,Table1[County],0))</f>
        <v>Zone 9</v>
      </c>
      <c r="D348" s="183" t="str">
        <f t="array" ref="D348">INDEX(Table1[Zone Name],MATCH(1,(Table1[Zone]=C348)*(Table1[County]=Statewide!N348),0))</f>
        <v>Benton County</v>
      </c>
      <c r="E348" s="187" t="s">
        <v>425</v>
      </c>
      <c r="F348" s="187" t="s">
        <v>49</v>
      </c>
      <c r="G348" s="187" t="s">
        <v>40</v>
      </c>
      <c r="H348" s="187" t="s">
        <v>47</v>
      </c>
      <c r="I348" s="190" t="s">
        <v>36</v>
      </c>
      <c r="J348" s="187" t="s">
        <v>42</v>
      </c>
      <c r="K348" s="189">
        <f>Benton!$K$16</f>
        <v>14</v>
      </c>
      <c r="N348" s="183" t="str">
        <f t="shared" si="5"/>
        <v>Benton County</v>
      </c>
    </row>
    <row r="349" spans="1:14" x14ac:dyDescent="0.3">
      <c r="A349" s="183" t="s">
        <v>533</v>
      </c>
      <c r="B349" s="183">
        <v>2022</v>
      </c>
      <c r="C349" s="183" t="str">
        <f>INDEX(Table1[Zone],MATCH(N349,Table1[County],0))</f>
        <v>Zone 9</v>
      </c>
      <c r="D349" s="183" t="str">
        <f t="array" ref="D349">INDEX(Table1[Zone Name],MATCH(1,(Table1[Zone]=C349)*(Table1[County]=Statewide!N349),0))</f>
        <v>Benton County</v>
      </c>
      <c r="E349" s="187" t="s">
        <v>425</v>
      </c>
      <c r="F349" s="187" t="s">
        <v>49</v>
      </c>
      <c r="G349" s="187" t="s">
        <v>40</v>
      </c>
      <c r="H349" s="187" t="s">
        <v>48</v>
      </c>
      <c r="I349" s="190" t="s">
        <v>37</v>
      </c>
      <c r="J349" s="187" t="s">
        <v>42</v>
      </c>
      <c r="K349" s="189">
        <f>Benton!$Q$16</f>
        <v>7</v>
      </c>
      <c r="N349" s="183" t="str">
        <f t="shared" si="5"/>
        <v>Benton County</v>
      </c>
    </row>
    <row r="350" spans="1:14" x14ac:dyDescent="0.3">
      <c r="A350" s="183" t="s">
        <v>533</v>
      </c>
      <c r="B350" s="183">
        <v>2022</v>
      </c>
      <c r="C350" s="183" t="str">
        <f>INDEX(Table1[Zone],MATCH(N350,Table1[County],0))</f>
        <v>Zone 9</v>
      </c>
      <c r="D350" s="183" t="str">
        <f t="array" ref="D350">INDEX(Table1[Zone Name],MATCH(1,(Table1[Zone]=C350)*(Table1[County]=Statewide!N350),0))</f>
        <v>Benton County</v>
      </c>
      <c r="E350" s="187" t="s">
        <v>425</v>
      </c>
      <c r="F350" s="187" t="s">
        <v>49</v>
      </c>
      <c r="G350" s="187" t="s">
        <v>38</v>
      </c>
      <c r="H350" s="187" t="s">
        <v>46</v>
      </c>
      <c r="I350" s="188" t="s">
        <v>35</v>
      </c>
      <c r="J350" s="187" t="s">
        <v>43</v>
      </c>
      <c r="K350" s="189">
        <f>Benton!$G$15</f>
        <v>15</v>
      </c>
      <c r="N350" s="183" t="str">
        <f t="shared" si="5"/>
        <v>Benton County</v>
      </c>
    </row>
    <row r="351" spans="1:14" x14ac:dyDescent="0.3">
      <c r="A351" s="183" t="s">
        <v>533</v>
      </c>
      <c r="B351" s="183">
        <v>2022</v>
      </c>
      <c r="C351" s="183" t="str">
        <f>INDEX(Table1[Zone],MATCH(N351,Table1[County],0))</f>
        <v>Zone 9</v>
      </c>
      <c r="D351" s="183" t="str">
        <f t="array" ref="D351">INDEX(Table1[Zone Name],MATCH(1,(Table1[Zone]=C351)*(Table1[County]=Statewide!N351),0))</f>
        <v>Benton County</v>
      </c>
      <c r="E351" s="187" t="s">
        <v>425</v>
      </c>
      <c r="F351" s="187" t="s">
        <v>49</v>
      </c>
      <c r="G351" s="187" t="s">
        <v>38</v>
      </c>
      <c r="H351" s="187" t="s">
        <v>47</v>
      </c>
      <c r="I351" s="190" t="s">
        <v>36</v>
      </c>
      <c r="J351" s="187" t="s">
        <v>43</v>
      </c>
      <c r="K351" s="189">
        <f>Benton!$M$15</f>
        <v>10</v>
      </c>
      <c r="N351" s="183" t="str">
        <f t="shared" si="5"/>
        <v>Benton County</v>
      </c>
    </row>
    <row r="352" spans="1:14" x14ac:dyDescent="0.3">
      <c r="A352" s="183" t="s">
        <v>533</v>
      </c>
      <c r="B352" s="183">
        <v>2022</v>
      </c>
      <c r="C352" s="183" t="str">
        <f>INDEX(Table1[Zone],MATCH(N352,Table1[County],0))</f>
        <v>Zone 9</v>
      </c>
      <c r="D352" s="183" t="str">
        <f t="array" ref="D352">INDEX(Table1[Zone Name],MATCH(1,(Table1[Zone]=C352)*(Table1[County]=Statewide!N352),0))</f>
        <v>Benton County</v>
      </c>
      <c r="E352" s="187" t="s">
        <v>425</v>
      </c>
      <c r="F352" s="187" t="s">
        <v>49</v>
      </c>
      <c r="G352" s="187" t="s">
        <v>38</v>
      </c>
      <c r="H352" s="187" t="s">
        <v>48</v>
      </c>
      <c r="I352" s="190" t="s">
        <v>37</v>
      </c>
      <c r="J352" s="187" t="s">
        <v>43</v>
      </c>
      <c r="K352" s="189">
        <f>Benton!$T$15</f>
        <v>13.01</v>
      </c>
      <c r="N352" s="183" t="str">
        <f t="shared" si="5"/>
        <v>Benton County</v>
      </c>
    </row>
    <row r="353" spans="1:14" x14ac:dyDescent="0.3">
      <c r="A353" s="183" t="s">
        <v>533</v>
      </c>
      <c r="B353" s="183">
        <v>2022</v>
      </c>
      <c r="C353" s="183" t="str">
        <f>INDEX(Table1[Zone],MATCH(N353,Table1[County],0))</f>
        <v>Zone 9</v>
      </c>
      <c r="D353" s="183" t="str">
        <f t="array" ref="D353">INDEX(Table1[Zone Name],MATCH(1,(Table1[Zone]=C353)*(Table1[County]=Statewide!N353),0))</f>
        <v>Benton County</v>
      </c>
      <c r="E353" s="187" t="s">
        <v>425</v>
      </c>
      <c r="F353" s="187" t="s">
        <v>49</v>
      </c>
      <c r="G353" s="187" t="s">
        <v>40</v>
      </c>
      <c r="H353" s="187" t="s">
        <v>46</v>
      </c>
      <c r="I353" s="188" t="s">
        <v>35</v>
      </c>
      <c r="J353" s="187" t="s">
        <v>43</v>
      </c>
      <c r="K353" s="189">
        <f>Benton!$G$16</f>
        <v>11.42</v>
      </c>
      <c r="N353" s="183" t="str">
        <f t="shared" si="5"/>
        <v>Benton County</v>
      </c>
    </row>
    <row r="354" spans="1:14" x14ac:dyDescent="0.3">
      <c r="A354" s="183" t="s">
        <v>533</v>
      </c>
      <c r="B354" s="183">
        <v>2022</v>
      </c>
      <c r="C354" s="183" t="str">
        <f>INDEX(Table1[Zone],MATCH(N354,Table1[County],0))</f>
        <v>Zone 9</v>
      </c>
      <c r="D354" s="183" t="str">
        <f t="array" ref="D354">INDEX(Table1[Zone Name],MATCH(1,(Table1[Zone]=C354)*(Table1[County]=Statewide!N354),0))</f>
        <v>Benton County</v>
      </c>
      <c r="E354" s="187" t="s">
        <v>425</v>
      </c>
      <c r="F354" s="187" t="s">
        <v>49</v>
      </c>
      <c r="G354" s="187" t="s">
        <v>40</v>
      </c>
      <c r="H354" s="187" t="s">
        <v>47</v>
      </c>
      <c r="I354" s="190" t="s">
        <v>36</v>
      </c>
      <c r="J354" s="187" t="s">
        <v>43</v>
      </c>
      <c r="K354" s="189">
        <f>Benton!$M$16</f>
        <v>7</v>
      </c>
      <c r="N354" s="183" t="str">
        <f t="shared" si="5"/>
        <v>Benton County</v>
      </c>
    </row>
    <row r="355" spans="1:14" x14ac:dyDescent="0.3">
      <c r="A355" s="183" t="s">
        <v>533</v>
      </c>
      <c r="B355" s="183">
        <v>2022</v>
      </c>
      <c r="C355" s="183" t="str">
        <f>INDEX(Table1[Zone],MATCH(N355,Table1[County],0))</f>
        <v>Zone 9</v>
      </c>
      <c r="D355" s="183" t="str">
        <f t="array" ref="D355">INDEX(Table1[Zone Name],MATCH(1,(Table1[Zone]=C355)*(Table1[County]=Statewide!N355),0))</f>
        <v>Benton County</v>
      </c>
      <c r="E355" s="187" t="s">
        <v>425</v>
      </c>
      <c r="F355" s="187" t="s">
        <v>49</v>
      </c>
      <c r="G355" s="187" t="s">
        <v>40</v>
      </c>
      <c r="H355" s="187" t="s">
        <v>48</v>
      </c>
      <c r="I355" s="190" t="s">
        <v>37</v>
      </c>
      <c r="J355" s="187" t="s">
        <v>43</v>
      </c>
      <c r="K355" s="189">
        <f>Benton!$T$16</f>
        <v>5.25</v>
      </c>
      <c r="N355" s="183" t="str">
        <f t="shared" si="5"/>
        <v>Benton County</v>
      </c>
    </row>
    <row r="356" spans="1:14" x14ac:dyDescent="0.3">
      <c r="A356" s="183" t="s">
        <v>533</v>
      </c>
      <c r="B356" s="183">
        <v>2022</v>
      </c>
      <c r="C356" s="183" t="str">
        <f>INDEX(Table1[Zone],MATCH(N356,Table1[County],0))</f>
        <v>Zone 9</v>
      </c>
      <c r="D356" s="183" t="str">
        <f t="array" ref="D356">INDEX(Table1[Zone Name],MATCH(1,(Table1[Zone]=C356)*(Table1[County]=Statewide!N356),0))</f>
        <v>Benton County</v>
      </c>
      <c r="E356" s="187" t="s">
        <v>425</v>
      </c>
      <c r="F356" s="187" t="s">
        <v>49</v>
      </c>
      <c r="G356" s="187" t="s">
        <v>38</v>
      </c>
      <c r="H356" s="187" t="s">
        <v>46</v>
      </c>
      <c r="I356" s="188" t="s">
        <v>35</v>
      </c>
      <c r="J356" s="187" t="s">
        <v>44</v>
      </c>
      <c r="K356" s="189">
        <f>Benton!$I$15</f>
        <v>10</v>
      </c>
      <c r="N356" s="183" t="str">
        <f t="shared" si="5"/>
        <v>Benton County</v>
      </c>
    </row>
    <row r="357" spans="1:14" x14ac:dyDescent="0.3">
      <c r="A357" s="183" t="s">
        <v>533</v>
      </c>
      <c r="B357" s="183">
        <v>2022</v>
      </c>
      <c r="C357" s="183" t="str">
        <f>INDEX(Table1[Zone],MATCH(N357,Table1[County],0))</f>
        <v>Zone 9</v>
      </c>
      <c r="D357" s="183" t="str">
        <f t="array" ref="D357">INDEX(Table1[Zone Name],MATCH(1,(Table1[Zone]=C357)*(Table1[County]=Statewide!N357),0))</f>
        <v>Benton County</v>
      </c>
      <c r="E357" s="187" t="s">
        <v>425</v>
      </c>
      <c r="F357" s="187" t="s">
        <v>49</v>
      </c>
      <c r="G357" s="187" t="s">
        <v>38</v>
      </c>
      <c r="H357" s="187" t="s">
        <v>47</v>
      </c>
      <c r="I357" s="190" t="s">
        <v>36</v>
      </c>
      <c r="J357" s="187" t="s">
        <v>44</v>
      </c>
      <c r="K357" s="189">
        <f>Benton!$O$15</f>
        <v>5</v>
      </c>
      <c r="N357" s="183" t="str">
        <f t="shared" si="5"/>
        <v>Benton County</v>
      </c>
    </row>
    <row r="358" spans="1:14" x14ac:dyDescent="0.3">
      <c r="A358" s="183" t="s">
        <v>533</v>
      </c>
      <c r="B358" s="183">
        <v>2022</v>
      </c>
      <c r="C358" s="183" t="str">
        <f>INDEX(Table1[Zone],MATCH(N358,Table1[County],0))</f>
        <v>Zone 9</v>
      </c>
      <c r="D358" s="183" t="str">
        <f t="array" ref="D358">INDEX(Table1[Zone Name],MATCH(1,(Table1[Zone]=C358)*(Table1[County]=Statewide!N358),0))</f>
        <v>Benton County</v>
      </c>
      <c r="E358" s="187" t="s">
        <v>425</v>
      </c>
      <c r="F358" s="187" t="s">
        <v>49</v>
      </c>
      <c r="G358" s="187" t="s">
        <v>38</v>
      </c>
      <c r="H358" s="187" t="s">
        <v>48</v>
      </c>
      <c r="I358" s="190" t="s">
        <v>37</v>
      </c>
      <c r="J358" s="187" t="s">
        <v>44</v>
      </c>
      <c r="K358" s="189">
        <f>Benton!$V$15</f>
        <v>8.68</v>
      </c>
      <c r="N358" s="183" t="str">
        <f t="shared" si="5"/>
        <v>Benton County</v>
      </c>
    </row>
    <row r="359" spans="1:14" x14ac:dyDescent="0.3">
      <c r="A359" s="183" t="s">
        <v>533</v>
      </c>
      <c r="B359" s="183">
        <v>2022</v>
      </c>
      <c r="C359" s="183" t="str">
        <f>INDEX(Table1[Zone],MATCH(N359,Table1[County],0))</f>
        <v>Zone 9</v>
      </c>
      <c r="D359" s="183" t="str">
        <f t="array" ref="D359">INDEX(Table1[Zone Name],MATCH(1,(Table1[Zone]=C359)*(Table1[County]=Statewide!N359),0))</f>
        <v>Benton County</v>
      </c>
      <c r="E359" s="187" t="s">
        <v>425</v>
      </c>
      <c r="F359" s="187" t="s">
        <v>49</v>
      </c>
      <c r="G359" s="187" t="s">
        <v>40</v>
      </c>
      <c r="H359" s="187" t="s">
        <v>46</v>
      </c>
      <c r="I359" s="188" t="s">
        <v>35</v>
      </c>
      <c r="J359" s="187" t="s">
        <v>44</v>
      </c>
      <c r="K359" s="189">
        <f>Benton!$I$16</f>
        <v>7.61</v>
      </c>
      <c r="N359" s="183" t="str">
        <f t="shared" si="5"/>
        <v>Benton County</v>
      </c>
    </row>
    <row r="360" spans="1:14" x14ac:dyDescent="0.3">
      <c r="A360" s="183" t="s">
        <v>533</v>
      </c>
      <c r="B360" s="183">
        <v>2022</v>
      </c>
      <c r="C360" s="183" t="str">
        <f>INDEX(Table1[Zone],MATCH(N360,Table1[County],0))</f>
        <v>Zone 9</v>
      </c>
      <c r="D360" s="183" t="str">
        <f t="array" ref="D360">INDEX(Table1[Zone Name],MATCH(1,(Table1[Zone]=C360)*(Table1[County]=Statewide!N360),0))</f>
        <v>Benton County</v>
      </c>
      <c r="E360" s="187" t="s">
        <v>425</v>
      </c>
      <c r="F360" s="187" t="s">
        <v>49</v>
      </c>
      <c r="G360" s="187" t="s">
        <v>40</v>
      </c>
      <c r="H360" s="187" t="s">
        <v>47</v>
      </c>
      <c r="I360" s="190" t="s">
        <v>36</v>
      </c>
      <c r="J360" s="187" t="s">
        <v>44</v>
      </c>
      <c r="K360" s="189">
        <f>Benton!$O$16</f>
        <v>4.66</v>
      </c>
      <c r="N360" s="183" t="str">
        <f t="shared" si="5"/>
        <v>Benton County</v>
      </c>
    </row>
    <row r="361" spans="1:14" x14ac:dyDescent="0.3">
      <c r="A361" s="183" t="s">
        <v>533</v>
      </c>
      <c r="B361" s="183">
        <v>2022</v>
      </c>
      <c r="C361" s="183" t="str">
        <f>INDEX(Table1[Zone],MATCH(N361,Table1[County],0))</f>
        <v>Zone 9</v>
      </c>
      <c r="D361" s="183" t="str">
        <f t="array" ref="D361">INDEX(Table1[Zone Name],MATCH(1,(Table1[Zone]=C361)*(Table1[County]=Statewide!N361),0))</f>
        <v>Benton County</v>
      </c>
      <c r="E361" s="187" t="s">
        <v>425</v>
      </c>
      <c r="F361" s="187" t="s">
        <v>49</v>
      </c>
      <c r="G361" s="187" t="s">
        <v>40</v>
      </c>
      <c r="H361" s="187" t="s">
        <v>48</v>
      </c>
      <c r="I361" s="190" t="s">
        <v>37</v>
      </c>
      <c r="J361" s="187" t="s">
        <v>44</v>
      </c>
      <c r="K361" s="189">
        <f>Benton!$V$16</f>
        <v>3.5</v>
      </c>
      <c r="N361" s="183" t="str">
        <f t="shared" si="5"/>
        <v>Benton County</v>
      </c>
    </row>
    <row r="362" spans="1:14" x14ac:dyDescent="0.3">
      <c r="A362" s="183" t="s">
        <v>533</v>
      </c>
      <c r="B362" s="183">
        <v>2022</v>
      </c>
      <c r="C362" s="183" t="str">
        <f>INDEX(Table1[Zone],MATCH(N362,Table1[County],0))</f>
        <v>Zone 8</v>
      </c>
      <c r="D362" s="183" t="str">
        <f t="array" ref="D362">INDEX(Table1[Zone Name],MATCH(1,(Table1[Zone]=C362)*(Table1[County]=Statewide!N362),0))</f>
        <v xml:space="preserve">Micropolitan </v>
      </c>
      <c r="E362" s="183" t="s">
        <v>426</v>
      </c>
      <c r="F362" s="183" t="s">
        <v>41</v>
      </c>
      <c r="G362" s="183" t="s">
        <v>38</v>
      </c>
      <c r="H362" s="183" t="s">
        <v>46</v>
      </c>
      <c r="I362" s="184" t="s">
        <v>35</v>
      </c>
      <c r="J362" s="183" t="s">
        <v>42</v>
      </c>
      <c r="K362" s="186">
        <f>Bollinger!$E$9</f>
        <v>32</v>
      </c>
      <c r="N362" s="183" t="str">
        <f t="shared" si="5"/>
        <v>Bollinger County</v>
      </c>
    </row>
    <row r="363" spans="1:14" x14ac:dyDescent="0.3">
      <c r="A363" s="183" t="s">
        <v>533</v>
      </c>
      <c r="B363" s="183">
        <v>2022</v>
      </c>
      <c r="C363" s="183" t="str">
        <f>INDEX(Table1[Zone],MATCH(N363,Table1[County],0))</f>
        <v>Zone 8</v>
      </c>
      <c r="D363" s="183" t="str">
        <f t="array" ref="D363">INDEX(Table1[Zone Name],MATCH(1,(Table1[Zone]=C363)*(Table1[County]=Statewide!N363),0))</f>
        <v xml:space="preserve">Micropolitan </v>
      </c>
      <c r="E363" s="183" t="s">
        <v>426</v>
      </c>
      <c r="F363" s="183" t="s">
        <v>41</v>
      </c>
      <c r="G363" s="183" t="s">
        <v>38</v>
      </c>
      <c r="H363" s="183" t="s">
        <v>47</v>
      </c>
      <c r="I363" s="185" t="s">
        <v>36</v>
      </c>
      <c r="J363" s="183" t="s">
        <v>42</v>
      </c>
      <c r="K363" s="186">
        <f>Bollinger!$K$9</f>
        <v>25.63</v>
      </c>
      <c r="N363" s="183" t="str">
        <f t="shared" si="5"/>
        <v>Bollinger County</v>
      </c>
    </row>
    <row r="364" spans="1:14" x14ac:dyDescent="0.3">
      <c r="A364" s="183" t="s">
        <v>533</v>
      </c>
      <c r="B364" s="183">
        <v>2022</v>
      </c>
      <c r="C364" s="183" t="str">
        <f>INDEX(Table1[Zone],MATCH(N364,Table1[County],0))</f>
        <v>Zone 8</v>
      </c>
      <c r="D364" s="183" t="str">
        <f t="array" ref="D364">INDEX(Table1[Zone Name],MATCH(1,(Table1[Zone]=C364)*(Table1[County]=Statewide!N364),0))</f>
        <v xml:space="preserve">Micropolitan </v>
      </c>
      <c r="E364" s="183" t="s">
        <v>426</v>
      </c>
      <c r="F364" s="183" t="s">
        <v>41</v>
      </c>
      <c r="G364" s="183" t="s">
        <v>38</v>
      </c>
      <c r="H364" s="183" t="s">
        <v>48</v>
      </c>
      <c r="I364" s="185" t="s">
        <v>37</v>
      </c>
      <c r="J364" s="183" t="s">
        <v>42</v>
      </c>
      <c r="K364" s="186">
        <f>Bollinger!$Q$9</f>
        <v>18.84</v>
      </c>
      <c r="N364" s="183" t="str">
        <f t="shared" si="5"/>
        <v>Bollinger County</v>
      </c>
    </row>
    <row r="365" spans="1:14" x14ac:dyDescent="0.3">
      <c r="A365" s="183" t="s">
        <v>533</v>
      </c>
      <c r="B365" s="183">
        <v>2022</v>
      </c>
      <c r="C365" s="183" t="str">
        <f>INDEX(Table1[Zone],MATCH(N365,Table1[County],0))</f>
        <v>Zone 8</v>
      </c>
      <c r="D365" s="183" t="str">
        <f t="array" ref="D365">INDEX(Table1[Zone Name],MATCH(1,(Table1[Zone]=C365)*(Table1[County]=Statewide!N365),0))</f>
        <v xml:space="preserve">Micropolitan </v>
      </c>
      <c r="E365" s="183" t="s">
        <v>426</v>
      </c>
      <c r="F365" s="183" t="s">
        <v>41</v>
      </c>
      <c r="G365" s="183" t="s">
        <v>39</v>
      </c>
      <c r="H365" s="183" t="s">
        <v>46</v>
      </c>
      <c r="I365" s="184" t="s">
        <v>35</v>
      </c>
      <c r="J365" s="183" t="s">
        <v>42</v>
      </c>
      <c r="K365" s="186">
        <f>Bollinger!$E$10</f>
        <v>25</v>
      </c>
      <c r="N365" s="183" t="str">
        <f t="shared" si="5"/>
        <v>Bollinger County</v>
      </c>
    </row>
    <row r="366" spans="1:14" x14ac:dyDescent="0.3">
      <c r="A366" s="183" t="s">
        <v>533</v>
      </c>
      <c r="B366" s="183">
        <v>2022</v>
      </c>
      <c r="C366" s="183" t="str">
        <f>INDEX(Table1[Zone],MATCH(N366,Table1[County],0))</f>
        <v>Zone 8</v>
      </c>
      <c r="D366" s="183" t="str">
        <f t="array" ref="D366">INDEX(Table1[Zone Name],MATCH(1,(Table1[Zone]=C366)*(Table1[County]=Statewide!N366),0))</f>
        <v xml:space="preserve">Micropolitan </v>
      </c>
      <c r="E366" s="183" t="s">
        <v>426</v>
      </c>
      <c r="F366" s="183" t="s">
        <v>41</v>
      </c>
      <c r="G366" s="183" t="s">
        <v>39</v>
      </c>
      <c r="H366" s="183" t="s">
        <v>47</v>
      </c>
      <c r="I366" s="185" t="s">
        <v>36</v>
      </c>
      <c r="J366" s="183" t="s">
        <v>42</v>
      </c>
      <c r="K366" s="186">
        <f>Bollinger!$K$10</f>
        <v>20.059999999999999</v>
      </c>
      <c r="N366" s="183" t="str">
        <f t="shared" si="5"/>
        <v>Bollinger County</v>
      </c>
    </row>
    <row r="367" spans="1:14" x14ac:dyDescent="0.3">
      <c r="A367" s="183" t="s">
        <v>533</v>
      </c>
      <c r="B367" s="183">
        <v>2022</v>
      </c>
      <c r="C367" s="183" t="str">
        <f>INDEX(Table1[Zone],MATCH(N367,Table1[County],0))</f>
        <v>Zone 8</v>
      </c>
      <c r="D367" s="183" t="str">
        <f t="array" ref="D367">INDEX(Table1[Zone Name],MATCH(1,(Table1[Zone]=C367)*(Table1[County]=Statewide!N367),0))</f>
        <v xml:space="preserve">Micropolitan </v>
      </c>
      <c r="E367" s="183" t="s">
        <v>426</v>
      </c>
      <c r="F367" s="183" t="s">
        <v>41</v>
      </c>
      <c r="G367" s="183" t="s">
        <v>39</v>
      </c>
      <c r="H367" s="183" t="s">
        <v>48</v>
      </c>
      <c r="I367" s="185" t="s">
        <v>37</v>
      </c>
      <c r="J367" s="183" t="s">
        <v>42</v>
      </c>
      <c r="K367" s="186">
        <f>Bollinger!$Q$10</f>
        <v>18</v>
      </c>
      <c r="N367" s="183" t="str">
        <f t="shared" si="5"/>
        <v>Bollinger County</v>
      </c>
    </row>
    <row r="368" spans="1:14" x14ac:dyDescent="0.3">
      <c r="A368" s="183" t="s">
        <v>533</v>
      </c>
      <c r="B368" s="183">
        <v>2022</v>
      </c>
      <c r="C368" s="183" t="str">
        <f>INDEX(Table1[Zone],MATCH(N368,Table1[County],0))</f>
        <v>Zone 8</v>
      </c>
      <c r="D368" s="183" t="str">
        <f t="array" ref="D368">INDEX(Table1[Zone Name],MATCH(1,(Table1[Zone]=C368)*(Table1[County]=Statewide!N368),0))</f>
        <v xml:space="preserve">Micropolitan </v>
      </c>
      <c r="E368" s="183" t="s">
        <v>426</v>
      </c>
      <c r="F368" s="183" t="s">
        <v>41</v>
      </c>
      <c r="G368" s="183" t="s">
        <v>40</v>
      </c>
      <c r="H368" s="183" t="s">
        <v>46</v>
      </c>
      <c r="I368" s="184" t="s">
        <v>35</v>
      </c>
      <c r="J368" s="183" t="s">
        <v>42</v>
      </c>
      <c r="K368" s="186">
        <f>Bollinger!$E$11</f>
        <v>24</v>
      </c>
      <c r="N368" s="183" t="str">
        <f t="shared" si="5"/>
        <v>Bollinger County</v>
      </c>
    </row>
    <row r="369" spans="1:14" x14ac:dyDescent="0.3">
      <c r="A369" s="183" t="s">
        <v>533</v>
      </c>
      <c r="B369" s="183">
        <v>2022</v>
      </c>
      <c r="C369" s="183" t="str">
        <f>INDEX(Table1[Zone],MATCH(N369,Table1[County],0))</f>
        <v>Zone 8</v>
      </c>
      <c r="D369" s="183" t="str">
        <f t="array" ref="D369">INDEX(Table1[Zone Name],MATCH(1,(Table1[Zone]=C369)*(Table1[County]=Statewide!N369),0))</f>
        <v xml:space="preserve">Micropolitan </v>
      </c>
      <c r="E369" s="183" t="s">
        <v>426</v>
      </c>
      <c r="F369" s="183" t="s">
        <v>41</v>
      </c>
      <c r="G369" s="183" t="s">
        <v>40</v>
      </c>
      <c r="H369" s="183" t="s">
        <v>47</v>
      </c>
      <c r="I369" s="185" t="s">
        <v>36</v>
      </c>
      <c r="J369" s="183" t="s">
        <v>42</v>
      </c>
      <c r="K369" s="186">
        <f>Bollinger!$K$11</f>
        <v>20</v>
      </c>
      <c r="N369" s="183" t="str">
        <f t="shared" si="5"/>
        <v>Bollinger County</v>
      </c>
    </row>
    <row r="370" spans="1:14" x14ac:dyDescent="0.3">
      <c r="A370" s="183" t="s">
        <v>533</v>
      </c>
      <c r="B370" s="183">
        <v>2022</v>
      </c>
      <c r="C370" s="183" t="str">
        <f>INDEX(Table1[Zone],MATCH(N370,Table1[County],0))</f>
        <v>Zone 8</v>
      </c>
      <c r="D370" s="183" t="str">
        <f t="array" ref="D370">INDEX(Table1[Zone Name],MATCH(1,(Table1[Zone]=C370)*(Table1[County]=Statewide!N370),0))</f>
        <v xml:space="preserve">Micropolitan </v>
      </c>
      <c r="E370" s="183" t="s">
        <v>426</v>
      </c>
      <c r="F370" s="183" t="s">
        <v>41</v>
      </c>
      <c r="G370" s="183" t="s">
        <v>40</v>
      </c>
      <c r="H370" s="183" t="s">
        <v>48</v>
      </c>
      <c r="I370" s="185" t="s">
        <v>37</v>
      </c>
      <c r="J370" s="183" t="s">
        <v>42</v>
      </c>
      <c r="K370" s="186">
        <f>Bollinger!$Q$11</f>
        <v>16.45</v>
      </c>
      <c r="N370" s="183" t="str">
        <f t="shared" si="5"/>
        <v>Bollinger County</v>
      </c>
    </row>
    <row r="371" spans="1:14" x14ac:dyDescent="0.3">
      <c r="A371" s="183" t="s">
        <v>533</v>
      </c>
      <c r="B371" s="183">
        <v>2022</v>
      </c>
      <c r="C371" s="183" t="str">
        <f>INDEX(Table1[Zone],MATCH(N371,Table1[County],0))</f>
        <v>Zone 8</v>
      </c>
      <c r="D371" s="183" t="str">
        <f t="array" ref="D371">INDEX(Table1[Zone Name],MATCH(1,(Table1[Zone]=C371)*(Table1[County]=Statewide!N371),0))</f>
        <v xml:space="preserve">Micropolitan </v>
      </c>
      <c r="E371" s="183" t="s">
        <v>426</v>
      </c>
      <c r="F371" s="183" t="s">
        <v>41</v>
      </c>
      <c r="G371" s="183" t="s">
        <v>38</v>
      </c>
      <c r="H371" s="183" t="s">
        <v>46</v>
      </c>
      <c r="I371" s="184" t="s">
        <v>35</v>
      </c>
      <c r="J371" s="183" t="s">
        <v>43</v>
      </c>
      <c r="K371" s="186">
        <f>Bollinger!$G$9</f>
        <v>24</v>
      </c>
      <c r="N371" s="183" t="str">
        <f t="shared" si="5"/>
        <v>Bollinger County</v>
      </c>
    </row>
    <row r="372" spans="1:14" x14ac:dyDescent="0.3">
      <c r="A372" s="183" t="s">
        <v>533</v>
      </c>
      <c r="B372" s="183">
        <v>2022</v>
      </c>
      <c r="C372" s="183" t="str">
        <f>INDEX(Table1[Zone],MATCH(N372,Table1[County],0))</f>
        <v>Zone 8</v>
      </c>
      <c r="D372" s="183" t="str">
        <f t="array" ref="D372">INDEX(Table1[Zone Name],MATCH(1,(Table1[Zone]=C372)*(Table1[County]=Statewide!N372),0))</f>
        <v xml:space="preserve">Micropolitan </v>
      </c>
      <c r="E372" s="183" t="s">
        <v>426</v>
      </c>
      <c r="F372" s="183" t="s">
        <v>41</v>
      </c>
      <c r="G372" s="183" t="s">
        <v>38</v>
      </c>
      <c r="H372" s="183" t="s">
        <v>47</v>
      </c>
      <c r="I372" s="185" t="s">
        <v>36</v>
      </c>
      <c r="J372" s="183" t="s">
        <v>43</v>
      </c>
      <c r="K372" s="186">
        <f>Bollinger!$M$9</f>
        <v>12.82</v>
      </c>
      <c r="N372" s="183" t="str">
        <f t="shared" si="5"/>
        <v>Bollinger County</v>
      </c>
    </row>
    <row r="373" spans="1:14" x14ac:dyDescent="0.3">
      <c r="A373" s="183" t="s">
        <v>533</v>
      </c>
      <c r="B373" s="183">
        <v>2022</v>
      </c>
      <c r="C373" s="183" t="str">
        <f>INDEX(Table1[Zone],MATCH(N373,Table1[County],0))</f>
        <v>Zone 8</v>
      </c>
      <c r="D373" s="183" t="str">
        <f t="array" ref="D373">INDEX(Table1[Zone Name],MATCH(1,(Table1[Zone]=C373)*(Table1[County]=Statewide!N373),0))</f>
        <v xml:space="preserve">Micropolitan </v>
      </c>
      <c r="E373" s="183" t="s">
        <v>426</v>
      </c>
      <c r="F373" s="183" t="s">
        <v>41</v>
      </c>
      <c r="G373" s="183" t="s">
        <v>38</v>
      </c>
      <c r="H373" s="183" t="s">
        <v>48</v>
      </c>
      <c r="I373" s="185" t="s">
        <v>37</v>
      </c>
      <c r="J373" s="183" t="s">
        <v>43</v>
      </c>
      <c r="K373" s="186">
        <f>Bollinger!$T$9</f>
        <v>14.13</v>
      </c>
      <c r="N373" s="183" t="str">
        <f t="shared" si="5"/>
        <v>Bollinger County</v>
      </c>
    </row>
    <row r="374" spans="1:14" x14ac:dyDescent="0.3">
      <c r="A374" s="183" t="s">
        <v>533</v>
      </c>
      <c r="B374" s="183">
        <v>2022</v>
      </c>
      <c r="C374" s="183" t="str">
        <f>INDEX(Table1[Zone],MATCH(N374,Table1[County],0))</f>
        <v>Zone 8</v>
      </c>
      <c r="D374" s="183" t="str">
        <f t="array" ref="D374">INDEX(Table1[Zone Name],MATCH(1,(Table1[Zone]=C374)*(Table1[County]=Statewide!N374),0))</f>
        <v xml:space="preserve">Micropolitan </v>
      </c>
      <c r="E374" s="183" t="s">
        <v>426</v>
      </c>
      <c r="F374" s="183" t="s">
        <v>41</v>
      </c>
      <c r="G374" s="183" t="s">
        <v>39</v>
      </c>
      <c r="H374" s="183" t="s">
        <v>46</v>
      </c>
      <c r="I374" s="184" t="s">
        <v>35</v>
      </c>
      <c r="J374" s="183" t="s">
        <v>43</v>
      </c>
      <c r="K374" s="186">
        <f>Bollinger!$G$10</f>
        <v>18.75</v>
      </c>
      <c r="N374" s="183" t="str">
        <f t="shared" si="5"/>
        <v>Bollinger County</v>
      </c>
    </row>
    <row r="375" spans="1:14" x14ac:dyDescent="0.3">
      <c r="A375" s="183" t="s">
        <v>533</v>
      </c>
      <c r="B375" s="183">
        <v>2022</v>
      </c>
      <c r="C375" s="183" t="str">
        <f>INDEX(Table1[Zone],MATCH(N375,Table1[County],0))</f>
        <v>Zone 8</v>
      </c>
      <c r="D375" s="183" t="str">
        <f t="array" ref="D375">INDEX(Table1[Zone Name],MATCH(1,(Table1[Zone]=C375)*(Table1[County]=Statewide!N375),0))</f>
        <v xml:space="preserve">Micropolitan </v>
      </c>
      <c r="E375" s="183" t="s">
        <v>426</v>
      </c>
      <c r="F375" s="183" t="s">
        <v>41</v>
      </c>
      <c r="G375" s="183" t="s">
        <v>39</v>
      </c>
      <c r="H375" s="183" t="s">
        <v>47</v>
      </c>
      <c r="I375" s="185" t="s">
        <v>36</v>
      </c>
      <c r="J375" s="183" t="s">
        <v>43</v>
      </c>
      <c r="K375" s="186">
        <f>Bollinger!$M$10</f>
        <v>10.029999999999999</v>
      </c>
      <c r="N375" s="183" t="str">
        <f t="shared" si="5"/>
        <v>Bollinger County</v>
      </c>
    </row>
    <row r="376" spans="1:14" x14ac:dyDescent="0.3">
      <c r="A376" s="183" t="s">
        <v>533</v>
      </c>
      <c r="B376" s="183">
        <v>2022</v>
      </c>
      <c r="C376" s="183" t="str">
        <f>INDEX(Table1[Zone],MATCH(N376,Table1[County],0))</f>
        <v>Zone 8</v>
      </c>
      <c r="D376" s="183" t="str">
        <f t="array" ref="D376">INDEX(Table1[Zone Name],MATCH(1,(Table1[Zone]=C376)*(Table1[County]=Statewide!N376),0))</f>
        <v xml:space="preserve">Micropolitan </v>
      </c>
      <c r="E376" s="183" t="s">
        <v>426</v>
      </c>
      <c r="F376" s="183" t="s">
        <v>41</v>
      </c>
      <c r="G376" s="183" t="s">
        <v>39</v>
      </c>
      <c r="H376" s="183" t="s">
        <v>48</v>
      </c>
      <c r="I376" s="185" t="s">
        <v>37</v>
      </c>
      <c r="J376" s="183" t="s">
        <v>43</v>
      </c>
      <c r="K376" s="186">
        <f>Bollinger!$T$10</f>
        <v>13.5</v>
      </c>
      <c r="N376" s="183" t="str">
        <f t="shared" si="5"/>
        <v>Bollinger County</v>
      </c>
    </row>
    <row r="377" spans="1:14" x14ac:dyDescent="0.3">
      <c r="A377" s="183" t="s">
        <v>533</v>
      </c>
      <c r="B377" s="183">
        <v>2022</v>
      </c>
      <c r="C377" s="183" t="str">
        <f>INDEX(Table1[Zone],MATCH(N377,Table1[County],0))</f>
        <v>Zone 8</v>
      </c>
      <c r="D377" s="183" t="str">
        <f t="array" ref="D377">INDEX(Table1[Zone Name],MATCH(1,(Table1[Zone]=C377)*(Table1[County]=Statewide!N377),0))</f>
        <v xml:space="preserve">Micropolitan </v>
      </c>
      <c r="E377" s="183" t="s">
        <v>426</v>
      </c>
      <c r="F377" s="183" t="s">
        <v>41</v>
      </c>
      <c r="G377" s="183" t="s">
        <v>40</v>
      </c>
      <c r="H377" s="183" t="s">
        <v>46</v>
      </c>
      <c r="I377" s="184" t="s">
        <v>35</v>
      </c>
      <c r="J377" s="183" t="s">
        <v>43</v>
      </c>
      <c r="K377" s="186">
        <f>Bollinger!$G$11</f>
        <v>18</v>
      </c>
      <c r="N377" s="183" t="str">
        <f t="shared" si="5"/>
        <v>Bollinger County</v>
      </c>
    </row>
    <row r="378" spans="1:14" x14ac:dyDescent="0.3">
      <c r="A378" s="183" t="s">
        <v>533</v>
      </c>
      <c r="B378" s="183">
        <v>2022</v>
      </c>
      <c r="C378" s="183" t="str">
        <f>INDEX(Table1[Zone],MATCH(N378,Table1[County],0))</f>
        <v>Zone 8</v>
      </c>
      <c r="D378" s="183" t="str">
        <f t="array" ref="D378">INDEX(Table1[Zone Name],MATCH(1,(Table1[Zone]=C378)*(Table1[County]=Statewide!N378),0))</f>
        <v xml:space="preserve">Micropolitan </v>
      </c>
      <c r="E378" s="183" t="s">
        <v>426</v>
      </c>
      <c r="F378" s="183" t="s">
        <v>41</v>
      </c>
      <c r="G378" s="183" t="s">
        <v>40</v>
      </c>
      <c r="H378" s="183" t="s">
        <v>47</v>
      </c>
      <c r="I378" s="185" t="s">
        <v>36</v>
      </c>
      <c r="J378" s="183" t="s">
        <v>43</v>
      </c>
      <c r="K378" s="186">
        <f>Bollinger!$M$11</f>
        <v>10</v>
      </c>
      <c r="N378" s="183" t="str">
        <f t="shared" si="5"/>
        <v>Bollinger County</v>
      </c>
    </row>
    <row r="379" spans="1:14" x14ac:dyDescent="0.3">
      <c r="A379" s="183" t="s">
        <v>533</v>
      </c>
      <c r="B379" s="183">
        <v>2022</v>
      </c>
      <c r="C379" s="183" t="str">
        <f>INDEX(Table1[Zone],MATCH(N379,Table1[County],0))</f>
        <v>Zone 8</v>
      </c>
      <c r="D379" s="183" t="str">
        <f t="array" ref="D379">INDEX(Table1[Zone Name],MATCH(1,(Table1[Zone]=C379)*(Table1[County]=Statewide!N379),0))</f>
        <v xml:space="preserve">Micropolitan </v>
      </c>
      <c r="E379" s="183" t="s">
        <v>426</v>
      </c>
      <c r="F379" s="183" t="s">
        <v>41</v>
      </c>
      <c r="G379" s="183" t="s">
        <v>40</v>
      </c>
      <c r="H379" s="183" t="s">
        <v>48</v>
      </c>
      <c r="I379" s="185" t="s">
        <v>37</v>
      </c>
      <c r="J379" s="183" t="s">
        <v>43</v>
      </c>
      <c r="K379" s="186">
        <f>Bollinger!$T$11</f>
        <v>12.34</v>
      </c>
      <c r="N379" s="183" t="str">
        <f t="shared" si="5"/>
        <v>Bollinger County</v>
      </c>
    </row>
    <row r="380" spans="1:14" x14ac:dyDescent="0.3">
      <c r="A380" s="183" t="s">
        <v>533</v>
      </c>
      <c r="B380" s="183">
        <v>2022</v>
      </c>
      <c r="C380" s="183" t="str">
        <f>INDEX(Table1[Zone],MATCH(N380,Table1[County],0))</f>
        <v>Zone 8</v>
      </c>
      <c r="D380" s="183" t="str">
        <f t="array" ref="D380">INDEX(Table1[Zone Name],MATCH(1,(Table1[Zone]=C380)*(Table1[County]=Statewide!N380),0))</f>
        <v xml:space="preserve">Micropolitan </v>
      </c>
      <c r="E380" s="183" t="s">
        <v>426</v>
      </c>
      <c r="F380" s="183" t="s">
        <v>41</v>
      </c>
      <c r="G380" s="183" t="s">
        <v>38</v>
      </c>
      <c r="H380" s="183" t="s">
        <v>46</v>
      </c>
      <c r="I380" s="184" t="s">
        <v>35</v>
      </c>
      <c r="J380" s="183" t="s">
        <v>44</v>
      </c>
      <c r="K380" s="186">
        <f>Bollinger!$I$9</f>
        <v>16</v>
      </c>
      <c r="N380" s="183" t="str">
        <f t="shared" si="5"/>
        <v>Bollinger County</v>
      </c>
    </row>
    <row r="381" spans="1:14" x14ac:dyDescent="0.3">
      <c r="A381" s="183" t="s">
        <v>533</v>
      </c>
      <c r="B381" s="183">
        <v>2022</v>
      </c>
      <c r="C381" s="183" t="str">
        <f>INDEX(Table1[Zone],MATCH(N381,Table1[County],0))</f>
        <v>Zone 8</v>
      </c>
      <c r="D381" s="183" t="str">
        <f t="array" ref="D381">INDEX(Table1[Zone Name],MATCH(1,(Table1[Zone]=C381)*(Table1[County]=Statewide!N381),0))</f>
        <v xml:space="preserve">Micropolitan </v>
      </c>
      <c r="E381" s="183" t="s">
        <v>426</v>
      </c>
      <c r="F381" s="183" t="s">
        <v>41</v>
      </c>
      <c r="G381" s="183" t="s">
        <v>38</v>
      </c>
      <c r="H381" s="183" t="s">
        <v>47</v>
      </c>
      <c r="I381" s="185" t="s">
        <v>36</v>
      </c>
      <c r="J381" s="183" t="s">
        <v>44</v>
      </c>
      <c r="K381" s="186">
        <f>Bollinger!$O$9</f>
        <v>7.25</v>
      </c>
      <c r="N381" s="183" t="str">
        <f t="shared" si="5"/>
        <v>Bollinger County</v>
      </c>
    </row>
    <row r="382" spans="1:14" x14ac:dyDescent="0.3">
      <c r="A382" s="183" t="s">
        <v>533</v>
      </c>
      <c r="B382" s="183">
        <v>2022</v>
      </c>
      <c r="C382" s="183" t="str">
        <f>INDEX(Table1[Zone],MATCH(N382,Table1[County],0))</f>
        <v>Zone 8</v>
      </c>
      <c r="D382" s="183" t="str">
        <f t="array" ref="D382">INDEX(Table1[Zone Name],MATCH(1,(Table1[Zone]=C382)*(Table1[County]=Statewide!N382),0))</f>
        <v xml:space="preserve">Micropolitan </v>
      </c>
      <c r="E382" s="183" t="s">
        <v>426</v>
      </c>
      <c r="F382" s="183" t="s">
        <v>41</v>
      </c>
      <c r="G382" s="183" t="s">
        <v>38</v>
      </c>
      <c r="H382" s="183" t="s">
        <v>48</v>
      </c>
      <c r="I382" s="185" t="s">
        <v>37</v>
      </c>
      <c r="J382" s="183" t="s">
        <v>44</v>
      </c>
      <c r="K382" s="186">
        <f>Bollinger!$V$9</f>
        <v>9.42</v>
      </c>
      <c r="N382" s="183" t="str">
        <f t="shared" si="5"/>
        <v>Bollinger County</v>
      </c>
    </row>
    <row r="383" spans="1:14" x14ac:dyDescent="0.3">
      <c r="A383" s="183" t="s">
        <v>533</v>
      </c>
      <c r="B383" s="183">
        <v>2022</v>
      </c>
      <c r="C383" s="183" t="str">
        <f>INDEX(Table1[Zone],MATCH(N383,Table1[County],0))</f>
        <v>Zone 8</v>
      </c>
      <c r="D383" s="183" t="str">
        <f t="array" ref="D383">INDEX(Table1[Zone Name],MATCH(1,(Table1[Zone]=C383)*(Table1[County]=Statewide!N383),0))</f>
        <v xml:space="preserve">Micropolitan </v>
      </c>
      <c r="E383" s="183" t="s">
        <v>426</v>
      </c>
      <c r="F383" s="183" t="s">
        <v>41</v>
      </c>
      <c r="G383" s="183" t="s">
        <v>39</v>
      </c>
      <c r="H383" s="183" t="s">
        <v>46</v>
      </c>
      <c r="I383" s="184" t="s">
        <v>35</v>
      </c>
      <c r="J383" s="183" t="s">
        <v>44</v>
      </c>
      <c r="K383" s="186">
        <f>Bollinger!$I$10</f>
        <v>12.5</v>
      </c>
      <c r="N383" s="183" t="str">
        <f t="shared" si="5"/>
        <v>Bollinger County</v>
      </c>
    </row>
    <row r="384" spans="1:14" x14ac:dyDescent="0.3">
      <c r="A384" s="183" t="s">
        <v>533</v>
      </c>
      <c r="B384" s="183">
        <v>2022</v>
      </c>
      <c r="C384" s="183" t="str">
        <f>INDEX(Table1[Zone],MATCH(N384,Table1[County],0))</f>
        <v>Zone 8</v>
      </c>
      <c r="D384" s="183" t="str">
        <f t="array" ref="D384">INDEX(Table1[Zone Name],MATCH(1,(Table1[Zone]=C384)*(Table1[County]=Statewide!N384),0))</f>
        <v xml:space="preserve">Micropolitan </v>
      </c>
      <c r="E384" s="183" t="s">
        <v>426</v>
      </c>
      <c r="F384" s="183" t="s">
        <v>41</v>
      </c>
      <c r="G384" s="183" t="s">
        <v>39</v>
      </c>
      <c r="H384" s="183" t="s">
        <v>47</v>
      </c>
      <c r="I384" s="185" t="s">
        <v>36</v>
      </c>
      <c r="J384" s="183" t="s">
        <v>44</v>
      </c>
      <c r="K384" s="186">
        <f>Bollinger!$O$10</f>
        <v>5.8</v>
      </c>
      <c r="N384" s="183" t="str">
        <f t="shared" si="5"/>
        <v>Bollinger County</v>
      </c>
    </row>
    <row r="385" spans="1:14" x14ac:dyDescent="0.3">
      <c r="A385" s="183" t="s">
        <v>533</v>
      </c>
      <c r="B385" s="183">
        <v>2022</v>
      </c>
      <c r="C385" s="183" t="str">
        <f>INDEX(Table1[Zone],MATCH(N385,Table1[County],0))</f>
        <v>Zone 8</v>
      </c>
      <c r="D385" s="183" t="str">
        <f t="array" ref="D385">INDEX(Table1[Zone Name],MATCH(1,(Table1[Zone]=C385)*(Table1[County]=Statewide!N385),0))</f>
        <v xml:space="preserve">Micropolitan </v>
      </c>
      <c r="E385" s="183" t="s">
        <v>426</v>
      </c>
      <c r="F385" s="183" t="s">
        <v>41</v>
      </c>
      <c r="G385" s="183" t="s">
        <v>39</v>
      </c>
      <c r="H385" s="183" t="s">
        <v>48</v>
      </c>
      <c r="I385" s="185" t="s">
        <v>37</v>
      </c>
      <c r="J385" s="183" t="s">
        <v>44</v>
      </c>
      <c r="K385" s="186">
        <f>Bollinger!$V$10</f>
        <v>9</v>
      </c>
      <c r="N385" s="183" t="str">
        <f t="shared" si="5"/>
        <v>Bollinger County</v>
      </c>
    </row>
    <row r="386" spans="1:14" x14ac:dyDescent="0.3">
      <c r="A386" s="183" t="s">
        <v>533</v>
      </c>
      <c r="B386" s="183">
        <v>2022</v>
      </c>
      <c r="C386" s="183" t="str">
        <f>INDEX(Table1[Zone],MATCH(N386,Table1[County],0))</f>
        <v>Zone 8</v>
      </c>
      <c r="D386" s="183" t="str">
        <f t="array" ref="D386">INDEX(Table1[Zone Name],MATCH(1,(Table1[Zone]=C386)*(Table1[County]=Statewide!N386),0))</f>
        <v xml:space="preserve">Micropolitan </v>
      </c>
      <c r="E386" s="183" t="s">
        <v>426</v>
      </c>
      <c r="F386" s="183" t="s">
        <v>41</v>
      </c>
      <c r="G386" s="183" t="s">
        <v>40</v>
      </c>
      <c r="H386" s="183" t="s">
        <v>46</v>
      </c>
      <c r="I386" s="184" t="s">
        <v>35</v>
      </c>
      <c r="J386" s="183" t="s">
        <v>44</v>
      </c>
      <c r="K386" s="186">
        <f>Bollinger!$I$11</f>
        <v>12</v>
      </c>
      <c r="N386" s="183" t="str">
        <f t="shared" si="5"/>
        <v>Bollinger County</v>
      </c>
    </row>
    <row r="387" spans="1:14" x14ac:dyDescent="0.3">
      <c r="A387" s="183" t="s">
        <v>533</v>
      </c>
      <c r="B387" s="183">
        <v>2022</v>
      </c>
      <c r="C387" s="183" t="str">
        <f>INDEX(Table1[Zone],MATCH(N387,Table1[County],0))</f>
        <v>Zone 8</v>
      </c>
      <c r="D387" s="183" t="str">
        <f t="array" ref="D387">INDEX(Table1[Zone Name],MATCH(1,(Table1[Zone]=C387)*(Table1[County]=Statewide!N387),0))</f>
        <v xml:space="preserve">Micropolitan </v>
      </c>
      <c r="E387" s="183" t="s">
        <v>426</v>
      </c>
      <c r="F387" s="183" t="s">
        <v>41</v>
      </c>
      <c r="G387" s="183" t="s">
        <v>40</v>
      </c>
      <c r="H387" s="183" t="s">
        <v>47</v>
      </c>
      <c r="I387" s="185" t="s">
        <v>36</v>
      </c>
      <c r="J387" s="183" t="s">
        <v>44</v>
      </c>
      <c r="K387" s="186">
        <f>Bollinger!$O$11</f>
        <v>5.8</v>
      </c>
      <c r="N387" s="183" t="str">
        <f t="shared" ref="N387:N450" si="6">CONCATENATE(E387," ","County")</f>
        <v>Bollinger County</v>
      </c>
    </row>
    <row r="388" spans="1:14" x14ac:dyDescent="0.3">
      <c r="A388" s="183" t="s">
        <v>533</v>
      </c>
      <c r="B388" s="183">
        <v>2022</v>
      </c>
      <c r="C388" s="183" t="str">
        <f>INDEX(Table1[Zone],MATCH(N388,Table1[County],0))</f>
        <v>Zone 8</v>
      </c>
      <c r="D388" s="183" t="str">
        <f t="array" ref="D388">INDEX(Table1[Zone Name],MATCH(1,(Table1[Zone]=C388)*(Table1[County]=Statewide!N388),0))</f>
        <v xml:space="preserve">Micropolitan </v>
      </c>
      <c r="E388" s="183" t="s">
        <v>426</v>
      </c>
      <c r="F388" s="183" t="s">
        <v>41</v>
      </c>
      <c r="G388" s="183" t="s">
        <v>40</v>
      </c>
      <c r="H388" s="183" t="s">
        <v>48</v>
      </c>
      <c r="I388" s="185" t="s">
        <v>37</v>
      </c>
      <c r="J388" s="183" t="s">
        <v>44</v>
      </c>
      <c r="K388" s="186">
        <f>Bollinger!$V$11</f>
        <v>8.23</v>
      </c>
      <c r="N388" s="183" t="str">
        <f t="shared" si="6"/>
        <v>Bollinger County</v>
      </c>
    </row>
    <row r="389" spans="1:14" x14ac:dyDescent="0.3">
      <c r="A389" s="183" t="s">
        <v>533</v>
      </c>
      <c r="B389" s="183">
        <v>2022</v>
      </c>
      <c r="C389" s="183" t="str">
        <f>INDEX(Table1[Zone],MATCH(N389,Table1[County],0))</f>
        <v>Zone 8</v>
      </c>
      <c r="D389" s="183" t="str">
        <f t="array" ref="D389">INDEX(Table1[Zone Name],MATCH(1,(Table1[Zone]=C389)*(Table1[County]=Statewide!N389),0))</f>
        <v xml:space="preserve">Micropolitan </v>
      </c>
      <c r="E389" s="187" t="s">
        <v>426</v>
      </c>
      <c r="F389" s="187" t="s">
        <v>49</v>
      </c>
      <c r="G389" s="187" t="s">
        <v>38</v>
      </c>
      <c r="H389" s="187" t="s">
        <v>46</v>
      </c>
      <c r="I389" s="188" t="s">
        <v>35</v>
      </c>
      <c r="J389" s="187" t="s">
        <v>42</v>
      </c>
      <c r="K389" s="189">
        <f>Bollinger!$E$15</f>
        <v>29</v>
      </c>
      <c r="N389" s="183" t="str">
        <f t="shared" si="6"/>
        <v>Bollinger County</v>
      </c>
    </row>
    <row r="390" spans="1:14" x14ac:dyDescent="0.3">
      <c r="A390" s="183" t="s">
        <v>533</v>
      </c>
      <c r="B390" s="183">
        <v>2022</v>
      </c>
      <c r="C390" s="183" t="str">
        <f>INDEX(Table1[Zone],MATCH(N390,Table1[County],0))</f>
        <v>Zone 8</v>
      </c>
      <c r="D390" s="183" t="str">
        <f t="array" ref="D390">INDEX(Table1[Zone Name],MATCH(1,(Table1[Zone]=C390)*(Table1[County]=Statewide!N390),0))</f>
        <v xml:space="preserve">Micropolitan </v>
      </c>
      <c r="E390" s="187" t="s">
        <v>426</v>
      </c>
      <c r="F390" s="187" t="s">
        <v>49</v>
      </c>
      <c r="G390" s="187" t="s">
        <v>38</v>
      </c>
      <c r="H390" s="187" t="s">
        <v>47</v>
      </c>
      <c r="I390" s="190" t="s">
        <v>36</v>
      </c>
      <c r="J390" s="187" t="s">
        <v>42</v>
      </c>
      <c r="K390" s="189">
        <f>Bollinger!$K$15</f>
        <v>24</v>
      </c>
      <c r="N390" s="183" t="str">
        <f t="shared" si="6"/>
        <v>Bollinger County</v>
      </c>
    </row>
    <row r="391" spans="1:14" x14ac:dyDescent="0.3">
      <c r="A391" s="183" t="s">
        <v>533</v>
      </c>
      <c r="B391" s="183">
        <v>2022</v>
      </c>
      <c r="C391" s="183" t="str">
        <f>INDEX(Table1[Zone],MATCH(N391,Table1[County],0))</f>
        <v>Zone 8</v>
      </c>
      <c r="D391" s="183" t="str">
        <f t="array" ref="D391">INDEX(Table1[Zone Name],MATCH(1,(Table1[Zone]=C391)*(Table1[County]=Statewide!N391),0))</f>
        <v xml:space="preserve">Micropolitan </v>
      </c>
      <c r="E391" s="187" t="s">
        <v>426</v>
      </c>
      <c r="F391" s="187" t="s">
        <v>49</v>
      </c>
      <c r="G391" s="187" t="s">
        <v>38</v>
      </c>
      <c r="H391" s="187" t="s">
        <v>48</v>
      </c>
      <c r="I391" s="190" t="s">
        <v>37</v>
      </c>
      <c r="J391" s="187" t="s">
        <v>42</v>
      </c>
      <c r="K391" s="189">
        <f>Bollinger!$Q$15</f>
        <v>19.2</v>
      </c>
      <c r="N391" s="183" t="str">
        <f t="shared" si="6"/>
        <v>Bollinger County</v>
      </c>
    </row>
    <row r="392" spans="1:14" x14ac:dyDescent="0.3">
      <c r="A392" s="183" t="s">
        <v>533</v>
      </c>
      <c r="B392" s="183">
        <v>2022</v>
      </c>
      <c r="C392" s="183" t="str">
        <f>INDEX(Table1[Zone],MATCH(N392,Table1[County],0))</f>
        <v>Zone 8</v>
      </c>
      <c r="D392" s="183" t="str">
        <f t="array" ref="D392">INDEX(Table1[Zone Name],MATCH(1,(Table1[Zone]=C392)*(Table1[County]=Statewide!N392),0))</f>
        <v xml:space="preserve">Micropolitan </v>
      </c>
      <c r="E392" s="187" t="s">
        <v>426</v>
      </c>
      <c r="F392" s="187" t="s">
        <v>49</v>
      </c>
      <c r="G392" s="187" t="s">
        <v>40</v>
      </c>
      <c r="H392" s="187" t="s">
        <v>46</v>
      </c>
      <c r="I392" s="188" t="s">
        <v>35</v>
      </c>
      <c r="J392" s="187" t="s">
        <v>42</v>
      </c>
      <c r="K392" s="189">
        <f>Bollinger!$E$16</f>
        <v>16.8</v>
      </c>
      <c r="N392" s="183" t="str">
        <f t="shared" si="6"/>
        <v>Bollinger County</v>
      </c>
    </row>
    <row r="393" spans="1:14" x14ac:dyDescent="0.3">
      <c r="A393" s="183" t="s">
        <v>533</v>
      </c>
      <c r="B393" s="183">
        <v>2022</v>
      </c>
      <c r="C393" s="183" t="str">
        <f>INDEX(Table1[Zone],MATCH(N393,Table1[County],0))</f>
        <v>Zone 8</v>
      </c>
      <c r="D393" s="183" t="str">
        <f t="array" ref="D393">INDEX(Table1[Zone Name],MATCH(1,(Table1[Zone]=C393)*(Table1[County]=Statewide!N393),0))</f>
        <v xml:space="preserve">Micropolitan </v>
      </c>
      <c r="E393" s="187" t="s">
        <v>426</v>
      </c>
      <c r="F393" s="187" t="s">
        <v>49</v>
      </c>
      <c r="G393" s="187" t="s">
        <v>40</v>
      </c>
      <c r="H393" s="187" t="s">
        <v>47</v>
      </c>
      <c r="I393" s="190" t="s">
        <v>36</v>
      </c>
      <c r="J393" s="187" t="s">
        <v>42</v>
      </c>
      <c r="K393" s="189">
        <f>Bollinger!$K$16</f>
        <v>14</v>
      </c>
      <c r="N393" s="183" t="str">
        <f t="shared" si="6"/>
        <v>Bollinger County</v>
      </c>
    </row>
    <row r="394" spans="1:14" x14ac:dyDescent="0.3">
      <c r="A394" s="183" t="s">
        <v>533</v>
      </c>
      <c r="B394" s="183">
        <v>2022</v>
      </c>
      <c r="C394" s="183" t="str">
        <f>INDEX(Table1[Zone],MATCH(N394,Table1[County],0))</f>
        <v>Zone 8</v>
      </c>
      <c r="D394" s="183" t="str">
        <f t="array" ref="D394">INDEX(Table1[Zone Name],MATCH(1,(Table1[Zone]=C394)*(Table1[County]=Statewide!N394),0))</f>
        <v xml:space="preserve">Micropolitan </v>
      </c>
      <c r="E394" s="187" t="s">
        <v>426</v>
      </c>
      <c r="F394" s="187" t="s">
        <v>49</v>
      </c>
      <c r="G394" s="187" t="s">
        <v>40</v>
      </c>
      <c r="H394" s="187" t="s">
        <v>48</v>
      </c>
      <c r="I394" s="190" t="s">
        <v>37</v>
      </c>
      <c r="J394" s="187" t="s">
        <v>42</v>
      </c>
      <c r="K394" s="189">
        <f>Bollinger!$Q$16</f>
        <v>7</v>
      </c>
      <c r="N394" s="183" t="str">
        <f t="shared" si="6"/>
        <v>Bollinger County</v>
      </c>
    </row>
    <row r="395" spans="1:14" x14ac:dyDescent="0.3">
      <c r="A395" s="183" t="s">
        <v>533</v>
      </c>
      <c r="B395" s="183">
        <v>2022</v>
      </c>
      <c r="C395" s="183" t="str">
        <f>INDEX(Table1[Zone],MATCH(N395,Table1[County],0))</f>
        <v>Zone 8</v>
      </c>
      <c r="D395" s="183" t="str">
        <f t="array" ref="D395">INDEX(Table1[Zone Name],MATCH(1,(Table1[Zone]=C395)*(Table1[County]=Statewide!N395),0))</f>
        <v xml:space="preserve">Micropolitan </v>
      </c>
      <c r="E395" s="187" t="s">
        <v>426</v>
      </c>
      <c r="F395" s="187" t="s">
        <v>49</v>
      </c>
      <c r="G395" s="187" t="s">
        <v>38</v>
      </c>
      <c r="H395" s="187" t="s">
        <v>46</v>
      </c>
      <c r="I395" s="188" t="s">
        <v>35</v>
      </c>
      <c r="J395" s="187" t="s">
        <v>43</v>
      </c>
      <c r="K395" s="189">
        <f>Bollinger!$G$15</f>
        <v>21.75</v>
      </c>
      <c r="N395" s="183" t="str">
        <f t="shared" si="6"/>
        <v>Bollinger County</v>
      </c>
    </row>
    <row r="396" spans="1:14" x14ac:dyDescent="0.3">
      <c r="A396" s="183" t="s">
        <v>533</v>
      </c>
      <c r="B396" s="183">
        <v>2022</v>
      </c>
      <c r="C396" s="183" t="str">
        <f>INDEX(Table1[Zone],MATCH(N396,Table1[County],0))</f>
        <v>Zone 8</v>
      </c>
      <c r="D396" s="183" t="str">
        <f t="array" ref="D396">INDEX(Table1[Zone Name],MATCH(1,(Table1[Zone]=C396)*(Table1[County]=Statewide!N396),0))</f>
        <v xml:space="preserve">Micropolitan </v>
      </c>
      <c r="E396" s="187" t="s">
        <v>426</v>
      </c>
      <c r="F396" s="187" t="s">
        <v>49</v>
      </c>
      <c r="G396" s="187" t="s">
        <v>38</v>
      </c>
      <c r="H396" s="187" t="s">
        <v>47</v>
      </c>
      <c r="I396" s="190" t="s">
        <v>36</v>
      </c>
      <c r="J396" s="187" t="s">
        <v>43</v>
      </c>
      <c r="K396" s="189">
        <f>Bollinger!$M$15</f>
        <v>12</v>
      </c>
      <c r="N396" s="183" t="str">
        <f t="shared" si="6"/>
        <v>Bollinger County</v>
      </c>
    </row>
    <row r="397" spans="1:14" x14ac:dyDescent="0.3">
      <c r="A397" s="183" t="s">
        <v>533</v>
      </c>
      <c r="B397" s="183">
        <v>2022</v>
      </c>
      <c r="C397" s="183" t="str">
        <f>INDEX(Table1[Zone],MATCH(N397,Table1[County],0))</f>
        <v>Zone 8</v>
      </c>
      <c r="D397" s="183" t="str">
        <f t="array" ref="D397">INDEX(Table1[Zone Name],MATCH(1,(Table1[Zone]=C397)*(Table1[County]=Statewide!N397),0))</f>
        <v xml:space="preserve">Micropolitan </v>
      </c>
      <c r="E397" s="187" t="s">
        <v>426</v>
      </c>
      <c r="F397" s="187" t="s">
        <v>49</v>
      </c>
      <c r="G397" s="187" t="s">
        <v>38</v>
      </c>
      <c r="H397" s="187" t="s">
        <v>48</v>
      </c>
      <c r="I397" s="190" t="s">
        <v>37</v>
      </c>
      <c r="J397" s="187" t="s">
        <v>43</v>
      </c>
      <c r="K397" s="189">
        <f>Bollinger!$T$15</f>
        <v>14.4</v>
      </c>
      <c r="N397" s="183" t="str">
        <f t="shared" si="6"/>
        <v>Bollinger County</v>
      </c>
    </row>
    <row r="398" spans="1:14" x14ac:dyDescent="0.3">
      <c r="A398" s="183" t="s">
        <v>533</v>
      </c>
      <c r="B398" s="183">
        <v>2022</v>
      </c>
      <c r="C398" s="183" t="str">
        <f>INDEX(Table1[Zone],MATCH(N398,Table1[County],0))</f>
        <v>Zone 8</v>
      </c>
      <c r="D398" s="183" t="str">
        <f t="array" ref="D398">INDEX(Table1[Zone Name],MATCH(1,(Table1[Zone]=C398)*(Table1[County]=Statewide!N398),0))</f>
        <v xml:space="preserve">Micropolitan </v>
      </c>
      <c r="E398" s="187" t="s">
        <v>426</v>
      </c>
      <c r="F398" s="187" t="s">
        <v>49</v>
      </c>
      <c r="G398" s="187" t="s">
        <v>40</v>
      </c>
      <c r="H398" s="187" t="s">
        <v>46</v>
      </c>
      <c r="I398" s="188" t="s">
        <v>35</v>
      </c>
      <c r="J398" s="187" t="s">
        <v>43</v>
      </c>
      <c r="K398" s="189">
        <f>Bollinger!$G$16</f>
        <v>12.6</v>
      </c>
      <c r="N398" s="183" t="str">
        <f t="shared" si="6"/>
        <v>Bollinger County</v>
      </c>
    </row>
    <row r="399" spans="1:14" x14ac:dyDescent="0.3">
      <c r="A399" s="183" t="s">
        <v>533</v>
      </c>
      <c r="B399" s="183">
        <v>2022</v>
      </c>
      <c r="C399" s="183" t="str">
        <f>INDEX(Table1[Zone],MATCH(N399,Table1[County],0))</f>
        <v>Zone 8</v>
      </c>
      <c r="D399" s="183" t="str">
        <f t="array" ref="D399">INDEX(Table1[Zone Name],MATCH(1,(Table1[Zone]=C399)*(Table1[County]=Statewide!N399),0))</f>
        <v xml:space="preserve">Micropolitan </v>
      </c>
      <c r="E399" s="187" t="s">
        <v>426</v>
      </c>
      <c r="F399" s="187" t="s">
        <v>49</v>
      </c>
      <c r="G399" s="187" t="s">
        <v>40</v>
      </c>
      <c r="H399" s="187" t="s">
        <v>47</v>
      </c>
      <c r="I399" s="190" t="s">
        <v>36</v>
      </c>
      <c r="J399" s="187" t="s">
        <v>43</v>
      </c>
      <c r="K399" s="189">
        <f>Bollinger!$M$16</f>
        <v>7</v>
      </c>
      <c r="N399" s="183" t="str">
        <f t="shared" si="6"/>
        <v>Bollinger County</v>
      </c>
    </row>
    <row r="400" spans="1:14" x14ac:dyDescent="0.3">
      <c r="A400" s="183" t="s">
        <v>533</v>
      </c>
      <c r="B400" s="183">
        <v>2022</v>
      </c>
      <c r="C400" s="183" t="str">
        <f>INDEX(Table1[Zone],MATCH(N400,Table1[County],0))</f>
        <v>Zone 8</v>
      </c>
      <c r="D400" s="183" t="str">
        <f t="array" ref="D400">INDEX(Table1[Zone Name],MATCH(1,(Table1[Zone]=C400)*(Table1[County]=Statewide!N400),0))</f>
        <v xml:space="preserve">Micropolitan </v>
      </c>
      <c r="E400" s="187" t="s">
        <v>426</v>
      </c>
      <c r="F400" s="187" t="s">
        <v>49</v>
      </c>
      <c r="G400" s="187" t="s">
        <v>40</v>
      </c>
      <c r="H400" s="187" t="s">
        <v>48</v>
      </c>
      <c r="I400" s="190" t="s">
        <v>37</v>
      </c>
      <c r="J400" s="187" t="s">
        <v>43</v>
      </c>
      <c r="K400" s="189">
        <f>Bollinger!$T$16</f>
        <v>5.25</v>
      </c>
      <c r="N400" s="183" t="str">
        <f t="shared" si="6"/>
        <v>Bollinger County</v>
      </c>
    </row>
    <row r="401" spans="1:14" x14ac:dyDescent="0.3">
      <c r="A401" s="183" t="s">
        <v>533</v>
      </c>
      <c r="B401" s="183">
        <v>2022</v>
      </c>
      <c r="C401" s="183" t="str">
        <f>INDEX(Table1[Zone],MATCH(N401,Table1[County],0))</f>
        <v>Zone 8</v>
      </c>
      <c r="D401" s="183" t="str">
        <f t="array" ref="D401">INDEX(Table1[Zone Name],MATCH(1,(Table1[Zone]=C401)*(Table1[County]=Statewide!N401),0))</f>
        <v xml:space="preserve">Micropolitan </v>
      </c>
      <c r="E401" s="187" t="s">
        <v>426</v>
      </c>
      <c r="F401" s="187" t="s">
        <v>49</v>
      </c>
      <c r="G401" s="187" t="s">
        <v>38</v>
      </c>
      <c r="H401" s="187" t="s">
        <v>46</v>
      </c>
      <c r="I401" s="188" t="s">
        <v>35</v>
      </c>
      <c r="J401" s="187" t="s">
        <v>44</v>
      </c>
      <c r="K401" s="189">
        <f>Bollinger!$I$15</f>
        <v>14.5</v>
      </c>
      <c r="N401" s="183" t="str">
        <f t="shared" si="6"/>
        <v>Bollinger County</v>
      </c>
    </row>
    <row r="402" spans="1:14" x14ac:dyDescent="0.3">
      <c r="A402" s="183" t="s">
        <v>533</v>
      </c>
      <c r="B402" s="183">
        <v>2022</v>
      </c>
      <c r="C402" s="183" t="str">
        <f>INDEX(Table1[Zone],MATCH(N402,Table1[County],0))</f>
        <v>Zone 8</v>
      </c>
      <c r="D402" s="183" t="str">
        <f t="array" ref="D402">INDEX(Table1[Zone Name],MATCH(1,(Table1[Zone]=C402)*(Table1[County]=Statewide!N402),0))</f>
        <v xml:space="preserve">Micropolitan </v>
      </c>
      <c r="E402" s="187" t="s">
        <v>426</v>
      </c>
      <c r="F402" s="187" t="s">
        <v>49</v>
      </c>
      <c r="G402" s="187" t="s">
        <v>38</v>
      </c>
      <c r="H402" s="187" t="s">
        <v>47</v>
      </c>
      <c r="I402" s="190" t="s">
        <v>36</v>
      </c>
      <c r="J402" s="187" t="s">
        <v>44</v>
      </c>
      <c r="K402" s="189">
        <f>Bollinger!$O$15</f>
        <v>5.08</v>
      </c>
      <c r="N402" s="183" t="str">
        <f t="shared" si="6"/>
        <v>Bollinger County</v>
      </c>
    </row>
    <row r="403" spans="1:14" x14ac:dyDescent="0.3">
      <c r="A403" s="183" t="s">
        <v>533</v>
      </c>
      <c r="B403" s="183">
        <v>2022</v>
      </c>
      <c r="C403" s="183" t="str">
        <f>INDEX(Table1[Zone],MATCH(N403,Table1[County],0))</f>
        <v>Zone 8</v>
      </c>
      <c r="D403" s="183" t="str">
        <f t="array" ref="D403">INDEX(Table1[Zone Name],MATCH(1,(Table1[Zone]=C403)*(Table1[County]=Statewide!N403),0))</f>
        <v xml:space="preserve">Micropolitan </v>
      </c>
      <c r="E403" s="187" t="s">
        <v>426</v>
      </c>
      <c r="F403" s="187" t="s">
        <v>49</v>
      </c>
      <c r="G403" s="187" t="s">
        <v>38</v>
      </c>
      <c r="H403" s="187" t="s">
        <v>48</v>
      </c>
      <c r="I403" s="190" t="s">
        <v>37</v>
      </c>
      <c r="J403" s="187" t="s">
        <v>44</v>
      </c>
      <c r="K403" s="189">
        <f>Bollinger!$V$15</f>
        <v>9.6</v>
      </c>
      <c r="N403" s="183" t="str">
        <f t="shared" si="6"/>
        <v>Bollinger County</v>
      </c>
    </row>
    <row r="404" spans="1:14" x14ac:dyDescent="0.3">
      <c r="A404" s="183" t="s">
        <v>533</v>
      </c>
      <c r="B404" s="183">
        <v>2022</v>
      </c>
      <c r="C404" s="183" t="str">
        <f>INDEX(Table1[Zone],MATCH(N404,Table1[County],0))</f>
        <v>Zone 8</v>
      </c>
      <c r="D404" s="183" t="str">
        <f t="array" ref="D404">INDEX(Table1[Zone Name],MATCH(1,(Table1[Zone]=C404)*(Table1[County]=Statewide!N404),0))</f>
        <v xml:space="preserve">Micropolitan </v>
      </c>
      <c r="E404" s="187" t="s">
        <v>426</v>
      </c>
      <c r="F404" s="187" t="s">
        <v>49</v>
      </c>
      <c r="G404" s="187" t="s">
        <v>40</v>
      </c>
      <c r="H404" s="187" t="s">
        <v>46</v>
      </c>
      <c r="I404" s="188" t="s">
        <v>35</v>
      </c>
      <c r="J404" s="187" t="s">
        <v>44</v>
      </c>
      <c r="K404" s="189">
        <f>Bollinger!$I$16</f>
        <v>8.4</v>
      </c>
      <c r="N404" s="183" t="str">
        <f t="shared" si="6"/>
        <v>Bollinger County</v>
      </c>
    </row>
    <row r="405" spans="1:14" x14ac:dyDescent="0.3">
      <c r="A405" s="183" t="s">
        <v>533</v>
      </c>
      <c r="B405" s="183">
        <v>2022</v>
      </c>
      <c r="C405" s="183" t="str">
        <f>INDEX(Table1[Zone],MATCH(N405,Table1[County],0))</f>
        <v>Zone 8</v>
      </c>
      <c r="D405" s="183" t="str">
        <f t="array" ref="D405">INDEX(Table1[Zone Name],MATCH(1,(Table1[Zone]=C405)*(Table1[County]=Statewide!N405),0))</f>
        <v xml:space="preserve">Micropolitan </v>
      </c>
      <c r="E405" s="187" t="s">
        <v>426</v>
      </c>
      <c r="F405" s="187" t="s">
        <v>49</v>
      </c>
      <c r="G405" s="187" t="s">
        <v>40</v>
      </c>
      <c r="H405" s="187" t="s">
        <v>47</v>
      </c>
      <c r="I405" s="190" t="s">
        <v>36</v>
      </c>
      <c r="J405" s="187" t="s">
        <v>44</v>
      </c>
      <c r="K405" s="189">
        <f>Bollinger!$O$16</f>
        <v>4.66</v>
      </c>
      <c r="N405" s="183" t="str">
        <f t="shared" si="6"/>
        <v>Bollinger County</v>
      </c>
    </row>
    <row r="406" spans="1:14" x14ac:dyDescent="0.3">
      <c r="A406" s="183" t="s">
        <v>533</v>
      </c>
      <c r="B406" s="183">
        <v>2022</v>
      </c>
      <c r="C406" s="183" t="str">
        <f>INDEX(Table1[Zone],MATCH(N406,Table1[County],0))</f>
        <v>Zone 8</v>
      </c>
      <c r="D406" s="183" t="str">
        <f t="array" ref="D406">INDEX(Table1[Zone Name],MATCH(1,(Table1[Zone]=C406)*(Table1[County]=Statewide!N406),0))</f>
        <v xml:space="preserve">Micropolitan </v>
      </c>
      <c r="E406" s="187" t="s">
        <v>426</v>
      </c>
      <c r="F406" s="187" t="s">
        <v>49</v>
      </c>
      <c r="G406" s="187" t="s">
        <v>40</v>
      </c>
      <c r="H406" s="187" t="s">
        <v>48</v>
      </c>
      <c r="I406" s="190" t="s">
        <v>37</v>
      </c>
      <c r="J406" s="187" t="s">
        <v>44</v>
      </c>
      <c r="K406" s="189">
        <f>Bollinger!$V$16</f>
        <v>3.5</v>
      </c>
      <c r="N406" s="183" t="str">
        <f t="shared" si="6"/>
        <v>Bollinger County</v>
      </c>
    </row>
    <row r="407" spans="1:14" x14ac:dyDescent="0.3">
      <c r="A407" s="183" t="s">
        <v>533</v>
      </c>
      <c r="B407" s="183">
        <v>2022</v>
      </c>
      <c r="C407" s="183" t="str">
        <f>INDEX(Table1[Zone],MATCH(N407,Table1[County],0))</f>
        <v>Zone 5C</v>
      </c>
      <c r="D407" s="183" t="str">
        <f t="array" ref="D407">INDEX(Table1[Zone Name],MATCH(1,(Table1[Zone]=C407)*(Table1[County]=Statewide!N407),0))</f>
        <v>MSA 5 Core</v>
      </c>
      <c r="E407" s="183" t="s">
        <v>427</v>
      </c>
      <c r="F407" s="183" t="s">
        <v>41</v>
      </c>
      <c r="G407" s="183" t="s">
        <v>38</v>
      </c>
      <c r="H407" s="183" t="s">
        <v>46</v>
      </c>
      <c r="I407" s="184" t="s">
        <v>35</v>
      </c>
      <c r="J407" s="183" t="s">
        <v>42</v>
      </c>
      <c r="K407" s="186">
        <f>Boone!$E$9</f>
        <v>34</v>
      </c>
      <c r="N407" s="183" t="str">
        <f t="shared" si="6"/>
        <v>Boone County</v>
      </c>
    </row>
    <row r="408" spans="1:14" x14ac:dyDescent="0.3">
      <c r="A408" s="183" t="s">
        <v>533</v>
      </c>
      <c r="B408" s="183">
        <v>2022</v>
      </c>
      <c r="C408" s="183" t="str">
        <f>INDEX(Table1[Zone],MATCH(N408,Table1[County],0))</f>
        <v>Zone 5C</v>
      </c>
      <c r="D408" s="183" t="str">
        <f t="array" ref="D408">INDEX(Table1[Zone Name],MATCH(1,(Table1[Zone]=C408)*(Table1[County]=Statewide!N408),0))</f>
        <v>MSA 5 Core</v>
      </c>
      <c r="E408" s="183" t="s">
        <v>427</v>
      </c>
      <c r="F408" s="183" t="s">
        <v>41</v>
      </c>
      <c r="G408" s="183" t="s">
        <v>38</v>
      </c>
      <c r="H408" s="183" t="s">
        <v>47</v>
      </c>
      <c r="I408" s="185" t="s">
        <v>36</v>
      </c>
      <c r="J408" s="183" t="s">
        <v>42</v>
      </c>
      <c r="K408" s="186">
        <f>Boone!$K$9</f>
        <v>27</v>
      </c>
      <c r="N408" s="183" t="str">
        <f t="shared" si="6"/>
        <v>Boone County</v>
      </c>
    </row>
    <row r="409" spans="1:14" x14ac:dyDescent="0.3">
      <c r="A409" s="183" t="s">
        <v>533</v>
      </c>
      <c r="B409" s="183">
        <v>2022</v>
      </c>
      <c r="C409" s="183" t="str">
        <f>INDEX(Table1[Zone],MATCH(N409,Table1[County],0))</f>
        <v>Zone 5C</v>
      </c>
      <c r="D409" s="183" t="str">
        <f t="array" ref="D409">INDEX(Table1[Zone Name],MATCH(1,(Table1[Zone]=C409)*(Table1[County]=Statewide!N409),0))</f>
        <v>MSA 5 Core</v>
      </c>
      <c r="E409" s="183" t="s">
        <v>427</v>
      </c>
      <c r="F409" s="183" t="s">
        <v>41</v>
      </c>
      <c r="G409" s="183" t="s">
        <v>38</v>
      </c>
      <c r="H409" s="183" t="s">
        <v>48</v>
      </c>
      <c r="I409" s="185" t="s">
        <v>37</v>
      </c>
      <c r="J409" s="183" t="s">
        <v>42</v>
      </c>
      <c r="K409" s="186">
        <f>Boone!$Q$9</f>
        <v>19.170000000000002</v>
      </c>
      <c r="N409" s="183" t="str">
        <f t="shared" si="6"/>
        <v>Boone County</v>
      </c>
    </row>
    <row r="410" spans="1:14" x14ac:dyDescent="0.3">
      <c r="A410" s="183" t="s">
        <v>533</v>
      </c>
      <c r="B410" s="183">
        <v>2022</v>
      </c>
      <c r="C410" s="183" t="str">
        <f>INDEX(Table1[Zone],MATCH(N410,Table1[County],0))</f>
        <v>Zone 5C</v>
      </c>
      <c r="D410" s="183" t="str">
        <f t="array" ref="D410">INDEX(Table1[Zone Name],MATCH(1,(Table1[Zone]=C410)*(Table1[County]=Statewide!N410),0))</f>
        <v>MSA 5 Core</v>
      </c>
      <c r="E410" s="183" t="s">
        <v>427</v>
      </c>
      <c r="F410" s="183" t="s">
        <v>41</v>
      </c>
      <c r="G410" s="183" t="s">
        <v>39</v>
      </c>
      <c r="H410" s="183" t="s">
        <v>46</v>
      </c>
      <c r="I410" s="184" t="s">
        <v>35</v>
      </c>
      <c r="J410" s="183" t="s">
        <v>42</v>
      </c>
      <c r="K410" s="186">
        <f>Boone!$E$10</f>
        <v>25</v>
      </c>
      <c r="N410" s="183" t="str">
        <f t="shared" si="6"/>
        <v>Boone County</v>
      </c>
    </row>
    <row r="411" spans="1:14" x14ac:dyDescent="0.3">
      <c r="A411" s="183" t="s">
        <v>533</v>
      </c>
      <c r="B411" s="183">
        <v>2022</v>
      </c>
      <c r="C411" s="183" t="str">
        <f>INDEX(Table1[Zone],MATCH(N411,Table1[County],0))</f>
        <v>Zone 5C</v>
      </c>
      <c r="D411" s="183" t="str">
        <f t="array" ref="D411">INDEX(Table1[Zone Name],MATCH(1,(Table1[Zone]=C411)*(Table1[County]=Statewide!N411),0))</f>
        <v>MSA 5 Core</v>
      </c>
      <c r="E411" s="183" t="s">
        <v>427</v>
      </c>
      <c r="F411" s="183" t="s">
        <v>41</v>
      </c>
      <c r="G411" s="183" t="s">
        <v>39</v>
      </c>
      <c r="H411" s="183" t="s">
        <v>47</v>
      </c>
      <c r="I411" s="185" t="s">
        <v>36</v>
      </c>
      <c r="J411" s="183" t="s">
        <v>42</v>
      </c>
      <c r="K411" s="186">
        <f>Boone!$K$10</f>
        <v>20</v>
      </c>
      <c r="N411" s="183" t="str">
        <f t="shared" si="6"/>
        <v>Boone County</v>
      </c>
    </row>
    <row r="412" spans="1:14" x14ac:dyDescent="0.3">
      <c r="A412" s="183" t="s">
        <v>533</v>
      </c>
      <c r="B412" s="183">
        <v>2022</v>
      </c>
      <c r="C412" s="183" t="str">
        <f>INDEX(Table1[Zone],MATCH(N412,Table1[County],0))</f>
        <v>Zone 5C</v>
      </c>
      <c r="D412" s="183" t="str">
        <f t="array" ref="D412">INDEX(Table1[Zone Name],MATCH(1,(Table1[Zone]=C412)*(Table1[County]=Statewide!N412),0))</f>
        <v>MSA 5 Core</v>
      </c>
      <c r="E412" s="183" t="s">
        <v>427</v>
      </c>
      <c r="F412" s="183" t="s">
        <v>41</v>
      </c>
      <c r="G412" s="183" t="s">
        <v>39</v>
      </c>
      <c r="H412" s="183" t="s">
        <v>48</v>
      </c>
      <c r="I412" s="185" t="s">
        <v>37</v>
      </c>
      <c r="J412" s="183" t="s">
        <v>42</v>
      </c>
      <c r="K412" s="186">
        <f>Boone!$Q$10</f>
        <v>20.39</v>
      </c>
      <c r="N412" s="183" t="str">
        <f t="shared" si="6"/>
        <v>Boone County</v>
      </c>
    </row>
    <row r="413" spans="1:14" x14ac:dyDescent="0.3">
      <c r="A413" s="183" t="s">
        <v>533</v>
      </c>
      <c r="B413" s="183">
        <v>2022</v>
      </c>
      <c r="C413" s="183" t="str">
        <f>INDEX(Table1[Zone],MATCH(N413,Table1[County],0))</f>
        <v>Zone 5C</v>
      </c>
      <c r="D413" s="183" t="str">
        <f t="array" ref="D413">INDEX(Table1[Zone Name],MATCH(1,(Table1[Zone]=C413)*(Table1[County]=Statewide!N413),0))</f>
        <v>MSA 5 Core</v>
      </c>
      <c r="E413" s="183" t="s">
        <v>427</v>
      </c>
      <c r="F413" s="183" t="s">
        <v>41</v>
      </c>
      <c r="G413" s="183" t="s">
        <v>40</v>
      </c>
      <c r="H413" s="183" t="s">
        <v>46</v>
      </c>
      <c r="I413" s="184" t="s">
        <v>35</v>
      </c>
      <c r="J413" s="183" t="s">
        <v>42</v>
      </c>
      <c r="K413" s="186">
        <f>Boone!$E$11</f>
        <v>24</v>
      </c>
      <c r="N413" s="183" t="str">
        <f t="shared" si="6"/>
        <v>Boone County</v>
      </c>
    </row>
    <row r="414" spans="1:14" x14ac:dyDescent="0.3">
      <c r="A414" s="183" t="s">
        <v>533</v>
      </c>
      <c r="B414" s="183">
        <v>2022</v>
      </c>
      <c r="C414" s="183" t="str">
        <f>INDEX(Table1[Zone],MATCH(N414,Table1[County],0))</f>
        <v>Zone 5C</v>
      </c>
      <c r="D414" s="183" t="str">
        <f t="array" ref="D414">INDEX(Table1[Zone Name],MATCH(1,(Table1[Zone]=C414)*(Table1[County]=Statewide!N414),0))</f>
        <v>MSA 5 Core</v>
      </c>
      <c r="E414" s="183" t="s">
        <v>427</v>
      </c>
      <c r="F414" s="183" t="s">
        <v>41</v>
      </c>
      <c r="G414" s="183" t="s">
        <v>40</v>
      </c>
      <c r="H414" s="183" t="s">
        <v>47</v>
      </c>
      <c r="I414" s="185" t="s">
        <v>36</v>
      </c>
      <c r="J414" s="183" t="s">
        <v>42</v>
      </c>
      <c r="K414" s="186">
        <f>Boone!$K$11</f>
        <v>20</v>
      </c>
      <c r="N414" s="183" t="str">
        <f t="shared" si="6"/>
        <v>Boone County</v>
      </c>
    </row>
    <row r="415" spans="1:14" x14ac:dyDescent="0.3">
      <c r="A415" s="183" t="s">
        <v>533</v>
      </c>
      <c r="B415" s="183">
        <v>2022</v>
      </c>
      <c r="C415" s="183" t="str">
        <f>INDEX(Table1[Zone],MATCH(N415,Table1[County],0))</f>
        <v>Zone 5C</v>
      </c>
      <c r="D415" s="183" t="str">
        <f t="array" ref="D415">INDEX(Table1[Zone Name],MATCH(1,(Table1[Zone]=C415)*(Table1[County]=Statewide!N415),0))</f>
        <v>MSA 5 Core</v>
      </c>
      <c r="E415" s="183" t="s">
        <v>427</v>
      </c>
      <c r="F415" s="183" t="s">
        <v>41</v>
      </c>
      <c r="G415" s="183" t="s">
        <v>40</v>
      </c>
      <c r="H415" s="183" t="s">
        <v>48</v>
      </c>
      <c r="I415" s="185" t="s">
        <v>37</v>
      </c>
      <c r="J415" s="183" t="s">
        <v>42</v>
      </c>
      <c r="K415" s="186">
        <f>Boone!$Q$11</f>
        <v>15</v>
      </c>
      <c r="N415" s="183" t="str">
        <f t="shared" si="6"/>
        <v>Boone County</v>
      </c>
    </row>
    <row r="416" spans="1:14" x14ac:dyDescent="0.3">
      <c r="A416" s="183" t="s">
        <v>533</v>
      </c>
      <c r="B416" s="183">
        <v>2022</v>
      </c>
      <c r="C416" s="183" t="str">
        <f>INDEX(Table1[Zone],MATCH(N416,Table1[County],0))</f>
        <v>Zone 5C</v>
      </c>
      <c r="D416" s="183" t="str">
        <f t="array" ref="D416">INDEX(Table1[Zone Name],MATCH(1,(Table1[Zone]=C416)*(Table1[County]=Statewide!N416),0))</f>
        <v>MSA 5 Core</v>
      </c>
      <c r="E416" s="183" t="s">
        <v>427</v>
      </c>
      <c r="F416" s="183" t="s">
        <v>41</v>
      </c>
      <c r="G416" s="183" t="s">
        <v>38</v>
      </c>
      <c r="H416" s="183" t="s">
        <v>46</v>
      </c>
      <c r="I416" s="184" t="s">
        <v>35</v>
      </c>
      <c r="J416" s="183" t="s">
        <v>43</v>
      </c>
      <c r="K416" s="186">
        <f>Boone!$G$9</f>
        <v>25.5</v>
      </c>
      <c r="N416" s="183" t="str">
        <f t="shared" si="6"/>
        <v>Boone County</v>
      </c>
    </row>
    <row r="417" spans="1:14" x14ac:dyDescent="0.3">
      <c r="A417" s="183" t="s">
        <v>533</v>
      </c>
      <c r="B417" s="183">
        <v>2022</v>
      </c>
      <c r="C417" s="183" t="str">
        <f>INDEX(Table1[Zone],MATCH(N417,Table1[County],0))</f>
        <v>Zone 5C</v>
      </c>
      <c r="D417" s="183" t="str">
        <f t="array" ref="D417">INDEX(Table1[Zone Name],MATCH(1,(Table1[Zone]=C417)*(Table1[County]=Statewide!N417),0))</f>
        <v>MSA 5 Core</v>
      </c>
      <c r="E417" s="183" t="s">
        <v>427</v>
      </c>
      <c r="F417" s="183" t="s">
        <v>41</v>
      </c>
      <c r="G417" s="183" t="s">
        <v>38</v>
      </c>
      <c r="H417" s="183" t="s">
        <v>47</v>
      </c>
      <c r="I417" s="185" t="s">
        <v>36</v>
      </c>
      <c r="J417" s="183" t="s">
        <v>43</v>
      </c>
      <c r="K417" s="186">
        <f>Boone!$M$9</f>
        <v>13.5</v>
      </c>
      <c r="N417" s="183" t="str">
        <f t="shared" si="6"/>
        <v>Boone County</v>
      </c>
    </row>
    <row r="418" spans="1:14" x14ac:dyDescent="0.3">
      <c r="A418" s="183" t="s">
        <v>533</v>
      </c>
      <c r="B418" s="183">
        <v>2022</v>
      </c>
      <c r="C418" s="183" t="str">
        <f>INDEX(Table1[Zone],MATCH(N418,Table1[County],0))</f>
        <v>Zone 5C</v>
      </c>
      <c r="D418" s="183" t="str">
        <f t="array" ref="D418">INDEX(Table1[Zone Name],MATCH(1,(Table1[Zone]=C418)*(Table1[County]=Statewide!N418),0))</f>
        <v>MSA 5 Core</v>
      </c>
      <c r="E418" s="183" t="s">
        <v>427</v>
      </c>
      <c r="F418" s="183" t="s">
        <v>41</v>
      </c>
      <c r="G418" s="183" t="s">
        <v>38</v>
      </c>
      <c r="H418" s="183" t="s">
        <v>48</v>
      </c>
      <c r="I418" s="185" t="s">
        <v>37</v>
      </c>
      <c r="J418" s="183" t="s">
        <v>43</v>
      </c>
      <c r="K418" s="186">
        <f>Boone!$T$9</f>
        <v>14.38</v>
      </c>
      <c r="N418" s="183" t="str">
        <f t="shared" si="6"/>
        <v>Boone County</v>
      </c>
    </row>
    <row r="419" spans="1:14" x14ac:dyDescent="0.3">
      <c r="A419" s="183" t="s">
        <v>533</v>
      </c>
      <c r="B419" s="183">
        <v>2022</v>
      </c>
      <c r="C419" s="183" t="str">
        <f>INDEX(Table1[Zone],MATCH(N419,Table1[County],0))</f>
        <v>Zone 5C</v>
      </c>
      <c r="D419" s="183" t="str">
        <f t="array" ref="D419">INDEX(Table1[Zone Name],MATCH(1,(Table1[Zone]=C419)*(Table1[County]=Statewide!N419),0))</f>
        <v>MSA 5 Core</v>
      </c>
      <c r="E419" s="183" t="s">
        <v>427</v>
      </c>
      <c r="F419" s="183" t="s">
        <v>41</v>
      </c>
      <c r="G419" s="183" t="s">
        <v>39</v>
      </c>
      <c r="H419" s="183" t="s">
        <v>46</v>
      </c>
      <c r="I419" s="184" t="s">
        <v>35</v>
      </c>
      <c r="J419" s="183" t="s">
        <v>43</v>
      </c>
      <c r="K419" s="186">
        <f>Boone!$G$10</f>
        <v>18.75</v>
      </c>
      <c r="N419" s="183" t="str">
        <f t="shared" si="6"/>
        <v>Boone County</v>
      </c>
    </row>
    <row r="420" spans="1:14" x14ac:dyDescent="0.3">
      <c r="A420" s="183" t="s">
        <v>533</v>
      </c>
      <c r="B420" s="183">
        <v>2022</v>
      </c>
      <c r="C420" s="183" t="str">
        <f>INDEX(Table1[Zone],MATCH(N420,Table1[County],0))</f>
        <v>Zone 5C</v>
      </c>
      <c r="D420" s="183" t="str">
        <f t="array" ref="D420">INDEX(Table1[Zone Name],MATCH(1,(Table1[Zone]=C420)*(Table1[County]=Statewide!N420),0))</f>
        <v>MSA 5 Core</v>
      </c>
      <c r="E420" s="183" t="s">
        <v>427</v>
      </c>
      <c r="F420" s="183" t="s">
        <v>41</v>
      </c>
      <c r="G420" s="183" t="s">
        <v>39</v>
      </c>
      <c r="H420" s="183" t="s">
        <v>47</v>
      </c>
      <c r="I420" s="185" t="s">
        <v>36</v>
      </c>
      <c r="J420" s="183" t="s">
        <v>43</v>
      </c>
      <c r="K420" s="186">
        <f>Boone!$M$10</f>
        <v>10</v>
      </c>
      <c r="N420" s="183" t="str">
        <f t="shared" si="6"/>
        <v>Boone County</v>
      </c>
    </row>
    <row r="421" spans="1:14" x14ac:dyDescent="0.3">
      <c r="A421" s="183" t="s">
        <v>533</v>
      </c>
      <c r="B421" s="183">
        <v>2022</v>
      </c>
      <c r="C421" s="183" t="str">
        <f>INDEX(Table1[Zone],MATCH(N421,Table1[County],0))</f>
        <v>Zone 5C</v>
      </c>
      <c r="D421" s="183" t="str">
        <f t="array" ref="D421">INDEX(Table1[Zone Name],MATCH(1,(Table1[Zone]=C421)*(Table1[County]=Statewide!N421),0))</f>
        <v>MSA 5 Core</v>
      </c>
      <c r="E421" s="183" t="s">
        <v>427</v>
      </c>
      <c r="F421" s="183" t="s">
        <v>41</v>
      </c>
      <c r="G421" s="183" t="s">
        <v>39</v>
      </c>
      <c r="H421" s="183" t="s">
        <v>48</v>
      </c>
      <c r="I421" s="185" t="s">
        <v>37</v>
      </c>
      <c r="J421" s="183" t="s">
        <v>43</v>
      </c>
      <c r="K421" s="186">
        <f>Boone!$T$10</f>
        <v>15.29</v>
      </c>
      <c r="N421" s="183" t="str">
        <f t="shared" si="6"/>
        <v>Boone County</v>
      </c>
    </row>
    <row r="422" spans="1:14" x14ac:dyDescent="0.3">
      <c r="A422" s="183" t="s">
        <v>533</v>
      </c>
      <c r="B422" s="183">
        <v>2022</v>
      </c>
      <c r="C422" s="183" t="str">
        <f>INDEX(Table1[Zone],MATCH(N422,Table1[County],0))</f>
        <v>Zone 5C</v>
      </c>
      <c r="D422" s="183" t="str">
        <f t="array" ref="D422">INDEX(Table1[Zone Name],MATCH(1,(Table1[Zone]=C422)*(Table1[County]=Statewide!N422),0))</f>
        <v>MSA 5 Core</v>
      </c>
      <c r="E422" s="183" t="s">
        <v>427</v>
      </c>
      <c r="F422" s="183" t="s">
        <v>41</v>
      </c>
      <c r="G422" s="183" t="s">
        <v>40</v>
      </c>
      <c r="H422" s="183" t="s">
        <v>46</v>
      </c>
      <c r="I422" s="184" t="s">
        <v>35</v>
      </c>
      <c r="J422" s="183" t="s">
        <v>43</v>
      </c>
      <c r="K422" s="186">
        <f>Boone!$G$11</f>
        <v>18</v>
      </c>
      <c r="N422" s="183" t="str">
        <f t="shared" si="6"/>
        <v>Boone County</v>
      </c>
    </row>
    <row r="423" spans="1:14" x14ac:dyDescent="0.3">
      <c r="A423" s="183" t="s">
        <v>533</v>
      </c>
      <c r="B423" s="183">
        <v>2022</v>
      </c>
      <c r="C423" s="183" t="str">
        <f>INDEX(Table1[Zone],MATCH(N423,Table1[County],0))</f>
        <v>Zone 5C</v>
      </c>
      <c r="D423" s="183" t="str">
        <f t="array" ref="D423">INDEX(Table1[Zone Name],MATCH(1,(Table1[Zone]=C423)*(Table1[County]=Statewide!N423),0))</f>
        <v>MSA 5 Core</v>
      </c>
      <c r="E423" s="183" t="s">
        <v>427</v>
      </c>
      <c r="F423" s="183" t="s">
        <v>41</v>
      </c>
      <c r="G423" s="183" t="s">
        <v>40</v>
      </c>
      <c r="H423" s="183" t="s">
        <v>47</v>
      </c>
      <c r="I423" s="185" t="s">
        <v>36</v>
      </c>
      <c r="J423" s="183" t="s">
        <v>43</v>
      </c>
      <c r="K423" s="186">
        <f>Boone!$M$11</f>
        <v>10</v>
      </c>
      <c r="N423" s="183" t="str">
        <f t="shared" si="6"/>
        <v>Boone County</v>
      </c>
    </row>
    <row r="424" spans="1:14" x14ac:dyDescent="0.3">
      <c r="A424" s="183" t="s">
        <v>533</v>
      </c>
      <c r="B424" s="183">
        <v>2022</v>
      </c>
      <c r="C424" s="183" t="str">
        <f>INDEX(Table1[Zone],MATCH(N424,Table1[County],0))</f>
        <v>Zone 5C</v>
      </c>
      <c r="D424" s="183" t="str">
        <f t="array" ref="D424">INDEX(Table1[Zone Name],MATCH(1,(Table1[Zone]=C424)*(Table1[County]=Statewide!N424),0))</f>
        <v>MSA 5 Core</v>
      </c>
      <c r="E424" s="183" t="s">
        <v>427</v>
      </c>
      <c r="F424" s="183" t="s">
        <v>41</v>
      </c>
      <c r="G424" s="183" t="s">
        <v>40</v>
      </c>
      <c r="H424" s="183" t="s">
        <v>48</v>
      </c>
      <c r="I424" s="185" t="s">
        <v>37</v>
      </c>
      <c r="J424" s="183" t="s">
        <v>43</v>
      </c>
      <c r="K424" s="186">
        <f>Boone!$T$11</f>
        <v>11.25</v>
      </c>
      <c r="N424" s="183" t="str">
        <f t="shared" si="6"/>
        <v>Boone County</v>
      </c>
    </row>
    <row r="425" spans="1:14" x14ac:dyDescent="0.3">
      <c r="A425" s="183" t="s">
        <v>533</v>
      </c>
      <c r="B425" s="183">
        <v>2022</v>
      </c>
      <c r="C425" s="183" t="str">
        <f>INDEX(Table1[Zone],MATCH(N425,Table1[County],0))</f>
        <v>Zone 5C</v>
      </c>
      <c r="D425" s="183" t="str">
        <f t="array" ref="D425">INDEX(Table1[Zone Name],MATCH(1,(Table1[Zone]=C425)*(Table1[County]=Statewide!N425),0))</f>
        <v>MSA 5 Core</v>
      </c>
      <c r="E425" s="183" t="s">
        <v>427</v>
      </c>
      <c r="F425" s="183" t="s">
        <v>41</v>
      </c>
      <c r="G425" s="183" t="s">
        <v>38</v>
      </c>
      <c r="H425" s="183" t="s">
        <v>46</v>
      </c>
      <c r="I425" s="184" t="s">
        <v>35</v>
      </c>
      <c r="J425" s="183" t="s">
        <v>44</v>
      </c>
      <c r="K425" s="186">
        <f>Boone!$I$9</f>
        <v>17</v>
      </c>
      <c r="N425" s="183" t="str">
        <f t="shared" si="6"/>
        <v>Boone County</v>
      </c>
    </row>
    <row r="426" spans="1:14" x14ac:dyDescent="0.3">
      <c r="A426" s="183" t="s">
        <v>533</v>
      </c>
      <c r="B426" s="183">
        <v>2022</v>
      </c>
      <c r="C426" s="183" t="str">
        <f>INDEX(Table1[Zone],MATCH(N426,Table1[County],0))</f>
        <v>Zone 5C</v>
      </c>
      <c r="D426" s="183" t="str">
        <f t="array" ref="D426">INDEX(Table1[Zone Name],MATCH(1,(Table1[Zone]=C426)*(Table1[County]=Statewide!N426),0))</f>
        <v>MSA 5 Core</v>
      </c>
      <c r="E426" s="183" t="s">
        <v>427</v>
      </c>
      <c r="F426" s="183" t="s">
        <v>41</v>
      </c>
      <c r="G426" s="183" t="s">
        <v>38</v>
      </c>
      <c r="H426" s="183" t="s">
        <v>47</v>
      </c>
      <c r="I426" s="185" t="s">
        <v>36</v>
      </c>
      <c r="J426" s="183" t="s">
        <v>44</v>
      </c>
      <c r="K426" s="186">
        <f>Boone!$O$9</f>
        <v>12.04</v>
      </c>
      <c r="N426" s="183" t="str">
        <f t="shared" si="6"/>
        <v>Boone County</v>
      </c>
    </row>
    <row r="427" spans="1:14" x14ac:dyDescent="0.3">
      <c r="A427" s="183" t="s">
        <v>533</v>
      </c>
      <c r="B427" s="183">
        <v>2022</v>
      </c>
      <c r="C427" s="183" t="str">
        <f>INDEX(Table1[Zone],MATCH(N427,Table1[County],0))</f>
        <v>Zone 5C</v>
      </c>
      <c r="D427" s="183" t="str">
        <f t="array" ref="D427">INDEX(Table1[Zone Name],MATCH(1,(Table1[Zone]=C427)*(Table1[County]=Statewide!N427),0))</f>
        <v>MSA 5 Core</v>
      </c>
      <c r="E427" s="183" t="s">
        <v>427</v>
      </c>
      <c r="F427" s="183" t="s">
        <v>41</v>
      </c>
      <c r="G427" s="183" t="s">
        <v>38</v>
      </c>
      <c r="H427" s="183" t="s">
        <v>48</v>
      </c>
      <c r="I427" s="185" t="s">
        <v>37</v>
      </c>
      <c r="J427" s="183" t="s">
        <v>44</v>
      </c>
      <c r="K427" s="186">
        <f>Boone!$V$9</f>
        <v>9.59</v>
      </c>
      <c r="N427" s="183" t="str">
        <f t="shared" si="6"/>
        <v>Boone County</v>
      </c>
    </row>
    <row r="428" spans="1:14" x14ac:dyDescent="0.3">
      <c r="A428" s="183" t="s">
        <v>533</v>
      </c>
      <c r="B428" s="183">
        <v>2022</v>
      </c>
      <c r="C428" s="183" t="str">
        <f>INDEX(Table1[Zone],MATCH(N428,Table1[County],0))</f>
        <v>Zone 5C</v>
      </c>
      <c r="D428" s="183" t="str">
        <f t="array" ref="D428">INDEX(Table1[Zone Name],MATCH(1,(Table1[Zone]=C428)*(Table1[County]=Statewide!N428),0))</f>
        <v>MSA 5 Core</v>
      </c>
      <c r="E428" s="183" t="s">
        <v>427</v>
      </c>
      <c r="F428" s="183" t="s">
        <v>41</v>
      </c>
      <c r="G428" s="183" t="s">
        <v>39</v>
      </c>
      <c r="H428" s="183" t="s">
        <v>46</v>
      </c>
      <c r="I428" s="184" t="s">
        <v>35</v>
      </c>
      <c r="J428" s="183" t="s">
        <v>44</v>
      </c>
      <c r="K428" s="186">
        <f>Boone!$I$10</f>
        <v>12.5</v>
      </c>
      <c r="N428" s="183" t="str">
        <f t="shared" si="6"/>
        <v>Boone County</v>
      </c>
    </row>
    <row r="429" spans="1:14" x14ac:dyDescent="0.3">
      <c r="A429" s="183" t="s">
        <v>533</v>
      </c>
      <c r="B429" s="183">
        <v>2022</v>
      </c>
      <c r="C429" s="183" t="str">
        <f>INDEX(Table1[Zone],MATCH(N429,Table1[County],0))</f>
        <v>Zone 5C</v>
      </c>
      <c r="D429" s="183" t="str">
        <f t="array" ref="D429">INDEX(Table1[Zone Name],MATCH(1,(Table1[Zone]=C429)*(Table1[County]=Statewide!N429),0))</f>
        <v>MSA 5 Core</v>
      </c>
      <c r="E429" s="183" t="s">
        <v>427</v>
      </c>
      <c r="F429" s="183" t="s">
        <v>41</v>
      </c>
      <c r="G429" s="183" t="s">
        <v>39</v>
      </c>
      <c r="H429" s="183" t="s">
        <v>47</v>
      </c>
      <c r="I429" s="185" t="s">
        <v>36</v>
      </c>
      <c r="J429" s="183" t="s">
        <v>44</v>
      </c>
      <c r="K429" s="186">
        <f>Boone!$O$10</f>
        <v>9.14</v>
      </c>
      <c r="N429" s="183" t="str">
        <f t="shared" si="6"/>
        <v>Boone County</v>
      </c>
    </row>
    <row r="430" spans="1:14" x14ac:dyDescent="0.3">
      <c r="A430" s="183" t="s">
        <v>533</v>
      </c>
      <c r="B430" s="183">
        <v>2022</v>
      </c>
      <c r="C430" s="183" t="str">
        <f>INDEX(Table1[Zone],MATCH(N430,Table1[County],0))</f>
        <v>Zone 5C</v>
      </c>
      <c r="D430" s="183" t="str">
        <f t="array" ref="D430">INDEX(Table1[Zone Name],MATCH(1,(Table1[Zone]=C430)*(Table1[County]=Statewide!N430),0))</f>
        <v>MSA 5 Core</v>
      </c>
      <c r="E430" s="183" t="s">
        <v>427</v>
      </c>
      <c r="F430" s="183" t="s">
        <v>41</v>
      </c>
      <c r="G430" s="183" t="s">
        <v>39</v>
      </c>
      <c r="H430" s="183" t="s">
        <v>48</v>
      </c>
      <c r="I430" s="185" t="s">
        <v>37</v>
      </c>
      <c r="J430" s="183" t="s">
        <v>44</v>
      </c>
      <c r="K430" s="186">
        <f>Boone!$V$10</f>
        <v>10.199999999999999</v>
      </c>
      <c r="N430" s="183" t="str">
        <f t="shared" si="6"/>
        <v>Boone County</v>
      </c>
    </row>
    <row r="431" spans="1:14" x14ac:dyDescent="0.3">
      <c r="A431" s="183" t="s">
        <v>533</v>
      </c>
      <c r="B431" s="183">
        <v>2022</v>
      </c>
      <c r="C431" s="183" t="str">
        <f>INDEX(Table1[Zone],MATCH(N431,Table1[County],0))</f>
        <v>Zone 5C</v>
      </c>
      <c r="D431" s="183" t="str">
        <f t="array" ref="D431">INDEX(Table1[Zone Name],MATCH(1,(Table1[Zone]=C431)*(Table1[County]=Statewide!N431),0))</f>
        <v>MSA 5 Core</v>
      </c>
      <c r="E431" s="183" t="s">
        <v>427</v>
      </c>
      <c r="F431" s="183" t="s">
        <v>41</v>
      </c>
      <c r="G431" s="183" t="s">
        <v>40</v>
      </c>
      <c r="H431" s="183" t="s">
        <v>46</v>
      </c>
      <c r="I431" s="184" t="s">
        <v>35</v>
      </c>
      <c r="J431" s="183" t="s">
        <v>44</v>
      </c>
      <c r="K431" s="186">
        <f>Boone!$I$11</f>
        <v>12</v>
      </c>
      <c r="N431" s="183" t="str">
        <f t="shared" si="6"/>
        <v>Boone County</v>
      </c>
    </row>
    <row r="432" spans="1:14" x14ac:dyDescent="0.3">
      <c r="A432" s="183" t="s">
        <v>533</v>
      </c>
      <c r="B432" s="183">
        <v>2022</v>
      </c>
      <c r="C432" s="183" t="str">
        <f>INDEX(Table1[Zone],MATCH(N432,Table1[County],0))</f>
        <v>Zone 5C</v>
      </c>
      <c r="D432" s="183" t="str">
        <f t="array" ref="D432">INDEX(Table1[Zone Name],MATCH(1,(Table1[Zone]=C432)*(Table1[County]=Statewide!N432),0))</f>
        <v>MSA 5 Core</v>
      </c>
      <c r="E432" s="183" t="s">
        <v>427</v>
      </c>
      <c r="F432" s="183" t="s">
        <v>41</v>
      </c>
      <c r="G432" s="183" t="s">
        <v>40</v>
      </c>
      <c r="H432" s="183" t="s">
        <v>47</v>
      </c>
      <c r="I432" s="185" t="s">
        <v>36</v>
      </c>
      <c r="J432" s="183" t="s">
        <v>44</v>
      </c>
      <c r="K432" s="186">
        <f>Boone!$O$11</f>
        <v>10.73</v>
      </c>
      <c r="N432" s="183" t="str">
        <f t="shared" si="6"/>
        <v>Boone County</v>
      </c>
    </row>
    <row r="433" spans="1:14" x14ac:dyDescent="0.3">
      <c r="A433" s="183" t="s">
        <v>533</v>
      </c>
      <c r="B433" s="183">
        <v>2022</v>
      </c>
      <c r="C433" s="183" t="str">
        <f>INDEX(Table1[Zone],MATCH(N433,Table1[County],0))</f>
        <v>Zone 5C</v>
      </c>
      <c r="D433" s="183" t="str">
        <f t="array" ref="D433">INDEX(Table1[Zone Name],MATCH(1,(Table1[Zone]=C433)*(Table1[County]=Statewide!N433),0))</f>
        <v>MSA 5 Core</v>
      </c>
      <c r="E433" s="183" t="s">
        <v>427</v>
      </c>
      <c r="F433" s="183" t="s">
        <v>41</v>
      </c>
      <c r="G433" s="183" t="s">
        <v>40</v>
      </c>
      <c r="H433" s="183" t="s">
        <v>48</v>
      </c>
      <c r="I433" s="185" t="s">
        <v>37</v>
      </c>
      <c r="J433" s="183" t="s">
        <v>44</v>
      </c>
      <c r="K433" s="186">
        <f>Boone!$V$11</f>
        <v>7.5</v>
      </c>
      <c r="N433" s="183" t="str">
        <f t="shared" si="6"/>
        <v>Boone County</v>
      </c>
    </row>
    <row r="434" spans="1:14" x14ac:dyDescent="0.3">
      <c r="A434" s="183" t="s">
        <v>533</v>
      </c>
      <c r="B434" s="183">
        <v>2022</v>
      </c>
      <c r="C434" s="183" t="str">
        <f>INDEX(Table1[Zone],MATCH(N434,Table1[County],0))</f>
        <v>Zone 5C</v>
      </c>
      <c r="D434" s="183" t="str">
        <f t="array" ref="D434">INDEX(Table1[Zone Name],MATCH(1,(Table1[Zone]=C434)*(Table1[County]=Statewide!N434),0))</f>
        <v>MSA 5 Core</v>
      </c>
      <c r="E434" s="187" t="s">
        <v>427</v>
      </c>
      <c r="F434" s="187" t="s">
        <v>49</v>
      </c>
      <c r="G434" s="187" t="s">
        <v>38</v>
      </c>
      <c r="H434" s="187" t="s">
        <v>46</v>
      </c>
      <c r="I434" s="188" t="s">
        <v>35</v>
      </c>
      <c r="J434" s="187" t="s">
        <v>42</v>
      </c>
      <c r="K434" s="189">
        <f>Boone!$E$15</f>
        <v>30</v>
      </c>
      <c r="N434" s="183" t="str">
        <f t="shared" si="6"/>
        <v>Boone County</v>
      </c>
    </row>
    <row r="435" spans="1:14" x14ac:dyDescent="0.3">
      <c r="A435" s="183" t="s">
        <v>533</v>
      </c>
      <c r="B435" s="183">
        <v>2022</v>
      </c>
      <c r="C435" s="183" t="str">
        <f>INDEX(Table1[Zone],MATCH(N435,Table1[County],0))</f>
        <v>Zone 5C</v>
      </c>
      <c r="D435" s="183" t="str">
        <f t="array" ref="D435">INDEX(Table1[Zone Name],MATCH(1,(Table1[Zone]=C435)*(Table1[County]=Statewide!N435),0))</f>
        <v>MSA 5 Core</v>
      </c>
      <c r="E435" s="187" t="s">
        <v>427</v>
      </c>
      <c r="F435" s="187" t="s">
        <v>49</v>
      </c>
      <c r="G435" s="187" t="s">
        <v>38</v>
      </c>
      <c r="H435" s="187" t="s">
        <v>47</v>
      </c>
      <c r="I435" s="190" t="s">
        <v>36</v>
      </c>
      <c r="J435" s="187" t="s">
        <v>42</v>
      </c>
      <c r="K435" s="189">
        <f>Boone!$K$15</f>
        <v>25</v>
      </c>
      <c r="N435" s="183" t="str">
        <f t="shared" si="6"/>
        <v>Boone County</v>
      </c>
    </row>
    <row r="436" spans="1:14" x14ac:dyDescent="0.3">
      <c r="A436" s="183" t="s">
        <v>533</v>
      </c>
      <c r="B436" s="183">
        <v>2022</v>
      </c>
      <c r="C436" s="183" t="str">
        <f>INDEX(Table1[Zone],MATCH(N436,Table1[County],0))</f>
        <v>Zone 5C</v>
      </c>
      <c r="D436" s="183" t="str">
        <f t="array" ref="D436">INDEX(Table1[Zone Name],MATCH(1,(Table1[Zone]=C436)*(Table1[County]=Statewide!N436),0))</f>
        <v>MSA 5 Core</v>
      </c>
      <c r="E436" s="187" t="s">
        <v>427</v>
      </c>
      <c r="F436" s="187" t="s">
        <v>49</v>
      </c>
      <c r="G436" s="187" t="s">
        <v>38</v>
      </c>
      <c r="H436" s="187" t="s">
        <v>48</v>
      </c>
      <c r="I436" s="190" t="s">
        <v>37</v>
      </c>
      <c r="J436" s="187" t="s">
        <v>42</v>
      </c>
      <c r="K436" s="189">
        <f>Boone!$Q$15</f>
        <v>20</v>
      </c>
      <c r="N436" s="183" t="str">
        <f t="shared" si="6"/>
        <v>Boone County</v>
      </c>
    </row>
    <row r="437" spans="1:14" x14ac:dyDescent="0.3">
      <c r="A437" s="183" t="s">
        <v>533</v>
      </c>
      <c r="B437" s="183">
        <v>2022</v>
      </c>
      <c r="C437" s="183" t="str">
        <f>INDEX(Table1[Zone],MATCH(N437,Table1[County],0))</f>
        <v>Zone 5C</v>
      </c>
      <c r="D437" s="183" t="str">
        <f t="array" ref="D437">INDEX(Table1[Zone Name],MATCH(1,(Table1[Zone]=C437)*(Table1[County]=Statewide!N437),0))</f>
        <v>MSA 5 Core</v>
      </c>
      <c r="E437" s="187" t="s">
        <v>427</v>
      </c>
      <c r="F437" s="187" t="s">
        <v>49</v>
      </c>
      <c r="G437" s="187" t="s">
        <v>40</v>
      </c>
      <c r="H437" s="187" t="s">
        <v>46</v>
      </c>
      <c r="I437" s="188" t="s">
        <v>35</v>
      </c>
      <c r="J437" s="187" t="s">
        <v>42</v>
      </c>
      <c r="K437" s="189">
        <f>Boone!$E$16</f>
        <v>16.8</v>
      </c>
      <c r="N437" s="183" t="str">
        <f t="shared" si="6"/>
        <v>Boone County</v>
      </c>
    </row>
    <row r="438" spans="1:14" x14ac:dyDescent="0.3">
      <c r="A438" s="183" t="s">
        <v>533</v>
      </c>
      <c r="B438" s="183">
        <v>2022</v>
      </c>
      <c r="C438" s="183" t="str">
        <f>INDEX(Table1[Zone],MATCH(N438,Table1[County],0))</f>
        <v>Zone 5C</v>
      </c>
      <c r="D438" s="183" t="str">
        <f t="array" ref="D438">INDEX(Table1[Zone Name],MATCH(1,(Table1[Zone]=C438)*(Table1[County]=Statewide!N438),0))</f>
        <v>MSA 5 Core</v>
      </c>
      <c r="E438" s="187" t="s">
        <v>427</v>
      </c>
      <c r="F438" s="187" t="s">
        <v>49</v>
      </c>
      <c r="G438" s="187" t="s">
        <v>40</v>
      </c>
      <c r="H438" s="187" t="s">
        <v>47</v>
      </c>
      <c r="I438" s="190" t="s">
        <v>36</v>
      </c>
      <c r="J438" s="187" t="s">
        <v>42</v>
      </c>
      <c r="K438" s="189">
        <f>Boone!$K$16</f>
        <v>14</v>
      </c>
      <c r="N438" s="183" t="str">
        <f t="shared" si="6"/>
        <v>Boone County</v>
      </c>
    </row>
    <row r="439" spans="1:14" x14ac:dyDescent="0.3">
      <c r="A439" s="183" t="s">
        <v>533</v>
      </c>
      <c r="B439" s="183">
        <v>2022</v>
      </c>
      <c r="C439" s="183" t="str">
        <f>INDEX(Table1[Zone],MATCH(N439,Table1[County],0))</f>
        <v>Zone 5C</v>
      </c>
      <c r="D439" s="183" t="str">
        <f t="array" ref="D439">INDEX(Table1[Zone Name],MATCH(1,(Table1[Zone]=C439)*(Table1[County]=Statewide!N439),0))</f>
        <v>MSA 5 Core</v>
      </c>
      <c r="E439" s="187" t="s">
        <v>427</v>
      </c>
      <c r="F439" s="187" t="s">
        <v>49</v>
      </c>
      <c r="G439" s="187" t="s">
        <v>40</v>
      </c>
      <c r="H439" s="187" t="s">
        <v>48</v>
      </c>
      <c r="I439" s="190" t="s">
        <v>37</v>
      </c>
      <c r="J439" s="187" t="s">
        <v>42</v>
      </c>
      <c r="K439" s="189">
        <f>Boone!$Q$16</f>
        <v>7</v>
      </c>
      <c r="N439" s="183" t="str">
        <f t="shared" si="6"/>
        <v>Boone County</v>
      </c>
    </row>
    <row r="440" spans="1:14" x14ac:dyDescent="0.3">
      <c r="A440" s="183" t="s">
        <v>533</v>
      </c>
      <c r="B440" s="183">
        <v>2022</v>
      </c>
      <c r="C440" s="183" t="str">
        <f>INDEX(Table1[Zone],MATCH(N440,Table1[County],0))</f>
        <v>Zone 5C</v>
      </c>
      <c r="D440" s="183" t="str">
        <f t="array" ref="D440">INDEX(Table1[Zone Name],MATCH(1,(Table1[Zone]=C440)*(Table1[County]=Statewide!N440),0))</f>
        <v>MSA 5 Core</v>
      </c>
      <c r="E440" s="187" t="s">
        <v>427</v>
      </c>
      <c r="F440" s="187" t="s">
        <v>49</v>
      </c>
      <c r="G440" s="187" t="s">
        <v>38</v>
      </c>
      <c r="H440" s="187" t="s">
        <v>46</v>
      </c>
      <c r="I440" s="188" t="s">
        <v>35</v>
      </c>
      <c r="J440" s="187" t="s">
        <v>43</v>
      </c>
      <c r="K440" s="189">
        <f>Boone!$G$15</f>
        <v>22.5</v>
      </c>
      <c r="N440" s="183" t="str">
        <f t="shared" si="6"/>
        <v>Boone County</v>
      </c>
    </row>
    <row r="441" spans="1:14" x14ac:dyDescent="0.3">
      <c r="A441" s="183" t="s">
        <v>533</v>
      </c>
      <c r="B441" s="183">
        <v>2022</v>
      </c>
      <c r="C441" s="183" t="str">
        <f>INDEX(Table1[Zone],MATCH(N441,Table1[County],0))</f>
        <v>Zone 5C</v>
      </c>
      <c r="D441" s="183" t="str">
        <f t="array" ref="D441">INDEX(Table1[Zone Name],MATCH(1,(Table1[Zone]=C441)*(Table1[County]=Statewide!N441),0))</f>
        <v>MSA 5 Core</v>
      </c>
      <c r="E441" s="187" t="s">
        <v>427</v>
      </c>
      <c r="F441" s="187" t="s">
        <v>49</v>
      </c>
      <c r="G441" s="187" t="s">
        <v>38</v>
      </c>
      <c r="H441" s="187" t="s">
        <v>47</v>
      </c>
      <c r="I441" s="190" t="s">
        <v>36</v>
      </c>
      <c r="J441" s="187" t="s">
        <v>43</v>
      </c>
      <c r="K441" s="189">
        <f>Boone!$M$15</f>
        <v>12.5</v>
      </c>
      <c r="N441" s="183" t="str">
        <f t="shared" si="6"/>
        <v>Boone County</v>
      </c>
    </row>
    <row r="442" spans="1:14" x14ac:dyDescent="0.3">
      <c r="A442" s="183" t="s">
        <v>533</v>
      </c>
      <c r="B442" s="183">
        <v>2022</v>
      </c>
      <c r="C442" s="183" t="str">
        <f>INDEX(Table1[Zone],MATCH(N442,Table1[County],0))</f>
        <v>Zone 5C</v>
      </c>
      <c r="D442" s="183" t="str">
        <f t="array" ref="D442">INDEX(Table1[Zone Name],MATCH(1,(Table1[Zone]=C442)*(Table1[County]=Statewide!N442),0))</f>
        <v>MSA 5 Core</v>
      </c>
      <c r="E442" s="187" t="s">
        <v>427</v>
      </c>
      <c r="F442" s="187" t="s">
        <v>49</v>
      </c>
      <c r="G442" s="187" t="s">
        <v>38</v>
      </c>
      <c r="H442" s="187" t="s">
        <v>48</v>
      </c>
      <c r="I442" s="190" t="s">
        <v>37</v>
      </c>
      <c r="J442" s="187" t="s">
        <v>43</v>
      </c>
      <c r="K442" s="189">
        <f>Boone!$T$15</f>
        <v>15</v>
      </c>
      <c r="N442" s="183" t="str">
        <f t="shared" si="6"/>
        <v>Boone County</v>
      </c>
    </row>
    <row r="443" spans="1:14" x14ac:dyDescent="0.3">
      <c r="A443" s="183" t="s">
        <v>533</v>
      </c>
      <c r="B443" s="183">
        <v>2022</v>
      </c>
      <c r="C443" s="183" t="str">
        <f>INDEX(Table1[Zone],MATCH(N443,Table1[County],0))</f>
        <v>Zone 5C</v>
      </c>
      <c r="D443" s="183" t="str">
        <f t="array" ref="D443">INDEX(Table1[Zone Name],MATCH(1,(Table1[Zone]=C443)*(Table1[County]=Statewide!N443),0))</f>
        <v>MSA 5 Core</v>
      </c>
      <c r="E443" s="187" t="s">
        <v>427</v>
      </c>
      <c r="F443" s="187" t="s">
        <v>49</v>
      </c>
      <c r="G443" s="187" t="s">
        <v>40</v>
      </c>
      <c r="H443" s="187" t="s">
        <v>46</v>
      </c>
      <c r="I443" s="188" t="s">
        <v>35</v>
      </c>
      <c r="J443" s="187" t="s">
        <v>43</v>
      </c>
      <c r="K443" s="189">
        <f>Boone!$G$16</f>
        <v>12.6</v>
      </c>
      <c r="N443" s="183" t="str">
        <f t="shared" si="6"/>
        <v>Boone County</v>
      </c>
    </row>
    <row r="444" spans="1:14" x14ac:dyDescent="0.3">
      <c r="A444" s="183" t="s">
        <v>533</v>
      </c>
      <c r="B444" s="183">
        <v>2022</v>
      </c>
      <c r="C444" s="183" t="str">
        <f>INDEX(Table1[Zone],MATCH(N444,Table1[County],0))</f>
        <v>Zone 5C</v>
      </c>
      <c r="D444" s="183" t="str">
        <f t="array" ref="D444">INDEX(Table1[Zone Name],MATCH(1,(Table1[Zone]=C444)*(Table1[County]=Statewide!N444),0))</f>
        <v>MSA 5 Core</v>
      </c>
      <c r="E444" s="187" t="s">
        <v>427</v>
      </c>
      <c r="F444" s="187" t="s">
        <v>49</v>
      </c>
      <c r="G444" s="187" t="s">
        <v>40</v>
      </c>
      <c r="H444" s="187" t="s">
        <v>47</v>
      </c>
      <c r="I444" s="190" t="s">
        <v>36</v>
      </c>
      <c r="J444" s="187" t="s">
        <v>43</v>
      </c>
      <c r="K444" s="189">
        <f>Boone!$M$16</f>
        <v>7</v>
      </c>
      <c r="N444" s="183" t="str">
        <f t="shared" si="6"/>
        <v>Boone County</v>
      </c>
    </row>
    <row r="445" spans="1:14" x14ac:dyDescent="0.3">
      <c r="A445" s="183" t="s">
        <v>533</v>
      </c>
      <c r="B445" s="183">
        <v>2022</v>
      </c>
      <c r="C445" s="183" t="str">
        <f>INDEX(Table1[Zone],MATCH(N445,Table1[County],0))</f>
        <v>Zone 5C</v>
      </c>
      <c r="D445" s="183" t="str">
        <f t="array" ref="D445">INDEX(Table1[Zone Name],MATCH(1,(Table1[Zone]=C445)*(Table1[County]=Statewide!N445),0))</f>
        <v>MSA 5 Core</v>
      </c>
      <c r="E445" s="187" t="s">
        <v>427</v>
      </c>
      <c r="F445" s="187" t="s">
        <v>49</v>
      </c>
      <c r="G445" s="187" t="s">
        <v>40</v>
      </c>
      <c r="H445" s="187" t="s">
        <v>48</v>
      </c>
      <c r="I445" s="190" t="s">
        <v>37</v>
      </c>
      <c r="J445" s="187" t="s">
        <v>43</v>
      </c>
      <c r="K445" s="189">
        <f>Boone!$T$16</f>
        <v>5.25</v>
      </c>
      <c r="N445" s="183" t="str">
        <f t="shared" si="6"/>
        <v>Boone County</v>
      </c>
    </row>
    <row r="446" spans="1:14" x14ac:dyDescent="0.3">
      <c r="A446" s="183" t="s">
        <v>533</v>
      </c>
      <c r="B446" s="183">
        <v>2022</v>
      </c>
      <c r="C446" s="183" t="str">
        <f>INDEX(Table1[Zone],MATCH(N446,Table1[County],0))</f>
        <v>Zone 5C</v>
      </c>
      <c r="D446" s="183" t="str">
        <f t="array" ref="D446">INDEX(Table1[Zone Name],MATCH(1,(Table1[Zone]=C446)*(Table1[County]=Statewide!N446),0))</f>
        <v>MSA 5 Core</v>
      </c>
      <c r="E446" s="187" t="s">
        <v>427</v>
      </c>
      <c r="F446" s="187" t="s">
        <v>49</v>
      </c>
      <c r="G446" s="187" t="s">
        <v>38</v>
      </c>
      <c r="H446" s="187" t="s">
        <v>46</v>
      </c>
      <c r="I446" s="188" t="s">
        <v>35</v>
      </c>
      <c r="J446" s="187" t="s">
        <v>44</v>
      </c>
      <c r="K446" s="189">
        <f>Boone!$I$15</f>
        <v>15</v>
      </c>
      <c r="N446" s="183" t="str">
        <f t="shared" si="6"/>
        <v>Boone County</v>
      </c>
    </row>
    <row r="447" spans="1:14" x14ac:dyDescent="0.3">
      <c r="A447" s="183" t="s">
        <v>533</v>
      </c>
      <c r="B447" s="183">
        <v>2022</v>
      </c>
      <c r="C447" s="183" t="str">
        <f>INDEX(Table1[Zone],MATCH(N447,Table1[County],0))</f>
        <v>Zone 5C</v>
      </c>
      <c r="D447" s="183" t="str">
        <f t="array" ref="D447">INDEX(Table1[Zone Name],MATCH(1,(Table1[Zone]=C447)*(Table1[County]=Statewide!N447),0))</f>
        <v>MSA 5 Core</v>
      </c>
      <c r="E447" s="187" t="s">
        <v>427</v>
      </c>
      <c r="F447" s="187" t="s">
        <v>49</v>
      </c>
      <c r="G447" s="187" t="s">
        <v>38</v>
      </c>
      <c r="H447" s="187" t="s">
        <v>47</v>
      </c>
      <c r="I447" s="190" t="s">
        <v>36</v>
      </c>
      <c r="J447" s="187" t="s">
        <v>44</v>
      </c>
      <c r="K447" s="189">
        <f>Boone!$O$15</f>
        <v>8.43</v>
      </c>
      <c r="N447" s="183" t="str">
        <f t="shared" si="6"/>
        <v>Boone County</v>
      </c>
    </row>
    <row r="448" spans="1:14" x14ac:dyDescent="0.3">
      <c r="A448" s="183" t="s">
        <v>533</v>
      </c>
      <c r="B448" s="183">
        <v>2022</v>
      </c>
      <c r="C448" s="183" t="str">
        <f>INDEX(Table1[Zone],MATCH(N448,Table1[County],0))</f>
        <v>Zone 5C</v>
      </c>
      <c r="D448" s="183" t="str">
        <f t="array" ref="D448">INDEX(Table1[Zone Name],MATCH(1,(Table1[Zone]=C448)*(Table1[County]=Statewide!N448),0))</f>
        <v>MSA 5 Core</v>
      </c>
      <c r="E448" s="187" t="s">
        <v>427</v>
      </c>
      <c r="F448" s="187" t="s">
        <v>49</v>
      </c>
      <c r="G448" s="187" t="s">
        <v>38</v>
      </c>
      <c r="H448" s="187" t="s">
        <v>48</v>
      </c>
      <c r="I448" s="190" t="s">
        <v>37</v>
      </c>
      <c r="J448" s="187" t="s">
        <v>44</v>
      </c>
      <c r="K448" s="189">
        <f>Boone!$V$15</f>
        <v>10</v>
      </c>
      <c r="N448" s="183" t="str">
        <f t="shared" si="6"/>
        <v>Boone County</v>
      </c>
    </row>
    <row r="449" spans="1:14" x14ac:dyDescent="0.3">
      <c r="A449" s="183" t="s">
        <v>533</v>
      </c>
      <c r="B449" s="183">
        <v>2022</v>
      </c>
      <c r="C449" s="183" t="str">
        <f>INDEX(Table1[Zone],MATCH(N449,Table1[County],0))</f>
        <v>Zone 5C</v>
      </c>
      <c r="D449" s="183" t="str">
        <f t="array" ref="D449">INDEX(Table1[Zone Name],MATCH(1,(Table1[Zone]=C449)*(Table1[County]=Statewide!N449),0))</f>
        <v>MSA 5 Core</v>
      </c>
      <c r="E449" s="187" t="s">
        <v>427</v>
      </c>
      <c r="F449" s="187" t="s">
        <v>49</v>
      </c>
      <c r="G449" s="187" t="s">
        <v>40</v>
      </c>
      <c r="H449" s="187" t="s">
        <v>46</v>
      </c>
      <c r="I449" s="188" t="s">
        <v>35</v>
      </c>
      <c r="J449" s="187" t="s">
        <v>44</v>
      </c>
      <c r="K449" s="189">
        <f>Boone!$I$16</f>
        <v>8.4</v>
      </c>
      <c r="N449" s="183" t="str">
        <f t="shared" si="6"/>
        <v>Boone County</v>
      </c>
    </row>
    <row r="450" spans="1:14" x14ac:dyDescent="0.3">
      <c r="A450" s="183" t="s">
        <v>533</v>
      </c>
      <c r="B450" s="183">
        <v>2022</v>
      </c>
      <c r="C450" s="183" t="str">
        <f>INDEX(Table1[Zone],MATCH(N450,Table1[County],0))</f>
        <v>Zone 5C</v>
      </c>
      <c r="D450" s="183" t="str">
        <f t="array" ref="D450">INDEX(Table1[Zone Name],MATCH(1,(Table1[Zone]=C450)*(Table1[County]=Statewide!N450),0))</f>
        <v>MSA 5 Core</v>
      </c>
      <c r="E450" s="187" t="s">
        <v>427</v>
      </c>
      <c r="F450" s="187" t="s">
        <v>49</v>
      </c>
      <c r="G450" s="187" t="s">
        <v>40</v>
      </c>
      <c r="H450" s="187" t="s">
        <v>47</v>
      </c>
      <c r="I450" s="190" t="s">
        <v>36</v>
      </c>
      <c r="J450" s="187" t="s">
        <v>44</v>
      </c>
      <c r="K450" s="189">
        <f>Boone!$O$16</f>
        <v>7.51</v>
      </c>
      <c r="N450" s="183" t="str">
        <f t="shared" si="6"/>
        <v>Boone County</v>
      </c>
    </row>
    <row r="451" spans="1:14" x14ac:dyDescent="0.3">
      <c r="A451" s="183" t="s">
        <v>533</v>
      </c>
      <c r="B451" s="183">
        <v>2022</v>
      </c>
      <c r="C451" s="183" t="str">
        <f>INDEX(Table1[Zone],MATCH(N451,Table1[County],0))</f>
        <v>Zone 5C</v>
      </c>
      <c r="D451" s="183" t="str">
        <f t="array" ref="D451">INDEX(Table1[Zone Name],MATCH(1,(Table1[Zone]=C451)*(Table1[County]=Statewide!N451),0))</f>
        <v>MSA 5 Core</v>
      </c>
      <c r="E451" s="187" t="s">
        <v>427</v>
      </c>
      <c r="F451" s="187" t="s">
        <v>49</v>
      </c>
      <c r="G451" s="187" t="s">
        <v>40</v>
      </c>
      <c r="H451" s="187" t="s">
        <v>48</v>
      </c>
      <c r="I451" s="190" t="s">
        <v>37</v>
      </c>
      <c r="J451" s="187" t="s">
        <v>44</v>
      </c>
      <c r="K451" s="189">
        <f>Boone!$V$16</f>
        <v>3.5</v>
      </c>
      <c r="N451" s="183" t="str">
        <f t="shared" ref="N451:N514" si="7">CONCATENATE(E451," ","County")</f>
        <v>Boone County</v>
      </c>
    </row>
    <row r="452" spans="1:14" x14ac:dyDescent="0.3">
      <c r="A452" s="183" t="s">
        <v>533</v>
      </c>
      <c r="B452" s="183">
        <v>2022</v>
      </c>
      <c r="C452" s="183" t="str">
        <f>INDEX(Table1[Zone],MATCH(N452,Table1[County],0))</f>
        <v>Zone 6C</v>
      </c>
      <c r="D452" s="183" t="str">
        <f t="array" ref="D452">INDEX(Table1[Zone Name],MATCH(1,(Table1[Zone]=C452)*(Table1[County]=Statewide!N452),0))</f>
        <v>MSA 6 Core</v>
      </c>
      <c r="E452" s="183" t="s">
        <v>428</v>
      </c>
      <c r="F452" s="183" t="s">
        <v>41</v>
      </c>
      <c r="G452" s="183" t="s">
        <v>38</v>
      </c>
      <c r="H452" s="183" t="s">
        <v>46</v>
      </c>
      <c r="I452" s="184" t="s">
        <v>35</v>
      </c>
      <c r="J452" s="183" t="s">
        <v>42</v>
      </c>
      <c r="K452" s="186">
        <f>Buchanan!$E$9</f>
        <v>34</v>
      </c>
      <c r="N452" s="183" t="str">
        <f t="shared" si="7"/>
        <v>Buchanan County</v>
      </c>
    </row>
    <row r="453" spans="1:14" x14ac:dyDescent="0.3">
      <c r="A453" s="183" t="s">
        <v>533</v>
      </c>
      <c r="B453" s="183">
        <v>2022</v>
      </c>
      <c r="C453" s="183" t="str">
        <f>INDEX(Table1[Zone],MATCH(N453,Table1[County],0))</f>
        <v>Zone 6C</v>
      </c>
      <c r="D453" s="183" t="str">
        <f t="array" ref="D453">INDEX(Table1[Zone Name],MATCH(1,(Table1[Zone]=C453)*(Table1[County]=Statewide!N453),0))</f>
        <v>MSA 6 Core</v>
      </c>
      <c r="E453" s="183" t="s">
        <v>428</v>
      </c>
      <c r="F453" s="183" t="s">
        <v>41</v>
      </c>
      <c r="G453" s="183" t="s">
        <v>38</v>
      </c>
      <c r="H453" s="183" t="s">
        <v>47</v>
      </c>
      <c r="I453" s="185" t="s">
        <v>36</v>
      </c>
      <c r="J453" s="183" t="s">
        <v>42</v>
      </c>
      <c r="K453" s="186">
        <f>Buchanan!$K$9</f>
        <v>26.96</v>
      </c>
      <c r="N453" s="183" t="str">
        <f t="shared" si="7"/>
        <v>Buchanan County</v>
      </c>
    </row>
    <row r="454" spans="1:14" x14ac:dyDescent="0.3">
      <c r="A454" s="183" t="s">
        <v>533</v>
      </c>
      <c r="B454" s="183">
        <v>2022</v>
      </c>
      <c r="C454" s="183" t="str">
        <f>INDEX(Table1[Zone],MATCH(N454,Table1[County],0))</f>
        <v>Zone 6C</v>
      </c>
      <c r="D454" s="183" t="str">
        <f t="array" ref="D454">INDEX(Table1[Zone Name],MATCH(1,(Table1[Zone]=C454)*(Table1[County]=Statewide!N454),0))</f>
        <v>MSA 6 Core</v>
      </c>
      <c r="E454" s="183" t="s">
        <v>428</v>
      </c>
      <c r="F454" s="183" t="s">
        <v>41</v>
      </c>
      <c r="G454" s="183" t="s">
        <v>38</v>
      </c>
      <c r="H454" s="183" t="s">
        <v>48</v>
      </c>
      <c r="I454" s="185" t="s">
        <v>37</v>
      </c>
      <c r="J454" s="183" t="s">
        <v>42</v>
      </c>
      <c r="K454" s="186">
        <f>Buchanan!$Q$9</f>
        <v>18</v>
      </c>
      <c r="N454" s="183" t="str">
        <f t="shared" si="7"/>
        <v>Buchanan County</v>
      </c>
    </row>
    <row r="455" spans="1:14" x14ac:dyDescent="0.3">
      <c r="A455" s="183" t="s">
        <v>533</v>
      </c>
      <c r="B455" s="183">
        <v>2022</v>
      </c>
      <c r="C455" s="183" t="str">
        <f>INDEX(Table1[Zone],MATCH(N455,Table1[County],0))</f>
        <v>Zone 6C</v>
      </c>
      <c r="D455" s="183" t="str">
        <f t="array" ref="D455">INDEX(Table1[Zone Name],MATCH(1,(Table1[Zone]=C455)*(Table1[County]=Statewide!N455),0))</f>
        <v>MSA 6 Core</v>
      </c>
      <c r="E455" s="183" t="s">
        <v>428</v>
      </c>
      <c r="F455" s="183" t="s">
        <v>41</v>
      </c>
      <c r="G455" s="183" t="s">
        <v>39</v>
      </c>
      <c r="H455" s="183" t="s">
        <v>46</v>
      </c>
      <c r="I455" s="184" t="s">
        <v>35</v>
      </c>
      <c r="J455" s="183" t="s">
        <v>42</v>
      </c>
      <c r="K455" s="186">
        <f>Buchanan!$E$10</f>
        <v>23.75</v>
      </c>
      <c r="N455" s="183" t="str">
        <f t="shared" si="7"/>
        <v>Buchanan County</v>
      </c>
    </row>
    <row r="456" spans="1:14" x14ac:dyDescent="0.3">
      <c r="A456" s="183" t="s">
        <v>533</v>
      </c>
      <c r="B456" s="183">
        <v>2022</v>
      </c>
      <c r="C456" s="183" t="str">
        <f>INDEX(Table1[Zone],MATCH(N456,Table1[County],0))</f>
        <v>Zone 6C</v>
      </c>
      <c r="D456" s="183" t="str">
        <f t="array" ref="D456">INDEX(Table1[Zone Name],MATCH(1,(Table1[Zone]=C456)*(Table1[County]=Statewide!N456),0))</f>
        <v>MSA 6 Core</v>
      </c>
      <c r="E456" s="183" t="s">
        <v>428</v>
      </c>
      <c r="F456" s="183" t="s">
        <v>41</v>
      </c>
      <c r="G456" s="183" t="s">
        <v>39</v>
      </c>
      <c r="H456" s="183" t="s">
        <v>47</v>
      </c>
      <c r="I456" s="185" t="s">
        <v>36</v>
      </c>
      <c r="J456" s="183" t="s">
        <v>42</v>
      </c>
      <c r="K456" s="186">
        <f>Buchanan!$K$10</f>
        <v>19.600000000000001</v>
      </c>
      <c r="N456" s="183" t="str">
        <f t="shared" si="7"/>
        <v>Buchanan County</v>
      </c>
    </row>
    <row r="457" spans="1:14" x14ac:dyDescent="0.3">
      <c r="A457" s="183" t="s">
        <v>533</v>
      </c>
      <c r="B457" s="183">
        <v>2022</v>
      </c>
      <c r="C457" s="183" t="str">
        <f>INDEX(Table1[Zone],MATCH(N457,Table1[County],0))</f>
        <v>Zone 6C</v>
      </c>
      <c r="D457" s="183" t="str">
        <f t="array" ref="D457">INDEX(Table1[Zone Name],MATCH(1,(Table1[Zone]=C457)*(Table1[County]=Statewide!N457),0))</f>
        <v>MSA 6 Core</v>
      </c>
      <c r="E457" s="183" t="s">
        <v>428</v>
      </c>
      <c r="F457" s="183" t="s">
        <v>41</v>
      </c>
      <c r="G457" s="183" t="s">
        <v>39</v>
      </c>
      <c r="H457" s="183" t="s">
        <v>48</v>
      </c>
      <c r="I457" s="185" t="s">
        <v>37</v>
      </c>
      <c r="J457" s="183" t="s">
        <v>42</v>
      </c>
      <c r="K457" s="186">
        <f>Buchanan!$Q$10</f>
        <v>16.14</v>
      </c>
      <c r="N457" s="183" t="str">
        <f t="shared" si="7"/>
        <v>Buchanan County</v>
      </c>
    </row>
    <row r="458" spans="1:14" x14ac:dyDescent="0.3">
      <c r="A458" s="183" t="s">
        <v>533</v>
      </c>
      <c r="B458" s="183">
        <v>2022</v>
      </c>
      <c r="C458" s="183" t="str">
        <f>INDEX(Table1[Zone],MATCH(N458,Table1[County],0))</f>
        <v>Zone 6C</v>
      </c>
      <c r="D458" s="183" t="str">
        <f t="array" ref="D458">INDEX(Table1[Zone Name],MATCH(1,(Table1[Zone]=C458)*(Table1[County]=Statewide!N458),0))</f>
        <v>MSA 6 Core</v>
      </c>
      <c r="E458" s="183" t="s">
        <v>428</v>
      </c>
      <c r="F458" s="183" t="s">
        <v>41</v>
      </c>
      <c r="G458" s="183" t="s">
        <v>40</v>
      </c>
      <c r="H458" s="183" t="s">
        <v>46</v>
      </c>
      <c r="I458" s="184" t="s">
        <v>35</v>
      </c>
      <c r="J458" s="183" t="s">
        <v>42</v>
      </c>
      <c r="K458" s="186">
        <f>Buchanan!$E$11</f>
        <v>22</v>
      </c>
      <c r="N458" s="183" t="str">
        <f t="shared" si="7"/>
        <v>Buchanan County</v>
      </c>
    </row>
    <row r="459" spans="1:14" x14ac:dyDescent="0.3">
      <c r="A459" s="183" t="s">
        <v>533</v>
      </c>
      <c r="B459" s="183">
        <v>2022</v>
      </c>
      <c r="C459" s="183" t="str">
        <f>INDEX(Table1[Zone],MATCH(N459,Table1[County],0))</f>
        <v>Zone 6C</v>
      </c>
      <c r="D459" s="183" t="str">
        <f t="array" ref="D459">INDEX(Table1[Zone Name],MATCH(1,(Table1[Zone]=C459)*(Table1[County]=Statewide!N459),0))</f>
        <v>MSA 6 Core</v>
      </c>
      <c r="E459" s="183" t="s">
        <v>428</v>
      </c>
      <c r="F459" s="183" t="s">
        <v>41</v>
      </c>
      <c r="G459" s="183" t="s">
        <v>40</v>
      </c>
      <c r="H459" s="183" t="s">
        <v>47</v>
      </c>
      <c r="I459" s="185" t="s">
        <v>36</v>
      </c>
      <c r="J459" s="183" t="s">
        <v>42</v>
      </c>
      <c r="K459" s="186">
        <f>Buchanan!$K$11</f>
        <v>20</v>
      </c>
      <c r="N459" s="183" t="str">
        <f t="shared" si="7"/>
        <v>Buchanan County</v>
      </c>
    </row>
    <row r="460" spans="1:14" x14ac:dyDescent="0.3">
      <c r="A460" s="183" t="s">
        <v>533</v>
      </c>
      <c r="B460" s="183">
        <v>2022</v>
      </c>
      <c r="C460" s="183" t="str">
        <f>INDEX(Table1[Zone],MATCH(N460,Table1[County],0))</f>
        <v>Zone 6C</v>
      </c>
      <c r="D460" s="183" t="str">
        <f t="array" ref="D460">INDEX(Table1[Zone Name],MATCH(1,(Table1[Zone]=C460)*(Table1[County]=Statewide!N460),0))</f>
        <v>MSA 6 Core</v>
      </c>
      <c r="E460" s="183" t="s">
        <v>428</v>
      </c>
      <c r="F460" s="183" t="s">
        <v>41</v>
      </c>
      <c r="G460" s="183" t="s">
        <v>40</v>
      </c>
      <c r="H460" s="183" t="s">
        <v>48</v>
      </c>
      <c r="I460" s="185" t="s">
        <v>37</v>
      </c>
      <c r="J460" s="183" t="s">
        <v>42</v>
      </c>
      <c r="K460" s="186">
        <f>Buchanan!$Q$11</f>
        <v>10.91</v>
      </c>
      <c r="N460" s="183" t="str">
        <f t="shared" si="7"/>
        <v>Buchanan County</v>
      </c>
    </row>
    <row r="461" spans="1:14" x14ac:dyDescent="0.3">
      <c r="A461" s="183" t="s">
        <v>533</v>
      </c>
      <c r="B461" s="183">
        <v>2022</v>
      </c>
      <c r="C461" s="183" t="str">
        <f>INDEX(Table1[Zone],MATCH(N461,Table1[County],0))</f>
        <v>Zone 6C</v>
      </c>
      <c r="D461" s="183" t="str">
        <f t="array" ref="D461">INDEX(Table1[Zone Name],MATCH(1,(Table1[Zone]=C461)*(Table1[County]=Statewide!N461),0))</f>
        <v>MSA 6 Core</v>
      </c>
      <c r="E461" s="183" t="s">
        <v>428</v>
      </c>
      <c r="F461" s="183" t="s">
        <v>41</v>
      </c>
      <c r="G461" s="183" t="s">
        <v>38</v>
      </c>
      <c r="H461" s="183" t="s">
        <v>46</v>
      </c>
      <c r="I461" s="184" t="s">
        <v>35</v>
      </c>
      <c r="J461" s="183" t="s">
        <v>43</v>
      </c>
      <c r="K461" s="186">
        <f>Buchanan!$G$9</f>
        <v>25.5</v>
      </c>
      <c r="N461" s="183" t="str">
        <f t="shared" si="7"/>
        <v>Buchanan County</v>
      </c>
    </row>
    <row r="462" spans="1:14" x14ac:dyDescent="0.3">
      <c r="A462" s="183" t="s">
        <v>533</v>
      </c>
      <c r="B462" s="183">
        <v>2022</v>
      </c>
      <c r="C462" s="183" t="str">
        <f>INDEX(Table1[Zone],MATCH(N462,Table1[County],0))</f>
        <v>Zone 6C</v>
      </c>
      <c r="D462" s="183" t="str">
        <f t="array" ref="D462">INDEX(Table1[Zone Name],MATCH(1,(Table1[Zone]=C462)*(Table1[County]=Statewide!N462),0))</f>
        <v>MSA 6 Core</v>
      </c>
      <c r="E462" s="183" t="s">
        <v>428</v>
      </c>
      <c r="F462" s="183" t="s">
        <v>41</v>
      </c>
      <c r="G462" s="183" t="s">
        <v>38</v>
      </c>
      <c r="H462" s="183" t="s">
        <v>47</v>
      </c>
      <c r="I462" s="185" t="s">
        <v>36</v>
      </c>
      <c r="J462" s="183" t="s">
        <v>43</v>
      </c>
      <c r="K462" s="186">
        <f>Buchanan!$M$9</f>
        <v>13.48</v>
      </c>
      <c r="N462" s="183" t="str">
        <f t="shared" si="7"/>
        <v>Buchanan County</v>
      </c>
    </row>
    <row r="463" spans="1:14" x14ac:dyDescent="0.3">
      <c r="A463" s="183" t="s">
        <v>533</v>
      </c>
      <c r="B463" s="183">
        <v>2022</v>
      </c>
      <c r="C463" s="183" t="str">
        <f>INDEX(Table1[Zone],MATCH(N463,Table1[County],0))</f>
        <v>Zone 6C</v>
      </c>
      <c r="D463" s="183" t="str">
        <f t="array" ref="D463">INDEX(Table1[Zone Name],MATCH(1,(Table1[Zone]=C463)*(Table1[County]=Statewide!N463),0))</f>
        <v>MSA 6 Core</v>
      </c>
      <c r="E463" s="183" t="s">
        <v>428</v>
      </c>
      <c r="F463" s="183" t="s">
        <v>41</v>
      </c>
      <c r="G463" s="183" t="s">
        <v>38</v>
      </c>
      <c r="H463" s="183" t="s">
        <v>48</v>
      </c>
      <c r="I463" s="185" t="s">
        <v>37</v>
      </c>
      <c r="J463" s="183" t="s">
        <v>43</v>
      </c>
      <c r="K463" s="186">
        <f>Buchanan!$T$9</f>
        <v>13.5</v>
      </c>
      <c r="N463" s="183" t="str">
        <f t="shared" si="7"/>
        <v>Buchanan County</v>
      </c>
    </row>
    <row r="464" spans="1:14" x14ac:dyDescent="0.3">
      <c r="A464" s="183" t="s">
        <v>533</v>
      </c>
      <c r="B464" s="183">
        <v>2022</v>
      </c>
      <c r="C464" s="183" t="str">
        <f>INDEX(Table1[Zone],MATCH(N464,Table1[County],0))</f>
        <v>Zone 6C</v>
      </c>
      <c r="D464" s="183" t="str">
        <f t="array" ref="D464">INDEX(Table1[Zone Name],MATCH(1,(Table1[Zone]=C464)*(Table1[County]=Statewide!N464),0))</f>
        <v>MSA 6 Core</v>
      </c>
      <c r="E464" s="183" t="s">
        <v>428</v>
      </c>
      <c r="F464" s="183" t="s">
        <v>41</v>
      </c>
      <c r="G464" s="183" t="s">
        <v>39</v>
      </c>
      <c r="H464" s="183" t="s">
        <v>46</v>
      </c>
      <c r="I464" s="184" t="s">
        <v>35</v>
      </c>
      <c r="J464" s="183" t="s">
        <v>43</v>
      </c>
      <c r="K464" s="186">
        <f>Buchanan!$G$10</f>
        <v>17.809999999999999</v>
      </c>
      <c r="N464" s="183" t="str">
        <f t="shared" si="7"/>
        <v>Buchanan County</v>
      </c>
    </row>
    <row r="465" spans="1:14" x14ac:dyDescent="0.3">
      <c r="A465" s="183" t="s">
        <v>533</v>
      </c>
      <c r="B465" s="183">
        <v>2022</v>
      </c>
      <c r="C465" s="183" t="str">
        <f>INDEX(Table1[Zone],MATCH(N465,Table1[County],0))</f>
        <v>Zone 6C</v>
      </c>
      <c r="D465" s="183" t="str">
        <f t="array" ref="D465">INDEX(Table1[Zone Name],MATCH(1,(Table1[Zone]=C465)*(Table1[County]=Statewide!N465),0))</f>
        <v>MSA 6 Core</v>
      </c>
      <c r="E465" s="183" t="s">
        <v>428</v>
      </c>
      <c r="F465" s="183" t="s">
        <v>41</v>
      </c>
      <c r="G465" s="183" t="s">
        <v>39</v>
      </c>
      <c r="H465" s="183" t="s">
        <v>47</v>
      </c>
      <c r="I465" s="185" t="s">
        <v>36</v>
      </c>
      <c r="J465" s="183" t="s">
        <v>43</v>
      </c>
      <c r="K465" s="186">
        <f>Buchanan!$M$10</f>
        <v>9.8000000000000007</v>
      </c>
      <c r="N465" s="183" t="str">
        <f t="shared" si="7"/>
        <v>Buchanan County</v>
      </c>
    </row>
    <row r="466" spans="1:14" x14ac:dyDescent="0.3">
      <c r="A466" s="183" t="s">
        <v>533</v>
      </c>
      <c r="B466" s="183">
        <v>2022</v>
      </c>
      <c r="C466" s="183" t="str">
        <f>INDEX(Table1[Zone],MATCH(N466,Table1[County],0))</f>
        <v>Zone 6C</v>
      </c>
      <c r="D466" s="183" t="str">
        <f t="array" ref="D466">INDEX(Table1[Zone Name],MATCH(1,(Table1[Zone]=C466)*(Table1[County]=Statewide!N466),0))</f>
        <v>MSA 6 Core</v>
      </c>
      <c r="E466" s="183" t="s">
        <v>428</v>
      </c>
      <c r="F466" s="183" t="s">
        <v>41</v>
      </c>
      <c r="G466" s="183" t="s">
        <v>39</v>
      </c>
      <c r="H466" s="183" t="s">
        <v>48</v>
      </c>
      <c r="I466" s="185" t="s">
        <v>37</v>
      </c>
      <c r="J466" s="183" t="s">
        <v>43</v>
      </c>
      <c r="K466" s="186">
        <f>Buchanan!$T$10</f>
        <v>12.11</v>
      </c>
      <c r="N466" s="183" t="str">
        <f t="shared" si="7"/>
        <v>Buchanan County</v>
      </c>
    </row>
    <row r="467" spans="1:14" x14ac:dyDescent="0.3">
      <c r="A467" s="183" t="s">
        <v>533</v>
      </c>
      <c r="B467" s="183">
        <v>2022</v>
      </c>
      <c r="C467" s="183" t="str">
        <f>INDEX(Table1[Zone],MATCH(N467,Table1[County],0))</f>
        <v>Zone 6C</v>
      </c>
      <c r="D467" s="183" t="str">
        <f t="array" ref="D467">INDEX(Table1[Zone Name],MATCH(1,(Table1[Zone]=C467)*(Table1[County]=Statewide!N467),0))</f>
        <v>MSA 6 Core</v>
      </c>
      <c r="E467" s="183" t="s">
        <v>428</v>
      </c>
      <c r="F467" s="183" t="s">
        <v>41</v>
      </c>
      <c r="G467" s="183" t="s">
        <v>40</v>
      </c>
      <c r="H467" s="183" t="s">
        <v>46</v>
      </c>
      <c r="I467" s="184" t="s">
        <v>35</v>
      </c>
      <c r="J467" s="183" t="s">
        <v>43</v>
      </c>
      <c r="K467" s="186">
        <f>Buchanan!$G$11</f>
        <v>16.5</v>
      </c>
      <c r="N467" s="183" t="str">
        <f t="shared" si="7"/>
        <v>Buchanan County</v>
      </c>
    </row>
    <row r="468" spans="1:14" x14ac:dyDescent="0.3">
      <c r="A468" s="183" t="s">
        <v>533</v>
      </c>
      <c r="B468" s="183">
        <v>2022</v>
      </c>
      <c r="C468" s="183" t="str">
        <f>INDEX(Table1[Zone],MATCH(N468,Table1[County],0))</f>
        <v>Zone 6C</v>
      </c>
      <c r="D468" s="183" t="str">
        <f t="array" ref="D468">INDEX(Table1[Zone Name],MATCH(1,(Table1[Zone]=C468)*(Table1[County]=Statewide!N468),0))</f>
        <v>MSA 6 Core</v>
      </c>
      <c r="E468" s="183" t="s">
        <v>428</v>
      </c>
      <c r="F468" s="183" t="s">
        <v>41</v>
      </c>
      <c r="G468" s="183" t="s">
        <v>40</v>
      </c>
      <c r="H468" s="183" t="s">
        <v>47</v>
      </c>
      <c r="I468" s="185" t="s">
        <v>36</v>
      </c>
      <c r="J468" s="183" t="s">
        <v>43</v>
      </c>
      <c r="K468" s="186">
        <f>Buchanan!$M$11</f>
        <v>10</v>
      </c>
      <c r="N468" s="183" t="str">
        <f t="shared" si="7"/>
        <v>Buchanan County</v>
      </c>
    </row>
    <row r="469" spans="1:14" x14ac:dyDescent="0.3">
      <c r="A469" s="183" t="s">
        <v>533</v>
      </c>
      <c r="B469" s="183">
        <v>2022</v>
      </c>
      <c r="C469" s="183" t="str">
        <f>INDEX(Table1[Zone],MATCH(N469,Table1[County],0))</f>
        <v>Zone 6C</v>
      </c>
      <c r="D469" s="183" t="str">
        <f t="array" ref="D469">INDEX(Table1[Zone Name],MATCH(1,(Table1[Zone]=C469)*(Table1[County]=Statewide!N469),0))</f>
        <v>MSA 6 Core</v>
      </c>
      <c r="E469" s="183" t="s">
        <v>428</v>
      </c>
      <c r="F469" s="183" t="s">
        <v>41</v>
      </c>
      <c r="G469" s="183" t="s">
        <v>40</v>
      </c>
      <c r="H469" s="183" t="s">
        <v>48</v>
      </c>
      <c r="I469" s="185" t="s">
        <v>37</v>
      </c>
      <c r="J469" s="183" t="s">
        <v>43</v>
      </c>
      <c r="K469" s="186">
        <f>Buchanan!$T$11</f>
        <v>8.18</v>
      </c>
      <c r="N469" s="183" t="str">
        <f t="shared" si="7"/>
        <v>Buchanan County</v>
      </c>
    </row>
    <row r="470" spans="1:14" x14ac:dyDescent="0.3">
      <c r="A470" s="183" t="s">
        <v>533</v>
      </c>
      <c r="B470" s="183">
        <v>2022</v>
      </c>
      <c r="C470" s="183" t="str">
        <f>INDEX(Table1[Zone],MATCH(N470,Table1[County],0))</f>
        <v>Zone 6C</v>
      </c>
      <c r="D470" s="183" t="str">
        <f t="array" ref="D470">INDEX(Table1[Zone Name],MATCH(1,(Table1[Zone]=C470)*(Table1[County]=Statewide!N470),0))</f>
        <v>MSA 6 Core</v>
      </c>
      <c r="E470" s="183" t="s">
        <v>428</v>
      </c>
      <c r="F470" s="183" t="s">
        <v>41</v>
      </c>
      <c r="G470" s="183" t="s">
        <v>38</v>
      </c>
      <c r="H470" s="183" t="s">
        <v>46</v>
      </c>
      <c r="I470" s="184" t="s">
        <v>35</v>
      </c>
      <c r="J470" s="183" t="s">
        <v>44</v>
      </c>
      <c r="K470" s="186">
        <f>Buchanan!$I$9</f>
        <v>17</v>
      </c>
      <c r="N470" s="183" t="str">
        <f t="shared" si="7"/>
        <v>Buchanan County</v>
      </c>
    </row>
    <row r="471" spans="1:14" x14ac:dyDescent="0.3">
      <c r="A471" s="183" t="s">
        <v>533</v>
      </c>
      <c r="B471" s="183">
        <v>2022</v>
      </c>
      <c r="C471" s="183" t="str">
        <f>INDEX(Table1[Zone],MATCH(N471,Table1[County],0))</f>
        <v>Zone 6C</v>
      </c>
      <c r="D471" s="183" t="str">
        <f t="array" ref="D471">INDEX(Table1[Zone Name],MATCH(1,(Table1[Zone]=C471)*(Table1[County]=Statewide!N471),0))</f>
        <v>MSA 6 Core</v>
      </c>
      <c r="E471" s="183" t="s">
        <v>428</v>
      </c>
      <c r="F471" s="183" t="s">
        <v>41</v>
      </c>
      <c r="G471" s="183" t="s">
        <v>38</v>
      </c>
      <c r="H471" s="183" t="s">
        <v>47</v>
      </c>
      <c r="I471" s="185" t="s">
        <v>36</v>
      </c>
      <c r="J471" s="183" t="s">
        <v>44</v>
      </c>
      <c r="K471" s="186">
        <f>Buchanan!$O$9</f>
        <v>9.08</v>
      </c>
      <c r="N471" s="183" t="str">
        <f t="shared" si="7"/>
        <v>Buchanan County</v>
      </c>
    </row>
    <row r="472" spans="1:14" x14ac:dyDescent="0.3">
      <c r="A472" s="183" t="s">
        <v>533</v>
      </c>
      <c r="B472" s="183">
        <v>2022</v>
      </c>
      <c r="C472" s="183" t="str">
        <f>INDEX(Table1[Zone],MATCH(N472,Table1[County],0))</f>
        <v>Zone 6C</v>
      </c>
      <c r="D472" s="183" t="str">
        <f t="array" ref="D472">INDEX(Table1[Zone Name],MATCH(1,(Table1[Zone]=C472)*(Table1[County]=Statewide!N472),0))</f>
        <v>MSA 6 Core</v>
      </c>
      <c r="E472" s="183" t="s">
        <v>428</v>
      </c>
      <c r="F472" s="183" t="s">
        <v>41</v>
      </c>
      <c r="G472" s="183" t="s">
        <v>38</v>
      </c>
      <c r="H472" s="183" t="s">
        <v>48</v>
      </c>
      <c r="I472" s="185" t="s">
        <v>37</v>
      </c>
      <c r="J472" s="183" t="s">
        <v>44</v>
      </c>
      <c r="K472" s="186">
        <f>Buchanan!$V$9</f>
        <v>9</v>
      </c>
      <c r="N472" s="183" t="str">
        <f t="shared" si="7"/>
        <v>Buchanan County</v>
      </c>
    </row>
    <row r="473" spans="1:14" x14ac:dyDescent="0.3">
      <c r="A473" s="183" t="s">
        <v>533</v>
      </c>
      <c r="B473" s="183">
        <v>2022</v>
      </c>
      <c r="C473" s="183" t="str">
        <f>INDEX(Table1[Zone],MATCH(N473,Table1[County],0))</f>
        <v>Zone 6C</v>
      </c>
      <c r="D473" s="183" t="str">
        <f t="array" ref="D473">INDEX(Table1[Zone Name],MATCH(1,(Table1[Zone]=C473)*(Table1[County]=Statewide!N473),0))</f>
        <v>MSA 6 Core</v>
      </c>
      <c r="E473" s="183" t="s">
        <v>428</v>
      </c>
      <c r="F473" s="183" t="s">
        <v>41</v>
      </c>
      <c r="G473" s="183" t="s">
        <v>39</v>
      </c>
      <c r="H473" s="183" t="s">
        <v>46</v>
      </c>
      <c r="I473" s="184" t="s">
        <v>35</v>
      </c>
      <c r="J473" s="183" t="s">
        <v>44</v>
      </c>
      <c r="K473" s="186">
        <f>Buchanan!$I$10</f>
        <v>11.88</v>
      </c>
      <c r="N473" s="183" t="str">
        <f t="shared" si="7"/>
        <v>Buchanan County</v>
      </c>
    </row>
    <row r="474" spans="1:14" x14ac:dyDescent="0.3">
      <c r="A474" s="183" t="s">
        <v>533</v>
      </c>
      <c r="B474" s="183">
        <v>2022</v>
      </c>
      <c r="C474" s="183" t="str">
        <f>INDEX(Table1[Zone],MATCH(N474,Table1[County],0))</f>
        <v>Zone 6C</v>
      </c>
      <c r="D474" s="183" t="str">
        <f t="array" ref="D474">INDEX(Table1[Zone Name],MATCH(1,(Table1[Zone]=C474)*(Table1[County]=Statewide!N474),0))</f>
        <v>MSA 6 Core</v>
      </c>
      <c r="E474" s="183" t="s">
        <v>428</v>
      </c>
      <c r="F474" s="183" t="s">
        <v>41</v>
      </c>
      <c r="G474" s="183" t="s">
        <v>39</v>
      </c>
      <c r="H474" s="183" t="s">
        <v>47</v>
      </c>
      <c r="I474" s="185" t="s">
        <v>36</v>
      </c>
      <c r="J474" s="183" t="s">
        <v>44</v>
      </c>
      <c r="K474" s="186">
        <f>Buchanan!$O$10</f>
        <v>6.81</v>
      </c>
      <c r="N474" s="183" t="str">
        <f t="shared" si="7"/>
        <v>Buchanan County</v>
      </c>
    </row>
    <row r="475" spans="1:14" x14ac:dyDescent="0.3">
      <c r="A475" s="183" t="s">
        <v>533</v>
      </c>
      <c r="B475" s="183">
        <v>2022</v>
      </c>
      <c r="C475" s="183" t="str">
        <f>INDEX(Table1[Zone],MATCH(N475,Table1[County],0))</f>
        <v>Zone 6C</v>
      </c>
      <c r="D475" s="183" t="str">
        <f t="array" ref="D475">INDEX(Table1[Zone Name],MATCH(1,(Table1[Zone]=C475)*(Table1[County]=Statewide!N475),0))</f>
        <v>MSA 6 Core</v>
      </c>
      <c r="E475" s="183" t="s">
        <v>428</v>
      </c>
      <c r="F475" s="183" t="s">
        <v>41</v>
      </c>
      <c r="G475" s="183" t="s">
        <v>39</v>
      </c>
      <c r="H475" s="183" t="s">
        <v>48</v>
      </c>
      <c r="I475" s="185" t="s">
        <v>37</v>
      </c>
      <c r="J475" s="183" t="s">
        <v>44</v>
      </c>
      <c r="K475" s="186">
        <f>Buchanan!$V$10</f>
        <v>8.07</v>
      </c>
      <c r="N475" s="183" t="str">
        <f t="shared" si="7"/>
        <v>Buchanan County</v>
      </c>
    </row>
    <row r="476" spans="1:14" x14ac:dyDescent="0.3">
      <c r="A476" s="183" t="s">
        <v>533</v>
      </c>
      <c r="B476" s="183">
        <v>2022</v>
      </c>
      <c r="C476" s="183" t="str">
        <f>INDEX(Table1[Zone],MATCH(N476,Table1[County],0))</f>
        <v>Zone 6C</v>
      </c>
      <c r="D476" s="183" t="str">
        <f t="array" ref="D476">INDEX(Table1[Zone Name],MATCH(1,(Table1[Zone]=C476)*(Table1[County]=Statewide!N476),0))</f>
        <v>MSA 6 Core</v>
      </c>
      <c r="E476" s="183" t="s">
        <v>428</v>
      </c>
      <c r="F476" s="183" t="s">
        <v>41</v>
      </c>
      <c r="G476" s="183" t="s">
        <v>40</v>
      </c>
      <c r="H476" s="183" t="s">
        <v>46</v>
      </c>
      <c r="I476" s="184" t="s">
        <v>35</v>
      </c>
      <c r="J476" s="183" t="s">
        <v>44</v>
      </c>
      <c r="K476" s="186">
        <f>Buchanan!$I$11</f>
        <v>11</v>
      </c>
      <c r="N476" s="183" t="str">
        <f t="shared" si="7"/>
        <v>Buchanan County</v>
      </c>
    </row>
    <row r="477" spans="1:14" x14ac:dyDescent="0.3">
      <c r="A477" s="183" t="s">
        <v>533</v>
      </c>
      <c r="B477" s="183">
        <v>2022</v>
      </c>
      <c r="C477" s="183" t="str">
        <f>INDEX(Table1[Zone],MATCH(N477,Table1[County],0))</f>
        <v>Zone 6C</v>
      </c>
      <c r="D477" s="183" t="str">
        <f t="array" ref="D477">INDEX(Table1[Zone Name],MATCH(1,(Table1[Zone]=C477)*(Table1[County]=Statewide!N477),0))</f>
        <v>MSA 6 Core</v>
      </c>
      <c r="E477" s="183" t="s">
        <v>428</v>
      </c>
      <c r="F477" s="183" t="s">
        <v>41</v>
      </c>
      <c r="G477" s="183" t="s">
        <v>40</v>
      </c>
      <c r="H477" s="183" t="s">
        <v>47</v>
      </c>
      <c r="I477" s="185" t="s">
        <v>36</v>
      </c>
      <c r="J477" s="183" t="s">
        <v>44</v>
      </c>
      <c r="K477" s="186">
        <f>Buchanan!$O$11</f>
        <v>5.8</v>
      </c>
      <c r="N477" s="183" t="str">
        <f t="shared" si="7"/>
        <v>Buchanan County</v>
      </c>
    </row>
    <row r="478" spans="1:14" x14ac:dyDescent="0.3">
      <c r="A478" s="183" t="s">
        <v>533</v>
      </c>
      <c r="B478" s="183">
        <v>2022</v>
      </c>
      <c r="C478" s="183" t="str">
        <f>INDEX(Table1[Zone],MATCH(N478,Table1[County],0))</f>
        <v>Zone 6C</v>
      </c>
      <c r="D478" s="183" t="str">
        <f t="array" ref="D478">INDEX(Table1[Zone Name],MATCH(1,(Table1[Zone]=C478)*(Table1[County]=Statewide!N478),0))</f>
        <v>MSA 6 Core</v>
      </c>
      <c r="E478" s="183" t="s">
        <v>428</v>
      </c>
      <c r="F478" s="183" t="s">
        <v>41</v>
      </c>
      <c r="G478" s="183" t="s">
        <v>40</v>
      </c>
      <c r="H478" s="183" t="s">
        <v>48</v>
      </c>
      <c r="I478" s="185" t="s">
        <v>37</v>
      </c>
      <c r="J478" s="183" t="s">
        <v>44</v>
      </c>
      <c r="K478" s="186">
        <f>Buchanan!$V$11</f>
        <v>5.46</v>
      </c>
      <c r="N478" s="183" t="str">
        <f t="shared" si="7"/>
        <v>Buchanan County</v>
      </c>
    </row>
    <row r="479" spans="1:14" x14ac:dyDescent="0.3">
      <c r="A479" s="183" t="s">
        <v>533</v>
      </c>
      <c r="B479" s="183">
        <v>2022</v>
      </c>
      <c r="C479" s="183" t="str">
        <f>INDEX(Table1[Zone],MATCH(N479,Table1[County],0))</f>
        <v>Zone 6C</v>
      </c>
      <c r="D479" s="183" t="str">
        <f t="array" ref="D479">INDEX(Table1[Zone Name],MATCH(1,(Table1[Zone]=C479)*(Table1[County]=Statewide!N479),0))</f>
        <v>MSA 6 Core</v>
      </c>
      <c r="E479" s="187" t="s">
        <v>428</v>
      </c>
      <c r="F479" s="187" t="s">
        <v>49</v>
      </c>
      <c r="G479" s="187" t="s">
        <v>38</v>
      </c>
      <c r="H479" s="187" t="s">
        <v>46</v>
      </c>
      <c r="I479" s="188" t="s">
        <v>35</v>
      </c>
      <c r="J479" s="187" t="s">
        <v>42</v>
      </c>
      <c r="K479" s="189">
        <f>Buchanan!$E$15</f>
        <v>29</v>
      </c>
      <c r="N479" s="183" t="str">
        <f t="shared" si="7"/>
        <v>Buchanan County</v>
      </c>
    </row>
    <row r="480" spans="1:14" x14ac:dyDescent="0.3">
      <c r="A480" s="183" t="s">
        <v>533</v>
      </c>
      <c r="B480" s="183">
        <v>2022</v>
      </c>
      <c r="C480" s="183" t="str">
        <f>INDEX(Table1[Zone],MATCH(N480,Table1[County],0))</f>
        <v>Zone 6C</v>
      </c>
      <c r="D480" s="183" t="str">
        <f t="array" ref="D480">INDEX(Table1[Zone Name],MATCH(1,(Table1[Zone]=C480)*(Table1[County]=Statewide!N480),0))</f>
        <v>MSA 6 Core</v>
      </c>
      <c r="E480" s="187" t="s">
        <v>428</v>
      </c>
      <c r="F480" s="187" t="s">
        <v>49</v>
      </c>
      <c r="G480" s="187" t="s">
        <v>38</v>
      </c>
      <c r="H480" s="187" t="s">
        <v>47</v>
      </c>
      <c r="I480" s="190" t="s">
        <v>36</v>
      </c>
      <c r="J480" s="187" t="s">
        <v>42</v>
      </c>
      <c r="K480" s="189">
        <f>Buchanan!$K$15</f>
        <v>24</v>
      </c>
      <c r="N480" s="183" t="str">
        <f t="shared" si="7"/>
        <v>Buchanan County</v>
      </c>
    </row>
    <row r="481" spans="1:14" x14ac:dyDescent="0.3">
      <c r="A481" s="183" t="s">
        <v>533</v>
      </c>
      <c r="B481" s="183">
        <v>2022</v>
      </c>
      <c r="C481" s="183" t="str">
        <f>INDEX(Table1[Zone],MATCH(N481,Table1[County],0))</f>
        <v>Zone 6C</v>
      </c>
      <c r="D481" s="183" t="str">
        <f t="array" ref="D481">INDEX(Table1[Zone Name],MATCH(1,(Table1[Zone]=C481)*(Table1[County]=Statewide!N481),0))</f>
        <v>MSA 6 Core</v>
      </c>
      <c r="E481" s="187" t="s">
        <v>428</v>
      </c>
      <c r="F481" s="187" t="s">
        <v>49</v>
      </c>
      <c r="G481" s="187" t="s">
        <v>38</v>
      </c>
      <c r="H481" s="187" t="s">
        <v>48</v>
      </c>
      <c r="I481" s="190" t="s">
        <v>37</v>
      </c>
      <c r="J481" s="187" t="s">
        <v>42</v>
      </c>
      <c r="K481" s="189">
        <f>Buchanan!$Q$15</f>
        <v>15.24</v>
      </c>
      <c r="N481" s="183" t="str">
        <f t="shared" si="7"/>
        <v>Buchanan County</v>
      </c>
    </row>
    <row r="482" spans="1:14" x14ac:dyDescent="0.3">
      <c r="A482" s="183" t="s">
        <v>533</v>
      </c>
      <c r="B482" s="183">
        <v>2022</v>
      </c>
      <c r="C482" s="183" t="str">
        <f>INDEX(Table1[Zone],MATCH(N482,Table1[County],0))</f>
        <v>Zone 6C</v>
      </c>
      <c r="D482" s="183" t="str">
        <f t="array" ref="D482">INDEX(Table1[Zone Name],MATCH(1,(Table1[Zone]=C482)*(Table1[County]=Statewide!N482),0))</f>
        <v>MSA 6 Core</v>
      </c>
      <c r="E482" s="187" t="s">
        <v>428</v>
      </c>
      <c r="F482" s="187" t="s">
        <v>49</v>
      </c>
      <c r="G482" s="187" t="s">
        <v>40</v>
      </c>
      <c r="H482" s="187" t="s">
        <v>46</v>
      </c>
      <c r="I482" s="188" t="s">
        <v>35</v>
      </c>
      <c r="J482" s="187" t="s">
        <v>42</v>
      </c>
      <c r="K482" s="189">
        <f>Buchanan!$E$16</f>
        <v>15.4</v>
      </c>
      <c r="N482" s="183" t="str">
        <f t="shared" si="7"/>
        <v>Buchanan County</v>
      </c>
    </row>
    <row r="483" spans="1:14" x14ac:dyDescent="0.3">
      <c r="A483" s="183" t="s">
        <v>533</v>
      </c>
      <c r="B483" s="183">
        <v>2022</v>
      </c>
      <c r="C483" s="183" t="str">
        <f>INDEX(Table1[Zone],MATCH(N483,Table1[County],0))</f>
        <v>Zone 6C</v>
      </c>
      <c r="D483" s="183" t="str">
        <f t="array" ref="D483">INDEX(Table1[Zone Name],MATCH(1,(Table1[Zone]=C483)*(Table1[County]=Statewide!N483),0))</f>
        <v>MSA 6 Core</v>
      </c>
      <c r="E483" s="187" t="s">
        <v>428</v>
      </c>
      <c r="F483" s="187" t="s">
        <v>49</v>
      </c>
      <c r="G483" s="187" t="s">
        <v>40</v>
      </c>
      <c r="H483" s="187" t="s">
        <v>47</v>
      </c>
      <c r="I483" s="190" t="s">
        <v>36</v>
      </c>
      <c r="J483" s="187" t="s">
        <v>42</v>
      </c>
      <c r="K483" s="189">
        <f>Buchanan!$K$16</f>
        <v>14</v>
      </c>
      <c r="N483" s="183" t="str">
        <f t="shared" si="7"/>
        <v>Buchanan County</v>
      </c>
    </row>
    <row r="484" spans="1:14" x14ac:dyDescent="0.3">
      <c r="A484" s="183" t="s">
        <v>533</v>
      </c>
      <c r="B484" s="183">
        <v>2022</v>
      </c>
      <c r="C484" s="183" t="str">
        <f>INDEX(Table1[Zone],MATCH(N484,Table1[County],0))</f>
        <v>Zone 6C</v>
      </c>
      <c r="D484" s="183" t="str">
        <f t="array" ref="D484">INDEX(Table1[Zone Name],MATCH(1,(Table1[Zone]=C484)*(Table1[County]=Statewide!N484),0))</f>
        <v>MSA 6 Core</v>
      </c>
      <c r="E484" s="187" t="s">
        <v>428</v>
      </c>
      <c r="F484" s="187" t="s">
        <v>49</v>
      </c>
      <c r="G484" s="187" t="s">
        <v>40</v>
      </c>
      <c r="H484" s="187" t="s">
        <v>48</v>
      </c>
      <c r="I484" s="190" t="s">
        <v>37</v>
      </c>
      <c r="J484" s="187" t="s">
        <v>42</v>
      </c>
      <c r="K484" s="189">
        <f>Buchanan!$Q$16</f>
        <v>7</v>
      </c>
      <c r="N484" s="183" t="str">
        <f t="shared" si="7"/>
        <v>Buchanan County</v>
      </c>
    </row>
    <row r="485" spans="1:14" x14ac:dyDescent="0.3">
      <c r="A485" s="183" t="s">
        <v>533</v>
      </c>
      <c r="B485" s="183">
        <v>2022</v>
      </c>
      <c r="C485" s="183" t="str">
        <f>INDEX(Table1[Zone],MATCH(N485,Table1[County],0))</f>
        <v>Zone 6C</v>
      </c>
      <c r="D485" s="183" t="str">
        <f t="array" ref="D485">INDEX(Table1[Zone Name],MATCH(1,(Table1[Zone]=C485)*(Table1[County]=Statewide!N485),0))</f>
        <v>MSA 6 Core</v>
      </c>
      <c r="E485" s="187" t="s">
        <v>428</v>
      </c>
      <c r="F485" s="187" t="s">
        <v>49</v>
      </c>
      <c r="G485" s="187" t="s">
        <v>38</v>
      </c>
      <c r="H485" s="187" t="s">
        <v>46</v>
      </c>
      <c r="I485" s="188" t="s">
        <v>35</v>
      </c>
      <c r="J485" s="187" t="s">
        <v>43</v>
      </c>
      <c r="K485" s="189">
        <f>Buchanan!$G$15</f>
        <v>21.75</v>
      </c>
      <c r="N485" s="183" t="str">
        <f t="shared" si="7"/>
        <v>Buchanan County</v>
      </c>
    </row>
    <row r="486" spans="1:14" x14ac:dyDescent="0.3">
      <c r="A486" s="183" t="s">
        <v>533</v>
      </c>
      <c r="B486" s="183">
        <v>2022</v>
      </c>
      <c r="C486" s="183" t="str">
        <f>INDEX(Table1[Zone],MATCH(N486,Table1[County],0))</f>
        <v>Zone 6C</v>
      </c>
      <c r="D486" s="183" t="str">
        <f t="array" ref="D486">INDEX(Table1[Zone Name],MATCH(1,(Table1[Zone]=C486)*(Table1[County]=Statewide!N486),0))</f>
        <v>MSA 6 Core</v>
      </c>
      <c r="E486" s="187" t="s">
        <v>428</v>
      </c>
      <c r="F486" s="187" t="s">
        <v>49</v>
      </c>
      <c r="G486" s="187" t="s">
        <v>38</v>
      </c>
      <c r="H486" s="187" t="s">
        <v>47</v>
      </c>
      <c r="I486" s="190" t="s">
        <v>36</v>
      </c>
      <c r="J486" s="187" t="s">
        <v>43</v>
      </c>
      <c r="K486" s="189">
        <f>Buchanan!$M$15</f>
        <v>12</v>
      </c>
      <c r="N486" s="183" t="str">
        <f t="shared" si="7"/>
        <v>Buchanan County</v>
      </c>
    </row>
    <row r="487" spans="1:14" x14ac:dyDescent="0.3">
      <c r="A487" s="183" t="s">
        <v>533</v>
      </c>
      <c r="B487" s="183">
        <v>2022</v>
      </c>
      <c r="C487" s="183" t="str">
        <f>INDEX(Table1[Zone],MATCH(N487,Table1[County],0))</f>
        <v>Zone 6C</v>
      </c>
      <c r="D487" s="183" t="str">
        <f t="array" ref="D487">INDEX(Table1[Zone Name],MATCH(1,(Table1[Zone]=C487)*(Table1[County]=Statewide!N487),0))</f>
        <v>MSA 6 Core</v>
      </c>
      <c r="E487" s="187" t="s">
        <v>428</v>
      </c>
      <c r="F487" s="187" t="s">
        <v>49</v>
      </c>
      <c r="G487" s="187" t="s">
        <v>38</v>
      </c>
      <c r="H487" s="187" t="s">
        <v>48</v>
      </c>
      <c r="I487" s="190" t="s">
        <v>37</v>
      </c>
      <c r="J487" s="187" t="s">
        <v>43</v>
      </c>
      <c r="K487" s="189">
        <f>Buchanan!$T$15</f>
        <v>11.43</v>
      </c>
      <c r="N487" s="183" t="str">
        <f t="shared" si="7"/>
        <v>Buchanan County</v>
      </c>
    </row>
    <row r="488" spans="1:14" x14ac:dyDescent="0.3">
      <c r="A488" s="183" t="s">
        <v>533</v>
      </c>
      <c r="B488" s="183">
        <v>2022</v>
      </c>
      <c r="C488" s="183" t="str">
        <f>INDEX(Table1[Zone],MATCH(N488,Table1[County],0))</f>
        <v>Zone 6C</v>
      </c>
      <c r="D488" s="183" t="str">
        <f t="array" ref="D488">INDEX(Table1[Zone Name],MATCH(1,(Table1[Zone]=C488)*(Table1[County]=Statewide!N488),0))</f>
        <v>MSA 6 Core</v>
      </c>
      <c r="E488" s="187" t="s">
        <v>428</v>
      </c>
      <c r="F488" s="187" t="s">
        <v>49</v>
      </c>
      <c r="G488" s="187" t="s">
        <v>40</v>
      </c>
      <c r="H488" s="187" t="s">
        <v>46</v>
      </c>
      <c r="I488" s="188" t="s">
        <v>35</v>
      </c>
      <c r="J488" s="187" t="s">
        <v>43</v>
      </c>
      <c r="K488" s="189">
        <f>Buchanan!$G$16</f>
        <v>11.55</v>
      </c>
      <c r="N488" s="183" t="str">
        <f t="shared" si="7"/>
        <v>Buchanan County</v>
      </c>
    </row>
    <row r="489" spans="1:14" x14ac:dyDescent="0.3">
      <c r="A489" s="183" t="s">
        <v>533</v>
      </c>
      <c r="B489" s="183">
        <v>2022</v>
      </c>
      <c r="C489" s="183" t="str">
        <f>INDEX(Table1[Zone],MATCH(N489,Table1[County],0))</f>
        <v>Zone 6C</v>
      </c>
      <c r="D489" s="183" t="str">
        <f t="array" ref="D489">INDEX(Table1[Zone Name],MATCH(1,(Table1[Zone]=C489)*(Table1[County]=Statewide!N489),0))</f>
        <v>MSA 6 Core</v>
      </c>
      <c r="E489" s="187" t="s">
        <v>428</v>
      </c>
      <c r="F489" s="187" t="s">
        <v>49</v>
      </c>
      <c r="G489" s="187" t="s">
        <v>40</v>
      </c>
      <c r="H489" s="187" t="s">
        <v>47</v>
      </c>
      <c r="I489" s="190" t="s">
        <v>36</v>
      </c>
      <c r="J489" s="187" t="s">
        <v>43</v>
      </c>
      <c r="K489" s="189">
        <f>Buchanan!$M$16</f>
        <v>7</v>
      </c>
      <c r="N489" s="183" t="str">
        <f t="shared" si="7"/>
        <v>Buchanan County</v>
      </c>
    </row>
    <row r="490" spans="1:14" x14ac:dyDescent="0.3">
      <c r="A490" s="183" t="s">
        <v>533</v>
      </c>
      <c r="B490" s="183">
        <v>2022</v>
      </c>
      <c r="C490" s="183" t="str">
        <f>INDEX(Table1[Zone],MATCH(N490,Table1[County],0))</f>
        <v>Zone 6C</v>
      </c>
      <c r="D490" s="183" t="str">
        <f t="array" ref="D490">INDEX(Table1[Zone Name],MATCH(1,(Table1[Zone]=C490)*(Table1[County]=Statewide!N490),0))</f>
        <v>MSA 6 Core</v>
      </c>
      <c r="E490" s="187" t="s">
        <v>428</v>
      </c>
      <c r="F490" s="187" t="s">
        <v>49</v>
      </c>
      <c r="G490" s="187" t="s">
        <v>40</v>
      </c>
      <c r="H490" s="187" t="s">
        <v>48</v>
      </c>
      <c r="I490" s="190" t="s">
        <v>37</v>
      </c>
      <c r="J490" s="187" t="s">
        <v>43</v>
      </c>
      <c r="K490" s="189">
        <f>Buchanan!$T$16</f>
        <v>5.25</v>
      </c>
      <c r="N490" s="183" t="str">
        <f t="shared" si="7"/>
        <v>Buchanan County</v>
      </c>
    </row>
    <row r="491" spans="1:14" x14ac:dyDescent="0.3">
      <c r="A491" s="183" t="s">
        <v>533</v>
      </c>
      <c r="B491" s="183">
        <v>2022</v>
      </c>
      <c r="C491" s="183" t="str">
        <f>INDEX(Table1[Zone],MATCH(N491,Table1[County],0))</f>
        <v>Zone 6C</v>
      </c>
      <c r="D491" s="183" t="str">
        <f t="array" ref="D491">INDEX(Table1[Zone Name],MATCH(1,(Table1[Zone]=C491)*(Table1[County]=Statewide!N491),0))</f>
        <v>MSA 6 Core</v>
      </c>
      <c r="E491" s="187" t="s">
        <v>428</v>
      </c>
      <c r="F491" s="187" t="s">
        <v>49</v>
      </c>
      <c r="G491" s="187" t="s">
        <v>38</v>
      </c>
      <c r="H491" s="187" t="s">
        <v>46</v>
      </c>
      <c r="I491" s="188" t="s">
        <v>35</v>
      </c>
      <c r="J491" s="187" t="s">
        <v>44</v>
      </c>
      <c r="K491" s="189">
        <f>Buchanan!$I$15</f>
        <v>14.5</v>
      </c>
      <c r="N491" s="183" t="str">
        <f t="shared" si="7"/>
        <v>Buchanan County</v>
      </c>
    </row>
    <row r="492" spans="1:14" x14ac:dyDescent="0.3">
      <c r="A492" s="183" t="s">
        <v>533</v>
      </c>
      <c r="B492" s="183">
        <v>2022</v>
      </c>
      <c r="C492" s="183" t="str">
        <f>INDEX(Table1[Zone],MATCH(N492,Table1[County],0))</f>
        <v>Zone 6C</v>
      </c>
      <c r="D492" s="183" t="str">
        <f t="array" ref="D492">INDEX(Table1[Zone Name],MATCH(1,(Table1[Zone]=C492)*(Table1[County]=Statewide!N492),0))</f>
        <v>MSA 6 Core</v>
      </c>
      <c r="E492" s="187" t="s">
        <v>428</v>
      </c>
      <c r="F492" s="187" t="s">
        <v>49</v>
      </c>
      <c r="G492" s="187" t="s">
        <v>38</v>
      </c>
      <c r="H492" s="187" t="s">
        <v>47</v>
      </c>
      <c r="I492" s="190" t="s">
        <v>36</v>
      </c>
      <c r="J492" s="187" t="s">
        <v>44</v>
      </c>
      <c r="K492" s="189">
        <f>Buchanan!$O$15</f>
        <v>6.36</v>
      </c>
      <c r="N492" s="183" t="str">
        <f t="shared" si="7"/>
        <v>Buchanan County</v>
      </c>
    </row>
    <row r="493" spans="1:14" x14ac:dyDescent="0.3">
      <c r="A493" s="183" t="s">
        <v>533</v>
      </c>
      <c r="B493" s="183">
        <v>2022</v>
      </c>
      <c r="C493" s="183" t="str">
        <f>INDEX(Table1[Zone],MATCH(N493,Table1[County],0))</f>
        <v>Zone 6C</v>
      </c>
      <c r="D493" s="183" t="str">
        <f t="array" ref="D493">INDEX(Table1[Zone Name],MATCH(1,(Table1[Zone]=C493)*(Table1[County]=Statewide!N493),0))</f>
        <v>MSA 6 Core</v>
      </c>
      <c r="E493" s="187" t="s">
        <v>428</v>
      </c>
      <c r="F493" s="187" t="s">
        <v>49</v>
      </c>
      <c r="G493" s="187" t="s">
        <v>38</v>
      </c>
      <c r="H493" s="187" t="s">
        <v>48</v>
      </c>
      <c r="I493" s="190" t="s">
        <v>37</v>
      </c>
      <c r="J493" s="187" t="s">
        <v>44</v>
      </c>
      <c r="K493" s="189">
        <f>Buchanan!$V$15</f>
        <v>7.62</v>
      </c>
      <c r="N493" s="183" t="str">
        <f t="shared" si="7"/>
        <v>Buchanan County</v>
      </c>
    </row>
    <row r="494" spans="1:14" x14ac:dyDescent="0.3">
      <c r="A494" s="183" t="s">
        <v>533</v>
      </c>
      <c r="B494" s="183">
        <v>2022</v>
      </c>
      <c r="C494" s="183" t="str">
        <f>INDEX(Table1[Zone],MATCH(N494,Table1[County],0))</f>
        <v>Zone 6C</v>
      </c>
      <c r="D494" s="183" t="str">
        <f t="array" ref="D494">INDEX(Table1[Zone Name],MATCH(1,(Table1[Zone]=C494)*(Table1[County]=Statewide!N494),0))</f>
        <v>MSA 6 Core</v>
      </c>
      <c r="E494" s="187" t="s">
        <v>428</v>
      </c>
      <c r="F494" s="187" t="s">
        <v>49</v>
      </c>
      <c r="G494" s="187" t="s">
        <v>40</v>
      </c>
      <c r="H494" s="187" t="s">
        <v>46</v>
      </c>
      <c r="I494" s="188" t="s">
        <v>35</v>
      </c>
      <c r="J494" s="187" t="s">
        <v>44</v>
      </c>
      <c r="K494" s="189">
        <f>Buchanan!$I$16</f>
        <v>7.7</v>
      </c>
      <c r="N494" s="183" t="str">
        <f t="shared" si="7"/>
        <v>Buchanan County</v>
      </c>
    </row>
    <row r="495" spans="1:14" x14ac:dyDescent="0.3">
      <c r="A495" s="183" t="s">
        <v>533</v>
      </c>
      <c r="B495" s="183">
        <v>2022</v>
      </c>
      <c r="C495" s="183" t="str">
        <f>INDEX(Table1[Zone],MATCH(N495,Table1[County],0))</f>
        <v>Zone 6C</v>
      </c>
      <c r="D495" s="183" t="str">
        <f t="array" ref="D495">INDEX(Table1[Zone Name],MATCH(1,(Table1[Zone]=C495)*(Table1[County]=Statewide!N495),0))</f>
        <v>MSA 6 Core</v>
      </c>
      <c r="E495" s="187" t="s">
        <v>428</v>
      </c>
      <c r="F495" s="187" t="s">
        <v>49</v>
      </c>
      <c r="G495" s="187" t="s">
        <v>40</v>
      </c>
      <c r="H495" s="187" t="s">
        <v>47</v>
      </c>
      <c r="I495" s="190" t="s">
        <v>36</v>
      </c>
      <c r="J495" s="187" t="s">
        <v>44</v>
      </c>
      <c r="K495" s="189">
        <f>Buchanan!$O$16</f>
        <v>5</v>
      </c>
      <c r="N495" s="183" t="str">
        <f t="shared" si="7"/>
        <v>Buchanan County</v>
      </c>
    </row>
    <row r="496" spans="1:14" x14ac:dyDescent="0.3">
      <c r="A496" s="183" t="s">
        <v>533</v>
      </c>
      <c r="B496" s="183">
        <v>2022</v>
      </c>
      <c r="C496" s="183" t="str">
        <f>INDEX(Table1[Zone],MATCH(N496,Table1[County],0))</f>
        <v>Zone 6C</v>
      </c>
      <c r="D496" s="183" t="str">
        <f t="array" ref="D496">INDEX(Table1[Zone Name],MATCH(1,(Table1[Zone]=C496)*(Table1[County]=Statewide!N496),0))</f>
        <v>MSA 6 Core</v>
      </c>
      <c r="E496" s="187" t="s">
        <v>428</v>
      </c>
      <c r="F496" s="187" t="s">
        <v>49</v>
      </c>
      <c r="G496" s="187" t="s">
        <v>40</v>
      </c>
      <c r="H496" s="187" t="s">
        <v>48</v>
      </c>
      <c r="I496" s="190" t="s">
        <v>37</v>
      </c>
      <c r="J496" s="187" t="s">
        <v>44</v>
      </c>
      <c r="K496" s="189">
        <f>Buchanan!$V$16</f>
        <v>3.5</v>
      </c>
      <c r="N496" s="183" t="str">
        <f t="shared" si="7"/>
        <v>Buchanan County</v>
      </c>
    </row>
    <row r="497" spans="1:14" x14ac:dyDescent="0.3">
      <c r="A497" s="183" t="s">
        <v>533</v>
      </c>
      <c r="B497" s="183">
        <v>2022</v>
      </c>
      <c r="C497" s="183" t="str">
        <f>INDEX(Table1[Zone],MATCH(N497,Table1[County],0))</f>
        <v>Zone 8</v>
      </c>
      <c r="D497" s="183" t="str">
        <f t="array" ref="D497">INDEX(Table1[Zone Name],MATCH(1,(Table1[Zone]=C497)*(Table1[County]=Statewide!N497),0))</f>
        <v xml:space="preserve">Micropolitan </v>
      </c>
      <c r="E497" s="183" t="s">
        <v>429</v>
      </c>
      <c r="F497" s="183" t="s">
        <v>41</v>
      </c>
      <c r="G497" s="183" t="s">
        <v>38</v>
      </c>
      <c r="H497" s="183" t="s">
        <v>46</v>
      </c>
      <c r="I497" s="184" t="s">
        <v>35</v>
      </c>
      <c r="J497" s="183" t="s">
        <v>42</v>
      </c>
      <c r="K497" s="186">
        <f>Butler!$E$9</f>
        <v>32</v>
      </c>
      <c r="N497" s="183" t="str">
        <f t="shared" si="7"/>
        <v>Butler County</v>
      </c>
    </row>
    <row r="498" spans="1:14" x14ac:dyDescent="0.3">
      <c r="A498" s="183" t="s">
        <v>533</v>
      </c>
      <c r="B498" s="183">
        <v>2022</v>
      </c>
      <c r="C498" s="183" t="str">
        <f>INDEX(Table1[Zone],MATCH(N498,Table1[County],0))</f>
        <v>Zone 8</v>
      </c>
      <c r="D498" s="183" t="str">
        <f t="array" ref="D498">INDEX(Table1[Zone Name],MATCH(1,(Table1[Zone]=C498)*(Table1[County]=Statewide!N498),0))</f>
        <v xml:space="preserve">Micropolitan </v>
      </c>
      <c r="E498" s="183" t="s">
        <v>429</v>
      </c>
      <c r="F498" s="183" t="s">
        <v>41</v>
      </c>
      <c r="G498" s="183" t="s">
        <v>38</v>
      </c>
      <c r="H498" s="183" t="s">
        <v>47</v>
      </c>
      <c r="I498" s="185" t="s">
        <v>36</v>
      </c>
      <c r="J498" s="183" t="s">
        <v>42</v>
      </c>
      <c r="K498" s="186">
        <f>Butler!$K$9</f>
        <v>25.63</v>
      </c>
      <c r="N498" s="183" t="str">
        <f t="shared" si="7"/>
        <v>Butler County</v>
      </c>
    </row>
    <row r="499" spans="1:14" x14ac:dyDescent="0.3">
      <c r="A499" s="183" t="s">
        <v>533</v>
      </c>
      <c r="B499" s="183">
        <v>2022</v>
      </c>
      <c r="C499" s="183" t="str">
        <f>INDEX(Table1[Zone],MATCH(N499,Table1[County],0))</f>
        <v>Zone 8</v>
      </c>
      <c r="D499" s="183" t="str">
        <f t="array" ref="D499">INDEX(Table1[Zone Name],MATCH(1,(Table1[Zone]=C499)*(Table1[County]=Statewide!N499),0))</f>
        <v xml:space="preserve">Micropolitan </v>
      </c>
      <c r="E499" s="183" t="s">
        <v>429</v>
      </c>
      <c r="F499" s="183" t="s">
        <v>41</v>
      </c>
      <c r="G499" s="183" t="s">
        <v>38</v>
      </c>
      <c r="H499" s="183" t="s">
        <v>48</v>
      </c>
      <c r="I499" s="185" t="s">
        <v>37</v>
      </c>
      <c r="J499" s="183" t="s">
        <v>42</v>
      </c>
      <c r="K499" s="186">
        <f>Butler!$Q$9</f>
        <v>18.84</v>
      </c>
      <c r="N499" s="183" t="str">
        <f t="shared" si="7"/>
        <v>Butler County</v>
      </c>
    </row>
    <row r="500" spans="1:14" x14ac:dyDescent="0.3">
      <c r="A500" s="183" t="s">
        <v>533</v>
      </c>
      <c r="B500" s="183">
        <v>2022</v>
      </c>
      <c r="C500" s="183" t="str">
        <f>INDEX(Table1[Zone],MATCH(N500,Table1[County],0))</f>
        <v>Zone 8</v>
      </c>
      <c r="D500" s="183" t="str">
        <f t="array" ref="D500">INDEX(Table1[Zone Name],MATCH(1,(Table1[Zone]=C500)*(Table1[County]=Statewide!N500),0))</f>
        <v xml:space="preserve">Micropolitan </v>
      </c>
      <c r="E500" s="183" t="s">
        <v>429</v>
      </c>
      <c r="F500" s="183" t="s">
        <v>41</v>
      </c>
      <c r="G500" s="183" t="s">
        <v>39</v>
      </c>
      <c r="H500" s="183" t="s">
        <v>46</v>
      </c>
      <c r="I500" s="184" t="s">
        <v>35</v>
      </c>
      <c r="J500" s="183" t="s">
        <v>42</v>
      </c>
      <c r="K500" s="186">
        <f>Butler!$E$10</f>
        <v>25</v>
      </c>
      <c r="N500" s="183" t="str">
        <f t="shared" si="7"/>
        <v>Butler County</v>
      </c>
    </row>
    <row r="501" spans="1:14" x14ac:dyDescent="0.3">
      <c r="A501" s="183" t="s">
        <v>533</v>
      </c>
      <c r="B501" s="183">
        <v>2022</v>
      </c>
      <c r="C501" s="183" t="str">
        <f>INDEX(Table1[Zone],MATCH(N501,Table1[County],0))</f>
        <v>Zone 8</v>
      </c>
      <c r="D501" s="183" t="str">
        <f t="array" ref="D501">INDEX(Table1[Zone Name],MATCH(1,(Table1[Zone]=C501)*(Table1[County]=Statewide!N501),0))</f>
        <v xml:space="preserve">Micropolitan </v>
      </c>
      <c r="E501" s="183" t="s">
        <v>429</v>
      </c>
      <c r="F501" s="183" t="s">
        <v>41</v>
      </c>
      <c r="G501" s="183" t="s">
        <v>39</v>
      </c>
      <c r="H501" s="183" t="s">
        <v>47</v>
      </c>
      <c r="I501" s="185" t="s">
        <v>36</v>
      </c>
      <c r="J501" s="183" t="s">
        <v>42</v>
      </c>
      <c r="K501" s="186">
        <f>Butler!$K$10</f>
        <v>20.059999999999999</v>
      </c>
      <c r="N501" s="183" t="str">
        <f t="shared" si="7"/>
        <v>Butler County</v>
      </c>
    </row>
    <row r="502" spans="1:14" x14ac:dyDescent="0.3">
      <c r="A502" s="183" t="s">
        <v>533</v>
      </c>
      <c r="B502" s="183">
        <v>2022</v>
      </c>
      <c r="C502" s="183" t="str">
        <f>INDEX(Table1[Zone],MATCH(N502,Table1[County],0))</f>
        <v>Zone 8</v>
      </c>
      <c r="D502" s="183" t="str">
        <f t="array" ref="D502">INDEX(Table1[Zone Name],MATCH(1,(Table1[Zone]=C502)*(Table1[County]=Statewide!N502),0))</f>
        <v xml:space="preserve">Micropolitan </v>
      </c>
      <c r="E502" s="183" t="s">
        <v>429</v>
      </c>
      <c r="F502" s="183" t="s">
        <v>41</v>
      </c>
      <c r="G502" s="183" t="s">
        <v>39</v>
      </c>
      <c r="H502" s="183" t="s">
        <v>48</v>
      </c>
      <c r="I502" s="185" t="s">
        <v>37</v>
      </c>
      <c r="J502" s="183" t="s">
        <v>42</v>
      </c>
      <c r="K502" s="186">
        <f>Butler!$Q$10</f>
        <v>18</v>
      </c>
      <c r="N502" s="183" t="str">
        <f t="shared" si="7"/>
        <v>Butler County</v>
      </c>
    </row>
    <row r="503" spans="1:14" x14ac:dyDescent="0.3">
      <c r="A503" s="183" t="s">
        <v>533</v>
      </c>
      <c r="B503" s="183">
        <v>2022</v>
      </c>
      <c r="C503" s="183" t="str">
        <f>INDEX(Table1[Zone],MATCH(N503,Table1[County],0))</f>
        <v>Zone 8</v>
      </c>
      <c r="D503" s="183" t="str">
        <f t="array" ref="D503">INDEX(Table1[Zone Name],MATCH(1,(Table1[Zone]=C503)*(Table1[County]=Statewide!N503),0))</f>
        <v xml:space="preserve">Micropolitan </v>
      </c>
      <c r="E503" s="183" t="s">
        <v>429</v>
      </c>
      <c r="F503" s="183" t="s">
        <v>41</v>
      </c>
      <c r="G503" s="183" t="s">
        <v>40</v>
      </c>
      <c r="H503" s="183" t="s">
        <v>46</v>
      </c>
      <c r="I503" s="184" t="s">
        <v>35</v>
      </c>
      <c r="J503" s="183" t="s">
        <v>42</v>
      </c>
      <c r="K503" s="186">
        <f>Butler!$E$11</f>
        <v>24</v>
      </c>
      <c r="N503" s="183" t="str">
        <f t="shared" si="7"/>
        <v>Butler County</v>
      </c>
    </row>
    <row r="504" spans="1:14" x14ac:dyDescent="0.3">
      <c r="A504" s="183" t="s">
        <v>533</v>
      </c>
      <c r="B504" s="183">
        <v>2022</v>
      </c>
      <c r="C504" s="183" t="str">
        <f>INDEX(Table1[Zone],MATCH(N504,Table1[County],0))</f>
        <v>Zone 8</v>
      </c>
      <c r="D504" s="183" t="str">
        <f t="array" ref="D504">INDEX(Table1[Zone Name],MATCH(1,(Table1[Zone]=C504)*(Table1[County]=Statewide!N504),0))</f>
        <v xml:space="preserve">Micropolitan </v>
      </c>
      <c r="E504" s="183" t="s">
        <v>429</v>
      </c>
      <c r="F504" s="183" t="s">
        <v>41</v>
      </c>
      <c r="G504" s="183" t="s">
        <v>40</v>
      </c>
      <c r="H504" s="183" t="s">
        <v>47</v>
      </c>
      <c r="I504" s="185" t="s">
        <v>36</v>
      </c>
      <c r="J504" s="183" t="s">
        <v>42</v>
      </c>
      <c r="K504" s="186">
        <f>Butler!$K$11</f>
        <v>20</v>
      </c>
      <c r="N504" s="183" t="str">
        <f t="shared" si="7"/>
        <v>Butler County</v>
      </c>
    </row>
    <row r="505" spans="1:14" x14ac:dyDescent="0.3">
      <c r="A505" s="183" t="s">
        <v>533</v>
      </c>
      <c r="B505" s="183">
        <v>2022</v>
      </c>
      <c r="C505" s="183" t="str">
        <f>INDEX(Table1[Zone],MATCH(N505,Table1[County],0))</f>
        <v>Zone 8</v>
      </c>
      <c r="D505" s="183" t="str">
        <f t="array" ref="D505">INDEX(Table1[Zone Name],MATCH(1,(Table1[Zone]=C505)*(Table1[County]=Statewide!N505),0))</f>
        <v xml:space="preserve">Micropolitan </v>
      </c>
      <c r="E505" s="183" t="s">
        <v>429</v>
      </c>
      <c r="F505" s="183" t="s">
        <v>41</v>
      </c>
      <c r="G505" s="183" t="s">
        <v>40</v>
      </c>
      <c r="H505" s="183" t="s">
        <v>48</v>
      </c>
      <c r="I505" s="185" t="s">
        <v>37</v>
      </c>
      <c r="J505" s="183" t="s">
        <v>42</v>
      </c>
      <c r="K505" s="186">
        <f>Butler!$Q$11</f>
        <v>16.45</v>
      </c>
      <c r="N505" s="183" t="str">
        <f t="shared" si="7"/>
        <v>Butler County</v>
      </c>
    </row>
    <row r="506" spans="1:14" x14ac:dyDescent="0.3">
      <c r="A506" s="183" t="s">
        <v>533</v>
      </c>
      <c r="B506" s="183">
        <v>2022</v>
      </c>
      <c r="C506" s="183" t="str">
        <f>INDEX(Table1[Zone],MATCH(N506,Table1[County],0))</f>
        <v>Zone 8</v>
      </c>
      <c r="D506" s="183" t="str">
        <f t="array" ref="D506">INDEX(Table1[Zone Name],MATCH(1,(Table1[Zone]=C506)*(Table1[County]=Statewide!N506),0))</f>
        <v xml:space="preserve">Micropolitan </v>
      </c>
      <c r="E506" s="183" t="s">
        <v>429</v>
      </c>
      <c r="F506" s="183" t="s">
        <v>41</v>
      </c>
      <c r="G506" s="183" t="s">
        <v>38</v>
      </c>
      <c r="H506" s="183" t="s">
        <v>46</v>
      </c>
      <c r="I506" s="184" t="s">
        <v>35</v>
      </c>
      <c r="J506" s="183" t="s">
        <v>43</v>
      </c>
      <c r="K506" s="186">
        <f>Butler!$G$9</f>
        <v>24</v>
      </c>
      <c r="N506" s="183" t="str">
        <f t="shared" si="7"/>
        <v>Butler County</v>
      </c>
    </row>
    <row r="507" spans="1:14" x14ac:dyDescent="0.3">
      <c r="A507" s="183" t="s">
        <v>533</v>
      </c>
      <c r="B507" s="183">
        <v>2022</v>
      </c>
      <c r="C507" s="183" t="str">
        <f>INDEX(Table1[Zone],MATCH(N507,Table1[County],0))</f>
        <v>Zone 8</v>
      </c>
      <c r="D507" s="183" t="str">
        <f t="array" ref="D507">INDEX(Table1[Zone Name],MATCH(1,(Table1[Zone]=C507)*(Table1[County]=Statewide!N507),0))</f>
        <v xml:space="preserve">Micropolitan </v>
      </c>
      <c r="E507" s="183" t="s">
        <v>429</v>
      </c>
      <c r="F507" s="183" t="s">
        <v>41</v>
      </c>
      <c r="G507" s="183" t="s">
        <v>38</v>
      </c>
      <c r="H507" s="183" t="s">
        <v>47</v>
      </c>
      <c r="I507" s="185" t="s">
        <v>36</v>
      </c>
      <c r="J507" s="183" t="s">
        <v>43</v>
      </c>
      <c r="K507" s="186">
        <f>Butler!$M$9</f>
        <v>12.82</v>
      </c>
      <c r="N507" s="183" t="str">
        <f t="shared" si="7"/>
        <v>Butler County</v>
      </c>
    </row>
    <row r="508" spans="1:14" x14ac:dyDescent="0.3">
      <c r="A508" s="183" t="s">
        <v>533</v>
      </c>
      <c r="B508" s="183">
        <v>2022</v>
      </c>
      <c r="C508" s="183" t="str">
        <f>INDEX(Table1[Zone],MATCH(N508,Table1[County],0))</f>
        <v>Zone 8</v>
      </c>
      <c r="D508" s="183" t="str">
        <f t="array" ref="D508">INDEX(Table1[Zone Name],MATCH(1,(Table1[Zone]=C508)*(Table1[County]=Statewide!N508),0))</f>
        <v xml:space="preserve">Micropolitan </v>
      </c>
      <c r="E508" s="183" t="s">
        <v>429</v>
      </c>
      <c r="F508" s="183" t="s">
        <v>41</v>
      </c>
      <c r="G508" s="183" t="s">
        <v>38</v>
      </c>
      <c r="H508" s="183" t="s">
        <v>48</v>
      </c>
      <c r="I508" s="185" t="s">
        <v>37</v>
      </c>
      <c r="J508" s="183" t="s">
        <v>43</v>
      </c>
      <c r="K508" s="186">
        <f>Butler!$T$9</f>
        <v>14.13</v>
      </c>
      <c r="N508" s="183" t="str">
        <f t="shared" si="7"/>
        <v>Butler County</v>
      </c>
    </row>
    <row r="509" spans="1:14" x14ac:dyDescent="0.3">
      <c r="A509" s="183" t="s">
        <v>533</v>
      </c>
      <c r="B509" s="183">
        <v>2022</v>
      </c>
      <c r="C509" s="183" t="str">
        <f>INDEX(Table1[Zone],MATCH(N509,Table1[County],0))</f>
        <v>Zone 8</v>
      </c>
      <c r="D509" s="183" t="str">
        <f t="array" ref="D509">INDEX(Table1[Zone Name],MATCH(1,(Table1[Zone]=C509)*(Table1[County]=Statewide!N509),0))</f>
        <v xml:space="preserve">Micropolitan </v>
      </c>
      <c r="E509" s="183" t="s">
        <v>429</v>
      </c>
      <c r="F509" s="183" t="s">
        <v>41</v>
      </c>
      <c r="G509" s="183" t="s">
        <v>39</v>
      </c>
      <c r="H509" s="183" t="s">
        <v>46</v>
      </c>
      <c r="I509" s="184" t="s">
        <v>35</v>
      </c>
      <c r="J509" s="183" t="s">
        <v>43</v>
      </c>
      <c r="K509" s="186">
        <f>Butler!$G$10</f>
        <v>18.75</v>
      </c>
      <c r="N509" s="183" t="str">
        <f t="shared" si="7"/>
        <v>Butler County</v>
      </c>
    </row>
    <row r="510" spans="1:14" x14ac:dyDescent="0.3">
      <c r="A510" s="183" t="s">
        <v>533</v>
      </c>
      <c r="B510" s="183">
        <v>2022</v>
      </c>
      <c r="C510" s="183" t="str">
        <f>INDEX(Table1[Zone],MATCH(N510,Table1[County],0))</f>
        <v>Zone 8</v>
      </c>
      <c r="D510" s="183" t="str">
        <f t="array" ref="D510">INDEX(Table1[Zone Name],MATCH(1,(Table1[Zone]=C510)*(Table1[County]=Statewide!N510),0))</f>
        <v xml:space="preserve">Micropolitan </v>
      </c>
      <c r="E510" s="183" t="s">
        <v>429</v>
      </c>
      <c r="F510" s="183" t="s">
        <v>41</v>
      </c>
      <c r="G510" s="183" t="s">
        <v>39</v>
      </c>
      <c r="H510" s="183" t="s">
        <v>47</v>
      </c>
      <c r="I510" s="185" t="s">
        <v>36</v>
      </c>
      <c r="J510" s="183" t="s">
        <v>43</v>
      </c>
      <c r="K510" s="186">
        <f>Butler!$M$10</f>
        <v>10.029999999999999</v>
      </c>
      <c r="N510" s="183" t="str">
        <f t="shared" si="7"/>
        <v>Butler County</v>
      </c>
    </row>
    <row r="511" spans="1:14" x14ac:dyDescent="0.3">
      <c r="A511" s="183" t="s">
        <v>533</v>
      </c>
      <c r="B511" s="183">
        <v>2022</v>
      </c>
      <c r="C511" s="183" t="str">
        <f>INDEX(Table1[Zone],MATCH(N511,Table1[County],0))</f>
        <v>Zone 8</v>
      </c>
      <c r="D511" s="183" t="str">
        <f t="array" ref="D511">INDEX(Table1[Zone Name],MATCH(1,(Table1[Zone]=C511)*(Table1[County]=Statewide!N511),0))</f>
        <v xml:space="preserve">Micropolitan </v>
      </c>
      <c r="E511" s="183" t="s">
        <v>429</v>
      </c>
      <c r="F511" s="183" t="s">
        <v>41</v>
      </c>
      <c r="G511" s="183" t="s">
        <v>39</v>
      </c>
      <c r="H511" s="183" t="s">
        <v>48</v>
      </c>
      <c r="I511" s="185" t="s">
        <v>37</v>
      </c>
      <c r="J511" s="183" t="s">
        <v>43</v>
      </c>
      <c r="K511" s="186">
        <f>Butler!$T$10</f>
        <v>13.5</v>
      </c>
      <c r="N511" s="183" t="str">
        <f t="shared" si="7"/>
        <v>Butler County</v>
      </c>
    </row>
    <row r="512" spans="1:14" x14ac:dyDescent="0.3">
      <c r="A512" s="183" t="s">
        <v>533</v>
      </c>
      <c r="B512" s="183">
        <v>2022</v>
      </c>
      <c r="C512" s="183" t="str">
        <f>INDEX(Table1[Zone],MATCH(N512,Table1[County],0))</f>
        <v>Zone 8</v>
      </c>
      <c r="D512" s="183" t="str">
        <f t="array" ref="D512">INDEX(Table1[Zone Name],MATCH(1,(Table1[Zone]=C512)*(Table1[County]=Statewide!N512),0))</f>
        <v xml:space="preserve">Micropolitan </v>
      </c>
      <c r="E512" s="183" t="s">
        <v>429</v>
      </c>
      <c r="F512" s="183" t="s">
        <v>41</v>
      </c>
      <c r="G512" s="183" t="s">
        <v>40</v>
      </c>
      <c r="H512" s="183" t="s">
        <v>46</v>
      </c>
      <c r="I512" s="184" t="s">
        <v>35</v>
      </c>
      <c r="J512" s="183" t="s">
        <v>43</v>
      </c>
      <c r="K512" s="186">
        <f>Butler!$G$11</f>
        <v>18</v>
      </c>
      <c r="N512" s="183" t="str">
        <f t="shared" si="7"/>
        <v>Butler County</v>
      </c>
    </row>
    <row r="513" spans="1:14" x14ac:dyDescent="0.3">
      <c r="A513" s="183" t="s">
        <v>533</v>
      </c>
      <c r="B513" s="183">
        <v>2022</v>
      </c>
      <c r="C513" s="183" t="str">
        <f>INDEX(Table1[Zone],MATCH(N513,Table1[County],0))</f>
        <v>Zone 8</v>
      </c>
      <c r="D513" s="183" t="str">
        <f t="array" ref="D513">INDEX(Table1[Zone Name],MATCH(1,(Table1[Zone]=C513)*(Table1[County]=Statewide!N513),0))</f>
        <v xml:space="preserve">Micropolitan </v>
      </c>
      <c r="E513" s="183" t="s">
        <v>429</v>
      </c>
      <c r="F513" s="183" t="s">
        <v>41</v>
      </c>
      <c r="G513" s="183" t="s">
        <v>40</v>
      </c>
      <c r="H513" s="183" t="s">
        <v>47</v>
      </c>
      <c r="I513" s="185" t="s">
        <v>36</v>
      </c>
      <c r="J513" s="183" t="s">
        <v>43</v>
      </c>
      <c r="K513" s="186">
        <f>Butler!$M$11</f>
        <v>10</v>
      </c>
      <c r="N513" s="183" t="str">
        <f t="shared" si="7"/>
        <v>Butler County</v>
      </c>
    </row>
    <row r="514" spans="1:14" x14ac:dyDescent="0.3">
      <c r="A514" s="183" t="s">
        <v>533</v>
      </c>
      <c r="B514" s="183">
        <v>2022</v>
      </c>
      <c r="C514" s="183" t="str">
        <f>INDEX(Table1[Zone],MATCH(N514,Table1[County],0))</f>
        <v>Zone 8</v>
      </c>
      <c r="D514" s="183" t="str">
        <f t="array" ref="D514">INDEX(Table1[Zone Name],MATCH(1,(Table1[Zone]=C514)*(Table1[County]=Statewide!N514),0))</f>
        <v xml:space="preserve">Micropolitan </v>
      </c>
      <c r="E514" s="183" t="s">
        <v>429</v>
      </c>
      <c r="F514" s="183" t="s">
        <v>41</v>
      </c>
      <c r="G514" s="183" t="s">
        <v>40</v>
      </c>
      <c r="H514" s="183" t="s">
        <v>48</v>
      </c>
      <c r="I514" s="185" t="s">
        <v>37</v>
      </c>
      <c r="J514" s="183" t="s">
        <v>43</v>
      </c>
      <c r="K514" s="186">
        <f>Butler!$T$11</f>
        <v>12.34</v>
      </c>
      <c r="N514" s="183" t="str">
        <f t="shared" si="7"/>
        <v>Butler County</v>
      </c>
    </row>
    <row r="515" spans="1:14" x14ac:dyDescent="0.3">
      <c r="A515" s="183" t="s">
        <v>533</v>
      </c>
      <c r="B515" s="183">
        <v>2022</v>
      </c>
      <c r="C515" s="183" t="str">
        <f>INDEX(Table1[Zone],MATCH(N515,Table1[County],0))</f>
        <v>Zone 8</v>
      </c>
      <c r="D515" s="183" t="str">
        <f t="array" ref="D515">INDEX(Table1[Zone Name],MATCH(1,(Table1[Zone]=C515)*(Table1[County]=Statewide!N515),0))</f>
        <v xml:space="preserve">Micropolitan </v>
      </c>
      <c r="E515" s="183" t="s">
        <v>429</v>
      </c>
      <c r="F515" s="183" t="s">
        <v>41</v>
      </c>
      <c r="G515" s="183" t="s">
        <v>38</v>
      </c>
      <c r="H515" s="183" t="s">
        <v>46</v>
      </c>
      <c r="I515" s="184" t="s">
        <v>35</v>
      </c>
      <c r="J515" s="183" t="s">
        <v>44</v>
      </c>
      <c r="K515" s="186">
        <f>Butler!$I$9</f>
        <v>16</v>
      </c>
      <c r="N515" s="183" t="str">
        <f t="shared" ref="N515:N578" si="8">CONCATENATE(E515," ","County")</f>
        <v>Butler County</v>
      </c>
    </row>
    <row r="516" spans="1:14" x14ac:dyDescent="0.3">
      <c r="A516" s="183" t="s">
        <v>533</v>
      </c>
      <c r="B516" s="183">
        <v>2022</v>
      </c>
      <c r="C516" s="183" t="str">
        <f>INDEX(Table1[Zone],MATCH(N516,Table1[County],0))</f>
        <v>Zone 8</v>
      </c>
      <c r="D516" s="183" t="str">
        <f t="array" ref="D516">INDEX(Table1[Zone Name],MATCH(1,(Table1[Zone]=C516)*(Table1[County]=Statewide!N516),0))</f>
        <v xml:space="preserve">Micropolitan </v>
      </c>
      <c r="E516" s="183" t="s">
        <v>429</v>
      </c>
      <c r="F516" s="183" t="s">
        <v>41</v>
      </c>
      <c r="G516" s="183" t="s">
        <v>38</v>
      </c>
      <c r="H516" s="183" t="s">
        <v>47</v>
      </c>
      <c r="I516" s="185" t="s">
        <v>36</v>
      </c>
      <c r="J516" s="183" t="s">
        <v>44</v>
      </c>
      <c r="K516" s="186">
        <f>Butler!$O$9</f>
        <v>7.25</v>
      </c>
      <c r="N516" s="183" t="str">
        <f t="shared" si="8"/>
        <v>Butler County</v>
      </c>
    </row>
    <row r="517" spans="1:14" x14ac:dyDescent="0.3">
      <c r="A517" s="183" t="s">
        <v>533</v>
      </c>
      <c r="B517" s="183">
        <v>2022</v>
      </c>
      <c r="C517" s="183" t="str">
        <f>INDEX(Table1[Zone],MATCH(N517,Table1[County],0))</f>
        <v>Zone 8</v>
      </c>
      <c r="D517" s="183" t="str">
        <f t="array" ref="D517">INDEX(Table1[Zone Name],MATCH(1,(Table1[Zone]=C517)*(Table1[County]=Statewide!N517),0))</f>
        <v xml:space="preserve">Micropolitan </v>
      </c>
      <c r="E517" s="183" t="s">
        <v>429</v>
      </c>
      <c r="F517" s="183" t="s">
        <v>41</v>
      </c>
      <c r="G517" s="183" t="s">
        <v>38</v>
      </c>
      <c r="H517" s="183" t="s">
        <v>48</v>
      </c>
      <c r="I517" s="185" t="s">
        <v>37</v>
      </c>
      <c r="J517" s="183" t="s">
        <v>44</v>
      </c>
      <c r="K517" s="186">
        <f>Butler!$V$9</f>
        <v>9.42</v>
      </c>
      <c r="N517" s="183" t="str">
        <f t="shared" si="8"/>
        <v>Butler County</v>
      </c>
    </row>
    <row r="518" spans="1:14" x14ac:dyDescent="0.3">
      <c r="A518" s="183" t="s">
        <v>533</v>
      </c>
      <c r="B518" s="183">
        <v>2022</v>
      </c>
      <c r="C518" s="183" t="str">
        <f>INDEX(Table1[Zone],MATCH(N518,Table1[County],0))</f>
        <v>Zone 8</v>
      </c>
      <c r="D518" s="183" t="str">
        <f t="array" ref="D518">INDEX(Table1[Zone Name],MATCH(1,(Table1[Zone]=C518)*(Table1[County]=Statewide!N518),0))</f>
        <v xml:space="preserve">Micropolitan </v>
      </c>
      <c r="E518" s="183" t="s">
        <v>429</v>
      </c>
      <c r="F518" s="183" t="s">
        <v>41</v>
      </c>
      <c r="G518" s="183" t="s">
        <v>39</v>
      </c>
      <c r="H518" s="183" t="s">
        <v>46</v>
      </c>
      <c r="I518" s="184" t="s">
        <v>35</v>
      </c>
      <c r="J518" s="183" t="s">
        <v>44</v>
      </c>
      <c r="K518" s="186">
        <f>Butler!$I$10</f>
        <v>12.5</v>
      </c>
      <c r="N518" s="183" t="str">
        <f t="shared" si="8"/>
        <v>Butler County</v>
      </c>
    </row>
    <row r="519" spans="1:14" x14ac:dyDescent="0.3">
      <c r="A519" s="183" t="s">
        <v>533</v>
      </c>
      <c r="B519" s="183">
        <v>2022</v>
      </c>
      <c r="C519" s="183" t="str">
        <f>INDEX(Table1[Zone],MATCH(N519,Table1[County],0))</f>
        <v>Zone 8</v>
      </c>
      <c r="D519" s="183" t="str">
        <f t="array" ref="D519">INDEX(Table1[Zone Name],MATCH(1,(Table1[Zone]=C519)*(Table1[County]=Statewide!N519),0))</f>
        <v xml:space="preserve">Micropolitan </v>
      </c>
      <c r="E519" s="183" t="s">
        <v>429</v>
      </c>
      <c r="F519" s="183" t="s">
        <v>41</v>
      </c>
      <c r="G519" s="183" t="s">
        <v>39</v>
      </c>
      <c r="H519" s="183" t="s">
        <v>47</v>
      </c>
      <c r="I519" s="185" t="s">
        <v>36</v>
      </c>
      <c r="J519" s="183" t="s">
        <v>44</v>
      </c>
      <c r="K519" s="186">
        <f>Butler!$O$10</f>
        <v>5.8</v>
      </c>
      <c r="N519" s="183" t="str">
        <f t="shared" si="8"/>
        <v>Butler County</v>
      </c>
    </row>
    <row r="520" spans="1:14" x14ac:dyDescent="0.3">
      <c r="A520" s="183" t="s">
        <v>533</v>
      </c>
      <c r="B520" s="183">
        <v>2022</v>
      </c>
      <c r="C520" s="183" t="str">
        <f>INDEX(Table1[Zone],MATCH(N520,Table1[County],0))</f>
        <v>Zone 8</v>
      </c>
      <c r="D520" s="183" t="str">
        <f t="array" ref="D520">INDEX(Table1[Zone Name],MATCH(1,(Table1[Zone]=C520)*(Table1[County]=Statewide!N520),0))</f>
        <v xml:space="preserve">Micropolitan </v>
      </c>
      <c r="E520" s="183" t="s">
        <v>429</v>
      </c>
      <c r="F520" s="183" t="s">
        <v>41</v>
      </c>
      <c r="G520" s="183" t="s">
        <v>39</v>
      </c>
      <c r="H520" s="183" t="s">
        <v>48</v>
      </c>
      <c r="I520" s="185" t="s">
        <v>37</v>
      </c>
      <c r="J520" s="183" t="s">
        <v>44</v>
      </c>
      <c r="K520" s="186">
        <f>Butler!$V$10</f>
        <v>9</v>
      </c>
      <c r="N520" s="183" t="str">
        <f t="shared" si="8"/>
        <v>Butler County</v>
      </c>
    </row>
    <row r="521" spans="1:14" x14ac:dyDescent="0.3">
      <c r="A521" s="183" t="s">
        <v>533</v>
      </c>
      <c r="B521" s="183">
        <v>2022</v>
      </c>
      <c r="C521" s="183" t="str">
        <f>INDEX(Table1[Zone],MATCH(N521,Table1[County],0))</f>
        <v>Zone 8</v>
      </c>
      <c r="D521" s="183" t="str">
        <f t="array" ref="D521">INDEX(Table1[Zone Name],MATCH(1,(Table1[Zone]=C521)*(Table1[County]=Statewide!N521),0))</f>
        <v xml:space="preserve">Micropolitan </v>
      </c>
      <c r="E521" s="183" t="s">
        <v>429</v>
      </c>
      <c r="F521" s="183" t="s">
        <v>41</v>
      </c>
      <c r="G521" s="183" t="s">
        <v>40</v>
      </c>
      <c r="H521" s="183" t="s">
        <v>46</v>
      </c>
      <c r="I521" s="184" t="s">
        <v>35</v>
      </c>
      <c r="J521" s="183" t="s">
        <v>44</v>
      </c>
      <c r="K521" s="186">
        <f>Butler!$I$11</f>
        <v>12</v>
      </c>
      <c r="N521" s="183" t="str">
        <f t="shared" si="8"/>
        <v>Butler County</v>
      </c>
    </row>
    <row r="522" spans="1:14" x14ac:dyDescent="0.3">
      <c r="A522" s="183" t="s">
        <v>533</v>
      </c>
      <c r="B522" s="183">
        <v>2022</v>
      </c>
      <c r="C522" s="183" t="str">
        <f>INDEX(Table1[Zone],MATCH(N522,Table1[County],0))</f>
        <v>Zone 8</v>
      </c>
      <c r="D522" s="183" t="str">
        <f t="array" ref="D522">INDEX(Table1[Zone Name],MATCH(1,(Table1[Zone]=C522)*(Table1[County]=Statewide!N522),0))</f>
        <v xml:space="preserve">Micropolitan </v>
      </c>
      <c r="E522" s="183" t="s">
        <v>429</v>
      </c>
      <c r="F522" s="183" t="s">
        <v>41</v>
      </c>
      <c r="G522" s="183" t="s">
        <v>40</v>
      </c>
      <c r="H522" s="183" t="s">
        <v>47</v>
      </c>
      <c r="I522" s="185" t="s">
        <v>36</v>
      </c>
      <c r="J522" s="183" t="s">
        <v>44</v>
      </c>
      <c r="K522" s="186">
        <f>Butler!$O$11</f>
        <v>5.8</v>
      </c>
      <c r="N522" s="183" t="str">
        <f t="shared" si="8"/>
        <v>Butler County</v>
      </c>
    </row>
    <row r="523" spans="1:14" x14ac:dyDescent="0.3">
      <c r="A523" s="183" t="s">
        <v>533</v>
      </c>
      <c r="B523" s="183">
        <v>2022</v>
      </c>
      <c r="C523" s="183" t="str">
        <f>INDEX(Table1[Zone],MATCH(N523,Table1[County],0))</f>
        <v>Zone 8</v>
      </c>
      <c r="D523" s="183" t="str">
        <f t="array" ref="D523">INDEX(Table1[Zone Name],MATCH(1,(Table1[Zone]=C523)*(Table1[County]=Statewide!N523),0))</f>
        <v xml:space="preserve">Micropolitan </v>
      </c>
      <c r="E523" s="183" t="s">
        <v>429</v>
      </c>
      <c r="F523" s="183" t="s">
        <v>41</v>
      </c>
      <c r="G523" s="183" t="s">
        <v>40</v>
      </c>
      <c r="H523" s="183" t="s">
        <v>48</v>
      </c>
      <c r="I523" s="185" t="s">
        <v>37</v>
      </c>
      <c r="J523" s="183" t="s">
        <v>44</v>
      </c>
      <c r="K523" s="186">
        <f>Butler!$V$11</f>
        <v>8.23</v>
      </c>
      <c r="N523" s="183" t="str">
        <f t="shared" si="8"/>
        <v>Butler County</v>
      </c>
    </row>
    <row r="524" spans="1:14" x14ac:dyDescent="0.3">
      <c r="A524" s="183" t="s">
        <v>533</v>
      </c>
      <c r="B524" s="183">
        <v>2022</v>
      </c>
      <c r="C524" s="183" t="str">
        <f>INDEX(Table1[Zone],MATCH(N524,Table1[County],0))</f>
        <v>Zone 8</v>
      </c>
      <c r="D524" s="183" t="str">
        <f t="array" ref="D524">INDEX(Table1[Zone Name],MATCH(1,(Table1[Zone]=C524)*(Table1[County]=Statewide!N524),0))</f>
        <v xml:space="preserve">Micropolitan </v>
      </c>
      <c r="E524" s="187" t="s">
        <v>429</v>
      </c>
      <c r="F524" s="187" t="s">
        <v>49</v>
      </c>
      <c r="G524" s="187" t="s">
        <v>38</v>
      </c>
      <c r="H524" s="187" t="s">
        <v>46</v>
      </c>
      <c r="I524" s="188" t="s">
        <v>35</v>
      </c>
      <c r="J524" s="187" t="s">
        <v>42</v>
      </c>
      <c r="K524" s="189">
        <f>Butler!$E$15</f>
        <v>29</v>
      </c>
      <c r="N524" s="183" t="str">
        <f t="shared" si="8"/>
        <v>Butler County</v>
      </c>
    </row>
    <row r="525" spans="1:14" x14ac:dyDescent="0.3">
      <c r="A525" s="183" t="s">
        <v>533</v>
      </c>
      <c r="B525" s="183">
        <v>2022</v>
      </c>
      <c r="C525" s="183" t="str">
        <f>INDEX(Table1[Zone],MATCH(N525,Table1[County],0))</f>
        <v>Zone 8</v>
      </c>
      <c r="D525" s="183" t="str">
        <f t="array" ref="D525">INDEX(Table1[Zone Name],MATCH(1,(Table1[Zone]=C525)*(Table1[County]=Statewide!N525),0))</f>
        <v xml:space="preserve">Micropolitan </v>
      </c>
      <c r="E525" s="187" t="s">
        <v>429</v>
      </c>
      <c r="F525" s="187" t="s">
        <v>49</v>
      </c>
      <c r="G525" s="187" t="s">
        <v>38</v>
      </c>
      <c r="H525" s="187" t="s">
        <v>47</v>
      </c>
      <c r="I525" s="190" t="s">
        <v>36</v>
      </c>
      <c r="J525" s="187" t="s">
        <v>42</v>
      </c>
      <c r="K525" s="189">
        <f>Butler!$K$15</f>
        <v>24</v>
      </c>
      <c r="N525" s="183" t="str">
        <f t="shared" si="8"/>
        <v>Butler County</v>
      </c>
    </row>
    <row r="526" spans="1:14" x14ac:dyDescent="0.3">
      <c r="A526" s="183" t="s">
        <v>533</v>
      </c>
      <c r="B526" s="183">
        <v>2022</v>
      </c>
      <c r="C526" s="183" t="str">
        <f>INDEX(Table1[Zone],MATCH(N526,Table1[County],0))</f>
        <v>Zone 8</v>
      </c>
      <c r="D526" s="183" t="str">
        <f t="array" ref="D526">INDEX(Table1[Zone Name],MATCH(1,(Table1[Zone]=C526)*(Table1[County]=Statewide!N526),0))</f>
        <v xml:space="preserve">Micropolitan </v>
      </c>
      <c r="E526" s="187" t="s">
        <v>429</v>
      </c>
      <c r="F526" s="187" t="s">
        <v>49</v>
      </c>
      <c r="G526" s="187" t="s">
        <v>38</v>
      </c>
      <c r="H526" s="187" t="s">
        <v>48</v>
      </c>
      <c r="I526" s="190" t="s">
        <v>37</v>
      </c>
      <c r="J526" s="187" t="s">
        <v>42</v>
      </c>
      <c r="K526" s="189">
        <f>Butler!$Q$15</f>
        <v>19.2</v>
      </c>
      <c r="N526" s="183" t="str">
        <f t="shared" si="8"/>
        <v>Butler County</v>
      </c>
    </row>
    <row r="527" spans="1:14" x14ac:dyDescent="0.3">
      <c r="A527" s="183" t="s">
        <v>533</v>
      </c>
      <c r="B527" s="183">
        <v>2022</v>
      </c>
      <c r="C527" s="183" t="str">
        <f>INDEX(Table1[Zone],MATCH(N527,Table1[County],0))</f>
        <v>Zone 8</v>
      </c>
      <c r="D527" s="183" t="str">
        <f t="array" ref="D527">INDEX(Table1[Zone Name],MATCH(1,(Table1[Zone]=C527)*(Table1[County]=Statewide!N527),0))</f>
        <v xml:space="preserve">Micropolitan </v>
      </c>
      <c r="E527" s="187" t="s">
        <v>429</v>
      </c>
      <c r="F527" s="187" t="s">
        <v>49</v>
      </c>
      <c r="G527" s="187" t="s">
        <v>40</v>
      </c>
      <c r="H527" s="187" t="s">
        <v>46</v>
      </c>
      <c r="I527" s="188" t="s">
        <v>35</v>
      </c>
      <c r="J527" s="187" t="s">
        <v>42</v>
      </c>
      <c r="K527" s="189">
        <f>Butler!$E$16</f>
        <v>16.8</v>
      </c>
      <c r="N527" s="183" t="str">
        <f t="shared" si="8"/>
        <v>Butler County</v>
      </c>
    </row>
    <row r="528" spans="1:14" x14ac:dyDescent="0.3">
      <c r="A528" s="183" t="s">
        <v>533</v>
      </c>
      <c r="B528" s="183">
        <v>2022</v>
      </c>
      <c r="C528" s="183" t="str">
        <f>INDEX(Table1[Zone],MATCH(N528,Table1[County],0))</f>
        <v>Zone 8</v>
      </c>
      <c r="D528" s="183" t="str">
        <f t="array" ref="D528">INDEX(Table1[Zone Name],MATCH(1,(Table1[Zone]=C528)*(Table1[County]=Statewide!N528),0))</f>
        <v xml:space="preserve">Micropolitan </v>
      </c>
      <c r="E528" s="187" t="s">
        <v>429</v>
      </c>
      <c r="F528" s="187" t="s">
        <v>49</v>
      </c>
      <c r="G528" s="187" t="s">
        <v>40</v>
      </c>
      <c r="H528" s="187" t="s">
        <v>47</v>
      </c>
      <c r="I528" s="190" t="s">
        <v>36</v>
      </c>
      <c r="J528" s="187" t="s">
        <v>42</v>
      </c>
      <c r="K528" s="189">
        <f>Butler!$K$16</f>
        <v>14</v>
      </c>
      <c r="N528" s="183" t="str">
        <f t="shared" si="8"/>
        <v>Butler County</v>
      </c>
    </row>
    <row r="529" spans="1:14" x14ac:dyDescent="0.3">
      <c r="A529" s="183" t="s">
        <v>533</v>
      </c>
      <c r="B529" s="183">
        <v>2022</v>
      </c>
      <c r="C529" s="183" t="str">
        <f>INDEX(Table1[Zone],MATCH(N529,Table1[County],0))</f>
        <v>Zone 8</v>
      </c>
      <c r="D529" s="183" t="str">
        <f t="array" ref="D529">INDEX(Table1[Zone Name],MATCH(1,(Table1[Zone]=C529)*(Table1[County]=Statewide!N529),0))</f>
        <v xml:space="preserve">Micropolitan </v>
      </c>
      <c r="E529" s="187" t="s">
        <v>429</v>
      </c>
      <c r="F529" s="187" t="s">
        <v>49</v>
      </c>
      <c r="G529" s="187" t="s">
        <v>40</v>
      </c>
      <c r="H529" s="187" t="s">
        <v>48</v>
      </c>
      <c r="I529" s="190" t="s">
        <v>37</v>
      </c>
      <c r="J529" s="187" t="s">
        <v>42</v>
      </c>
      <c r="K529" s="189">
        <f>Butler!$Q$16</f>
        <v>7</v>
      </c>
      <c r="N529" s="183" t="str">
        <f t="shared" si="8"/>
        <v>Butler County</v>
      </c>
    </row>
    <row r="530" spans="1:14" x14ac:dyDescent="0.3">
      <c r="A530" s="183" t="s">
        <v>533</v>
      </c>
      <c r="B530" s="183">
        <v>2022</v>
      </c>
      <c r="C530" s="183" t="str">
        <f>INDEX(Table1[Zone],MATCH(N530,Table1[County],0))</f>
        <v>Zone 8</v>
      </c>
      <c r="D530" s="183" t="str">
        <f t="array" ref="D530">INDEX(Table1[Zone Name],MATCH(1,(Table1[Zone]=C530)*(Table1[County]=Statewide!N530),0))</f>
        <v xml:space="preserve">Micropolitan </v>
      </c>
      <c r="E530" s="187" t="s">
        <v>429</v>
      </c>
      <c r="F530" s="187" t="s">
        <v>49</v>
      </c>
      <c r="G530" s="187" t="s">
        <v>38</v>
      </c>
      <c r="H530" s="187" t="s">
        <v>46</v>
      </c>
      <c r="I530" s="188" t="s">
        <v>35</v>
      </c>
      <c r="J530" s="187" t="s">
        <v>43</v>
      </c>
      <c r="K530" s="189">
        <f>Butler!$G$15</f>
        <v>21.75</v>
      </c>
      <c r="N530" s="183" t="str">
        <f t="shared" si="8"/>
        <v>Butler County</v>
      </c>
    </row>
    <row r="531" spans="1:14" x14ac:dyDescent="0.3">
      <c r="A531" s="183" t="s">
        <v>533</v>
      </c>
      <c r="B531" s="183">
        <v>2022</v>
      </c>
      <c r="C531" s="183" t="str">
        <f>INDEX(Table1[Zone],MATCH(N531,Table1[County],0))</f>
        <v>Zone 8</v>
      </c>
      <c r="D531" s="183" t="str">
        <f t="array" ref="D531">INDEX(Table1[Zone Name],MATCH(1,(Table1[Zone]=C531)*(Table1[County]=Statewide!N531),0))</f>
        <v xml:space="preserve">Micropolitan </v>
      </c>
      <c r="E531" s="187" t="s">
        <v>429</v>
      </c>
      <c r="F531" s="187" t="s">
        <v>49</v>
      </c>
      <c r="G531" s="187" t="s">
        <v>38</v>
      </c>
      <c r="H531" s="187" t="s">
        <v>47</v>
      </c>
      <c r="I531" s="190" t="s">
        <v>36</v>
      </c>
      <c r="J531" s="187" t="s">
        <v>43</v>
      </c>
      <c r="K531" s="189">
        <f>Butler!$M$15</f>
        <v>12</v>
      </c>
      <c r="N531" s="183" t="str">
        <f t="shared" si="8"/>
        <v>Butler County</v>
      </c>
    </row>
    <row r="532" spans="1:14" x14ac:dyDescent="0.3">
      <c r="A532" s="183" t="s">
        <v>533</v>
      </c>
      <c r="B532" s="183">
        <v>2022</v>
      </c>
      <c r="C532" s="183" t="str">
        <f>INDEX(Table1[Zone],MATCH(N532,Table1[County],0))</f>
        <v>Zone 8</v>
      </c>
      <c r="D532" s="183" t="str">
        <f t="array" ref="D532">INDEX(Table1[Zone Name],MATCH(1,(Table1[Zone]=C532)*(Table1[County]=Statewide!N532),0))</f>
        <v xml:space="preserve">Micropolitan </v>
      </c>
      <c r="E532" s="187" t="s">
        <v>429</v>
      </c>
      <c r="F532" s="187" t="s">
        <v>49</v>
      </c>
      <c r="G532" s="187" t="s">
        <v>38</v>
      </c>
      <c r="H532" s="187" t="s">
        <v>48</v>
      </c>
      <c r="I532" s="190" t="s">
        <v>37</v>
      </c>
      <c r="J532" s="187" t="s">
        <v>43</v>
      </c>
      <c r="K532" s="189">
        <f>Butler!$T$15</f>
        <v>14.4</v>
      </c>
      <c r="N532" s="183" t="str">
        <f t="shared" si="8"/>
        <v>Butler County</v>
      </c>
    </row>
    <row r="533" spans="1:14" x14ac:dyDescent="0.3">
      <c r="A533" s="183" t="s">
        <v>533</v>
      </c>
      <c r="B533" s="183">
        <v>2022</v>
      </c>
      <c r="C533" s="183" t="str">
        <f>INDEX(Table1[Zone],MATCH(N533,Table1[County],0))</f>
        <v>Zone 8</v>
      </c>
      <c r="D533" s="183" t="str">
        <f t="array" ref="D533">INDEX(Table1[Zone Name],MATCH(1,(Table1[Zone]=C533)*(Table1[County]=Statewide!N533),0))</f>
        <v xml:space="preserve">Micropolitan </v>
      </c>
      <c r="E533" s="187" t="s">
        <v>429</v>
      </c>
      <c r="F533" s="187" t="s">
        <v>49</v>
      </c>
      <c r="G533" s="187" t="s">
        <v>40</v>
      </c>
      <c r="H533" s="187" t="s">
        <v>46</v>
      </c>
      <c r="I533" s="188" t="s">
        <v>35</v>
      </c>
      <c r="J533" s="187" t="s">
        <v>43</v>
      </c>
      <c r="K533" s="189">
        <f>Butler!$G$16</f>
        <v>12.6</v>
      </c>
      <c r="N533" s="183" t="str">
        <f t="shared" si="8"/>
        <v>Butler County</v>
      </c>
    </row>
    <row r="534" spans="1:14" x14ac:dyDescent="0.3">
      <c r="A534" s="183" t="s">
        <v>533</v>
      </c>
      <c r="B534" s="183">
        <v>2022</v>
      </c>
      <c r="C534" s="183" t="str">
        <f>INDEX(Table1[Zone],MATCH(N534,Table1[County],0))</f>
        <v>Zone 8</v>
      </c>
      <c r="D534" s="183" t="str">
        <f t="array" ref="D534">INDEX(Table1[Zone Name],MATCH(1,(Table1[Zone]=C534)*(Table1[County]=Statewide!N534),0))</f>
        <v xml:space="preserve">Micropolitan </v>
      </c>
      <c r="E534" s="187" t="s">
        <v>429</v>
      </c>
      <c r="F534" s="187" t="s">
        <v>49</v>
      </c>
      <c r="G534" s="187" t="s">
        <v>40</v>
      </c>
      <c r="H534" s="187" t="s">
        <v>47</v>
      </c>
      <c r="I534" s="190" t="s">
        <v>36</v>
      </c>
      <c r="J534" s="187" t="s">
        <v>43</v>
      </c>
      <c r="K534" s="189">
        <f>Butler!$M$16</f>
        <v>7</v>
      </c>
      <c r="N534" s="183" t="str">
        <f t="shared" si="8"/>
        <v>Butler County</v>
      </c>
    </row>
    <row r="535" spans="1:14" x14ac:dyDescent="0.3">
      <c r="A535" s="183" t="s">
        <v>533</v>
      </c>
      <c r="B535" s="183">
        <v>2022</v>
      </c>
      <c r="C535" s="183" t="str">
        <f>INDEX(Table1[Zone],MATCH(N535,Table1[County],0))</f>
        <v>Zone 8</v>
      </c>
      <c r="D535" s="183" t="str">
        <f t="array" ref="D535">INDEX(Table1[Zone Name],MATCH(1,(Table1[Zone]=C535)*(Table1[County]=Statewide!N535),0))</f>
        <v xml:space="preserve">Micropolitan </v>
      </c>
      <c r="E535" s="187" t="s">
        <v>429</v>
      </c>
      <c r="F535" s="187" t="s">
        <v>49</v>
      </c>
      <c r="G535" s="187" t="s">
        <v>40</v>
      </c>
      <c r="H535" s="187" t="s">
        <v>48</v>
      </c>
      <c r="I535" s="190" t="s">
        <v>37</v>
      </c>
      <c r="J535" s="187" t="s">
        <v>43</v>
      </c>
      <c r="K535" s="189">
        <f>Butler!$T$16</f>
        <v>5.25</v>
      </c>
      <c r="N535" s="183" t="str">
        <f t="shared" si="8"/>
        <v>Butler County</v>
      </c>
    </row>
    <row r="536" spans="1:14" x14ac:dyDescent="0.3">
      <c r="A536" s="183" t="s">
        <v>533</v>
      </c>
      <c r="B536" s="183">
        <v>2022</v>
      </c>
      <c r="C536" s="183" t="str">
        <f>INDEX(Table1[Zone],MATCH(N536,Table1[County],0))</f>
        <v>Zone 8</v>
      </c>
      <c r="D536" s="183" t="str">
        <f t="array" ref="D536">INDEX(Table1[Zone Name],MATCH(1,(Table1[Zone]=C536)*(Table1[County]=Statewide!N536),0))</f>
        <v xml:space="preserve">Micropolitan </v>
      </c>
      <c r="E536" s="187" t="s">
        <v>429</v>
      </c>
      <c r="F536" s="187" t="s">
        <v>49</v>
      </c>
      <c r="G536" s="187" t="s">
        <v>38</v>
      </c>
      <c r="H536" s="187" t="s">
        <v>46</v>
      </c>
      <c r="I536" s="188" t="s">
        <v>35</v>
      </c>
      <c r="J536" s="187" t="s">
        <v>44</v>
      </c>
      <c r="K536" s="189">
        <f>Butler!$I$15</f>
        <v>14.5</v>
      </c>
      <c r="N536" s="183" t="str">
        <f t="shared" si="8"/>
        <v>Butler County</v>
      </c>
    </row>
    <row r="537" spans="1:14" x14ac:dyDescent="0.3">
      <c r="A537" s="183" t="s">
        <v>533</v>
      </c>
      <c r="B537" s="183">
        <v>2022</v>
      </c>
      <c r="C537" s="183" t="str">
        <f>INDEX(Table1[Zone],MATCH(N537,Table1[County],0))</f>
        <v>Zone 8</v>
      </c>
      <c r="D537" s="183" t="str">
        <f t="array" ref="D537">INDEX(Table1[Zone Name],MATCH(1,(Table1[Zone]=C537)*(Table1[County]=Statewide!N537),0))</f>
        <v xml:space="preserve">Micropolitan </v>
      </c>
      <c r="E537" s="187" t="s">
        <v>429</v>
      </c>
      <c r="F537" s="187" t="s">
        <v>49</v>
      </c>
      <c r="G537" s="187" t="s">
        <v>38</v>
      </c>
      <c r="H537" s="187" t="s">
        <v>47</v>
      </c>
      <c r="I537" s="190" t="s">
        <v>36</v>
      </c>
      <c r="J537" s="187" t="s">
        <v>44</v>
      </c>
      <c r="K537" s="189">
        <f>Butler!$O$15</f>
        <v>5.08</v>
      </c>
      <c r="N537" s="183" t="str">
        <f t="shared" si="8"/>
        <v>Butler County</v>
      </c>
    </row>
    <row r="538" spans="1:14" x14ac:dyDescent="0.3">
      <c r="A538" s="183" t="s">
        <v>533</v>
      </c>
      <c r="B538" s="183">
        <v>2022</v>
      </c>
      <c r="C538" s="183" t="str">
        <f>INDEX(Table1[Zone],MATCH(N538,Table1[County],0))</f>
        <v>Zone 8</v>
      </c>
      <c r="D538" s="183" t="str">
        <f t="array" ref="D538">INDEX(Table1[Zone Name],MATCH(1,(Table1[Zone]=C538)*(Table1[County]=Statewide!N538),0))</f>
        <v xml:space="preserve">Micropolitan </v>
      </c>
      <c r="E538" s="187" t="s">
        <v>429</v>
      </c>
      <c r="F538" s="187" t="s">
        <v>49</v>
      </c>
      <c r="G538" s="187" t="s">
        <v>38</v>
      </c>
      <c r="H538" s="187" t="s">
        <v>48</v>
      </c>
      <c r="I538" s="190" t="s">
        <v>37</v>
      </c>
      <c r="J538" s="187" t="s">
        <v>44</v>
      </c>
      <c r="K538" s="189">
        <f>Butler!$V$15</f>
        <v>9.6</v>
      </c>
      <c r="N538" s="183" t="str">
        <f t="shared" si="8"/>
        <v>Butler County</v>
      </c>
    </row>
    <row r="539" spans="1:14" x14ac:dyDescent="0.3">
      <c r="A539" s="183" t="s">
        <v>533</v>
      </c>
      <c r="B539" s="183">
        <v>2022</v>
      </c>
      <c r="C539" s="183" t="str">
        <f>INDEX(Table1[Zone],MATCH(N539,Table1[County],0))</f>
        <v>Zone 8</v>
      </c>
      <c r="D539" s="183" t="str">
        <f t="array" ref="D539">INDEX(Table1[Zone Name],MATCH(1,(Table1[Zone]=C539)*(Table1[County]=Statewide!N539),0))</f>
        <v xml:space="preserve">Micropolitan </v>
      </c>
      <c r="E539" s="187" t="s">
        <v>429</v>
      </c>
      <c r="F539" s="187" t="s">
        <v>49</v>
      </c>
      <c r="G539" s="187" t="s">
        <v>40</v>
      </c>
      <c r="H539" s="187" t="s">
        <v>46</v>
      </c>
      <c r="I539" s="188" t="s">
        <v>35</v>
      </c>
      <c r="J539" s="187" t="s">
        <v>44</v>
      </c>
      <c r="K539" s="189">
        <f>Butler!$I$16</f>
        <v>8.4</v>
      </c>
      <c r="N539" s="183" t="str">
        <f t="shared" si="8"/>
        <v>Butler County</v>
      </c>
    </row>
    <row r="540" spans="1:14" x14ac:dyDescent="0.3">
      <c r="A540" s="183" t="s">
        <v>533</v>
      </c>
      <c r="B540" s="183">
        <v>2022</v>
      </c>
      <c r="C540" s="183" t="str">
        <f>INDEX(Table1[Zone],MATCH(N540,Table1[County],0))</f>
        <v>Zone 8</v>
      </c>
      <c r="D540" s="183" t="str">
        <f t="array" ref="D540">INDEX(Table1[Zone Name],MATCH(1,(Table1[Zone]=C540)*(Table1[County]=Statewide!N540),0))</f>
        <v xml:space="preserve">Micropolitan </v>
      </c>
      <c r="E540" s="187" t="s">
        <v>429</v>
      </c>
      <c r="F540" s="187" t="s">
        <v>49</v>
      </c>
      <c r="G540" s="187" t="s">
        <v>40</v>
      </c>
      <c r="H540" s="187" t="s">
        <v>47</v>
      </c>
      <c r="I540" s="190" t="s">
        <v>36</v>
      </c>
      <c r="J540" s="187" t="s">
        <v>44</v>
      </c>
      <c r="K540" s="189">
        <f>Butler!$O$16</f>
        <v>4.66</v>
      </c>
      <c r="N540" s="183" t="str">
        <f t="shared" si="8"/>
        <v>Butler County</v>
      </c>
    </row>
    <row r="541" spans="1:14" x14ac:dyDescent="0.3">
      <c r="A541" s="183" t="s">
        <v>533</v>
      </c>
      <c r="B541" s="183">
        <v>2022</v>
      </c>
      <c r="C541" s="183" t="str">
        <f>INDEX(Table1[Zone],MATCH(N541,Table1[County],0))</f>
        <v>Zone 8</v>
      </c>
      <c r="D541" s="183" t="str">
        <f t="array" ref="D541">INDEX(Table1[Zone Name],MATCH(1,(Table1[Zone]=C541)*(Table1[County]=Statewide!N541),0))</f>
        <v xml:space="preserve">Micropolitan </v>
      </c>
      <c r="E541" s="187" t="s">
        <v>429</v>
      </c>
      <c r="F541" s="187" t="s">
        <v>49</v>
      </c>
      <c r="G541" s="187" t="s">
        <v>40</v>
      </c>
      <c r="H541" s="187" t="s">
        <v>48</v>
      </c>
      <c r="I541" s="190" t="s">
        <v>37</v>
      </c>
      <c r="J541" s="187" t="s">
        <v>44</v>
      </c>
      <c r="K541" s="189">
        <f>Butler!$V$16</f>
        <v>3.5</v>
      </c>
      <c r="N541" s="183" t="str">
        <f t="shared" si="8"/>
        <v>Butler County</v>
      </c>
    </row>
    <row r="542" spans="1:14" x14ac:dyDescent="0.3">
      <c r="A542" s="183" t="s">
        <v>533</v>
      </c>
      <c r="B542" s="183">
        <v>2022</v>
      </c>
      <c r="C542" s="183" t="str">
        <f>INDEX(Table1[Zone],MATCH(N542,Table1[County],0))</f>
        <v>Zone 2NC</v>
      </c>
      <c r="D542" s="183" t="str">
        <f t="array" ref="D542">INDEX(Table1[Zone Name],MATCH(1,(Table1[Zone]=C542)*(Table1[County]=Statewide!N542),0))</f>
        <v>MSA 2 Non-Core</v>
      </c>
      <c r="E542" s="183" t="s">
        <v>430</v>
      </c>
      <c r="F542" s="183" t="s">
        <v>41</v>
      </c>
      <c r="G542" s="183" t="s">
        <v>38</v>
      </c>
      <c r="H542" s="183" t="s">
        <v>46</v>
      </c>
      <c r="I542" s="184" t="s">
        <v>35</v>
      </c>
      <c r="J542" s="183" t="s">
        <v>42</v>
      </c>
      <c r="K542" s="186">
        <f>Caldwell!$E$9</f>
        <v>34</v>
      </c>
      <c r="N542" s="183" t="str">
        <f t="shared" si="8"/>
        <v>Caldwell County</v>
      </c>
    </row>
    <row r="543" spans="1:14" x14ac:dyDescent="0.3">
      <c r="A543" s="183" t="s">
        <v>533</v>
      </c>
      <c r="B543" s="183">
        <v>2022</v>
      </c>
      <c r="C543" s="183" t="str">
        <f>INDEX(Table1[Zone],MATCH(N543,Table1[County],0))</f>
        <v>Zone 2NC</v>
      </c>
      <c r="D543" s="183" t="str">
        <f t="array" ref="D543">INDEX(Table1[Zone Name],MATCH(1,(Table1[Zone]=C543)*(Table1[County]=Statewide!N543),0))</f>
        <v>MSA 2 Non-Core</v>
      </c>
      <c r="E543" s="183" t="s">
        <v>430</v>
      </c>
      <c r="F543" s="183" t="s">
        <v>41</v>
      </c>
      <c r="G543" s="183" t="s">
        <v>38</v>
      </c>
      <c r="H543" s="183" t="s">
        <v>47</v>
      </c>
      <c r="I543" s="185" t="s">
        <v>36</v>
      </c>
      <c r="J543" s="183" t="s">
        <v>42</v>
      </c>
      <c r="K543" s="186">
        <f>Caldwell!$K$9</f>
        <v>26.87</v>
      </c>
      <c r="N543" s="183" t="str">
        <f t="shared" si="8"/>
        <v>Caldwell County</v>
      </c>
    </row>
    <row r="544" spans="1:14" x14ac:dyDescent="0.3">
      <c r="A544" s="183" t="s">
        <v>533</v>
      </c>
      <c r="B544" s="183">
        <v>2022</v>
      </c>
      <c r="C544" s="183" t="str">
        <f>INDEX(Table1[Zone],MATCH(N544,Table1[County],0))</f>
        <v>Zone 2NC</v>
      </c>
      <c r="D544" s="183" t="str">
        <f t="array" ref="D544">INDEX(Table1[Zone Name],MATCH(1,(Table1[Zone]=C544)*(Table1[County]=Statewide!N544),0))</f>
        <v>MSA 2 Non-Core</v>
      </c>
      <c r="E544" s="183" t="s">
        <v>430</v>
      </c>
      <c r="F544" s="183" t="s">
        <v>41</v>
      </c>
      <c r="G544" s="183" t="s">
        <v>38</v>
      </c>
      <c r="H544" s="183" t="s">
        <v>48</v>
      </c>
      <c r="I544" s="185" t="s">
        <v>37</v>
      </c>
      <c r="J544" s="183" t="s">
        <v>42</v>
      </c>
      <c r="K544" s="186">
        <f>Caldwell!$Q$9</f>
        <v>18</v>
      </c>
      <c r="N544" s="183" t="str">
        <f t="shared" si="8"/>
        <v>Caldwell County</v>
      </c>
    </row>
    <row r="545" spans="1:14" x14ac:dyDescent="0.3">
      <c r="A545" s="183" t="s">
        <v>533</v>
      </c>
      <c r="B545" s="183">
        <v>2022</v>
      </c>
      <c r="C545" s="183" t="str">
        <f>INDEX(Table1[Zone],MATCH(N545,Table1[County],0))</f>
        <v>Zone 2NC</v>
      </c>
      <c r="D545" s="183" t="str">
        <f t="array" ref="D545">INDEX(Table1[Zone Name],MATCH(1,(Table1[Zone]=C545)*(Table1[County]=Statewide!N545),0))</f>
        <v>MSA 2 Non-Core</v>
      </c>
      <c r="E545" s="183" t="s">
        <v>430</v>
      </c>
      <c r="F545" s="183" t="s">
        <v>41</v>
      </c>
      <c r="G545" s="183" t="s">
        <v>39</v>
      </c>
      <c r="H545" s="183" t="s">
        <v>46</v>
      </c>
      <c r="I545" s="184" t="s">
        <v>35</v>
      </c>
      <c r="J545" s="183" t="s">
        <v>42</v>
      </c>
      <c r="K545" s="186">
        <f>Caldwell!$E$10</f>
        <v>21.5</v>
      </c>
      <c r="N545" s="183" t="str">
        <f t="shared" si="8"/>
        <v>Caldwell County</v>
      </c>
    </row>
    <row r="546" spans="1:14" x14ac:dyDescent="0.3">
      <c r="A546" s="183" t="s">
        <v>533</v>
      </c>
      <c r="B546" s="183">
        <v>2022</v>
      </c>
      <c r="C546" s="183" t="str">
        <f>INDEX(Table1[Zone],MATCH(N546,Table1[County],0))</f>
        <v>Zone 2NC</v>
      </c>
      <c r="D546" s="183" t="str">
        <f t="array" ref="D546">INDEX(Table1[Zone Name],MATCH(1,(Table1[Zone]=C546)*(Table1[County]=Statewide!N546),0))</f>
        <v>MSA 2 Non-Core</v>
      </c>
      <c r="E546" s="183" t="s">
        <v>430</v>
      </c>
      <c r="F546" s="183" t="s">
        <v>41</v>
      </c>
      <c r="G546" s="183" t="s">
        <v>39</v>
      </c>
      <c r="H546" s="183" t="s">
        <v>47</v>
      </c>
      <c r="I546" s="185" t="s">
        <v>36</v>
      </c>
      <c r="J546" s="183" t="s">
        <v>42</v>
      </c>
      <c r="K546" s="186">
        <f>Caldwell!$K$10</f>
        <v>19.22</v>
      </c>
      <c r="N546" s="183" t="str">
        <f t="shared" si="8"/>
        <v>Caldwell County</v>
      </c>
    </row>
    <row r="547" spans="1:14" x14ac:dyDescent="0.3">
      <c r="A547" s="183" t="s">
        <v>533</v>
      </c>
      <c r="B547" s="183">
        <v>2022</v>
      </c>
      <c r="C547" s="183" t="str">
        <f>INDEX(Table1[Zone],MATCH(N547,Table1[County],0))</f>
        <v>Zone 2NC</v>
      </c>
      <c r="D547" s="183" t="str">
        <f t="array" ref="D547">INDEX(Table1[Zone Name],MATCH(1,(Table1[Zone]=C547)*(Table1[County]=Statewide!N547),0))</f>
        <v>MSA 2 Non-Core</v>
      </c>
      <c r="E547" s="183" t="s">
        <v>430</v>
      </c>
      <c r="F547" s="183" t="s">
        <v>41</v>
      </c>
      <c r="G547" s="183" t="s">
        <v>39</v>
      </c>
      <c r="H547" s="183" t="s">
        <v>48</v>
      </c>
      <c r="I547" s="185" t="s">
        <v>37</v>
      </c>
      <c r="J547" s="183" t="s">
        <v>42</v>
      </c>
      <c r="K547" s="186">
        <f>Caldwell!$Q$10</f>
        <v>15.22</v>
      </c>
      <c r="N547" s="183" t="str">
        <f t="shared" si="8"/>
        <v>Caldwell County</v>
      </c>
    </row>
    <row r="548" spans="1:14" x14ac:dyDescent="0.3">
      <c r="A548" s="183" t="s">
        <v>533</v>
      </c>
      <c r="B548" s="183">
        <v>2022</v>
      </c>
      <c r="C548" s="183" t="str">
        <f>INDEX(Table1[Zone],MATCH(N548,Table1[County],0))</f>
        <v>Zone 2NC</v>
      </c>
      <c r="D548" s="183" t="str">
        <f t="array" ref="D548">INDEX(Table1[Zone Name],MATCH(1,(Table1[Zone]=C548)*(Table1[County]=Statewide!N548),0))</f>
        <v>MSA 2 Non-Core</v>
      </c>
      <c r="E548" s="183" t="s">
        <v>430</v>
      </c>
      <c r="F548" s="183" t="s">
        <v>41</v>
      </c>
      <c r="G548" s="183" t="s">
        <v>40</v>
      </c>
      <c r="H548" s="183" t="s">
        <v>46</v>
      </c>
      <c r="I548" s="184" t="s">
        <v>35</v>
      </c>
      <c r="J548" s="183" t="s">
        <v>42</v>
      </c>
      <c r="K548" s="186">
        <f>Caldwell!$E$11</f>
        <v>22</v>
      </c>
      <c r="N548" s="183" t="str">
        <f t="shared" si="8"/>
        <v>Caldwell County</v>
      </c>
    </row>
    <row r="549" spans="1:14" x14ac:dyDescent="0.3">
      <c r="A549" s="183" t="s">
        <v>533</v>
      </c>
      <c r="B549" s="183">
        <v>2022</v>
      </c>
      <c r="C549" s="183" t="str">
        <f>INDEX(Table1[Zone],MATCH(N549,Table1[County],0))</f>
        <v>Zone 2NC</v>
      </c>
      <c r="D549" s="183" t="str">
        <f t="array" ref="D549">INDEX(Table1[Zone Name],MATCH(1,(Table1[Zone]=C549)*(Table1[County]=Statewide!N549),0))</f>
        <v>MSA 2 Non-Core</v>
      </c>
      <c r="E549" s="183" t="s">
        <v>430</v>
      </c>
      <c r="F549" s="183" t="s">
        <v>41</v>
      </c>
      <c r="G549" s="183" t="s">
        <v>40</v>
      </c>
      <c r="H549" s="183" t="s">
        <v>47</v>
      </c>
      <c r="I549" s="185" t="s">
        <v>36</v>
      </c>
      <c r="J549" s="183" t="s">
        <v>42</v>
      </c>
      <c r="K549" s="186">
        <f>Caldwell!$K$11</f>
        <v>20</v>
      </c>
      <c r="N549" s="183" t="str">
        <f t="shared" si="8"/>
        <v>Caldwell County</v>
      </c>
    </row>
    <row r="550" spans="1:14" x14ac:dyDescent="0.3">
      <c r="A550" s="183" t="s">
        <v>533</v>
      </c>
      <c r="B550" s="183">
        <v>2022</v>
      </c>
      <c r="C550" s="183" t="str">
        <f>INDEX(Table1[Zone],MATCH(N550,Table1[County],0))</f>
        <v>Zone 2NC</v>
      </c>
      <c r="D550" s="183" t="str">
        <f t="array" ref="D550">INDEX(Table1[Zone Name],MATCH(1,(Table1[Zone]=C550)*(Table1[County]=Statewide!N550),0))</f>
        <v>MSA 2 Non-Core</v>
      </c>
      <c r="E550" s="183" t="s">
        <v>430</v>
      </c>
      <c r="F550" s="183" t="s">
        <v>41</v>
      </c>
      <c r="G550" s="183" t="s">
        <v>40</v>
      </c>
      <c r="H550" s="183" t="s">
        <v>48</v>
      </c>
      <c r="I550" s="185" t="s">
        <v>37</v>
      </c>
      <c r="J550" s="183" t="s">
        <v>42</v>
      </c>
      <c r="K550" s="186">
        <f>Caldwell!$Q$11</f>
        <v>10</v>
      </c>
      <c r="N550" s="183" t="str">
        <f t="shared" si="8"/>
        <v>Caldwell County</v>
      </c>
    </row>
    <row r="551" spans="1:14" x14ac:dyDescent="0.3">
      <c r="A551" s="183" t="s">
        <v>533</v>
      </c>
      <c r="B551" s="183">
        <v>2022</v>
      </c>
      <c r="C551" s="183" t="str">
        <f>INDEX(Table1[Zone],MATCH(N551,Table1[County],0))</f>
        <v>Zone 2NC</v>
      </c>
      <c r="D551" s="183" t="str">
        <f t="array" ref="D551">INDEX(Table1[Zone Name],MATCH(1,(Table1[Zone]=C551)*(Table1[County]=Statewide!N551),0))</f>
        <v>MSA 2 Non-Core</v>
      </c>
      <c r="E551" s="183" t="s">
        <v>430</v>
      </c>
      <c r="F551" s="183" t="s">
        <v>41</v>
      </c>
      <c r="G551" s="183" t="s">
        <v>38</v>
      </c>
      <c r="H551" s="183" t="s">
        <v>46</v>
      </c>
      <c r="I551" s="184" t="s">
        <v>35</v>
      </c>
      <c r="J551" s="183" t="s">
        <v>43</v>
      </c>
      <c r="K551" s="186">
        <f>Caldwell!$G$9</f>
        <v>25.5</v>
      </c>
      <c r="N551" s="183" t="str">
        <f t="shared" si="8"/>
        <v>Caldwell County</v>
      </c>
    </row>
    <row r="552" spans="1:14" x14ac:dyDescent="0.3">
      <c r="A552" s="183" t="s">
        <v>533</v>
      </c>
      <c r="B552" s="183">
        <v>2022</v>
      </c>
      <c r="C552" s="183" t="str">
        <f>INDEX(Table1[Zone],MATCH(N552,Table1[County],0))</f>
        <v>Zone 2NC</v>
      </c>
      <c r="D552" s="183" t="str">
        <f t="array" ref="D552">INDEX(Table1[Zone Name],MATCH(1,(Table1[Zone]=C552)*(Table1[County]=Statewide!N552),0))</f>
        <v>MSA 2 Non-Core</v>
      </c>
      <c r="E552" s="183" t="s">
        <v>430</v>
      </c>
      <c r="F552" s="183" t="s">
        <v>41</v>
      </c>
      <c r="G552" s="183" t="s">
        <v>38</v>
      </c>
      <c r="H552" s="183" t="s">
        <v>47</v>
      </c>
      <c r="I552" s="185" t="s">
        <v>36</v>
      </c>
      <c r="J552" s="183" t="s">
        <v>43</v>
      </c>
      <c r="K552" s="186">
        <f>Caldwell!$M$9</f>
        <v>13.44</v>
      </c>
      <c r="N552" s="183" t="str">
        <f t="shared" si="8"/>
        <v>Caldwell County</v>
      </c>
    </row>
    <row r="553" spans="1:14" x14ac:dyDescent="0.3">
      <c r="A553" s="183" t="s">
        <v>533</v>
      </c>
      <c r="B553" s="183">
        <v>2022</v>
      </c>
      <c r="C553" s="183" t="str">
        <f>INDEX(Table1[Zone],MATCH(N553,Table1[County],0))</f>
        <v>Zone 2NC</v>
      </c>
      <c r="D553" s="183" t="str">
        <f t="array" ref="D553">INDEX(Table1[Zone Name],MATCH(1,(Table1[Zone]=C553)*(Table1[County]=Statewide!N553),0))</f>
        <v>MSA 2 Non-Core</v>
      </c>
      <c r="E553" s="183" t="s">
        <v>430</v>
      </c>
      <c r="F553" s="183" t="s">
        <v>41</v>
      </c>
      <c r="G553" s="183" t="s">
        <v>38</v>
      </c>
      <c r="H553" s="183" t="s">
        <v>48</v>
      </c>
      <c r="I553" s="185" t="s">
        <v>37</v>
      </c>
      <c r="J553" s="183" t="s">
        <v>43</v>
      </c>
      <c r="K553" s="186">
        <f>Caldwell!$T$9</f>
        <v>13.5</v>
      </c>
      <c r="N553" s="183" t="str">
        <f t="shared" si="8"/>
        <v>Caldwell County</v>
      </c>
    </row>
    <row r="554" spans="1:14" x14ac:dyDescent="0.3">
      <c r="A554" s="183" t="s">
        <v>533</v>
      </c>
      <c r="B554" s="183">
        <v>2022</v>
      </c>
      <c r="C554" s="183" t="str">
        <f>INDEX(Table1[Zone],MATCH(N554,Table1[County],0))</f>
        <v>Zone 2NC</v>
      </c>
      <c r="D554" s="183" t="str">
        <f t="array" ref="D554">INDEX(Table1[Zone Name],MATCH(1,(Table1[Zone]=C554)*(Table1[County]=Statewide!N554),0))</f>
        <v>MSA 2 Non-Core</v>
      </c>
      <c r="E554" s="183" t="s">
        <v>430</v>
      </c>
      <c r="F554" s="183" t="s">
        <v>41</v>
      </c>
      <c r="G554" s="183" t="s">
        <v>39</v>
      </c>
      <c r="H554" s="183" t="s">
        <v>46</v>
      </c>
      <c r="I554" s="184" t="s">
        <v>35</v>
      </c>
      <c r="J554" s="183" t="s">
        <v>43</v>
      </c>
      <c r="K554" s="186">
        <f>Caldwell!$G$10</f>
        <v>16.13</v>
      </c>
      <c r="N554" s="183" t="str">
        <f t="shared" si="8"/>
        <v>Caldwell County</v>
      </c>
    </row>
    <row r="555" spans="1:14" x14ac:dyDescent="0.3">
      <c r="A555" s="183" t="s">
        <v>533</v>
      </c>
      <c r="B555" s="183">
        <v>2022</v>
      </c>
      <c r="C555" s="183" t="str">
        <f>INDEX(Table1[Zone],MATCH(N555,Table1[County],0))</f>
        <v>Zone 2NC</v>
      </c>
      <c r="D555" s="183" t="str">
        <f t="array" ref="D555">INDEX(Table1[Zone Name],MATCH(1,(Table1[Zone]=C555)*(Table1[County]=Statewide!N555),0))</f>
        <v>MSA 2 Non-Core</v>
      </c>
      <c r="E555" s="183" t="s">
        <v>430</v>
      </c>
      <c r="F555" s="183" t="s">
        <v>41</v>
      </c>
      <c r="G555" s="183" t="s">
        <v>39</v>
      </c>
      <c r="H555" s="183" t="s">
        <v>47</v>
      </c>
      <c r="I555" s="185" t="s">
        <v>36</v>
      </c>
      <c r="J555" s="183" t="s">
        <v>43</v>
      </c>
      <c r="K555" s="186">
        <f>Caldwell!$M$10</f>
        <v>9.61</v>
      </c>
      <c r="N555" s="183" t="str">
        <f t="shared" si="8"/>
        <v>Caldwell County</v>
      </c>
    </row>
    <row r="556" spans="1:14" x14ac:dyDescent="0.3">
      <c r="A556" s="183" t="s">
        <v>533</v>
      </c>
      <c r="B556" s="183">
        <v>2022</v>
      </c>
      <c r="C556" s="183" t="str">
        <f>INDEX(Table1[Zone],MATCH(N556,Table1[County],0))</f>
        <v>Zone 2NC</v>
      </c>
      <c r="D556" s="183" t="str">
        <f t="array" ref="D556">INDEX(Table1[Zone Name],MATCH(1,(Table1[Zone]=C556)*(Table1[County]=Statewide!N556),0))</f>
        <v>MSA 2 Non-Core</v>
      </c>
      <c r="E556" s="183" t="s">
        <v>430</v>
      </c>
      <c r="F556" s="183" t="s">
        <v>41</v>
      </c>
      <c r="G556" s="183" t="s">
        <v>39</v>
      </c>
      <c r="H556" s="183" t="s">
        <v>48</v>
      </c>
      <c r="I556" s="185" t="s">
        <v>37</v>
      </c>
      <c r="J556" s="183" t="s">
        <v>43</v>
      </c>
      <c r="K556" s="186">
        <f>Caldwell!$T$10</f>
        <v>11.42</v>
      </c>
      <c r="N556" s="183" t="str">
        <f t="shared" si="8"/>
        <v>Caldwell County</v>
      </c>
    </row>
    <row r="557" spans="1:14" x14ac:dyDescent="0.3">
      <c r="A557" s="183" t="s">
        <v>533</v>
      </c>
      <c r="B557" s="183">
        <v>2022</v>
      </c>
      <c r="C557" s="183" t="str">
        <f>INDEX(Table1[Zone],MATCH(N557,Table1[County],0))</f>
        <v>Zone 2NC</v>
      </c>
      <c r="D557" s="183" t="str">
        <f t="array" ref="D557">INDEX(Table1[Zone Name],MATCH(1,(Table1[Zone]=C557)*(Table1[County]=Statewide!N557),0))</f>
        <v>MSA 2 Non-Core</v>
      </c>
      <c r="E557" s="183" t="s">
        <v>430</v>
      </c>
      <c r="F557" s="183" t="s">
        <v>41</v>
      </c>
      <c r="G557" s="183" t="s">
        <v>40</v>
      </c>
      <c r="H557" s="183" t="s">
        <v>46</v>
      </c>
      <c r="I557" s="184" t="s">
        <v>35</v>
      </c>
      <c r="J557" s="183" t="s">
        <v>43</v>
      </c>
      <c r="K557" s="186">
        <f>Caldwell!$G$11</f>
        <v>16.5</v>
      </c>
      <c r="N557" s="183" t="str">
        <f t="shared" si="8"/>
        <v>Caldwell County</v>
      </c>
    </row>
    <row r="558" spans="1:14" x14ac:dyDescent="0.3">
      <c r="A558" s="183" t="s">
        <v>533</v>
      </c>
      <c r="B558" s="183">
        <v>2022</v>
      </c>
      <c r="C558" s="183" t="str">
        <f>INDEX(Table1[Zone],MATCH(N558,Table1[County],0))</f>
        <v>Zone 2NC</v>
      </c>
      <c r="D558" s="183" t="str">
        <f t="array" ref="D558">INDEX(Table1[Zone Name],MATCH(1,(Table1[Zone]=C558)*(Table1[County]=Statewide!N558),0))</f>
        <v>MSA 2 Non-Core</v>
      </c>
      <c r="E558" s="183" t="s">
        <v>430</v>
      </c>
      <c r="F558" s="183" t="s">
        <v>41</v>
      </c>
      <c r="G558" s="183" t="s">
        <v>40</v>
      </c>
      <c r="H558" s="183" t="s">
        <v>47</v>
      </c>
      <c r="I558" s="185" t="s">
        <v>36</v>
      </c>
      <c r="J558" s="183" t="s">
        <v>43</v>
      </c>
      <c r="K558" s="186">
        <f>Caldwell!$M$11</f>
        <v>10</v>
      </c>
      <c r="N558" s="183" t="str">
        <f t="shared" si="8"/>
        <v>Caldwell County</v>
      </c>
    </row>
    <row r="559" spans="1:14" x14ac:dyDescent="0.3">
      <c r="A559" s="183" t="s">
        <v>533</v>
      </c>
      <c r="B559" s="183">
        <v>2022</v>
      </c>
      <c r="C559" s="183" t="str">
        <f>INDEX(Table1[Zone],MATCH(N559,Table1[County],0))</f>
        <v>Zone 2NC</v>
      </c>
      <c r="D559" s="183" t="str">
        <f t="array" ref="D559">INDEX(Table1[Zone Name],MATCH(1,(Table1[Zone]=C559)*(Table1[County]=Statewide!N559),0))</f>
        <v>MSA 2 Non-Core</v>
      </c>
      <c r="E559" s="183" t="s">
        <v>430</v>
      </c>
      <c r="F559" s="183" t="s">
        <v>41</v>
      </c>
      <c r="G559" s="183" t="s">
        <v>40</v>
      </c>
      <c r="H559" s="183" t="s">
        <v>48</v>
      </c>
      <c r="I559" s="185" t="s">
        <v>37</v>
      </c>
      <c r="J559" s="183" t="s">
        <v>43</v>
      </c>
      <c r="K559" s="186">
        <f>Caldwell!$T$11</f>
        <v>7.5</v>
      </c>
      <c r="N559" s="183" t="str">
        <f t="shared" si="8"/>
        <v>Caldwell County</v>
      </c>
    </row>
    <row r="560" spans="1:14" x14ac:dyDescent="0.3">
      <c r="A560" s="183" t="s">
        <v>533</v>
      </c>
      <c r="B560" s="183">
        <v>2022</v>
      </c>
      <c r="C560" s="183" t="str">
        <f>INDEX(Table1[Zone],MATCH(N560,Table1[County],0))</f>
        <v>Zone 2NC</v>
      </c>
      <c r="D560" s="183" t="str">
        <f t="array" ref="D560">INDEX(Table1[Zone Name],MATCH(1,(Table1[Zone]=C560)*(Table1[County]=Statewide!N560),0))</f>
        <v>MSA 2 Non-Core</v>
      </c>
      <c r="E560" s="183" t="s">
        <v>430</v>
      </c>
      <c r="F560" s="183" t="s">
        <v>41</v>
      </c>
      <c r="G560" s="183" t="s">
        <v>38</v>
      </c>
      <c r="H560" s="183" t="s">
        <v>46</v>
      </c>
      <c r="I560" s="184" t="s">
        <v>35</v>
      </c>
      <c r="J560" s="183" t="s">
        <v>44</v>
      </c>
      <c r="K560" s="186">
        <f>Caldwell!$I$9</f>
        <v>17</v>
      </c>
      <c r="N560" s="183" t="str">
        <f t="shared" si="8"/>
        <v>Caldwell County</v>
      </c>
    </row>
    <row r="561" spans="1:14" x14ac:dyDescent="0.3">
      <c r="A561" s="183" t="s">
        <v>533</v>
      </c>
      <c r="B561" s="183">
        <v>2022</v>
      </c>
      <c r="C561" s="183" t="str">
        <f>INDEX(Table1[Zone],MATCH(N561,Table1[County],0))</f>
        <v>Zone 2NC</v>
      </c>
      <c r="D561" s="183" t="str">
        <f t="array" ref="D561">INDEX(Table1[Zone Name],MATCH(1,(Table1[Zone]=C561)*(Table1[County]=Statewide!N561),0))</f>
        <v>MSA 2 Non-Core</v>
      </c>
      <c r="E561" s="183" t="s">
        <v>430</v>
      </c>
      <c r="F561" s="183" t="s">
        <v>41</v>
      </c>
      <c r="G561" s="183" t="s">
        <v>38</v>
      </c>
      <c r="H561" s="183" t="s">
        <v>47</v>
      </c>
      <c r="I561" s="185" t="s">
        <v>36</v>
      </c>
      <c r="J561" s="183" t="s">
        <v>44</v>
      </c>
      <c r="K561" s="186">
        <f>Caldwell!$O$9</f>
        <v>7.19</v>
      </c>
      <c r="N561" s="183" t="str">
        <f t="shared" si="8"/>
        <v>Caldwell County</v>
      </c>
    </row>
    <row r="562" spans="1:14" x14ac:dyDescent="0.3">
      <c r="A562" s="183" t="s">
        <v>533</v>
      </c>
      <c r="B562" s="183">
        <v>2022</v>
      </c>
      <c r="C562" s="183" t="str">
        <f>INDEX(Table1[Zone],MATCH(N562,Table1[County],0))</f>
        <v>Zone 2NC</v>
      </c>
      <c r="D562" s="183" t="str">
        <f t="array" ref="D562">INDEX(Table1[Zone Name],MATCH(1,(Table1[Zone]=C562)*(Table1[County]=Statewide!N562),0))</f>
        <v>MSA 2 Non-Core</v>
      </c>
      <c r="E562" s="183" t="s">
        <v>430</v>
      </c>
      <c r="F562" s="183" t="s">
        <v>41</v>
      </c>
      <c r="G562" s="183" t="s">
        <v>38</v>
      </c>
      <c r="H562" s="183" t="s">
        <v>48</v>
      </c>
      <c r="I562" s="185" t="s">
        <v>37</v>
      </c>
      <c r="J562" s="183" t="s">
        <v>44</v>
      </c>
      <c r="K562" s="186">
        <f>Caldwell!$V$9</f>
        <v>9</v>
      </c>
      <c r="N562" s="183" t="str">
        <f t="shared" si="8"/>
        <v>Caldwell County</v>
      </c>
    </row>
    <row r="563" spans="1:14" x14ac:dyDescent="0.3">
      <c r="A563" s="183" t="s">
        <v>533</v>
      </c>
      <c r="B563" s="183">
        <v>2022</v>
      </c>
      <c r="C563" s="183" t="str">
        <f>INDEX(Table1[Zone],MATCH(N563,Table1[County],0))</f>
        <v>Zone 2NC</v>
      </c>
      <c r="D563" s="183" t="str">
        <f t="array" ref="D563">INDEX(Table1[Zone Name],MATCH(1,(Table1[Zone]=C563)*(Table1[County]=Statewide!N563),0))</f>
        <v>MSA 2 Non-Core</v>
      </c>
      <c r="E563" s="183" t="s">
        <v>430</v>
      </c>
      <c r="F563" s="183" t="s">
        <v>41</v>
      </c>
      <c r="G563" s="183" t="s">
        <v>39</v>
      </c>
      <c r="H563" s="183" t="s">
        <v>46</v>
      </c>
      <c r="I563" s="184" t="s">
        <v>35</v>
      </c>
      <c r="J563" s="183" t="s">
        <v>44</v>
      </c>
      <c r="K563" s="186">
        <f>Caldwell!$I$10</f>
        <v>10.75</v>
      </c>
      <c r="N563" s="183" t="str">
        <f t="shared" si="8"/>
        <v>Caldwell County</v>
      </c>
    </row>
    <row r="564" spans="1:14" x14ac:dyDescent="0.3">
      <c r="A564" s="183" t="s">
        <v>533</v>
      </c>
      <c r="B564" s="183">
        <v>2022</v>
      </c>
      <c r="C564" s="183" t="str">
        <f>INDEX(Table1[Zone],MATCH(N564,Table1[County],0))</f>
        <v>Zone 2NC</v>
      </c>
      <c r="D564" s="183" t="str">
        <f t="array" ref="D564">INDEX(Table1[Zone Name],MATCH(1,(Table1[Zone]=C564)*(Table1[County]=Statewide!N564),0))</f>
        <v>MSA 2 Non-Core</v>
      </c>
      <c r="E564" s="183" t="s">
        <v>430</v>
      </c>
      <c r="F564" s="183" t="s">
        <v>41</v>
      </c>
      <c r="G564" s="183" t="s">
        <v>39</v>
      </c>
      <c r="H564" s="183" t="s">
        <v>47</v>
      </c>
      <c r="I564" s="185" t="s">
        <v>36</v>
      </c>
      <c r="J564" s="183" t="s">
        <v>44</v>
      </c>
      <c r="K564" s="186">
        <f>Caldwell!$O$10</f>
        <v>5.5</v>
      </c>
      <c r="N564" s="183" t="str">
        <f t="shared" si="8"/>
        <v>Caldwell County</v>
      </c>
    </row>
    <row r="565" spans="1:14" x14ac:dyDescent="0.3">
      <c r="A565" s="183" t="s">
        <v>533</v>
      </c>
      <c r="B565" s="183">
        <v>2022</v>
      </c>
      <c r="C565" s="183" t="str">
        <f>INDEX(Table1[Zone],MATCH(N565,Table1[County],0))</f>
        <v>Zone 2NC</v>
      </c>
      <c r="D565" s="183" t="str">
        <f t="array" ref="D565">INDEX(Table1[Zone Name],MATCH(1,(Table1[Zone]=C565)*(Table1[County]=Statewide!N565),0))</f>
        <v>MSA 2 Non-Core</v>
      </c>
      <c r="E565" s="183" t="s">
        <v>430</v>
      </c>
      <c r="F565" s="183" t="s">
        <v>41</v>
      </c>
      <c r="G565" s="183" t="s">
        <v>39</v>
      </c>
      <c r="H565" s="183" t="s">
        <v>48</v>
      </c>
      <c r="I565" s="185" t="s">
        <v>37</v>
      </c>
      <c r="J565" s="183" t="s">
        <v>44</v>
      </c>
      <c r="K565" s="186">
        <f>Caldwell!$V$10</f>
        <v>7.61</v>
      </c>
      <c r="N565" s="183" t="str">
        <f t="shared" si="8"/>
        <v>Caldwell County</v>
      </c>
    </row>
    <row r="566" spans="1:14" x14ac:dyDescent="0.3">
      <c r="A566" s="183" t="s">
        <v>533</v>
      </c>
      <c r="B566" s="183">
        <v>2022</v>
      </c>
      <c r="C566" s="183" t="str">
        <f>INDEX(Table1[Zone],MATCH(N566,Table1[County],0))</f>
        <v>Zone 2NC</v>
      </c>
      <c r="D566" s="183" t="str">
        <f t="array" ref="D566">INDEX(Table1[Zone Name],MATCH(1,(Table1[Zone]=C566)*(Table1[County]=Statewide!N566),0))</f>
        <v>MSA 2 Non-Core</v>
      </c>
      <c r="E566" s="183" t="s">
        <v>430</v>
      </c>
      <c r="F566" s="183" t="s">
        <v>41</v>
      </c>
      <c r="G566" s="183" t="s">
        <v>40</v>
      </c>
      <c r="H566" s="183" t="s">
        <v>46</v>
      </c>
      <c r="I566" s="184" t="s">
        <v>35</v>
      </c>
      <c r="J566" s="183" t="s">
        <v>44</v>
      </c>
      <c r="K566" s="186">
        <f>Caldwell!$I$11</f>
        <v>11</v>
      </c>
      <c r="N566" s="183" t="str">
        <f t="shared" si="8"/>
        <v>Caldwell County</v>
      </c>
    </row>
    <row r="567" spans="1:14" x14ac:dyDescent="0.3">
      <c r="A567" s="183" t="s">
        <v>533</v>
      </c>
      <c r="B567" s="183">
        <v>2022</v>
      </c>
      <c r="C567" s="183" t="str">
        <f>INDEX(Table1[Zone],MATCH(N567,Table1[County],0))</f>
        <v>Zone 2NC</v>
      </c>
      <c r="D567" s="183" t="str">
        <f t="array" ref="D567">INDEX(Table1[Zone Name],MATCH(1,(Table1[Zone]=C567)*(Table1[County]=Statewide!N567),0))</f>
        <v>MSA 2 Non-Core</v>
      </c>
      <c r="E567" s="183" t="s">
        <v>430</v>
      </c>
      <c r="F567" s="183" t="s">
        <v>41</v>
      </c>
      <c r="G567" s="183" t="s">
        <v>40</v>
      </c>
      <c r="H567" s="183" t="s">
        <v>47</v>
      </c>
      <c r="I567" s="185" t="s">
        <v>36</v>
      </c>
      <c r="J567" s="183" t="s">
        <v>44</v>
      </c>
      <c r="K567" s="186">
        <f>Caldwell!$O$11</f>
        <v>7.25</v>
      </c>
      <c r="N567" s="183" t="str">
        <f t="shared" si="8"/>
        <v>Caldwell County</v>
      </c>
    </row>
    <row r="568" spans="1:14" x14ac:dyDescent="0.3">
      <c r="A568" s="183" t="s">
        <v>533</v>
      </c>
      <c r="B568" s="183">
        <v>2022</v>
      </c>
      <c r="C568" s="183" t="str">
        <f>INDEX(Table1[Zone],MATCH(N568,Table1[County],0))</f>
        <v>Zone 2NC</v>
      </c>
      <c r="D568" s="183" t="str">
        <f t="array" ref="D568">INDEX(Table1[Zone Name],MATCH(1,(Table1[Zone]=C568)*(Table1[County]=Statewide!N568),0))</f>
        <v>MSA 2 Non-Core</v>
      </c>
      <c r="E568" s="183" t="s">
        <v>430</v>
      </c>
      <c r="F568" s="183" t="s">
        <v>41</v>
      </c>
      <c r="G568" s="183" t="s">
        <v>40</v>
      </c>
      <c r="H568" s="183" t="s">
        <v>48</v>
      </c>
      <c r="I568" s="185" t="s">
        <v>37</v>
      </c>
      <c r="J568" s="183" t="s">
        <v>44</v>
      </c>
      <c r="K568" s="186">
        <f>Caldwell!$V$11</f>
        <v>5</v>
      </c>
      <c r="N568" s="183" t="str">
        <f t="shared" si="8"/>
        <v>Caldwell County</v>
      </c>
    </row>
    <row r="569" spans="1:14" x14ac:dyDescent="0.3">
      <c r="A569" s="183" t="s">
        <v>533</v>
      </c>
      <c r="B569" s="183">
        <v>2022</v>
      </c>
      <c r="C569" s="183" t="str">
        <f>INDEX(Table1[Zone],MATCH(N569,Table1[County],0))</f>
        <v>Zone 2NC</v>
      </c>
      <c r="D569" s="183" t="str">
        <f t="array" ref="D569">INDEX(Table1[Zone Name],MATCH(1,(Table1[Zone]=C569)*(Table1[County]=Statewide!N569),0))</f>
        <v>MSA 2 Non-Core</v>
      </c>
      <c r="E569" s="187" t="s">
        <v>430</v>
      </c>
      <c r="F569" s="187" t="s">
        <v>49</v>
      </c>
      <c r="G569" s="187" t="s">
        <v>38</v>
      </c>
      <c r="H569" s="187" t="s">
        <v>46</v>
      </c>
      <c r="I569" s="188" t="s">
        <v>35</v>
      </c>
      <c r="J569" s="187" t="s">
        <v>42</v>
      </c>
      <c r="K569" s="189">
        <f>Caldwell!$E$15</f>
        <v>28</v>
      </c>
      <c r="N569" s="183" t="str">
        <f t="shared" si="8"/>
        <v>Caldwell County</v>
      </c>
    </row>
    <row r="570" spans="1:14" x14ac:dyDescent="0.3">
      <c r="A570" s="183" t="s">
        <v>533</v>
      </c>
      <c r="B570" s="183">
        <v>2022</v>
      </c>
      <c r="C570" s="183" t="str">
        <f>INDEX(Table1[Zone],MATCH(N570,Table1[County],0))</f>
        <v>Zone 2NC</v>
      </c>
      <c r="D570" s="183" t="str">
        <f t="array" ref="D570">INDEX(Table1[Zone Name],MATCH(1,(Table1[Zone]=C570)*(Table1[County]=Statewide!N570),0))</f>
        <v>MSA 2 Non-Core</v>
      </c>
      <c r="E570" s="187" t="s">
        <v>430</v>
      </c>
      <c r="F570" s="187" t="s">
        <v>49</v>
      </c>
      <c r="G570" s="187" t="s">
        <v>38</v>
      </c>
      <c r="H570" s="187" t="s">
        <v>47</v>
      </c>
      <c r="I570" s="190" t="s">
        <v>36</v>
      </c>
      <c r="J570" s="187" t="s">
        <v>42</v>
      </c>
      <c r="K570" s="189">
        <f>Caldwell!$K$15</f>
        <v>24</v>
      </c>
      <c r="N570" s="183" t="str">
        <f t="shared" si="8"/>
        <v>Caldwell County</v>
      </c>
    </row>
    <row r="571" spans="1:14" x14ac:dyDescent="0.3">
      <c r="A571" s="183" t="s">
        <v>533</v>
      </c>
      <c r="B571" s="183">
        <v>2022</v>
      </c>
      <c r="C571" s="183" t="str">
        <f>INDEX(Table1[Zone],MATCH(N571,Table1[County],0))</f>
        <v>Zone 2NC</v>
      </c>
      <c r="D571" s="183" t="str">
        <f t="array" ref="D571">INDEX(Table1[Zone Name],MATCH(1,(Table1[Zone]=C571)*(Table1[County]=Statewide!N571),0))</f>
        <v>MSA 2 Non-Core</v>
      </c>
      <c r="E571" s="187" t="s">
        <v>430</v>
      </c>
      <c r="F571" s="187" t="s">
        <v>49</v>
      </c>
      <c r="G571" s="187" t="s">
        <v>38</v>
      </c>
      <c r="H571" s="187" t="s">
        <v>48</v>
      </c>
      <c r="I571" s="190" t="s">
        <v>37</v>
      </c>
      <c r="J571" s="187" t="s">
        <v>42</v>
      </c>
      <c r="K571" s="189">
        <f>Caldwell!$Q$15</f>
        <v>11.94</v>
      </c>
      <c r="N571" s="183" t="str">
        <f t="shared" si="8"/>
        <v>Caldwell County</v>
      </c>
    </row>
    <row r="572" spans="1:14" x14ac:dyDescent="0.3">
      <c r="A572" s="183" t="s">
        <v>533</v>
      </c>
      <c r="B572" s="183">
        <v>2022</v>
      </c>
      <c r="C572" s="183" t="str">
        <f>INDEX(Table1[Zone],MATCH(N572,Table1[County],0))</f>
        <v>Zone 2NC</v>
      </c>
      <c r="D572" s="183" t="str">
        <f t="array" ref="D572">INDEX(Table1[Zone Name],MATCH(1,(Table1[Zone]=C572)*(Table1[County]=Statewide!N572),0))</f>
        <v>MSA 2 Non-Core</v>
      </c>
      <c r="E572" s="187" t="s">
        <v>430</v>
      </c>
      <c r="F572" s="187" t="s">
        <v>49</v>
      </c>
      <c r="G572" s="187" t="s">
        <v>40</v>
      </c>
      <c r="H572" s="187" t="s">
        <v>46</v>
      </c>
      <c r="I572" s="188" t="s">
        <v>35</v>
      </c>
      <c r="J572" s="187" t="s">
        <v>42</v>
      </c>
      <c r="K572" s="189">
        <f>Caldwell!$E$16</f>
        <v>15.4</v>
      </c>
      <c r="N572" s="183" t="str">
        <f t="shared" si="8"/>
        <v>Caldwell County</v>
      </c>
    </row>
    <row r="573" spans="1:14" x14ac:dyDescent="0.3">
      <c r="A573" s="183" t="s">
        <v>533</v>
      </c>
      <c r="B573" s="183">
        <v>2022</v>
      </c>
      <c r="C573" s="183" t="str">
        <f>INDEX(Table1[Zone],MATCH(N573,Table1[County],0))</f>
        <v>Zone 2NC</v>
      </c>
      <c r="D573" s="183" t="str">
        <f t="array" ref="D573">INDEX(Table1[Zone Name],MATCH(1,(Table1[Zone]=C573)*(Table1[County]=Statewide!N573),0))</f>
        <v>MSA 2 Non-Core</v>
      </c>
      <c r="E573" s="187" t="s">
        <v>430</v>
      </c>
      <c r="F573" s="187" t="s">
        <v>49</v>
      </c>
      <c r="G573" s="187" t="s">
        <v>40</v>
      </c>
      <c r="H573" s="187" t="s">
        <v>47</v>
      </c>
      <c r="I573" s="190" t="s">
        <v>36</v>
      </c>
      <c r="J573" s="187" t="s">
        <v>42</v>
      </c>
      <c r="K573" s="189">
        <f>Caldwell!$K$16</f>
        <v>14</v>
      </c>
      <c r="N573" s="183" t="str">
        <f t="shared" si="8"/>
        <v>Caldwell County</v>
      </c>
    </row>
    <row r="574" spans="1:14" x14ac:dyDescent="0.3">
      <c r="A574" s="183" t="s">
        <v>533</v>
      </c>
      <c r="B574" s="183">
        <v>2022</v>
      </c>
      <c r="C574" s="183" t="str">
        <f>INDEX(Table1[Zone],MATCH(N574,Table1[County],0))</f>
        <v>Zone 2NC</v>
      </c>
      <c r="D574" s="183" t="str">
        <f t="array" ref="D574">INDEX(Table1[Zone Name],MATCH(1,(Table1[Zone]=C574)*(Table1[County]=Statewide!N574),0))</f>
        <v>MSA 2 Non-Core</v>
      </c>
      <c r="E574" s="187" t="s">
        <v>430</v>
      </c>
      <c r="F574" s="187" t="s">
        <v>49</v>
      </c>
      <c r="G574" s="187" t="s">
        <v>40</v>
      </c>
      <c r="H574" s="187" t="s">
        <v>48</v>
      </c>
      <c r="I574" s="190" t="s">
        <v>37</v>
      </c>
      <c r="J574" s="187" t="s">
        <v>42</v>
      </c>
      <c r="K574" s="189">
        <f>Caldwell!$Q$16</f>
        <v>7</v>
      </c>
      <c r="N574" s="183" t="str">
        <f t="shared" si="8"/>
        <v>Caldwell County</v>
      </c>
    </row>
    <row r="575" spans="1:14" x14ac:dyDescent="0.3">
      <c r="A575" s="183" t="s">
        <v>533</v>
      </c>
      <c r="B575" s="183">
        <v>2022</v>
      </c>
      <c r="C575" s="183" t="str">
        <f>INDEX(Table1[Zone],MATCH(N575,Table1[County],0))</f>
        <v>Zone 2NC</v>
      </c>
      <c r="D575" s="183" t="str">
        <f t="array" ref="D575">INDEX(Table1[Zone Name],MATCH(1,(Table1[Zone]=C575)*(Table1[County]=Statewide!N575),0))</f>
        <v>MSA 2 Non-Core</v>
      </c>
      <c r="E575" s="187" t="s">
        <v>430</v>
      </c>
      <c r="F575" s="187" t="s">
        <v>49</v>
      </c>
      <c r="G575" s="187" t="s">
        <v>38</v>
      </c>
      <c r="H575" s="187" t="s">
        <v>46</v>
      </c>
      <c r="I575" s="188" t="s">
        <v>35</v>
      </c>
      <c r="J575" s="187" t="s">
        <v>43</v>
      </c>
      <c r="K575" s="189">
        <f>Caldwell!$G$15</f>
        <v>21</v>
      </c>
      <c r="N575" s="183" t="str">
        <f t="shared" si="8"/>
        <v>Caldwell County</v>
      </c>
    </row>
    <row r="576" spans="1:14" x14ac:dyDescent="0.3">
      <c r="A576" s="183" t="s">
        <v>533</v>
      </c>
      <c r="B576" s="183">
        <v>2022</v>
      </c>
      <c r="C576" s="183" t="str">
        <f>INDEX(Table1[Zone],MATCH(N576,Table1[County],0))</f>
        <v>Zone 2NC</v>
      </c>
      <c r="D576" s="183" t="str">
        <f t="array" ref="D576">INDEX(Table1[Zone Name],MATCH(1,(Table1[Zone]=C576)*(Table1[County]=Statewide!N576),0))</f>
        <v>MSA 2 Non-Core</v>
      </c>
      <c r="E576" s="187" t="s">
        <v>430</v>
      </c>
      <c r="F576" s="187" t="s">
        <v>49</v>
      </c>
      <c r="G576" s="187" t="s">
        <v>38</v>
      </c>
      <c r="H576" s="187" t="s">
        <v>47</v>
      </c>
      <c r="I576" s="190" t="s">
        <v>36</v>
      </c>
      <c r="J576" s="187" t="s">
        <v>43</v>
      </c>
      <c r="K576" s="189">
        <f>Caldwell!$M$15</f>
        <v>12</v>
      </c>
      <c r="N576" s="183" t="str">
        <f t="shared" si="8"/>
        <v>Caldwell County</v>
      </c>
    </row>
    <row r="577" spans="1:14" x14ac:dyDescent="0.3">
      <c r="A577" s="183" t="s">
        <v>533</v>
      </c>
      <c r="B577" s="183">
        <v>2022</v>
      </c>
      <c r="C577" s="183" t="str">
        <f>INDEX(Table1[Zone],MATCH(N577,Table1[County],0))</f>
        <v>Zone 2NC</v>
      </c>
      <c r="D577" s="183" t="str">
        <f t="array" ref="D577">INDEX(Table1[Zone Name],MATCH(1,(Table1[Zone]=C577)*(Table1[County]=Statewide!N577),0))</f>
        <v>MSA 2 Non-Core</v>
      </c>
      <c r="E577" s="187" t="s">
        <v>430</v>
      </c>
      <c r="F577" s="187" t="s">
        <v>49</v>
      </c>
      <c r="G577" s="187" t="s">
        <v>38</v>
      </c>
      <c r="H577" s="187" t="s">
        <v>48</v>
      </c>
      <c r="I577" s="190" t="s">
        <v>37</v>
      </c>
      <c r="J577" s="187" t="s">
        <v>43</v>
      </c>
      <c r="K577" s="189">
        <f>Caldwell!$T$15</f>
        <v>8.9600000000000009</v>
      </c>
      <c r="N577" s="183" t="str">
        <f t="shared" si="8"/>
        <v>Caldwell County</v>
      </c>
    </row>
    <row r="578" spans="1:14" x14ac:dyDescent="0.3">
      <c r="A578" s="183" t="s">
        <v>533</v>
      </c>
      <c r="B578" s="183">
        <v>2022</v>
      </c>
      <c r="C578" s="183" t="str">
        <f>INDEX(Table1[Zone],MATCH(N578,Table1[County],0))</f>
        <v>Zone 2NC</v>
      </c>
      <c r="D578" s="183" t="str">
        <f t="array" ref="D578">INDEX(Table1[Zone Name],MATCH(1,(Table1[Zone]=C578)*(Table1[County]=Statewide!N578),0))</f>
        <v>MSA 2 Non-Core</v>
      </c>
      <c r="E578" s="187" t="s">
        <v>430</v>
      </c>
      <c r="F578" s="187" t="s">
        <v>49</v>
      </c>
      <c r="G578" s="187" t="s">
        <v>40</v>
      </c>
      <c r="H578" s="187" t="s">
        <v>46</v>
      </c>
      <c r="I578" s="188" t="s">
        <v>35</v>
      </c>
      <c r="J578" s="187" t="s">
        <v>43</v>
      </c>
      <c r="K578" s="189">
        <f>Caldwell!$G$16</f>
        <v>11.55</v>
      </c>
      <c r="N578" s="183" t="str">
        <f t="shared" si="8"/>
        <v>Caldwell County</v>
      </c>
    </row>
    <row r="579" spans="1:14" x14ac:dyDescent="0.3">
      <c r="A579" s="183" t="s">
        <v>533</v>
      </c>
      <c r="B579" s="183">
        <v>2022</v>
      </c>
      <c r="C579" s="183" t="str">
        <f>INDEX(Table1[Zone],MATCH(N579,Table1[County],0))</f>
        <v>Zone 2NC</v>
      </c>
      <c r="D579" s="183" t="str">
        <f t="array" ref="D579">INDEX(Table1[Zone Name],MATCH(1,(Table1[Zone]=C579)*(Table1[County]=Statewide!N579),0))</f>
        <v>MSA 2 Non-Core</v>
      </c>
      <c r="E579" s="187" t="s">
        <v>430</v>
      </c>
      <c r="F579" s="187" t="s">
        <v>49</v>
      </c>
      <c r="G579" s="187" t="s">
        <v>40</v>
      </c>
      <c r="H579" s="187" t="s">
        <v>47</v>
      </c>
      <c r="I579" s="190" t="s">
        <v>36</v>
      </c>
      <c r="J579" s="187" t="s">
        <v>43</v>
      </c>
      <c r="K579" s="189">
        <f>Caldwell!$M$16</f>
        <v>7</v>
      </c>
      <c r="N579" s="183" t="str">
        <f t="shared" ref="N579:N642" si="9">CONCATENATE(E579," ","County")</f>
        <v>Caldwell County</v>
      </c>
    </row>
    <row r="580" spans="1:14" x14ac:dyDescent="0.3">
      <c r="A580" s="183" t="s">
        <v>533</v>
      </c>
      <c r="B580" s="183">
        <v>2022</v>
      </c>
      <c r="C580" s="183" t="str">
        <f>INDEX(Table1[Zone],MATCH(N580,Table1[County],0))</f>
        <v>Zone 2NC</v>
      </c>
      <c r="D580" s="183" t="str">
        <f t="array" ref="D580">INDEX(Table1[Zone Name],MATCH(1,(Table1[Zone]=C580)*(Table1[County]=Statewide!N580),0))</f>
        <v>MSA 2 Non-Core</v>
      </c>
      <c r="E580" s="187" t="s">
        <v>430</v>
      </c>
      <c r="F580" s="187" t="s">
        <v>49</v>
      </c>
      <c r="G580" s="187" t="s">
        <v>40</v>
      </c>
      <c r="H580" s="187" t="s">
        <v>48</v>
      </c>
      <c r="I580" s="190" t="s">
        <v>37</v>
      </c>
      <c r="J580" s="187" t="s">
        <v>43</v>
      </c>
      <c r="K580" s="189">
        <f>Caldwell!$T$16</f>
        <v>5.25</v>
      </c>
      <c r="N580" s="183" t="str">
        <f t="shared" si="9"/>
        <v>Caldwell County</v>
      </c>
    </row>
    <row r="581" spans="1:14" x14ac:dyDescent="0.3">
      <c r="A581" s="183" t="s">
        <v>533</v>
      </c>
      <c r="B581" s="183">
        <v>2022</v>
      </c>
      <c r="C581" s="183" t="str">
        <f>INDEX(Table1[Zone],MATCH(N581,Table1[County],0))</f>
        <v>Zone 2NC</v>
      </c>
      <c r="D581" s="183" t="str">
        <f t="array" ref="D581">INDEX(Table1[Zone Name],MATCH(1,(Table1[Zone]=C581)*(Table1[County]=Statewide!N581),0))</f>
        <v>MSA 2 Non-Core</v>
      </c>
      <c r="E581" s="187" t="s">
        <v>430</v>
      </c>
      <c r="F581" s="187" t="s">
        <v>49</v>
      </c>
      <c r="G581" s="187" t="s">
        <v>38</v>
      </c>
      <c r="H581" s="187" t="s">
        <v>46</v>
      </c>
      <c r="I581" s="188" t="s">
        <v>35</v>
      </c>
      <c r="J581" s="187" t="s">
        <v>44</v>
      </c>
      <c r="K581" s="189">
        <f>Caldwell!$I$15</f>
        <v>14</v>
      </c>
      <c r="N581" s="183" t="str">
        <f t="shared" si="9"/>
        <v>Caldwell County</v>
      </c>
    </row>
    <row r="582" spans="1:14" x14ac:dyDescent="0.3">
      <c r="A582" s="183" t="s">
        <v>533</v>
      </c>
      <c r="B582" s="183">
        <v>2022</v>
      </c>
      <c r="C582" s="183" t="str">
        <f>INDEX(Table1[Zone],MATCH(N582,Table1[County],0))</f>
        <v>Zone 2NC</v>
      </c>
      <c r="D582" s="183" t="str">
        <f t="array" ref="D582">INDEX(Table1[Zone Name],MATCH(1,(Table1[Zone]=C582)*(Table1[County]=Statewide!N582),0))</f>
        <v>MSA 2 Non-Core</v>
      </c>
      <c r="E582" s="187" t="s">
        <v>430</v>
      </c>
      <c r="F582" s="187" t="s">
        <v>49</v>
      </c>
      <c r="G582" s="187" t="s">
        <v>38</v>
      </c>
      <c r="H582" s="187" t="s">
        <v>47</v>
      </c>
      <c r="I582" s="190" t="s">
        <v>36</v>
      </c>
      <c r="J582" s="187" t="s">
        <v>44</v>
      </c>
      <c r="K582" s="189">
        <f>Caldwell!$O$15</f>
        <v>5.03</v>
      </c>
      <c r="N582" s="183" t="str">
        <f t="shared" si="9"/>
        <v>Caldwell County</v>
      </c>
    </row>
    <row r="583" spans="1:14" x14ac:dyDescent="0.3">
      <c r="A583" s="183" t="s">
        <v>533</v>
      </c>
      <c r="B583" s="183">
        <v>2022</v>
      </c>
      <c r="C583" s="183" t="str">
        <f>INDEX(Table1[Zone],MATCH(N583,Table1[County],0))</f>
        <v>Zone 2NC</v>
      </c>
      <c r="D583" s="183" t="str">
        <f t="array" ref="D583">INDEX(Table1[Zone Name],MATCH(1,(Table1[Zone]=C583)*(Table1[County]=Statewide!N583),0))</f>
        <v>MSA 2 Non-Core</v>
      </c>
      <c r="E583" s="187" t="s">
        <v>430</v>
      </c>
      <c r="F583" s="187" t="s">
        <v>49</v>
      </c>
      <c r="G583" s="187" t="s">
        <v>38</v>
      </c>
      <c r="H583" s="187" t="s">
        <v>48</v>
      </c>
      <c r="I583" s="190" t="s">
        <v>37</v>
      </c>
      <c r="J583" s="187" t="s">
        <v>44</v>
      </c>
      <c r="K583" s="189">
        <f>Caldwell!$V$15</f>
        <v>5.97</v>
      </c>
      <c r="N583" s="183" t="str">
        <f t="shared" si="9"/>
        <v>Caldwell County</v>
      </c>
    </row>
    <row r="584" spans="1:14" x14ac:dyDescent="0.3">
      <c r="A584" s="183" t="s">
        <v>533</v>
      </c>
      <c r="B584" s="183">
        <v>2022</v>
      </c>
      <c r="C584" s="183" t="str">
        <f>INDEX(Table1[Zone],MATCH(N584,Table1[County],0))</f>
        <v>Zone 2NC</v>
      </c>
      <c r="D584" s="183" t="str">
        <f t="array" ref="D584">INDEX(Table1[Zone Name],MATCH(1,(Table1[Zone]=C584)*(Table1[County]=Statewide!N584),0))</f>
        <v>MSA 2 Non-Core</v>
      </c>
      <c r="E584" s="187" t="s">
        <v>430</v>
      </c>
      <c r="F584" s="187" t="s">
        <v>49</v>
      </c>
      <c r="G584" s="187" t="s">
        <v>40</v>
      </c>
      <c r="H584" s="187" t="s">
        <v>46</v>
      </c>
      <c r="I584" s="188" t="s">
        <v>35</v>
      </c>
      <c r="J584" s="187" t="s">
        <v>44</v>
      </c>
      <c r="K584" s="189">
        <f>Caldwell!$I$16</f>
        <v>7.7</v>
      </c>
      <c r="N584" s="183" t="str">
        <f t="shared" si="9"/>
        <v>Caldwell County</v>
      </c>
    </row>
    <row r="585" spans="1:14" x14ac:dyDescent="0.3">
      <c r="A585" s="183" t="s">
        <v>533</v>
      </c>
      <c r="B585" s="183">
        <v>2022</v>
      </c>
      <c r="C585" s="183" t="str">
        <f>INDEX(Table1[Zone],MATCH(N585,Table1[County],0))</f>
        <v>Zone 2NC</v>
      </c>
      <c r="D585" s="183" t="str">
        <f t="array" ref="D585">INDEX(Table1[Zone Name],MATCH(1,(Table1[Zone]=C585)*(Table1[County]=Statewide!N585),0))</f>
        <v>MSA 2 Non-Core</v>
      </c>
      <c r="E585" s="187" t="s">
        <v>430</v>
      </c>
      <c r="F585" s="187" t="s">
        <v>49</v>
      </c>
      <c r="G585" s="187" t="s">
        <v>40</v>
      </c>
      <c r="H585" s="187" t="s">
        <v>47</v>
      </c>
      <c r="I585" s="190" t="s">
        <v>36</v>
      </c>
      <c r="J585" s="187" t="s">
        <v>44</v>
      </c>
      <c r="K585" s="189">
        <f>Caldwell!$O$16</f>
        <v>5.08</v>
      </c>
      <c r="N585" s="183" t="str">
        <f t="shared" si="9"/>
        <v>Caldwell County</v>
      </c>
    </row>
    <row r="586" spans="1:14" x14ac:dyDescent="0.3">
      <c r="A586" s="183" t="s">
        <v>533</v>
      </c>
      <c r="B586" s="183">
        <v>2022</v>
      </c>
      <c r="C586" s="183" t="str">
        <f>INDEX(Table1[Zone],MATCH(N586,Table1[County],0))</f>
        <v>Zone 2NC</v>
      </c>
      <c r="D586" s="183" t="str">
        <f t="array" ref="D586">INDEX(Table1[Zone Name],MATCH(1,(Table1[Zone]=C586)*(Table1[County]=Statewide!N586),0))</f>
        <v>MSA 2 Non-Core</v>
      </c>
      <c r="E586" s="187" t="s">
        <v>430</v>
      </c>
      <c r="F586" s="187" t="s">
        <v>49</v>
      </c>
      <c r="G586" s="187" t="s">
        <v>40</v>
      </c>
      <c r="H586" s="187" t="s">
        <v>48</v>
      </c>
      <c r="I586" s="190" t="s">
        <v>37</v>
      </c>
      <c r="J586" s="187" t="s">
        <v>44</v>
      </c>
      <c r="K586" s="189">
        <f>Caldwell!$V$16</f>
        <v>3.5</v>
      </c>
      <c r="N586" s="183" t="str">
        <f t="shared" si="9"/>
        <v>Caldwell County</v>
      </c>
    </row>
    <row r="587" spans="1:14" x14ac:dyDescent="0.3">
      <c r="A587" s="183" t="s">
        <v>533</v>
      </c>
      <c r="B587" s="183">
        <v>2022</v>
      </c>
      <c r="C587" s="183" t="str">
        <f>INDEX(Table1[Zone],MATCH(N587,Table1[County],0))</f>
        <v>Zone 7NC</v>
      </c>
      <c r="D587" s="183" t="str">
        <f t="array" ref="D587">INDEX(Table1[Zone Name],MATCH(1,(Table1[Zone]=C587)*(Table1[County]=Statewide!N587),0))</f>
        <v>MSA 7 Non-Core</v>
      </c>
      <c r="E587" s="183" t="s">
        <v>431</v>
      </c>
      <c r="F587" s="183" t="s">
        <v>41</v>
      </c>
      <c r="G587" s="183" t="s">
        <v>38</v>
      </c>
      <c r="H587" s="183" t="s">
        <v>46</v>
      </c>
      <c r="I587" s="184" t="s">
        <v>35</v>
      </c>
      <c r="J587" s="183" t="s">
        <v>42</v>
      </c>
      <c r="K587" s="186">
        <f>Callaway!$E$9</f>
        <v>33</v>
      </c>
      <c r="N587" s="183" t="str">
        <f t="shared" si="9"/>
        <v>Callaway County</v>
      </c>
    </row>
    <row r="588" spans="1:14" x14ac:dyDescent="0.3">
      <c r="A588" s="183" t="s">
        <v>533</v>
      </c>
      <c r="B588" s="183">
        <v>2022</v>
      </c>
      <c r="C588" s="183" t="str">
        <f>INDEX(Table1[Zone],MATCH(N588,Table1[County],0))</f>
        <v>Zone 7NC</v>
      </c>
      <c r="D588" s="183" t="str">
        <f t="array" ref="D588">INDEX(Table1[Zone Name],MATCH(1,(Table1[Zone]=C588)*(Table1[County]=Statewide!N588),0))</f>
        <v>MSA 7 Non-Core</v>
      </c>
      <c r="E588" s="183" t="s">
        <v>431</v>
      </c>
      <c r="F588" s="183" t="s">
        <v>41</v>
      </c>
      <c r="G588" s="183" t="s">
        <v>38</v>
      </c>
      <c r="H588" s="183" t="s">
        <v>47</v>
      </c>
      <c r="I588" s="185" t="s">
        <v>36</v>
      </c>
      <c r="J588" s="183" t="s">
        <v>42</v>
      </c>
      <c r="K588" s="186">
        <f>Callaway!$K$9</f>
        <v>26</v>
      </c>
      <c r="N588" s="183" t="str">
        <f t="shared" si="9"/>
        <v>Callaway County</v>
      </c>
    </row>
    <row r="589" spans="1:14" x14ac:dyDescent="0.3">
      <c r="A589" s="183" t="s">
        <v>533</v>
      </c>
      <c r="B589" s="183">
        <v>2022</v>
      </c>
      <c r="C589" s="183" t="str">
        <f>INDEX(Table1[Zone],MATCH(N589,Table1[County],0))</f>
        <v>Zone 7NC</v>
      </c>
      <c r="D589" s="183" t="str">
        <f t="array" ref="D589">INDEX(Table1[Zone Name],MATCH(1,(Table1[Zone]=C589)*(Table1[County]=Statewide!N589),0))</f>
        <v>MSA 7 Non-Core</v>
      </c>
      <c r="E589" s="183" t="s">
        <v>431</v>
      </c>
      <c r="F589" s="183" t="s">
        <v>41</v>
      </c>
      <c r="G589" s="183" t="s">
        <v>38</v>
      </c>
      <c r="H589" s="183" t="s">
        <v>48</v>
      </c>
      <c r="I589" s="185" t="s">
        <v>37</v>
      </c>
      <c r="J589" s="183" t="s">
        <v>42</v>
      </c>
      <c r="K589" s="186">
        <f>Callaway!$Q$9</f>
        <v>19</v>
      </c>
      <c r="N589" s="183" t="str">
        <f t="shared" si="9"/>
        <v>Callaway County</v>
      </c>
    </row>
    <row r="590" spans="1:14" x14ac:dyDescent="0.3">
      <c r="A590" s="183" t="s">
        <v>533</v>
      </c>
      <c r="B590" s="183">
        <v>2022</v>
      </c>
      <c r="C590" s="183" t="str">
        <f>INDEX(Table1[Zone],MATCH(N590,Table1[County],0))</f>
        <v>Zone 7NC</v>
      </c>
      <c r="D590" s="183" t="str">
        <f t="array" ref="D590">INDEX(Table1[Zone Name],MATCH(1,(Table1[Zone]=C590)*(Table1[County]=Statewide!N590),0))</f>
        <v>MSA 7 Non-Core</v>
      </c>
      <c r="E590" s="183" t="s">
        <v>431</v>
      </c>
      <c r="F590" s="183" t="s">
        <v>41</v>
      </c>
      <c r="G590" s="183" t="s">
        <v>39</v>
      </c>
      <c r="H590" s="183" t="s">
        <v>46</v>
      </c>
      <c r="I590" s="184" t="s">
        <v>35</v>
      </c>
      <c r="J590" s="183" t="s">
        <v>42</v>
      </c>
      <c r="K590" s="186">
        <f>Callaway!$E$10</f>
        <v>24</v>
      </c>
      <c r="N590" s="183" t="str">
        <f t="shared" si="9"/>
        <v>Callaway County</v>
      </c>
    </row>
    <row r="591" spans="1:14" x14ac:dyDescent="0.3">
      <c r="A591" s="183" t="s">
        <v>533</v>
      </c>
      <c r="B591" s="183">
        <v>2022</v>
      </c>
      <c r="C591" s="183" t="str">
        <f>INDEX(Table1[Zone],MATCH(N591,Table1[County],0))</f>
        <v>Zone 7NC</v>
      </c>
      <c r="D591" s="183" t="str">
        <f t="array" ref="D591">INDEX(Table1[Zone Name],MATCH(1,(Table1[Zone]=C591)*(Table1[County]=Statewide!N591),0))</f>
        <v>MSA 7 Non-Core</v>
      </c>
      <c r="E591" s="183" t="s">
        <v>431</v>
      </c>
      <c r="F591" s="183" t="s">
        <v>41</v>
      </c>
      <c r="G591" s="183" t="s">
        <v>39</v>
      </c>
      <c r="H591" s="183" t="s">
        <v>47</v>
      </c>
      <c r="I591" s="185" t="s">
        <v>36</v>
      </c>
      <c r="J591" s="183" t="s">
        <v>42</v>
      </c>
      <c r="K591" s="186">
        <f>Callaway!$K$10</f>
        <v>20</v>
      </c>
      <c r="N591" s="183" t="str">
        <f t="shared" si="9"/>
        <v>Callaway County</v>
      </c>
    </row>
    <row r="592" spans="1:14" x14ac:dyDescent="0.3">
      <c r="A592" s="183" t="s">
        <v>533</v>
      </c>
      <c r="B592" s="183">
        <v>2022</v>
      </c>
      <c r="C592" s="183" t="str">
        <f>INDEX(Table1[Zone],MATCH(N592,Table1[County],0))</f>
        <v>Zone 7NC</v>
      </c>
      <c r="D592" s="183" t="str">
        <f t="array" ref="D592">INDEX(Table1[Zone Name],MATCH(1,(Table1[Zone]=C592)*(Table1[County]=Statewide!N592),0))</f>
        <v>MSA 7 Non-Core</v>
      </c>
      <c r="E592" s="183" t="s">
        <v>431</v>
      </c>
      <c r="F592" s="183" t="s">
        <v>41</v>
      </c>
      <c r="G592" s="183" t="s">
        <v>39</v>
      </c>
      <c r="H592" s="183" t="s">
        <v>48</v>
      </c>
      <c r="I592" s="185" t="s">
        <v>37</v>
      </c>
      <c r="J592" s="183" t="s">
        <v>42</v>
      </c>
      <c r="K592" s="186">
        <f>Callaway!$Q$10</f>
        <v>18</v>
      </c>
      <c r="N592" s="183" t="str">
        <f t="shared" si="9"/>
        <v>Callaway County</v>
      </c>
    </row>
    <row r="593" spans="1:14" x14ac:dyDescent="0.3">
      <c r="A593" s="183" t="s">
        <v>533</v>
      </c>
      <c r="B593" s="183">
        <v>2022</v>
      </c>
      <c r="C593" s="183" t="str">
        <f>INDEX(Table1[Zone],MATCH(N593,Table1[County],0))</f>
        <v>Zone 7NC</v>
      </c>
      <c r="D593" s="183" t="str">
        <f t="array" ref="D593">INDEX(Table1[Zone Name],MATCH(1,(Table1[Zone]=C593)*(Table1[County]=Statewide!N593),0))</f>
        <v>MSA 7 Non-Core</v>
      </c>
      <c r="E593" s="183" t="s">
        <v>431</v>
      </c>
      <c r="F593" s="183" t="s">
        <v>41</v>
      </c>
      <c r="G593" s="183" t="s">
        <v>40</v>
      </c>
      <c r="H593" s="183" t="s">
        <v>46</v>
      </c>
      <c r="I593" s="184" t="s">
        <v>35</v>
      </c>
      <c r="J593" s="183" t="s">
        <v>42</v>
      </c>
      <c r="K593" s="186">
        <f>Callaway!$E$11</f>
        <v>23.5</v>
      </c>
      <c r="N593" s="183" t="str">
        <f t="shared" si="9"/>
        <v>Callaway County</v>
      </c>
    </row>
    <row r="594" spans="1:14" x14ac:dyDescent="0.3">
      <c r="A594" s="183" t="s">
        <v>533</v>
      </c>
      <c r="B594" s="183">
        <v>2022</v>
      </c>
      <c r="C594" s="183" t="str">
        <f>INDEX(Table1[Zone],MATCH(N594,Table1[County],0))</f>
        <v>Zone 7NC</v>
      </c>
      <c r="D594" s="183" t="str">
        <f t="array" ref="D594">INDEX(Table1[Zone Name],MATCH(1,(Table1[Zone]=C594)*(Table1[County]=Statewide!N594),0))</f>
        <v>MSA 7 Non-Core</v>
      </c>
      <c r="E594" s="183" t="s">
        <v>431</v>
      </c>
      <c r="F594" s="183" t="s">
        <v>41</v>
      </c>
      <c r="G594" s="183" t="s">
        <v>40</v>
      </c>
      <c r="H594" s="183" t="s">
        <v>47</v>
      </c>
      <c r="I594" s="185" t="s">
        <v>36</v>
      </c>
      <c r="J594" s="183" t="s">
        <v>42</v>
      </c>
      <c r="K594" s="186">
        <f>Callaway!$K$11</f>
        <v>20</v>
      </c>
      <c r="N594" s="183" t="str">
        <f t="shared" si="9"/>
        <v>Callaway County</v>
      </c>
    </row>
    <row r="595" spans="1:14" x14ac:dyDescent="0.3">
      <c r="A595" s="183" t="s">
        <v>533</v>
      </c>
      <c r="B595" s="183">
        <v>2022</v>
      </c>
      <c r="C595" s="183" t="str">
        <f>INDEX(Table1[Zone],MATCH(N595,Table1[County],0))</f>
        <v>Zone 7NC</v>
      </c>
      <c r="D595" s="183" t="str">
        <f t="array" ref="D595">INDEX(Table1[Zone Name],MATCH(1,(Table1[Zone]=C595)*(Table1[County]=Statewide!N595),0))</f>
        <v>MSA 7 Non-Core</v>
      </c>
      <c r="E595" s="183" t="s">
        <v>431</v>
      </c>
      <c r="F595" s="183" t="s">
        <v>41</v>
      </c>
      <c r="G595" s="183" t="s">
        <v>40</v>
      </c>
      <c r="H595" s="183" t="s">
        <v>48</v>
      </c>
      <c r="I595" s="185" t="s">
        <v>37</v>
      </c>
      <c r="J595" s="183" t="s">
        <v>42</v>
      </c>
      <c r="K595" s="186">
        <f>Callaway!$Q$11</f>
        <v>14.38</v>
      </c>
      <c r="N595" s="183" t="str">
        <f t="shared" si="9"/>
        <v>Callaway County</v>
      </c>
    </row>
    <row r="596" spans="1:14" x14ac:dyDescent="0.3">
      <c r="A596" s="183" t="s">
        <v>533</v>
      </c>
      <c r="B596" s="183">
        <v>2022</v>
      </c>
      <c r="C596" s="183" t="str">
        <f>INDEX(Table1[Zone],MATCH(N596,Table1[County],0))</f>
        <v>Zone 7NC</v>
      </c>
      <c r="D596" s="183" t="str">
        <f t="array" ref="D596">INDEX(Table1[Zone Name],MATCH(1,(Table1[Zone]=C596)*(Table1[County]=Statewide!N596),0))</f>
        <v>MSA 7 Non-Core</v>
      </c>
      <c r="E596" s="183" t="s">
        <v>431</v>
      </c>
      <c r="F596" s="183" t="s">
        <v>41</v>
      </c>
      <c r="G596" s="183" t="s">
        <v>38</v>
      </c>
      <c r="H596" s="183" t="s">
        <v>46</v>
      </c>
      <c r="I596" s="184" t="s">
        <v>35</v>
      </c>
      <c r="J596" s="183" t="s">
        <v>43</v>
      </c>
      <c r="K596" s="186">
        <f>Callaway!$G$9</f>
        <v>24.75</v>
      </c>
      <c r="N596" s="183" t="str">
        <f t="shared" si="9"/>
        <v>Callaway County</v>
      </c>
    </row>
    <row r="597" spans="1:14" x14ac:dyDescent="0.3">
      <c r="A597" s="183" t="s">
        <v>533</v>
      </c>
      <c r="B597" s="183">
        <v>2022</v>
      </c>
      <c r="C597" s="183" t="str">
        <f>INDEX(Table1[Zone],MATCH(N597,Table1[County],0))</f>
        <v>Zone 7NC</v>
      </c>
      <c r="D597" s="183" t="str">
        <f t="array" ref="D597">INDEX(Table1[Zone Name],MATCH(1,(Table1[Zone]=C597)*(Table1[County]=Statewide!N597),0))</f>
        <v>MSA 7 Non-Core</v>
      </c>
      <c r="E597" s="183" t="s">
        <v>431</v>
      </c>
      <c r="F597" s="183" t="s">
        <v>41</v>
      </c>
      <c r="G597" s="183" t="s">
        <v>38</v>
      </c>
      <c r="H597" s="183" t="s">
        <v>47</v>
      </c>
      <c r="I597" s="185" t="s">
        <v>36</v>
      </c>
      <c r="J597" s="183" t="s">
        <v>43</v>
      </c>
      <c r="K597" s="186">
        <f>Callaway!$M$9</f>
        <v>13</v>
      </c>
      <c r="N597" s="183" t="str">
        <f t="shared" si="9"/>
        <v>Callaway County</v>
      </c>
    </row>
    <row r="598" spans="1:14" x14ac:dyDescent="0.3">
      <c r="A598" s="183" t="s">
        <v>533</v>
      </c>
      <c r="B598" s="183">
        <v>2022</v>
      </c>
      <c r="C598" s="183" t="str">
        <f>INDEX(Table1[Zone],MATCH(N598,Table1[County],0))</f>
        <v>Zone 7NC</v>
      </c>
      <c r="D598" s="183" t="str">
        <f t="array" ref="D598">INDEX(Table1[Zone Name],MATCH(1,(Table1[Zone]=C598)*(Table1[County]=Statewide!N598),0))</f>
        <v>MSA 7 Non-Core</v>
      </c>
      <c r="E598" s="183" t="s">
        <v>431</v>
      </c>
      <c r="F598" s="183" t="s">
        <v>41</v>
      </c>
      <c r="G598" s="183" t="s">
        <v>38</v>
      </c>
      <c r="H598" s="183" t="s">
        <v>48</v>
      </c>
      <c r="I598" s="185" t="s">
        <v>37</v>
      </c>
      <c r="J598" s="183" t="s">
        <v>43</v>
      </c>
      <c r="K598" s="186">
        <f>Callaway!$T$9</f>
        <v>14.25</v>
      </c>
      <c r="N598" s="183" t="str">
        <f t="shared" si="9"/>
        <v>Callaway County</v>
      </c>
    </row>
    <row r="599" spans="1:14" x14ac:dyDescent="0.3">
      <c r="A599" s="183" t="s">
        <v>533</v>
      </c>
      <c r="B599" s="183">
        <v>2022</v>
      </c>
      <c r="C599" s="183" t="str">
        <f>INDEX(Table1[Zone],MATCH(N599,Table1[County],0))</f>
        <v>Zone 7NC</v>
      </c>
      <c r="D599" s="183" t="str">
        <f t="array" ref="D599">INDEX(Table1[Zone Name],MATCH(1,(Table1[Zone]=C599)*(Table1[County]=Statewide!N599),0))</f>
        <v>MSA 7 Non-Core</v>
      </c>
      <c r="E599" s="183" t="s">
        <v>431</v>
      </c>
      <c r="F599" s="183" t="s">
        <v>41</v>
      </c>
      <c r="G599" s="183" t="s">
        <v>39</v>
      </c>
      <c r="H599" s="183" t="s">
        <v>46</v>
      </c>
      <c r="I599" s="184" t="s">
        <v>35</v>
      </c>
      <c r="J599" s="183" t="s">
        <v>43</v>
      </c>
      <c r="K599" s="186">
        <f>Callaway!$G$10</f>
        <v>18</v>
      </c>
      <c r="N599" s="183" t="str">
        <f t="shared" si="9"/>
        <v>Callaway County</v>
      </c>
    </row>
    <row r="600" spans="1:14" x14ac:dyDescent="0.3">
      <c r="A600" s="183" t="s">
        <v>533</v>
      </c>
      <c r="B600" s="183">
        <v>2022</v>
      </c>
      <c r="C600" s="183" t="str">
        <f>INDEX(Table1[Zone],MATCH(N600,Table1[County],0))</f>
        <v>Zone 7NC</v>
      </c>
      <c r="D600" s="183" t="str">
        <f t="array" ref="D600">INDEX(Table1[Zone Name],MATCH(1,(Table1[Zone]=C600)*(Table1[County]=Statewide!N600),0))</f>
        <v>MSA 7 Non-Core</v>
      </c>
      <c r="E600" s="183" t="s">
        <v>431</v>
      </c>
      <c r="F600" s="183" t="s">
        <v>41</v>
      </c>
      <c r="G600" s="183" t="s">
        <v>39</v>
      </c>
      <c r="H600" s="183" t="s">
        <v>47</v>
      </c>
      <c r="I600" s="185" t="s">
        <v>36</v>
      </c>
      <c r="J600" s="183" t="s">
        <v>43</v>
      </c>
      <c r="K600" s="186">
        <f>Callaway!$M$10</f>
        <v>10</v>
      </c>
      <c r="N600" s="183" t="str">
        <f t="shared" si="9"/>
        <v>Callaway County</v>
      </c>
    </row>
    <row r="601" spans="1:14" x14ac:dyDescent="0.3">
      <c r="A601" s="183" t="s">
        <v>533</v>
      </c>
      <c r="B601" s="183">
        <v>2022</v>
      </c>
      <c r="C601" s="183" t="str">
        <f>INDEX(Table1[Zone],MATCH(N601,Table1[County],0))</f>
        <v>Zone 7NC</v>
      </c>
      <c r="D601" s="183" t="str">
        <f t="array" ref="D601">INDEX(Table1[Zone Name],MATCH(1,(Table1[Zone]=C601)*(Table1[County]=Statewide!N601),0))</f>
        <v>MSA 7 Non-Core</v>
      </c>
      <c r="E601" s="183" t="s">
        <v>431</v>
      </c>
      <c r="F601" s="183" t="s">
        <v>41</v>
      </c>
      <c r="G601" s="183" t="s">
        <v>39</v>
      </c>
      <c r="H601" s="183" t="s">
        <v>48</v>
      </c>
      <c r="I601" s="185" t="s">
        <v>37</v>
      </c>
      <c r="J601" s="183" t="s">
        <v>43</v>
      </c>
      <c r="K601" s="186">
        <f>Callaway!$T$10</f>
        <v>13.5</v>
      </c>
      <c r="N601" s="183" t="str">
        <f t="shared" si="9"/>
        <v>Callaway County</v>
      </c>
    </row>
    <row r="602" spans="1:14" x14ac:dyDescent="0.3">
      <c r="A602" s="183" t="s">
        <v>533</v>
      </c>
      <c r="B602" s="183">
        <v>2022</v>
      </c>
      <c r="C602" s="183" t="str">
        <f>INDEX(Table1[Zone],MATCH(N602,Table1[County],0))</f>
        <v>Zone 7NC</v>
      </c>
      <c r="D602" s="183" t="str">
        <f t="array" ref="D602">INDEX(Table1[Zone Name],MATCH(1,(Table1[Zone]=C602)*(Table1[County]=Statewide!N602),0))</f>
        <v>MSA 7 Non-Core</v>
      </c>
      <c r="E602" s="183" t="s">
        <v>431</v>
      </c>
      <c r="F602" s="183" t="s">
        <v>41</v>
      </c>
      <c r="G602" s="183" t="s">
        <v>40</v>
      </c>
      <c r="H602" s="183" t="s">
        <v>46</v>
      </c>
      <c r="I602" s="184" t="s">
        <v>35</v>
      </c>
      <c r="J602" s="183" t="s">
        <v>43</v>
      </c>
      <c r="K602" s="186">
        <f>Callaway!$G$11</f>
        <v>17.63</v>
      </c>
      <c r="N602" s="183" t="str">
        <f t="shared" si="9"/>
        <v>Callaway County</v>
      </c>
    </row>
    <row r="603" spans="1:14" x14ac:dyDescent="0.3">
      <c r="A603" s="183" t="s">
        <v>533</v>
      </c>
      <c r="B603" s="183">
        <v>2022</v>
      </c>
      <c r="C603" s="183" t="str">
        <f>INDEX(Table1[Zone],MATCH(N603,Table1[County],0))</f>
        <v>Zone 7NC</v>
      </c>
      <c r="D603" s="183" t="str">
        <f t="array" ref="D603">INDEX(Table1[Zone Name],MATCH(1,(Table1[Zone]=C603)*(Table1[County]=Statewide!N603),0))</f>
        <v>MSA 7 Non-Core</v>
      </c>
      <c r="E603" s="183" t="s">
        <v>431</v>
      </c>
      <c r="F603" s="183" t="s">
        <v>41</v>
      </c>
      <c r="G603" s="183" t="s">
        <v>40</v>
      </c>
      <c r="H603" s="183" t="s">
        <v>47</v>
      </c>
      <c r="I603" s="185" t="s">
        <v>36</v>
      </c>
      <c r="J603" s="183" t="s">
        <v>43</v>
      </c>
      <c r="K603" s="186">
        <f>Callaway!$M$11</f>
        <v>10</v>
      </c>
      <c r="N603" s="183" t="str">
        <f t="shared" si="9"/>
        <v>Callaway County</v>
      </c>
    </row>
    <row r="604" spans="1:14" x14ac:dyDescent="0.3">
      <c r="A604" s="183" t="s">
        <v>533</v>
      </c>
      <c r="B604" s="183">
        <v>2022</v>
      </c>
      <c r="C604" s="183" t="str">
        <f>INDEX(Table1[Zone],MATCH(N604,Table1[County],0))</f>
        <v>Zone 7NC</v>
      </c>
      <c r="D604" s="183" t="str">
        <f t="array" ref="D604">INDEX(Table1[Zone Name],MATCH(1,(Table1[Zone]=C604)*(Table1[County]=Statewide!N604),0))</f>
        <v>MSA 7 Non-Core</v>
      </c>
      <c r="E604" s="183" t="s">
        <v>431</v>
      </c>
      <c r="F604" s="183" t="s">
        <v>41</v>
      </c>
      <c r="G604" s="183" t="s">
        <v>40</v>
      </c>
      <c r="H604" s="183" t="s">
        <v>48</v>
      </c>
      <c r="I604" s="185" t="s">
        <v>37</v>
      </c>
      <c r="J604" s="183" t="s">
        <v>43</v>
      </c>
      <c r="K604" s="186">
        <f>Callaway!$T$11</f>
        <v>10.79</v>
      </c>
      <c r="N604" s="183" t="str">
        <f t="shared" si="9"/>
        <v>Callaway County</v>
      </c>
    </row>
    <row r="605" spans="1:14" x14ac:dyDescent="0.3">
      <c r="A605" s="183" t="s">
        <v>533</v>
      </c>
      <c r="B605" s="183">
        <v>2022</v>
      </c>
      <c r="C605" s="183" t="str">
        <f>INDEX(Table1[Zone],MATCH(N605,Table1[County],0))</f>
        <v>Zone 7NC</v>
      </c>
      <c r="D605" s="183" t="str">
        <f t="array" ref="D605">INDEX(Table1[Zone Name],MATCH(1,(Table1[Zone]=C605)*(Table1[County]=Statewide!N605),0))</f>
        <v>MSA 7 Non-Core</v>
      </c>
      <c r="E605" s="183" t="s">
        <v>431</v>
      </c>
      <c r="F605" s="183" t="s">
        <v>41</v>
      </c>
      <c r="G605" s="183" t="s">
        <v>38</v>
      </c>
      <c r="H605" s="183" t="s">
        <v>46</v>
      </c>
      <c r="I605" s="184" t="s">
        <v>35</v>
      </c>
      <c r="J605" s="183" t="s">
        <v>44</v>
      </c>
      <c r="K605" s="186">
        <f>Callaway!$I$9</f>
        <v>16.5</v>
      </c>
      <c r="N605" s="183" t="str">
        <f t="shared" si="9"/>
        <v>Callaway County</v>
      </c>
    </row>
    <row r="606" spans="1:14" x14ac:dyDescent="0.3">
      <c r="A606" s="183" t="s">
        <v>533</v>
      </c>
      <c r="B606" s="183">
        <v>2022</v>
      </c>
      <c r="C606" s="183" t="str">
        <f>INDEX(Table1[Zone],MATCH(N606,Table1[County],0))</f>
        <v>Zone 7NC</v>
      </c>
      <c r="D606" s="183" t="str">
        <f t="array" ref="D606">INDEX(Table1[Zone Name],MATCH(1,(Table1[Zone]=C606)*(Table1[County]=Statewide!N606),0))</f>
        <v>MSA 7 Non-Core</v>
      </c>
      <c r="E606" s="183" t="s">
        <v>431</v>
      </c>
      <c r="F606" s="183" t="s">
        <v>41</v>
      </c>
      <c r="G606" s="183" t="s">
        <v>38</v>
      </c>
      <c r="H606" s="183" t="s">
        <v>47</v>
      </c>
      <c r="I606" s="185" t="s">
        <v>36</v>
      </c>
      <c r="J606" s="183" t="s">
        <v>44</v>
      </c>
      <c r="K606" s="186">
        <f>Callaway!$O$9</f>
        <v>7.11</v>
      </c>
      <c r="N606" s="183" t="str">
        <f t="shared" si="9"/>
        <v>Callaway County</v>
      </c>
    </row>
    <row r="607" spans="1:14" x14ac:dyDescent="0.3">
      <c r="A607" s="183" t="s">
        <v>533</v>
      </c>
      <c r="B607" s="183">
        <v>2022</v>
      </c>
      <c r="C607" s="183" t="str">
        <f>INDEX(Table1[Zone],MATCH(N607,Table1[County],0))</f>
        <v>Zone 7NC</v>
      </c>
      <c r="D607" s="183" t="str">
        <f t="array" ref="D607">INDEX(Table1[Zone Name],MATCH(1,(Table1[Zone]=C607)*(Table1[County]=Statewide!N607),0))</f>
        <v>MSA 7 Non-Core</v>
      </c>
      <c r="E607" s="183" t="s">
        <v>431</v>
      </c>
      <c r="F607" s="183" t="s">
        <v>41</v>
      </c>
      <c r="G607" s="183" t="s">
        <v>38</v>
      </c>
      <c r="H607" s="183" t="s">
        <v>48</v>
      </c>
      <c r="I607" s="185" t="s">
        <v>37</v>
      </c>
      <c r="J607" s="183" t="s">
        <v>44</v>
      </c>
      <c r="K607" s="186">
        <f>Callaway!$V$9</f>
        <v>9.5</v>
      </c>
      <c r="N607" s="183" t="str">
        <f t="shared" si="9"/>
        <v>Callaway County</v>
      </c>
    </row>
    <row r="608" spans="1:14" x14ac:dyDescent="0.3">
      <c r="A608" s="183" t="s">
        <v>533</v>
      </c>
      <c r="B608" s="183">
        <v>2022</v>
      </c>
      <c r="C608" s="183" t="str">
        <f>INDEX(Table1[Zone],MATCH(N608,Table1[County],0))</f>
        <v>Zone 7NC</v>
      </c>
      <c r="D608" s="183" t="str">
        <f t="array" ref="D608">INDEX(Table1[Zone Name],MATCH(1,(Table1[Zone]=C608)*(Table1[County]=Statewide!N608),0))</f>
        <v>MSA 7 Non-Core</v>
      </c>
      <c r="E608" s="183" t="s">
        <v>431</v>
      </c>
      <c r="F608" s="183" t="s">
        <v>41</v>
      </c>
      <c r="G608" s="183" t="s">
        <v>39</v>
      </c>
      <c r="H608" s="183" t="s">
        <v>46</v>
      </c>
      <c r="I608" s="184" t="s">
        <v>35</v>
      </c>
      <c r="J608" s="183" t="s">
        <v>44</v>
      </c>
      <c r="K608" s="186">
        <f>Callaway!$I$10</f>
        <v>12</v>
      </c>
      <c r="N608" s="183" t="str">
        <f t="shared" si="9"/>
        <v>Callaway County</v>
      </c>
    </row>
    <row r="609" spans="1:14" x14ac:dyDescent="0.3">
      <c r="A609" s="183" t="s">
        <v>533</v>
      </c>
      <c r="B609" s="183">
        <v>2022</v>
      </c>
      <c r="C609" s="183" t="str">
        <f>INDEX(Table1[Zone],MATCH(N609,Table1[County],0))</f>
        <v>Zone 7NC</v>
      </c>
      <c r="D609" s="183" t="str">
        <f t="array" ref="D609">INDEX(Table1[Zone Name],MATCH(1,(Table1[Zone]=C609)*(Table1[County]=Statewide!N609),0))</f>
        <v>MSA 7 Non-Core</v>
      </c>
      <c r="E609" s="183" t="s">
        <v>431</v>
      </c>
      <c r="F609" s="183" t="s">
        <v>41</v>
      </c>
      <c r="G609" s="183" t="s">
        <v>39</v>
      </c>
      <c r="H609" s="183" t="s">
        <v>47</v>
      </c>
      <c r="I609" s="185" t="s">
        <v>36</v>
      </c>
      <c r="J609" s="183" t="s">
        <v>44</v>
      </c>
      <c r="K609" s="186">
        <f>Callaway!$O$10</f>
        <v>5.95</v>
      </c>
      <c r="N609" s="183" t="str">
        <f t="shared" si="9"/>
        <v>Callaway County</v>
      </c>
    </row>
    <row r="610" spans="1:14" x14ac:dyDescent="0.3">
      <c r="A610" s="183" t="s">
        <v>533</v>
      </c>
      <c r="B610" s="183">
        <v>2022</v>
      </c>
      <c r="C610" s="183" t="str">
        <f>INDEX(Table1[Zone],MATCH(N610,Table1[County],0))</f>
        <v>Zone 7NC</v>
      </c>
      <c r="D610" s="183" t="str">
        <f t="array" ref="D610">INDEX(Table1[Zone Name],MATCH(1,(Table1[Zone]=C610)*(Table1[County]=Statewide!N610),0))</f>
        <v>MSA 7 Non-Core</v>
      </c>
      <c r="E610" s="183" t="s">
        <v>431</v>
      </c>
      <c r="F610" s="183" t="s">
        <v>41</v>
      </c>
      <c r="G610" s="183" t="s">
        <v>39</v>
      </c>
      <c r="H610" s="183" t="s">
        <v>48</v>
      </c>
      <c r="I610" s="185" t="s">
        <v>37</v>
      </c>
      <c r="J610" s="183" t="s">
        <v>44</v>
      </c>
      <c r="K610" s="186">
        <f>Callaway!$V$10</f>
        <v>9</v>
      </c>
      <c r="N610" s="183" t="str">
        <f t="shared" si="9"/>
        <v>Callaway County</v>
      </c>
    </row>
    <row r="611" spans="1:14" x14ac:dyDescent="0.3">
      <c r="A611" s="183" t="s">
        <v>533</v>
      </c>
      <c r="B611" s="183">
        <v>2022</v>
      </c>
      <c r="C611" s="183" t="str">
        <f>INDEX(Table1[Zone],MATCH(N611,Table1[County],0))</f>
        <v>Zone 7NC</v>
      </c>
      <c r="D611" s="183" t="str">
        <f t="array" ref="D611">INDEX(Table1[Zone Name],MATCH(1,(Table1[Zone]=C611)*(Table1[County]=Statewide!N611),0))</f>
        <v>MSA 7 Non-Core</v>
      </c>
      <c r="E611" s="183" t="s">
        <v>431</v>
      </c>
      <c r="F611" s="183" t="s">
        <v>41</v>
      </c>
      <c r="G611" s="183" t="s">
        <v>40</v>
      </c>
      <c r="H611" s="183" t="s">
        <v>46</v>
      </c>
      <c r="I611" s="184" t="s">
        <v>35</v>
      </c>
      <c r="J611" s="183" t="s">
        <v>44</v>
      </c>
      <c r="K611" s="186">
        <f>Callaway!$I$11</f>
        <v>11.75</v>
      </c>
      <c r="N611" s="183" t="str">
        <f t="shared" si="9"/>
        <v>Callaway County</v>
      </c>
    </row>
    <row r="612" spans="1:14" x14ac:dyDescent="0.3">
      <c r="A612" s="183" t="s">
        <v>533</v>
      </c>
      <c r="B612" s="183">
        <v>2022</v>
      </c>
      <c r="C612" s="183" t="str">
        <f>INDEX(Table1[Zone],MATCH(N612,Table1[County],0))</f>
        <v>Zone 7NC</v>
      </c>
      <c r="D612" s="183" t="str">
        <f t="array" ref="D612">INDEX(Table1[Zone Name],MATCH(1,(Table1[Zone]=C612)*(Table1[County]=Statewide!N612),0))</f>
        <v>MSA 7 Non-Core</v>
      </c>
      <c r="E612" s="183" t="s">
        <v>431</v>
      </c>
      <c r="F612" s="183" t="s">
        <v>41</v>
      </c>
      <c r="G612" s="183" t="s">
        <v>40</v>
      </c>
      <c r="H612" s="183" t="s">
        <v>47</v>
      </c>
      <c r="I612" s="185" t="s">
        <v>36</v>
      </c>
      <c r="J612" s="183" t="s">
        <v>44</v>
      </c>
      <c r="K612" s="186">
        <f>Callaway!$O$11</f>
        <v>5.51</v>
      </c>
      <c r="N612" s="183" t="str">
        <f t="shared" si="9"/>
        <v>Callaway County</v>
      </c>
    </row>
    <row r="613" spans="1:14" x14ac:dyDescent="0.3">
      <c r="A613" s="183" t="s">
        <v>533</v>
      </c>
      <c r="B613" s="183">
        <v>2022</v>
      </c>
      <c r="C613" s="183" t="str">
        <f>INDEX(Table1[Zone],MATCH(N613,Table1[County],0))</f>
        <v>Zone 7NC</v>
      </c>
      <c r="D613" s="183" t="str">
        <f t="array" ref="D613">INDEX(Table1[Zone Name],MATCH(1,(Table1[Zone]=C613)*(Table1[County]=Statewide!N613),0))</f>
        <v>MSA 7 Non-Core</v>
      </c>
      <c r="E613" s="183" t="s">
        <v>431</v>
      </c>
      <c r="F613" s="183" t="s">
        <v>41</v>
      </c>
      <c r="G613" s="183" t="s">
        <v>40</v>
      </c>
      <c r="H613" s="183" t="s">
        <v>48</v>
      </c>
      <c r="I613" s="185" t="s">
        <v>37</v>
      </c>
      <c r="J613" s="183" t="s">
        <v>44</v>
      </c>
      <c r="K613" s="186">
        <f>Callaway!$V$11</f>
        <v>7.19</v>
      </c>
      <c r="N613" s="183" t="str">
        <f t="shared" si="9"/>
        <v>Callaway County</v>
      </c>
    </row>
    <row r="614" spans="1:14" x14ac:dyDescent="0.3">
      <c r="A614" s="183" t="s">
        <v>533</v>
      </c>
      <c r="B614" s="183">
        <v>2022</v>
      </c>
      <c r="C614" s="183" t="str">
        <f>INDEX(Table1[Zone],MATCH(N614,Table1[County],0))</f>
        <v>Zone 7NC</v>
      </c>
      <c r="D614" s="183" t="str">
        <f t="array" ref="D614">INDEX(Table1[Zone Name],MATCH(1,(Table1[Zone]=C614)*(Table1[County]=Statewide!N614),0))</f>
        <v>MSA 7 Non-Core</v>
      </c>
      <c r="E614" s="187" t="s">
        <v>431</v>
      </c>
      <c r="F614" s="187" t="s">
        <v>49</v>
      </c>
      <c r="G614" s="187" t="s">
        <v>38</v>
      </c>
      <c r="H614" s="187" t="s">
        <v>46</v>
      </c>
      <c r="I614" s="188" t="s">
        <v>35</v>
      </c>
      <c r="J614" s="187" t="s">
        <v>42</v>
      </c>
      <c r="K614" s="189">
        <f>Callaway!$E$15</f>
        <v>28</v>
      </c>
      <c r="N614" s="183" t="str">
        <f t="shared" si="9"/>
        <v>Callaway County</v>
      </c>
    </row>
    <row r="615" spans="1:14" x14ac:dyDescent="0.3">
      <c r="A615" s="183" t="s">
        <v>533</v>
      </c>
      <c r="B615" s="183">
        <v>2022</v>
      </c>
      <c r="C615" s="183" t="str">
        <f>INDEX(Table1[Zone],MATCH(N615,Table1[County],0))</f>
        <v>Zone 7NC</v>
      </c>
      <c r="D615" s="183" t="str">
        <f t="array" ref="D615">INDEX(Table1[Zone Name],MATCH(1,(Table1[Zone]=C615)*(Table1[County]=Statewide!N615),0))</f>
        <v>MSA 7 Non-Core</v>
      </c>
      <c r="E615" s="187" t="s">
        <v>431</v>
      </c>
      <c r="F615" s="187" t="s">
        <v>49</v>
      </c>
      <c r="G615" s="187" t="s">
        <v>38</v>
      </c>
      <c r="H615" s="187" t="s">
        <v>47</v>
      </c>
      <c r="I615" s="190" t="s">
        <v>36</v>
      </c>
      <c r="J615" s="187" t="s">
        <v>42</v>
      </c>
      <c r="K615" s="189">
        <f>Callaway!$K$15</f>
        <v>24</v>
      </c>
      <c r="N615" s="183" t="str">
        <f t="shared" si="9"/>
        <v>Callaway County</v>
      </c>
    </row>
    <row r="616" spans="1:14" x14ac:dyDescent="0.3">
      <c r="A616" s="183" t="s">
        <v>533</v>
      </c>
      <c r="B616" s="183">
        <v>2022</v>
      </c>
      <c r="C616" s="183" t="str">
        <f>INDEX(Table1[Zone],MATCH(N616,Table1[County],0))</f>
        <v>Zone 7NC</v>
      </c>
      <c r="D616" s="183" t="str">
        <f t="array" ref="D616">INDEX(Table1[Zone Name],MATCH(1,(Table1[Zone]=C616)*(Table1[County]=Statewide!N616),0))</f>
        <v>MSA 7 Non-Core</v>
      </c>
      <c r="E616" s="187" t="s">
        <v>431</v>
      </c>
      <c r="F616" s="187" t="s">
        <v>49</v>
      </c>
      <c r="G616" s="187" t="s">
        <v>38</v>
      </c>
      <c r="H616" s="187" t="s">
        <v>48</v>
      </c>
      <c r="I616" s="190" t="s">
        <v>37</v>
      </c>
      <c r="J616" s="187" t="s">
        <v>42</v>
      </c>
      <c r="K616" s="189">
        <f>Callaway!$Q$15</f>
        <v>18</v>
      </c>
      <c r="N616" s="183" t="str">
        <f t="shared" si="9"/>
        <v>Callaway County</v>
      </c>
    </row>
    <row r="617" spans="1:14" x14ac:dyDescent="0.3">
      <c r="A617" s="183" t="s">
        <v>533</v>
      </c>
      <c r="B617" s="183">
        <v>2022</v>
      </c>
      <c r="C617" s="183" t="str">
        <f>INDEX(Table1[Zone],MATCH(N617,Table1[County],0))</f>
        <v>Zone 7NC</v>
      </c>
      <c r="D617" s="183" t="str">
        <f t="array" ref="D617">INDEX(Table1[Zone Name],MATCH(1,(Table1[Zone]=C617)*(Table1[County]=Statewide!N617),0))</f>
        <v>MSA 7 Non-Core</v>
      </c>
      <c r="E617" s="187" t="s">
        <v>431</v>
      </c>
      <c r="F617" s="187" t="s">
        <v>49</v>
      </c>
      <c r="G617" s="187" t="s">
        <v>40</v>
      </c>
      <c r="H617" s="187" t="s">
        <v>46</v>
      </c>
      <c r="I617" s="188" t="s">
        <v>35</v>
      </c>
      <c r="J617" s="187" t="s">
        <v>42</v>
      </c>
      <c r="K617" s="189">
        <f>Callaway!$E$16</f>
        <v>16.45</v>
      </c>
      <c r="N617" s="183" t="str">
        <f t="shared" si="9"/>
        <v>Callaway County</v>
      </c>
    </row>
    <row r="618" spans="1:14" x14ac:dyDescent="0.3">
      <c r="A618" s="183" t="s">
        <v>533</v>
      </c>
      <c r="B618" s="183">
        <v>2022</v>
      </c>
      <c r="C618" s="183" t="str">
        <f>INDEX(Table1[Zone],MATCH(N618,Table1[County],0))</f>
        <v>Zone 7NC</v>
      </c>
      <c r="D618" s="183" t="str">
        <f t="array" ref="D618">INDEX(Table1[Zone Name],MATCH(1,(Table1[Zone]=C618)*(Table1[County]=Statewide!N618),0))</f>
        <v>MSA 7 Non-Core</v>
      </c>
      <c r="E618" s="187" t="s">
        <v>431</v>
      </c>
      <c r="F618" s="187" t="s">
        <v>49</v>
      </c>
      <c r="G618" s="187" t="s">
        <v>40</v>
      </c>
      <c r="H618" s="187" t="s">
        <v>47</v>
      </c>
      <c r="I618" s="190" t="s">
        <v>36</v>
      </c>
      <c r="J618" s="187" t="s">
        <v>42</v>
      </c>
      <c r="K618" s="189">
        <f>Callaway!$K$16</f>
        <v>14</v>
      </c>
      <c r="N618" s="183" t="str">
        <f t="shared" si="9"/>
        <v>Callaway County</v>
      </c>
    </row>
    <row r="619" spans="1:14" x14ac:dyDescent="0.3">
      <c r="A619" s="183" t="s">
        <v>533</v>
      </c>
      <c r="B619" s="183">
        <v>2022</v>
      </c>
      <c r="C619" s="183" t="str">
        <f>INDEX(Table1[Zone],MATCH(N619,Table1[County],0))</f>
        <v>Zone 7NC</v>
      </c>
      <c r="D619" s="183" t="str">
        <f t="array" ref="D619">INDEX(Table1[Zone Name],MATCH(1,(Table1[Zone]=C619)*(Table1[County]=Statewide!N619),0))</f>
        <v>MSA 7 Non-Core</v>
      </c>
      <c r="E619" s="187" t="s">
        <v>431</v>
      </c>
      <c r="F619" s="187" t="s">
        <v>49</v>
      </c>
      <c r="G619" s="187" t="s">
        <v>40</v>
      </c>
      <c r="H619" s="187" t="s">
        <v>48</v>
      </c>
      <c r="I619" s="190" t="s">
        <v>37</v>
      </c>
      <c r="J619" s="187" t="s">
        <v>42</v>
      </c>
      <c r="K619" s="189">
        <f>Callaway!$Q$16</f>
        <v>7</v>
      </c>
      <c r="N619" s="183" t="str">
        <f t="shared" si="9"/>
        <v>Callaway County</v>
      </c>
    </row>
    <row r="620" spans="1:14" x14ac:dyDescent="0.3">
      <c r="A620" s="183" t="s">
        <v>533</v>
      </c>
      <c r="B620" s="183">
        <v>2022</v>
      </c>
      <c r="C620" s="183" t="str">
        <f>INDEX(Table1[Zone],MATCH(N620,Table1[County],0))</f>
        <v>Zone 7NC</v>
      </c>
      <c r="D620" s="183" t="str">
        <f t="array" ref="D620">INDEX(Table1[Zone Name],MATCH(1,(Table1[Zone]=C620)*(Table1[County]=Statewide!N620),0))</f>
        <v>MSA 7 Non-Core</v>
      </c>
      <c r="E620" s="187" t="s">
        <v>431</v>
      </c>
      <c r="F620" s="187" t="s">
        <v>49</v>
      </c>
      <c r="G620" s="187" t="s">
        <v>38</v>
      </c>
      <c r="H620" s="187" t="s">
        <v>46</v>
      </c>
      <c r="I620" s="188" t="s">
        <v>35</v>
      </c>
      <c r="J620" s="187" t="s">
        <v>43</v>
      </c>
      <c r="K620" s="189">
        <f>Callaway!$G$15</f>
        <v>21</v>
      </c>
      <c r="N620" s="183" t="str">
        <f t="shared" si="9"/>
        <v>Callaway County</v>
      </c>
    </row>
    <row r="621" spans="1:14" x14ac:dyDescent="0.3">
      <c r="A621" s="183" t="s">
        <v>533</v>
      </c>
      <c r="B621" s="183">
        <v>2022</v>
      </c>
      <c r="C621" s="183" t="str">
        <f>INDEX(Table1[Zone],MATCH(N621,Table1[County],0))</f>
        <v>Zone 7NC</v>
      </c>
      <c r="D621" s="183" t="str">
        <f t="array" ref="D621">INDEX(Table1[Zone Name],MATCH(1,(Table1[Zone]=C621)*(Table1[County]=Statewide!N621),0))</f>
        <v>MSA 7 Non-Core</v>
      </c>
      <c r="E621" s="187" t="s">
        <v>431</v>
      </c>
      <c r="F621" s="187" t="s">
        <v>49</v>
      </c>
      <c r="G621" s="187" t="s">
        <v>38</v>
      </c>
      <c r="H621" s="187" t="s">
        <v>47</v>
      </c>
      <c r="I621" s="190" t="s">
        <v>36</v>
      </c>
      <c r="J621" s="187" t="s">
        <v>43</v>
      </c>
      <c r="K621" s="189">
        <f>Callaway!$M$15</f>
        <v>12</v>
      </c>
      <c r="N621" s="183" t="str">
        <f t="shared" si="9"/>
        <v>Callaway County</v>
      </c>
    </row>
    <row r="622" spans="1:14" x14ac:dyDescent="0.3">
      <c r="A622" s="183" t="s">
        <v>533</v>
      </c>
      <c r="B622" s="183">
        <v>2022</v>
      </c>
      <c r="C622" s="183" t="str">
        <f>INDEX(Table1[Zone],MATCH(N622,Table1[County],0))</f>
        <v>Zone 7NC</v>
      </c>
      <c r="D622" s="183" t="str">
        <f t="array" ref="D622">INDEX(Table1[Zone Name],MATCH(1,(Table1[Zone]=C622)*(Table1[County]=Statewide!N622),0))</f>
        <v>MSA 7 Non-Core</v>
      </c>
      <c r="E622" s="187" t="s">
        <v>431</v>
      </c>
      <c r="F622" s="187" t="s">
        <v>49</v>
      </c>
      <c r="G622" s="187" t="s">
        <v>38</v>
      </c>
      <c r="H622" s="187" t="s">
        <v>48</v>
      </c>
      <c r="I622" s="190" t="s">
        <v>37</v>
      </c>
      <c r="J622" s="187" t="s">
        <v>43</v>
      </c>
      <c r="K622" s="189">
        <f>Callaway!$T$15</f>
        <v>13.5</v>
      </c>
      <c r="N622" s="183" t="str">
        <f t="shared" si="9"/>
        <v>Callaway County</v>
      </c>
    </row>
    <row r="623" spans="1:14" x14ac:dyDescent="0.3">
      <c r="A623" s="183" t="s">
        <v>533</v>
      </c>
      <c r="B623" s="183">
        <v>2022</v>
      </c>
      <c r="C623" s="183" t="str">
        <f>INDEX(Table1[Zone],MATCH(N623,Table1[County],0))</f>
        <v>Zone 7NC</v>
      </c>
      <c r="D623" s="183" t="str">
        <f t="array" ref="D623">INDEX(Table1[Zone Name],MATCH(1,(Table1[Zone]=C623)*(Table1[County]=Statewide!N623),0))</f>
        <v>MSA 7 Non-Core</v>
      </c>
      <c r="E623" s="187" t="s">
        <v>431</v>
      </c>
      <c r="F623" s="187" t="s">
        <v>49</v>
      </c>
      <c r="G623" s="187" t="s">
        <v>40</v>
      </c>
      <c r="H623" s="187" t="s">
        <v>46</v>
      </c>
      <c r="I623" s="188" t="s">
        <v>35</v>
      </c>
      <c r="J623" s="187" t="s">
        <v>43</v>
      </c>
      <c r="K623" s="189">
        <f>Callaway!$G$16</f>
        <v>12.34</v>
      </c>
      <c r="N623" s="183" t="str">
        <f t="shared" si="9"/>
        <v>Callaway County</v>
      </c>
    </row>
    <row r="624" spans="1:14" x14ac:dyDescent="0.3">
      <c r="A624" s="183" t="s">
        <v>533</v>
      </c>
      <c r="B624" s="183">
        <v>2022</v>
      </c>
      <c r="C624" s="183" t="str">
        <f>INDEX(Table1[Zone],MATCH(N624,Table1[County],0))</f>
        <v>Zone 7NC</v>
      </c>
      <c r="D624" s="183" t="str">
        <f t="array" ref="D624">INDEX(Table1[Zone Name],MATCH(1,(Table1[Zone]=C624)*(Table1[County]=Statewide!N624),0))</f>
        <v>MSA 7 Non-Core</v>
      </c>
      <c r="E624" s="187" t="s">
        <v>431</v>
      </c>
      <c r="F624" s="187" t="s">
        <v>49</v>
      </c>
      <c r="G624" s="187" t="s">
        <v>40</v>
      </c>
      <c r="H624" s="187" t="s">
        <v>47</v>
      </c>
      <c r="I624" s="190" t="s">
        <v>36</v>
      </c>
      <c r="J624" s="187" t="s">
        <v>43</v>
      </c>
      <c r="K624" s="189">
        <f>Callaway!$M$16</f>
        <v>7</v>
      </c>
      <c r="N624" s="183" t="str">
        <f t="shared" si="9"/>
        <v>Callaway County</v>
      </c>
    </row>
    <row r="625" spans="1:14" x14ac:dyDescent="0.3">
      <c r="A625" s="183" t="s">
        <v>533</v>
      </c>
      <c r="B625" s="183">
        <v>2022</v>
      </c>
      <c r="C625" s="183" t="str">
        <f>INDEX(Table1[Zone],MATCH(N625,Table1[County],0))</f>
        <v>Zone 7NC</v>
      </c>
      <c r="D625" s="183" t="str">
        <f t="array" ref="D625">INDEX(Table1[Zone Name],MATCH(1,(Table1[Zone]=C625)*(Table1[County]=Statewide!N625),0))</f>
        <v>MSA 7 Non-Core</v>
      </c>
      <c r="E625" s="187" t="s">
        <v>431</v>
      </c>
      <c r="F625" s="187" t="s">
        <v>49</v>
      </c>
      <c r="G625" s="187" t="s">
        <v>40</v>
      </c>
      <c r="H625" s="187" t="s">
        <v>48</v>
      </c>
      <c r="I625" s="190" t="s">
        <v>37</v>
      </c>
      <c r="J625" s="187" t="s">
        <v>43</v>
      </c>
      <c r="K625" s="189">
        <f>Callaway!$T$16</f>
        <v>5.25</v>
      </c>
      <c r="N625" s="183" t="str">
        <f t="shared" si="9"/>
        <v>Callaway County</v>
      </c>
    </row>
    <row r="626" spans="1:14" x14ac:dyDescent="0.3">
      <c r="A626" s="183" t="s">
        <v>533</v>
      </c>
      <c r="B626" s="183">
        <v>2022</v>
      </c>
      <c r="C626" s="183" t="str">
        <f>INDEX(Table1[Zone],MATCH(N626,Table1[County],0))</f>
        <v>Zone 7NC</v>
      </c>
      <c r="D626" s="183" t="str">
        <f t="array" ref="D626">INDEX(Table1[Zone Name],MATCH(1,(Table1[Zone]=C626)*(Table1[County]=Statewide!N626),0))</f>
        <v>MSA 7 Non-Core</v>
      </c>
      <c r="E626" s="187" t="s">
        <v>431</v>
      </c>
      <c r="F626" s="187" t="s">
        <v>49</v>
      </c>
      <c r="G626" s="187" t="s">
        <v>38</v>
      </c>
      <c r="H626" s="187" t="s">
        <v>46</v>
      </c>
      <c r="I626" s="188" t="s">
        <v>35</v>
      </c>
      <c r="J626" s="187" t="s">
        <v>44</v>
      </c>
      <c r="K626" s="189">
        <f>Callaway!$I$15</f>
        <v>14</v>
      </c>
      <c r="N626" s="183" t="str">
        <f t="shared" si="9"/>
        <v>Callaway County</v>
      </c>
    </row>
    <row r="627" spans="1:14" x14ac:dyDescent="0.3">
      <c r="A627" s="183" t="s">
        <v>533</v>
      </c>
      <c r="B627" s="183">
        <v>2022</v>
      </c>
      <c r="C627" s="183" t="str">
        <f>INDEX(Table1[Zone],MATCH(N627,Table1[County],0))</f>
        <v>Zone 7NC</v>
      </c>
      <c r="D627" s="183" t="str">
        <f t="array" ref="D627">INDEX(Table1[Zone Name],MATCH(1,(Table1[Zone]=C627)*(Table1[County]=Statewide!N627),0))</f>
        <v>MSA 7 Non-Core</v>
      </c>
      <c r="E627" s="187" t="s">
        <v>431</v>
      </c>
      <c r="F627" s="187" t="s">
        <v>49</v>
      </c>
      <c r="G627" s="187" t="s">
        <v>38</v>
      </c>
      <c r="H627" s="187" t="s">
        <v>47</v>
      </c>
      <c r="I627" s="190" t="s">
        <v>36</v>
      </c>
      <c r="J627" s="187" t="s">
        <v>44</v>
      </c>
      <c r="K627" s="189">
        <f>Callaway!$O$15</f>
        <v>5</v>
      </c>
      <c r="N627" s="183" t="str">
        <f t="shared" si="9"/>
        <v>Callaway County</v>
      </c>
    </row>
    <row r="628" spans="1:14" x14ac:dyDescent="0.3">
      <c r="A628" s="183" t="s">
        <v>533</v>
      </c>
      <c r="B628" s="183">
        <v>2022</v>
      </c>
      <c r="C628" s="183" t="str">
        <f>INDEX(Table1[Zone],MATCH(N628,Table1[County],0))</f>
        <v>Zone 7NC</v>
      </c>
      <c r="D628" s="183" t="str">
        <f t="array" ref="D628">INDEX(Table1[Zone Name],MATCH(1,(Table1[Zone]=C628)*(Table1[County]=Statewide!N628),0))</f>
        <v>MSA 7 Non-Core</v>
      </c>
      <c r="E628" s="187" t="s">
        <v>431</v>
      </c>
      <c r="F628" s="187" t="s">
        <v>49</v>
      </c>
      <c r="G628" s="187" t="s">
        <v>38</v>
      </c>
      <c r="H628" s="187" t="s">
        <v>48</v>
      </c>
      <c r="I628" s="190" t="s">
        <v>37</v>
      </c>
      <c r="J628" s="187" t="s">
        <v>44</v>
      </c>
      <c r="K628" s="189">
        <f>Callaway!$V$15</f>
        <v>9</v>
      </c>
      <c r="N628" s="183" t="str">
        <f t="shared" si="9"/>
        <v>Callaway County</v>
      </c>
    </row>
    <row r="629" spans="1:14" x14ac:dyDescent="0.3">
      <c r="A629" s="183" t="s">
        <v>533</v>
      </c>
      <c r="B629" s="183">
        <v>2022</v>
      </c>
      <c r="C629" s="183" t="str">
        <f>INDEX(Table1[Zone],MATCH(N629,Table1[County],0))</f>
        <v>Zone 7NC</v>
      </c>
      <c r="D629" s="183" t="str">
        <f t="array" ref="D629">INDEX(Table1[Zone Name],MATCH(1,(Table1[Zone]=C629)*(Table1[County]=Statewide!N629),0))</f>
        <v>MSA 7 Non-Core</v>
      </c>
      <c r="E629" s="187" t="s">
        <v>431</v>
      </c>
      <c r="F629" s="187" t="s">
        <v>49</v>
      </c>
      <c r="G629" s="187" t="s">
        <v>40</v>
      </c>
      <c r="H629" s="187" t="s">
        <v>46</v>
      </c>
      <c r="I629" s="188" t="s">
        <v>35</v>
      </c>
      <c r="J629" s="187" t="s">
        <v>44</v>
      </c>
      <c r="K629" s="189">
        <f>Callaway!$I$16</f>
        <v>8.23</v>
      </c>
      <c r="N629" s="183" t="str">
        <f t="shared" si="9"/>
        <v>Callaway County</v>
      </c>
    </row>
    <row r="630" spans="1:14" x14ac:dyDescent="0.3">
      <c r="A630" s="183" t="s">
        <v>533</v>
      </c>
      <c r="B630" s="183">
        <v>2022</v>
      </c>
      <c r="C630" s="183" t="str">
        <f>INDEX(Table1[Zone],MATCH(N630,Table1[County],0))</f>
        <v>Zone 7NC</v>
      </c>
      <c r="D630" s="183" t="str">
        <f t="array" ref="D630">INDEX(Table1[Zone Name],MATCH(1,(Table1[Zone]=C630)*(Table1[County]=Statewide!N630),0))</f>
        <v>MSA 7 Non-Core</v>
      </c>
      <c r="E630" s="187" t="s">
        <v>431</v>
      </c>
      <c r="F630" s="187" t="s">
        <v>49</v>
      </c>
      <c r="G630" s="187" t="s">
        <v>40</v>
      </c>
      <c r="H630" s="187" t="s">
        <v>47</v>
      </c>
      <c r="I630" s="190" t="s">
        <v>36</v>
      </c>
      <c r="J630" s="187" t="s">
        <v>44</v>
      </c>
      <c r="K630" s="189">
        <f>Callaway!$O$16</f>
        <v>4.66</v>
      </c>
      <c r="N630" s="183" t="str">
        <f t="shared" si="9"/>
        <v>Callaway County</v>
      </c>
    </row>
    <row r="631" spans="1:14" x14ac:dyDescent="0.3">
      <c r="A631" s="183" t="s">
        <v>533</v>
      </c>
      <c r="B631" s="183">
        <v>2022</v>
      </c>
      <c r="C631" s="183" t="str">
        <f>INDEX(Table1[Zone],MATCH(N631,Table1[County],0))</f>
        <v>Zone 7NC</v>
      </c>
      <c r="D631" s="183" t="str">
        <f t="array" ref="D631">INDEX(Table1[Zone Name],MATCH(1,(Table1[Zone]=C631)*(Table1[County]=Statewide!N631),0))</f>
        <v>MSA 7 Non-Core</v>
      </c>
      <c r="E631" s="187" t="s">
        <v>431</v>
      </c>
      <c r="F631" s="187" t="s">
        <v>49</v>
      </c>
      <c r="G631" s="187" t="s">
        <v>40</v>
      </c>
      <c r="H631" s="187" t="s">
        <v>48</v>
      </c>
      <c r="I631" s="190" t="s">
        <v>37</v>
      </c>
      <c r="J631" s="187" t="s">
        <v>44</v>
      </c>
      <c r="K631" s="189">
        <f>Callaway!$V$16</f>
        <v>3.5</v>
      </c>
      <c r="N631" s="183" t="str">
        <f t="shared" si="9"/>
        <v>Callaway County</v>
      </c>
    </row>
    <row r="632" spans="1:14" x14ac:dyDescent="0.3">
      <c r="A632" s="183" t="s">
        <v>533</v>
      </c>
      <c r="B632" s="183">
        <v>2022</v>
      </c>
      <c r="C632" s="183" t="str">
        <f>INDEX(Table1[Zone],MATCH(N632,Table1[County],0))</f>
        <v>Zone 9</v>
      </c>
      <c r="D632" s="183" t="str">
        <f t="array" ref="D632">INDEX(Table1[Zone Name],MATCH(1,(Table1[Zone]=C632)*(Table1[County]=Statewide!N632),0))</f>
        <v>Camden County</v>
      </c>
      <c r="E632" s="183" t="s">
        <v>432</v>
      </c>
      <c r="F632" s="183" t="s">
        <v>41</v>
      </c>
      <c r="G632" s="183" t="s">
        <v>38</v>
      </c>
      <c r="H632" s="183" t="s">
        <v>46</v>
      </c>
      <c r="I632" s="184" t="s">
        <v>35</v>
      </c>
      <c r="J632" s="183" t="s">
        <v>42</v>
      </c>
      <c r="K632" s="186">
        <f>Camden!$E$9</f>
        <v>30</v>
      </c>
      <c r="N632" s="183" t="str">
        <f t="shared" si="9"/>
        <v>Camden County</v>
      </c>
    </row>
    <row r="633" spans="1:14" x14ac:dyDescent="0.3">
      <c r="A633" s="183" t="s">
        <v>533</v>
      </c>
      <c r="B633" s="183">
        <v>2022</v>
      </c>
      <c r="C633" s="183" t="str">
        <f>INDEX(Table1[Zone],MATCH(N633,Table1[County],0))</f>
        <v>Zone 9</v>
      </c>
      <c r="D633" s="183" t="str">
        <f t="array" ref="D633">INDEX(Table1[Zone Name],MATCH(1,(Table1[Zone]=C633)*(Table1[County]=Statewide!N633),0))</f>
        <v>Camden County</v>
      </c>
      <c r="E633" s="183" t="s">
        <v>432</v>
      </c>
      <c r="F633" s="183" t="s">
        <v>41</v>
      </c>
      <c r="G633" s="183" t="s">
        <v>38</v>
      </c>
      <c r="H633" s="183" t="s">
        <v>47</v>
      </c>
      <c r="I633" s="185" t="s">
        <v>36</v>
      </c>
      <c r="J633" s="183" t="s">
        <v>42</v>
      </c>
      <c r="K633" s="186">
        <f>Camden!$K$9</f>
        <v>24</v>
      </c>
      <c r="N633" s="183" t="str">
        <f t="shared" si="9"/>
        <v>Camden County</v>
      </c>
    </row>
    <row r="634" spans="1:14" x14ac:dyDescent="0.3">
      <c r="A634" s="183" t="s">
        <v>533</v>
      </c>
      <c r="B634" s="183">
        <v>2022</v>
      </c>
      <c r="C634" s="183" t="str">
        <f>INDEX(Table1[Zone],MATCH(N634,Table1[County],0))</f>
        <v>Zone 9</v>
      </c>
      <c r="D634" s="183" t="str">
        <f t="array" ref="D634">INDEX(Table1[Zone Name],MATCH(1,(Table1[Zone]=C634)*(Table1[County]=Statewide!N634),0))</f>
        <v>Camden County</v>
      </c>
      <c r="E634" s="183" t="s">
        <v>432</v>
      </c>
      <c r="F634" s="183" t="s">
        <v>41</v>
      </c>
      <c r="G634" s="183" t="s">
        <v>38</v>
      </c>
      <c r="H634" s="183" t="s">
        <v>48</v>
      </c>
      <c r="I634" s="185" t="s">
        <v>37</v>
      </c>
      <c r="J634" s="183" t="s">
        <v>42</v>
      </c>
      <c r="K634" s="186">
        <f>Camden!$Q$9</f>
        <v>18</v>
      </c>
      <c r="N634" s="183" t="str">
        <f t="shared" si="9"/>
        <v>Camden County</v>
      </c>
    </row>
    <row r="635" spans="1:14" x14ac:dyDescent="0.3">
      <c r="A635" s="183" t="s">
        <v>533</v>
      </c>
      <c r="B635" s="183">
        <v>2022</v>
      </c>
      <c r="C635" s="183" t="str">
        <f>INDEX(Table1[Zone],MATCH(N635,Table1[County],0))</f>
        <v>Zone 9</v>
      </c>
      <c r="D635" s="183" t="str">
        <f t="array" ref="D635">INDEX(Table1[Zone Name],MATCH(1,(Table1[Zone]=C635)*(Table1[County]=Statewide!N635),0))</f>
        <v>Camden County</v>
      </c>
      <c r="E635" s="183" t="s">
        <v>432</v>
      </c>
      <c r="F635" s="183" t="s">
        <v>41</v>
      </c>
      <c r="G635" s="183" t="s">
        <v>39</v>
      </c>
      <c r="H635" s="183" t="s">
        <v>46</v>
      </c>
      <c r="I635" s="184" t="s">
        <v>35</v>
      </c>
      <c r="J635" s="183" t="s">
        <v>42</v>
      </c>
      <c r="K635" s="186">
        <f>Camden!$E$10</f>
        <v>20</v>
      </c>
      <c r="N635" s="183" t="str">
        <f t="shared" si="9"/>
        <v>Camden County</v>
      </c>
    </row>
    <row r="636" spans="1:14" x14ac:dyDescent="0.3">
      <c r="A636" s="183" t="s">
        <v>533</v>
      </c>
      <c r="B636" s="183">
        <v>2022</v>
      </c>
      <c r="C636" s="183" t="str">
        <f>INDEX(Table1[Zone],MATCH(N636,Table1[County],0))</f>
        <v>Zone 9</v>
      </c>
      <c r="D636" s="183" t="str">
        <f t="array" ref="D636">INDEX(Table1[Zone Name],MATCH(1,(Table1[Zone]=C636)*(Table1[County]=Statewide!N636),0))</f>
        <v>Camden County</v>
      </c>
      <c r="E636" s="183" t="s">
        <v>432</v>
      </c>
      <c r="F636" s="183" t="s">
        <v>41</v>
      </c>
      <c r="G636" s="183" t="s">
        <v>39</v>
      </c>
      <c r="H636" s="183" t="s">
        <v>47</v>
      </c>
      <c r="I636" s="185" t="s">
        <v>36</v>
      </c>
      <c r="J636" s="183" t="s">
        <v>42</v>
      </c>
      <c r="K636" s="186">
        <f>Camden!$K$10</f>
        <v>19</v>
      </c>
      <c r="N636" s="183" t="str">
        <f t="shared" si="9"/>
        <v>Camden County</v>
      </c>
    </row>
    <row r="637" spans="1:14" x14ac:dyDescent="0.3">
      <c r="A637" s="183" t="s">
        <v>533</v>
      </c>
      <c r="B637" s="183">
        <v>2022</v>
      </c>
      <c r="C637" s="183" t="str">
        <f>INDEX(Table1[Zone],MATCH(N637,Table1[County],0))</f>
        <v>Zone 9</v>
      </c>
      <c r="D637" s="183" t="str">
        <f t="array" ref="D637">INDEX(Table1[Zone Name],MATCH(1,(Table1[Zone]=C637)*(Table1[County]=Statewide!N637),0))</f>
        <v>Camden County</v>
      </c>
      <c r="E637" s="183" t="s">
        <v>432</v>
      </c>
      <c r="F637" s="183" t="s">
        <v>41</v>
      </c>
      <c r="G637" s="183" t="s">
        <v>39</v>
      </c>
      <c r="H637" s="183" t="s">
        <v>48</v>
      </c>
      <c r="I637" s="185" t="s">
        <v>37</v>
      </c>
      <c r="J637" s="183" t="s">
        <v>42</v>
      </c>
      <c r="K637" s="186">
        <f>Camden!$Q$10</f>
        <v>17</v>
      </c>
      <c r="N637" s="183" t="str">
        <f t="shared" si="9"/>
        <v>Camden County</v>
      </c>
    </row>
    <row r="638" spans="1:14" x14ac:dyDescent="0.3">
      <c r="A638" s="183" t="s">
        <v>533</v>
      </c>
      <c r="B638" s="183">
        <v>2022</v>
      </c>
      <c r="C638" s="183" t="str">
        <f>INDEX(Table1[Zone],MATCH(N638,Table1[County],0))</f>
        <v>Zone 9</v>
      </c>
      <c r="D638" s="183" t="str">
        <f t="array" ref="D638">INDEX(Table1[Zone Name],MATCH(1,(Table1[Zone]=C638)*(Table1[County]=Statewide!N638),0))</f>
        <v>Camden County</v>
      </c>
      <c r="E638" s="183" t="s">
        <v>432</v>
      </c>
      <c r="F638" s="183" t="s">
        <v>41</v>
      </c>
      <c r="G638" s="183" t="s">
        <v>40</v>
      </c>
      <c r="H638" s="183" t="s">
        <v>46</v>
      </c>
      <c r="I638" s="184" t="s">
        <v>35</v>
      </c>
      <c r="J638" s="183" t="s">
        <v>42</v>
      </c>
      <c r="K638" s="186">
        <f>Camden!$E$11</f>
        <v>21.75</v>
      </c>
      <c r="N638" s="183" t="str">
        <f t="shared" si="9"/>
        <v>Camden County</v>
      </c>
    </row>
    <row r="639" spans="1:14" x14ac:dyDescent="0.3">
      <c r="A639" s="183" t="s">
        <v>533</v>
      </c>
      <c r="B639" s="183">
        <v>2022</v>
      </c>
      <c r="C639" s="183" t="str">
        <f>INDEX(Table1[Zone],MATCH(N639,Table1[County],0))</f>
        <v>Zone 9</v>
      </c>
      <c r="D639" s="183" t="str">
        <f t="array" ref="D639">INDEX(Table1[Zone Name],MATCH(1,(Table1[Zone]=C639)*(Table1[County]=Statewide!N639),0))</f>
        <v>Camden County</v>
      </c>
      <c r="E639" s="183" t="s">
        <v>432</v>
      </c>
      <c r="F639" s="183" t="s">
        <v>41</v>
      </c>
      <c r="G639" s="183" t="s">
        <v>40</v>
      </c>
      <c r="H639" s="183" t="s">
        <v>47</v>
      </c>
      <c r="I639" s="185" t="s">
        <v>36</v>
      </c>
      <c r="J639" s="183" t="s">
        <v>42</v>
      </c>
      <c r="K639" s="186">
        <f>Camden!$K$11</f>
        <v>20</v>
      </c>
      <c r="N639" s="183" t="str">
        <f t="shared" si="9"/>
        <v>Camden County</v>
      </c>
    </row>
    <row r="640" spans="1:14" x14ac:dyDescent="0.3">
      <c r="A640" s="183" t="s">
        <v>533</v>
      </c>
      <c r="B640" s="183">
        <v>2022</v>
      </c>
      <c r="C640" s="183" t="str">
        <f>INDEX(Table1[Zone],MATCH(N640,Table1[County],0))</f>
        <v>Zone 9</v>
      </c>
      <c r="D640" s="183" t="str">
        <f t="array" ref="D640">INDEX(Table1[Zone Name],MATCH(1,(Table1[Zone]=C640)*(Table1[County]=Statewide!N640),0))</f>
        <v>Camden County</v>
      </c>
      <c r="E640" s="183" t="s">
        <v>432</v>
      </c>
      <c r="F640" s="183" t="s">
        <v>41</v>
      </c>
      <c r="G640" s="183" t="s">
        <v>40</v>
      </c>
      <c r="H640" s="183" t="s">
        <v>48</v>
      </c>
      <c r="I640" s="185" t="s">
        <v>37</v>
      </c>
      <c r="J640" s="183" t="s">
        <v>42</v>
      </c>
      <c r="K640" s="186">
        <f>Camden!$Q$11</f>
        <v>15</v>
      </c>
      <c r="N640" s="183" t="str">
        <f t="shared" si="9"/>
        <v>Camden County</v>
      </c>
    </row>
    <row r="641" spans="1:14" x14ac:dyDescent="0.3">
      <c r="A641" s="183" t="s">
        <v>533</v>
      </c>
      <c r="B641" s="183">
        <v>2022</v>
      </c>
      <c r="C641" s="183" t="str">
        <f>INDEX(Table1[Zone],MATCH(N641,Table1[County],0))</f>
        <v>Zone 9</v>
      </c>
      <c r="D641" s="183" t="str">
        <f t="array" ref="D641">INDEX(Table1[Zone Name],MATCH(1,(Table1[Zone]=C641)*(Table1[County]=Statewide!N641),0))</f>
        <v>Camden County</v>
      </c>
      <c r="E641" s="183" t="s">
        <v>432</v>
      </c>
      <c r="F641" s="183" t="s">
        <v>41</v>
      </c>
      <c r="G641" s="183" t="s">
        <v>38</v>
      </c>
      <c r="H641" s="183" t="s">
        <v>46</v>
      </c>
      <c r="I641" s="184" t="s">
        <v>35</v>
      </c>
      <c r="J641" s="183" t="s">
        <v>43</v>
      </c>
      <c r="K641" s="186">
        <f>Camden!$G$9</f>
        <v>22.5</v>
      </c>
      <c r="N641" s="183" t="str">
        <f t="shared" si="9"/>
        <v>Camden County</v>
      </c>
    </row>
    <row r="642" spans="1:14" x14ac:dyDescent="0.3">
      <c r="A642" s="183" t="s">
        <v>533</v>
      </c>
      <c r="B642" s="183">
        <v>2022</v>
      </c>
      <c r="C642" s="183" t="str">
        <f>INDEX(Table1[Zone],MATCH(N642,Table1[County],0))</f>
        <v>Zone 9</v>
      </c>
      <c r="D642" s="183" t="str">
        <f t="array" ref="D642">INDEX(Table1[Zone Name],MATCH(1,(Table1[Zone]=C642)*(Table1[County]=Statewide!N642),0))</f>
        <v>Camden County</v>
      </c>
      <c r="E642" s="183" t="s">
        <v>432</v>
      </c>
      <c r="F642" s="183" t="s">
        <v>41</v>
      </c>
      <c r="G642" s="183" t="s">
        <v>38</v>
      </c>
      <c r="H642" s="183" t="s">
        <v>47</v>
      </c>
      <c r="I642" s="185" t="s">
        <v>36</v>
      </c>
      <c r="J642" s="183" t="s">
        <v>43</v>
      </c>
      <c r="K642" s="186">
        <f>Camden!$M$9</f>
        <v>12</v>
      </c>
      <c r="N642" s="183" t="str">
        <f t="shared" si="9"/>
        <v>Camden County</v>
      </c>
    </row>
    <row r="643" spans="1:14" x14ac:dyDescent="0.3">
      <c r="A643" s="183" t="s">
        <v>533</v>
      </c>
      <c r="B643" s="183">
        <v>2022</v>
      </c>
      <c r="C643" s="183" t="str">
        <f>INDEX(Table1[Zone],MATCH(N643,Table1[County],0))</f>
        <v>Zone 9</v>
      </c>
      <c r="D643" s="183" t="str">
        <f t="array" ref="D643">INDEX(Table1[Zone Name],MATCH(1,(Table1[Zone]=C643)*(Table1[County]=Statewide!N643),0))</f>
        <v>Camden County</v>
      </c>
      <c r="E643" s="183" t="s">
        <v>432</v>
      </c>
      <c r="F643" s="183" t="s">
        <v>41</v>
      </c>
      <c r="G643" s="183" t="s">
        <v>38</v>
      </c>
      <c r="H643" s="183" t="s">
        <v>48</v>
      </c>
      <c r="I643" s="185" t="s">
        <v>37</v>
      </c>
      <c r="J643" s="183" t="s">
        <v>43</v>
      </c>
      <c r="K643" s="186">
        <f>Camden!$T$9</f>
        <v>13.5</v>
      </c>
      <c r="N643" s="183" t="str">
        <f t="shared" ref="N643:N706" si="10">CONCATENATE(E643," ","County")</f>
        <v>Camden County</v>
      </c>
    </row>
    <row r="644" spans="1:14" x14ac:dyDescent="0.3">
      <c r="A644" s="183" t="s">
        <v>533</v>
      </c>
      <c r="B644" s="183">
        <v>2022</v>
      </c>
      <c r="C644" s="183" t="str">
        <f>INDEX(Table1[Zone],MATCH(N644,Table1[County],0))</f>
        <v>Zone 9</v>
      </c>
      <c r="D644" s="183" t="str">
        <f t="array" ref="D644">INDEX(Table1[Zone Name],MATCH(1,(Table1[Zone]=C644)*(Table1[County]=Statewide!N644),0))</f>
        <v>Camden County</v>
      </c>
      <c r="E644" s="183" t="s">
        <v>432</v>
      </c>
      <c r="F644" s="183" t="s">
        <v>41</v>
      </c>
      <c r="G644" s="183" t="s">
        <v>39</v>
      </c>
      <c r="H644" s="183" t="s">
        <v>46</v>
      </c>
      <c r="I644" s="184" t="s">
        <v>35</v>
      </c>
      <c r="J644" s="183" t="s">
        <v>43</v>
      </c>
      <c r="K644" s="186">
        <f>Camden!$G$10</f>
        <v>15</v>
      </c>
      <c r="N644" s="183" t="str">
        <f t="shared" si="10"/>
        <v>Camden County</v>
      </c>
    </row>
    <row r="645" spans="1:14" x14ac:dyDescent="0.3">
      <c r="A645" s="183" t="s">
        <v>533</v>
      </c>
      <c r="B645" s="183">
        <v>2022</v>
      </c>
      <c r="C645" s="183" t="str">
        <f>INDEX(Table1[Zone],MATCH(N645,Table1[County],0))</f>
        <v>Zone 9</v>
      </c>
      <c r="D645" s="183" t="str">
        <f t="array" ref="D645">INDEX(Table1[Zone Name],MATCH(1,(Table1[Zone]=C645)*(Table1[County]=Statewide!N645),0))</f>
        <v>Camden County</v>
      </c>
      <c r="E645" s="183" t="s">
        <v>432</v>
      </c>
      <c r="F645" s="183" t="s">
        <v>41</v>
      </c>
      <c r="G645" s="183" t="s">
        <v>39</v>
      </c>
      <c r="H645" s="183" t="s">
        <v>47</v>
      </c>
      <c r="I645" s="185" t="s">
        <v>36</v>
      </c>
      <c r="J645" s="183" t="s">
        <v>43</v>
      </c>
      <c r="K645" s="186">
        <f>Camden!$M$10</f>
        <v>9.5</v>
      </c>
      <c r="N645" s="183" t="str">
        <f t="shared" si="10"/>
        <v>Camden County</v>
      </c>
    </row>
    <row r="646" spans="1:14" x14ac:dyDescent="0.3">
      <c r="A646" s="183" t="s">
        <v>533</v>
      </c>
      <c r="B646" s="183">
        <v>2022</v>
      </c>
      <c r="C646" s="183" t="str">
        <f>INDEX(Table1[Zone],MATCH(N646,Table1[County],0))</f>
        <v>Zone 9</v>
      </c>
      <c r="D646" s="183" t="str">
        <f t="array" ref="D646">INDEX(Table1[Zone Name],MATCH(1,(Table1[Zone]=C646)*(Table1[County]=Statewide!N646),0))</f>
        <v>Camden County</v>
      </c>
      <c r="E646" s="183" t="s">
        <v>432</v>
      </c>
      <c r="F646" s="183" t="s">
        <v>41</v>
      </c>
      <c r="G646" s="183" t="s">
        <v>39</v>
      </c>
      <c r="H646" s="183" t="s">
        <v>48</v>
      </c>
      <c r="I646" s="185" t="s">
        <v>37</v>
      </c>
      <c r="J646" s="183" t="s">
        <v>43</v>
      </c>
      <c r="K646" s="186">
        <f>Camden!$T$10</f>
        <v>12.75</v>
      </c>
      <c r="N646" s="183" t="str">
        <f t="shared" si="10"/>
        <v>Camden County</v>
      </c>
    </row>
    <row r="647" spans="1:14" x14ac:dyDescent="0.3">
      <c r="A647" s="183" t="s">
        <v>533</v>
      </c>
      <c r="B647" s="183">
        <v>2022</v>
      </c>
      <c r="C647" s="183" t="str">
        <f>INDEX(Table1[Zone],MATCH(N647,Table1[County],0))</f>
        <v>Zone 9</v>
      </c>
      <c r="D647" s="183" t="str">
        <f t="array" ref="D647">INDEX(Table1[Zone Name],MATCH(1,(Table1[Zone]=C647)*(Table1[County]=Statewide!N647),0))</f>
        <v>Camden County</v>
      </c>
      <c r="E647" s="183" t="s">
        <v>432</v>
      </c>
      <c r="F647" s="183" t="s">
        <v>41</v>
      </c>
      <c r="G647" s="183" t="s">
        <v>40</v>
      </c>
      <c r="H647" s="183" t="s">
        <v>46</v>
      </c>
      <c r="I647" s="184" t="s">
        <v>35</v>
      </c>
      <c r="J647" s="183" t="s">
        <v>43</v>
      </c>
      <c r="K647" s="186">
        <f>Camden!$G$11</f>
        <v>16.309999999999999</v>
      </c>
      <c r="N647" s="183" t="str">
        <f t="shared" si="10"/>
        <v>Camden County</v>
      </c>
    </row>
    <row r="648" spans="1:14" x14ac:dyDescent="0.3">
      <c r="A648" s="183" t="s">
        <v>533</v>
      </c>
      <c r="B648" s="183">
        <v>2022</v>
      </c>
      <c r="C648" s="183" t="str">
        <f>INDEX(Table1[Zone],MATCH(N648,Table1[County],0))</f>
        <v>Zone 9</v>
      </c>
      <c r="D648" s="183" t="str">
        <f t="array" ref="D648">INDEX(Table1[Zone Name],MATCH(1,(Table1[Zone]=C648)*(Table1[County]=Statewide!N648),0))</f>
        <v>Camden County</v>
      </c>
      <c r="E648" s="183" t="s">
        <v>432</v>
      </c>
      <c r="F648" s="183" t="s">
        <v>41</v>
      </c>
      <c r="G648" s="183" t="s">
        <v>40</v>
      </c>
      <c r="H648" s="183" t="s">
        <v>47</v>
      </c>
      <c r="I648" s="185" t="s">
        <v>36</v>
      </c>
      <c r="J648" s="183" t="s">
        <v>43</v>
      </c>
      <c r="K648" s="186">
        <f>Camden!$M$11</f>
        <v>10</v>
      </c>
      <c r="N648" s="183" t="str">
        <f t="shared" si="10"/>
        <v>Camden County</v>
      </c>
    </row>
    <row r="649" spans="1:14" x14ac:dyDescent="0.3">
      <c r="A649" s="183" t="s">
        <v>533</v>
      </c>
      <c r="B649" s="183">
        <v>2022</v>
      </c>
      <c r="C649" s="183" t="str">
        <f>INDEX(Table1[Zone],MATCH(N649,Table1[County],0))</f>
        <v>Zone 9</v>
      </c>
      <c r="D649" s="183" t="str">
        <f t="array" ref="D649">INDEX(Table1[Zone Name],MATCH(1,(Table1[Zone]=C649)*(Table1[County]=Statewide!N649),0))</f>
        <v>Camden County</v>
      </c>
      <c r="E649" s="183" t="s">
        <v>432</v>
      </c>
      <c r="F649" s="183" t="s">
        <v>41</v>
      </c>
      <c r="G649" s="183" t="s">
        <v>40</v>
      </c>
      <c r="H649" s="183" t="s">
        <v>48</v>
      </c>
      <c r="I649" s="185" t="s">
        <v>37</v>
      </c>
      <c r="J649" s="183" t="s">
        <v>43</v>
      </c>
      <c r="K649" s="186">
        <f>Camden!$T$11</f>
        <v>11.25</v>
      </c>
      <c r="N649" s="183" t="str">
        <f t="shared" si="10"/>
        <v>Camden County</v>
      </c>
    </row>
    <row r="650" spans="1:14" x14ac:dyDescent="0.3">
      <c r="A650" s="183" t="s">
        <v>533</v>
      </c>
      <c r="B650" s="183">
        <v>2022</v>
      </c>
      <c r="C650" s="183" t="str">
        <f>INDEX(Table1[Zone],MATCH(N650,Table1[County],0))</f>
        <v>Zone 9</v>
      </c>
      <c r="D650" s="183" t="str">
        <f t="array" ref="D650">INDEX(Table1[Zone Name],MATCH(1,(Table1[Zone]=C650)*(Table1[County]=Statewide!N650),0))</f>
        <v>Camden County</v>
      </c>
      <c r="E650" s="183" t="s">
        <v>432</v>
      </c>
      <c r="F650" s="183" t="s">
        <v>41</v>
      </c>
      <c r="G650" s="183" t="s">
        <v>38</v>
      </c>
      <c r="H650" s="183" t="s">
        <v>46</v>
      </c>
      <c r="I650" s="184" t="s">
        <v>35</v>
      </c>
      <c r="J650" s="183" t="s">
        <v>44</v>
      </c>
      <c r="K650" s="186">
        <f>Camden!$I$9</f>
        <v>15</v>
      </c>
      <c r="N650" s="183" t="str">
        <f t="shared" si="10"/>
        <v>Camden County</v>
      </c>
    </row>
    <row r="651" spans="1:14" x14ac:dyDescent="0.3">
      <c r="A651" s="183" t="s">
        <v>533</v>
      </c>
      <c r="B651" s="183">
        <v>2022</v>
      </c>
      <c r="C651" s="183" t="str">
        <f>INDEX(Table1[Zone],MATCH(N651,Table1[County],0))</f>
        <v>Zone 9</v>
      </c>
      <c r="D651" s="183" t="str">
        <f t="array" ref="D651">INDEX(Table1[Zone Name],MATCH(1,(Table1[Zone]=C651)*(Table1[County]=Statewide!N651),0))</f>
        <v>Camden County</v>
      </c>
      <c r="E651" s="183" t="s">
        <v>432</v>
      </c>
      <c r="F651" s="183" t="s">
        <v>41</v>
      </c>
      <c r="G651" s="183" t="s">
        <v>38</v>
      </c>
      <c r="H651" s="183" t="s">
        <v>47</v>
      </c>
      <c r="I651" s="185" t="s">
        <v>36</v>
      </c>
      <c r="J651" s="183" t="s">
        <v>44</v>
      </c>
      <c r="K651" s="186">
        <f>Camden!$O$9</f>
        <v>6.11</v>
      </c>
      <c r="N651" s="183" t="str">
        <f t="shared" si="10"/>
        <v>Camden County</v>
      </c>
    </row>
    <row r="652" spans="1:14" x14ac:dyDescent="0.3">
      <c r="A652" s="183" t="s">
        <v>533</v>
      </c>
      <c r="B652" s="183">
        <v>2022</v>
      </c>
      <c r="C652" s="183" t="str">
        <f>INDEX(Table1[Zone],MATCH(N652,Table1[County],0))</f>
        <v>Zone 9</v>
      </c>
      <c r="D652" s="183" t="str">
        <f t="array" ref="D652">INDEX(Table1[Zone Name],MATCH(1,(Table1[Zone]=C652)*(Table1[County]=Statewide!N652),0))</f>
        <v>Camden County</v>
      </c>
      <c r="E652" s="183" t="s">
        <v>432</v>
      </c>
      <c r="F652" s="183" t="s">
        <v>41</v>
      </c>
      <c r="G652" s="183" t="s">
        <v>38</v>
      </c>
      <c r="H652" s="183" t="s">
        <v>48</v>
      </c>
      <c r="I652" s="185" t="s">
        <v>37</v>
      </c>
      <c r="J652" s="183" t="s">
        <v>44</v>
      </c>
      <c r="K652" s="186">
        <f>Camden!$V$9</f>
        <v>9</v>
      </c>
      <c r="N652" s="183" t="str">
        <f t="shared" si="10"/>
        <v>Camden County</v>
      </c>
    </row>
    <row r="653" spans="1:14" x14ac:dyDescent="0.3">
      <c r="A653" s="183" t="s">
        <v>533</v>
      </c>
      <c r="B653" s="183">
        <v>2022</v>
      </c>
      <c r="C653" s="183" t="str">
        <f>INDEX(Table1[Zone],MATCH(N653,Table1[County],0))</f>
        <v>Zone 9</v>
      </c>
      <c r="D653" s="183" t="str">
        <f t="array" ref="D653">INDEX(Table1[Zone Name],MATCH(1,(Table1[Zone]=C653)*(Table1[County]=Statewide!N653),0))</f>
        <v>Camden County</v>
      </c>
      <c r="E653" s="183" t="s">
        <v>432</v>
      </c>
      <c r="F653" s="183" t="s">
        <v>41</v>
      </c>
      <c r="G653" s="183" t="s">
        <v>39</v>
      </c>
      <c r="H653" s="183" t="s">
        <v>46</v>
      </c>
      <c r="I653" s="184" t="s">
        <v>35</v>
      </c>
      <c r="J653" s="183" t="s">
        <v>44</v>
      </c>
      <c r="K653" s="186">
        <f>Camden!$I$10</f>
        <v>10</v>
      </c>
      <c r="N653" s="183" t="str">
        <f t="shared" si="10"/>
        <v>Camden County</v>
      </c>
    </row>
    <row r="654" spans="1:14" x14ac:dyDescent="0.3">
      <c r="A654" s="183" t="s">
        <v>533</v>
      </c>
      <c r="B654" s="183">
        <v>2022</v>
      </c>
      <c r="C654" s="183" t="str">
        <f>INDEX(Table1[Zone],MATCH(N654,Table1[County],0))</f>
        <v>Zone 9</v>
      </c>
      <c r="D654" s="183" t="str">
        <f t="array" ref="D654">INDEX(Table1[Zone Name],MATCH(1,(Table1[Zone]=C654)*(Table1[County]=Statewide!N654),0))</f>
        <v>Camden County</v>
      </c>
      <c r="E654" s="183" t="s">
        <v>432</v>
      </c>
      <c r="F654" s="183" t="s">
        <v>41</v>
      </c>
      <c r="G654" s="183" t="s">
        <v>39</v>
      </c>
      <c r="H654" s="183" t="s">
        <v>47</v>
      </c>
      <c r="I654" s="185" t="s">
        <v>36</v>
      </c>
      <c r="J654" s="183" t="s">
        <v>44</v>
      </c>
      <c r="K654" s="186">
        <f>Camden!$O$10</f>
        <v>5.8</v>
      </c>
      <c r="N654" s="183" t="str">
        <f t="shared" si="10"/>
        <v>Camden County</v>
      </c>
    </row>
    <row r="655" spans="1:14" x14ac:dyDescent="0.3">
      <c r="A655" s="183" t="s">
        <v>533</v>
      </c>
      <c r="B655" s="183">
        <v>2022</v>
      </c>
      <c r="C655" s="183" t="str">
        <f>INDEX(Table1[Zone],MATCH(N655,Table1[County],0))</f>
        <v>Zone 9</v>
      </c>
      <c r="D655" s="183" t="str">
        <f t="array" ref="D655">INDEX(Table1[Zone Name],MATCH(1,(Table1[Zone]=C655)*(Table1[County]=Statewide!N655),0))</f>
        <v>Camden County</v>
      </c>
      <c r="E655" s="183" t="s">
        <v>432</v>
      </c>
      <c r="F655" s="183" t="s">
        <v>41</v>
      </c>
      <c r="G655" s="183" t="s">
        <v>39</v>
      </c>
      <c r="H655" s="183" t="s">
        <v>48</v>
      </c>
      <c r="I655" s="185" t="s">
        <v>37</v>
      </c>
      <c r="J655" s="183" t="s">
        <v>44</v>
      </c>
      <c r="K655" s="186">
        <f>Camden!$V$10</f>
        <v>8.5</v>
      </c>
      <c r="N655" s="183" t="str">
        <f t="shared" si="10"/>
        <v>Camden County</v>
      </c>
    </row>
    <row r="656" spans="1:14" x14ac:dyDescent="0.3">
      <c r="A656" s="183" t="s">
        <v>533</v>
      </c>
      <c r="B656" s="183">
        <v>2022</v>
      </c>
      <c r="C656" s="183" t="str">
        <f>INDEX(Table1[Zone],MATCH(N656,Table1[County],0))</f>
        <v>Zone 9</v>
      </c>
      <c r="D656" s="183" t="str">
        <f t="array" ref="D656">INDEX(Table1[Zone Name],MATCH(1,(Table1[Zone]=C656)*(Table1[County]=Statewide!N656),0))</f>
        <v>Camden County</v>
      </c>
      <c r="E656" s="183" t="s">
        <v>432</v>
      </c>
      <c r="F656" s="183" t="s">
        <v>41</v>
      </c>
      <c r="G656" s="183" t="s">
        <v>40</v>
      </c>
      <c r="H656" s="183" t="s">
        <v>46</v>
      </c>
      <c r="I656" s="184" t="s">
        <v>35</v>
      </c>
      <c r="J656" s="183" t="s">
        <v>44</v>
      </c>
      <c r="K656" s="186">
        <f>Camden!$I$11</f>
        <v>10.88</v>
      </c>
      <c r="N656" s="183" t="str">
        <f t="shared" si="10"/>
        <v>Camden County</v>
      </c>
    </row>
    <row r="657" spans="1:14" x14ac:dyDescent="0.3">
      <c r="A657" s="183" t="s">
        <v>533</v>
      </c>
      <c r="B657" s="183">
        <v>2022</v>
      </c>
      <c r="C657" s="183" t="str">
        <f>INDEX(Table1[Zone],MATCH(N657,Table1[County],0))</f>
        <v>Zone 9</v>
      </c>
      <c r="D657" s="183" t="str">
        <f t="array" ref="D657">INDEX(Table1[Zone Name],MATCH(1,(Table1[Zone]=C657)*(Table1[County]=Statewide!N657),0))</f>
        <v>Camden County</v>
      </c>
      <c r="E657" s="183" t="s">
        <v>432</v>
      </c>
      <c r="F657" s="183" t="s">
        <v>41</v>
      </c>
      <c r="G657" s="183" t="s">
        <v>40</v>
      </c>
      <c r="H657" s="183" t="s">
        <v>47</v>
      </c>
      <c r="I657" s="185" t="s">
        <v>36</v>
      </c>
      <c r="J657" s="183" t="s">
        <v>44</v>
      </c>
      <c r="K657" s="186">
        <f>Camden!$O$11</f>
        <v>5.8</v>
      </c>
      <c r="N657" s="183" t="str">
        <f t="shared" si="10"/>
        <v>Camden County</v>
      </c>
    </row>
    <row r="658" spans="1:14" x14ac:dyDescent="0.3">
      <c r="A658" s="183" t="s">
        <v>533</v>
      </c>
      <c r="B658" s="183">
        <v>2022</v>
      </c>
      <c r="C658" s="183" t="str">
        <f>INDEX(Table1[Zone],MATCH(N658,Table1[County],0))</f>
        <v>Zone 9</v>
      </c>
      <c r="D658" s="183" t="str">
        <f t="array" ref="D658">INDEX(Table1[Zone Name],MATCH(1,(Table1[Zone]=C658)*(Table1[County]=Statewide!N658),0))</f>
        <v>Camden County</v>
      </c>
      <c r="E658" s="183" t="s">
        <v>432</v>
      </c>
      <c r="F658" s="183" t="s">
        <v>41</v>
      </c>
      <c r="G658" s="183" t="s">
        <v>40</v>
      </c>
      <c r="H658" s="183" t="s">
        <v>48</v>
      </c>
      <c r="I658" s="185" t="s">
        <v>37</v>
      </c>
      <c r="J658" s="183" t="s">
        <v>44</v>
      </c>
      <c r="K658" s="186">
        <f>Camden!$V$11</f>
        <v>7.5</v>
      </c>
      <c r="N658" s="183" t="str">
        <f t="shared" si="10"/>
        <v>Camden County</v>
      </c>
    </row>
    <row r="659" spans="1:14" x14ac:dyDescent="0.3">
      <c r="A659" s="183" t="s">
        <v>533</v>
      </c>
      <c r="B659" s="183">
        <v>2022</v>
      </c>
      <c r="C659" s="183" t="str">
        <f>INDEX(Table1[Zone],MATCH(N659,Table1[County],0))</f>
        <v>Zone 9</v>
      </c>
      <c r="D659" s="183" t="str">
        <f t="array" ref="D659">INDEX(Table1[Zone Name],MATCH(1,(Table1[Zone]=C659)*(Table1[County]=Statewide!N659),0))</f>
        <v>Camden County</v>
      </c>
      <c r="E659" s="187" t="s">
        <v>432</v>
      </c>
      <c r="F659" s="187" t="s">
        <v>49</v>
      </c>
      <c r="G659" s="187" t="s">
        <v>38</v>
      </c>
      <c r="H659" s="187" t="s">
        <v>46</v>
      </c>
      <c r="I659" s="188" t="s">
        <v>35</v>
      </c>
      <c r="J659" s="187" t="s">
        <v>42</v>
      </c>
      <c r="K659" s="189">
        <f>Camden!$E$15</f>
        <v>20</v>
      </c>
      <c r="N659" s="183" t="str">
        <f t="shared" si="10"/>
        <v>Camden County</v>
      </c>
    </row>
    <row r="660" spans="1:14" x14ac:dyDescent="0.3">
      <c r="A660" s="183" t="s">
        <v>533</v>
      </c>
      <c r="B660" s="183">
        <v>2022</v>
      </c>
      <c r="C660" s="183" t="str">
        <f>INDEX(Table1[Zone],MATCH(N660,Table1[County],0))</f>
        <v>Zone 9</v>
      </c>
      <c r="D660" s="183" t="str">
        <f t="array" ref="D660">INDEX(Table1[Zone Name],MATCH(1,(Table1[Zone]=C660)*(Table1[County]=Statewide!N660),0))</f>
        <v>Camden County</v>
      </c>
      <c r="E660" s="187" t="s">
        <v>432</v>
      </c>
      <c r="F660" s="187" t="s">
        <v>49</v>
      </c>
      <c r="G660" s="187" t="s">
        <v>38</v>
      </c>
      <c r="H660" s="187" t="s">
        <v>47</v>
      </c>
      <c r="I660" s="190" t="s">
        <v>36</v>
      </c>
      <c r="J660" s="187" t="s">
        <v>42</v>
      </c>
      <c r="K660" s="189">
        <f>Camden!$K$15</f>
        <v>20</v>
      </c>
      <c r="N660" s="183" t="str">
        <f t="shared" si="10"/>
        <v>Camden County</v>
      </c>
    </row>
    <row r="661" spans="1:14" x14ac:dyDescent="0.3">
      <c r="A661" s="183" t="s">
        <v>533</v>
      </c>
      <c r="B661" s="183">
        <v>2022</v>
      </c>
      <c r="C661" s="183" t="str">
        <f>INDEX(Table1[Zone],MATCH(N661,Table1[County],0))</f>
        <v>Zone 9</v>
      </c>
      <c r="D661" s="183" t="str">
        <f t="array" ref="D661">INDEX(Table1[Zone Name],MATCH(1,(Table1[Zone]=C661)*(Table1[County]=Statewide!N661),0))</f>
        <v>Camden County</v>
      </c>
      <c r="E661" s="187" t="s">
        <v>432</v>
      </c>
      <c r="F661" s="187" t="s">
        <v>49</v>
      </c>
      <c r="G661" s="187" t="s">
        <v>38</v>
      </c>
      <c r="H661" s="187" t="s">
        <v>48</v>
      </c>
      <c r="I661" s="190" t="s">
        <v>37</v>
      </c>
      <c r="J661" s="187" t="s">
        <v>42</v>
      </c>
      <c r="K661" s="189">
        <f>Camden!$Q$15</f>
        <v>17.350000000000001</v>
      </c>
      <c r="N661" s="183" t="str">
        <f t="shared" si="10"/>
        <v>Camden County</v>
      </c>
    </row>
    <row r="662" spans="1:14" x14ac:dyDescent="0.3">
      <c r="A662" s="183" t="s">
        <v>533</v>
      </c>
      <c r="B662" s="183">
        <v>2022</v>
      </c>
      <c r="C662" s="183" t="str">
        <f>INDEX(Table1[Zone],MATCH(N662,Table1[County],0))</f>
        <v>Zone 9</v>
      </c>
      <c r="D662" s="183" t="str">
        <f t="array" ref="D662">INDEX(Table1[Zone Name],MATCH(1,(Table1[Zone]=C662)*(Table1[County]=Statewide!N662),0))</f>
        <v>Camden County</v>
      </c>
      <c r="E662" s="187" t="s">
        <v>432</v>
      </c>
      <c r="F662" s="187" t="s">
        <v>49</v>
      </c>
      <c r="G662" s="187" t="s">
        <v>40</v>
      </c>
      <c r="H662" s="187" t="s">
        <v>46</v>
      </c>
      <c r="I662" s="188" t="s">
        <v>35</v>
      </c>
      <c r="J662" s="187" t="s">
        <v>42</v>
      </c>
      <c r="K662" s="189">
        <f>Camden!$E$16</f>
        <v>15.23</v>
      </c>
      <c r="N662" s="183" t="str">
        <f t="shared" si="10"/>
        <v>Camden County</v>
      </c>
    </row>
    <row r="663" spans="1:14" x14ac:dyDescent="0.3">
      <c r="A663" s="183" t="s">
        <v>533</v>
      </c>
      <c r="B663" s="183">
        <v>2022</v>
      </c>
      <c r="C663" s="183" t="str">
        <f>INDEX(Table1[Zone],MATCH(N663,Table1[County],0))</f>
        <v>Zone 9</v>
      </c>
      <c r="D663" s="183" t="str">
        <f t="array" ref="D663">INDEX(Table1[Zone Name],MATCH(1,(Table1[Zone]=C663)*(Table1[County]=Statewide!N663),0))</f>
        <v>Camden County</v>
      </c>
      <c r="E663" s="187" t="s">
        <v>432</v>
      </c>
      <c r="F663" s="187" t="s">
        <v>49</v>
      </c>
      <c r="G663" s="187" t="s">
        <v>40</v>
      </c>
      <c r="H663" s="187" t="s">
        <v>47</v>
      </c>
      <c r="I663" s="190" t="s">
        <v>36</v>
      </c>
      <c r="J663" s="187" t="s">
        <v>42</v>
      </c>
      <c r="K663" s="189">
        <f>Camden!$K$16</f>
        <v>14</v>
      </c>
      <c r="N663" s="183" t="str">
        <f t="shared" si="10"/>
        <v>Camden County</v>
      </c>
    </row>
    <row r="664" spans="1:14" x14ac:dyDescent="0.3">
      <c r="A664" s="183" t="s">
        <v>533</v>
      </c>
      <c r="B664" s="183">
        <v>2022</v>
      </c>
      <c r="C664" s="183" t="str">
        <f>INDEX(Table1[Zone],MATCH(N664,Table1[County],0))</f>
        <v>Zone 9</v>
      </c>
      <c r="D664" s="183" t="str">
        <f t="array" ref="D664">INDEX(Table1[Zone Name],MATCH(1,(Table1[Zone]=C664)*(Table1[County]=Statewide!N664),0))</f>
        <v>Camden County</v>
      </c>
      <c r="E664" s="187" t="s">
        <v>432</v>
      </c>
      <c r="F664" s="187" t="s">
        <v>49</v>
      </c>
      <c r="G664" s="187" t="s">
        <v>40</v>
      </c>
      <c r="H664" s="187" t="s">
        <v>48</v>
      </c>
      <c r="I664" s="190" t="s">
        <v>37</v>
      </c>
      <c r="J664" s="187" t="s">
        <v>42</v>
      </c>
      <c r="K664" s="189">
        <f>Camden!$Q$16</f>
        <v>7</v>
      </c>
      <c r="N664" s="183" t="str">
        <f t="shared" si="10"/>
        <v>Camden County</v>
      </c>
    </row>
    <row r="665" spans="1:14" x14ac:dyDescent="0.3">
      <c r="A665" s="183" t="s">
        <v>533</v>
      </c>
      <c r="B665" s="183">
        <v>2022</v>
      </c>
      <c r="C665" s="183" t="str">
        <f>INDEX(Table1[Zone],MATCH(N665,Table1[County],0))</f>
        <v>Zone 9</v>
      </c>
      <c r="D665" s="183" t="str">
        <f t="array" ref="D665">INDEX(Table1[Zone Name],MATCH(1,(Table1[Zone]=C665)*(Table1[County]=Statewide!N665),0))</f>
        <v>Camden County</v>
      </c>
      <c r="E665" s="187" t="s">
        <v>432</v>
      </c>
      <c r="F665" s="187" t="s">
        <v>49</v>
      </c>
      <c r="G665" s="187" t="s">
        <v>38</v>
      </c>
      <c r="H665" s="187" t="s">
        <v>46</v>
      </c>
      <c r="I665" s="188" t="s">
        <v>35</v>
      </c>
      <c r="J665" s="187" t="s">
        <v>43</v>
      </c>
      <c r="K665" s="189">
        <f>Camden!$G$15</f>
        <v>15</v>
      </c>
      <c r="N665" s="183" t="str">
        <f t="shared" si="10"/>
        <v>Camden County</v>
      </c>
    </row>
    <row r="666" spans="1:14" x14ac:dyDescent="0.3">
      <c r="A666" s="183" t="s">
        <v>533</v>
      </c>
      <c r="B666" s="183">
        <v>2022</v>
      </c>
      <c r="C666" s="183" t="str">
        <f>INDEX(Table1[Zone],MATCH(N666,Table1[County],0))</f>
        <v>Zone 9</v>
      </c>
      <c r="D666" s="183" t="str">
        <f t="array" ref="D666">INDEX(Table1[Zone Name],MATCH(1,(Table1[Zone]=C666)*(Table1[County]=Statewide!N666),0))</f>
        <v>Camden County</v>
      </c>
      <c r="E666" s="187" t="s">
        <v>432</v>
      </c>
      <c r="F666" s="187" t="s">
        <v>49</v>
      </c>
      <c r="G666" s="187" t="s">
        <v>38</v>
      </c>
      <c r="H666" s="187" t="s">
        <v>47</v>
      </c>
      <c r="I666" s="190" t="s">
        <v>36</v>
      </c>
      <c r="J666" s="187" t="s">
        <v>43</v>
      </c>
      <c r="K666" s="189">
        <f>Camden!$M$15</f>
        <v>10</v>
      </c>
      <c r="N666" s="183" t="str">
        <f t="shared" si="10"/>
        <v>Camden County</v>
      </c>
    </row>
    <row r="667" spans="1:14" x14ac:dyDescent="0.3">
      <c r="A667" s="183" t="s">
        <v>533</v>
      </c>
      <c r="B667" s="183">
        <v>2022</v>
      </c>
      <c r="C667" s="183" t="str">
        <f>INDEX(Table1[Zone],MATCH(N667,Table1[County],0))</f>
        <v>Zone 9</v>
      </c>
      <c r="D667" s="183" t="str">
        <f t="array" ref="D667">INDEX(Table1[Zone Name],MATCH(1,(Table1[Zone]=C667)*(Table1[County]=Statewide!N667),0))</f>
        <v>Camden County</v>
      </c>
      <c r="E667" s="187" t="s">
        <v>432</v>
      </c>
      <c r="F667" s="187" t="s">
        <v>49</v>
      </c>
      <c r="G667" s="187" t="s">
        <v>38</v>
      </c>
      <c r="H667" s="187" t="s">
        <v>48</v>
      </c>
      <c r="I667" s="190" t="s">
        <v>37</v>
      </c>
      <c r="J667" s="187" t="s">
        <v>43</v>
      </c>
      <c r="K667" s="189">
        <f>Camden!$T$15</f>
        <v>13.01</v>
      </c>
      <c r="N667" s="183" t="str">
        <f t="shared" si="10"/>
        <v>Camden County</v>
      </c>
    </row>
    <row r="668" spans="1:14" x14ac:dyDescent="0.3">
      <c r="A668" s="183" t="s">
        <v>533</v>
      </c>
      <c r="B668" s="183">
        <v>2022</v>
      </c>
      <c r="C668" s="183" t="str">
        <f>INDEX(Table1[Zone],MATCH(N668,Table1[County],0))</f>
        <v>Zone 9</v>
      </c>
      <c r="D668" s="183" t="str">
        <f t="array" ref="D668">INDEX(Table1[Zone Name],MATCH(1,(Table1[Zone]=C668)*(Table1[County]=Statewide!N668),0))</f>
        <v>Camden County</v>
      </c>
      <c r="E668" s="187" t="s">
        <v>432</v>
      </c>
      <c r="F668" s="187" t="s">
        <v>49</v>
      </c>
      <c r="G668" s="187" t="s">
        <v>40</v>
      </c>
      <c r="H668" s="187" t="s">
        <v>46</v>
      </c>
      <c r="I668" s="188" t="s">
        <v>35</v>
      </c>
      <c r="J668" s="187" t="s">
        <v>43</v>
      </c>
      <c r="K668" s="189">
        <f>Camden!$G$16</f>
        <v>11.42</v>
      </c>
      <c r="N668" s="183" t="str">
        <f t="shared" si="10"/>
        <v>Camden County</v>
      </c>
    </row>
    <row r="669" spans="1:14" x14ac:dyDescent="0.3">
      <c r="A669" s="183" t="s">
        <v>533</v>
      </c>
      <c r="B669" s="183">
        <v>2022</v>
      </c>
      <c r="C669" s="183" t="str">
        <f>INDEX(Table1[Zone],MATCH(N669,Table1[County],0))</f>
        <v>Zone 9</v>
      </c>
      <c r="D669" s="183" t="str">
        <f t="array" ref="D669">INDEX(Table1[Zone Name],MATCH(1,(Table1[Zone]=C669)*(Table1[County]=Statewide!N669),0))</f>
        <v>Camden County</v>
      </c>
      <c r="E669" s="187" t="s">
        <v>432</v>
      </c>
      <c r="F669" s="187" t="s">
        <v>49</v>
      </c>
      <c r="G669" s="187" t="s">
        <v>40</v>
      </c>
      <c r="H669" s="187" t="s">
        <v>47</v>
      </c>
      <c r="I669" s="190" t="s">
        <v>36</v>
      </c>
      <c r="J669" s="187" t="s">
        <v>43</v>
      </c>
      <c r="K669" s="189">
        <f>Camden!$M$16</f>
        <v>7</v>
      </c>
      <c r="N669" s="183" t="str">
        <f t="shared" si="10"/>
        <v>Camden County</v>
      </c>
    </row>
    <row r="670" spans="1:14" x14ac:dyDescent="0.3">
      <c r="A670" s="183" t="s">
        <v>533</v>
      </c>
      <c r="B670" s="183">
        <v>2022</v>
      </c>
      <c r="C670" s="183" t="str">
        <f>INDEX(Table1[Zone],MATCH(N670,Table1[County],0))</f>
        <v>Zone 9</v>
      </c>
      <c r="D670" s="183" t="str">
        <f t="array" ref="D670">INDEX(Table1[Zone Name],MATCH(1,(Table1[Zone]=C670)*(Table1[County]=Statewide!N670),0))</f>
        <v>Camden County</v>
      </c>
      <c r="E670" s="187" t="s">
        <v>432</v>
      </c>
      <c r="F670" s="187" t="s">
        <v>49</v>
      </c>
      <c r="G670" s="187" t="s">
        <v>40</v>
      </c>
      <c r="H670" s="187" t="s">
        <v>48</v>
      </c>
      <c r="I670" s="190" t="s">
        <v>37</v>
      </c>
      <c r="J670" s="187" t="s">
        <v>43</v>
      </c>
      <c r="K670" s="189">
        <f>Camden!$T$16</f>
        <v>5.25</v>
      </c>
      <c r="N670" s="183" t="str">
        <f t="shared" si="10"/>
        <v>Camden County</v>
      </c>
    </row>
    <row r="671" spans="1:14" x14ac:dyDescent="0.3">
      <c r="A671" s="183" t="s">
        <v>533</v>
      </c>
      <c r="B671" s="183">
        <v>2022</v>
      </c>
      <c r="C671" s="183" t="str">
        <f>INDEX(Table1[Zone],MATCH(N671,Table1[County],0))</f>
        <v>Zone 9</v>
      </c>
      <c r="D671" s="183" t="str">
        <f t="array" ref="D671">INDEX(Table1[Zone Name],MATCH(1,(Table1[Zone]=C671)*(Table1[County]=Statewide!N671),0))</f>
        <v>Camden County</v>
      </c>
      <c r="E671" s="187" t="s">
        <v>432</v>
      </c>
      <c r="F671" s="187" t="s">
        <v>49</v>
      </c>
      <c r="G671" s="187" t="s">
        <v>38</v>
      </c>
      <c r="H671" s="187" t="s">
        <v>46</v>
      </c>
      <c r="I671" s="188" t="s">
        <v>35</v>
      </c>
      <c r="J671" s="187" t="s">
        <v>44</v>
      </c>
      <c r="K671" s="189">
        <f>Camden!$I$15</f>
        <v>10</v>
      </c>
      <c r="N671" s="183" t="str">
        <f t="shared" si="10"/>
        <v>Camden County</v>
      </c>
    </row>
    <row r="672" spans="1:14" x14ac:dyDescent="0.3">
      <c r="A672" s="183" t="s">
        <v>533</v>
      </c>
      <c r="B672" s="183">
        <v>2022</v>
      </c>
      <c r="C672" s="183" t="str">
        <f>INDEX(Table1[Zone],MATCH(N672,Table1[County],0))</f>
        <v>Zone 9</v>
      </c>
      <c r="D672" s="183" t="str">
        <f t="array" ref="D672">INDEX(Table1[Zone Name],MATCH(1,(Table1[Zone]=C672)*(Table1[County]=Statewide!N672),0))</f>
        <v>Camden County</v>
      </c>
      <c r="E672" s="187" t="s">
        <v>432</v>
      </c>
      <c r="F672" s="187" t="s">
        <v>49</v>
      </c>
      <c r="G672" s="187" t="s">
        <v>38</v>
      </c>
      <c r="H672" s="187" t="s">
        <v>47</v>
      </c>
      <c r="I672" s="190" t="s">
        <v>36</v>
      </c>
      <c r="J672" s="187" t="s">
        <v>44</v>
      </c>
      <c r="K672" s="189">
        <f>Camden!$O$15</f>
        <v>5</v>
      </c>
      <c r="N672" s="183" t="str">
        <f t="shared" si="10"/>
        <v>Camden County</v>
      </c>
    </row>
    <row r="673" spans="1:14" x14ac:dyDescent="0.3">
      <c r="A673" s="183" t="s">
        <v>533</v>
      </c>
      <c r="B673" s="183">
        <v>2022</v>
      </c>
      <c r="C673" s="183" t="str">
        <f>INDEX(Table1[Zone],MATCH(N673,Table1[County],0))</f>
        <v>Zone 9</v>
      </c>
      <c r="D673" s="183" t="str">
        <f t="array" ref="D673">INDEX(Table1[Zone Name],MATCH(1,(Table1[Zone]=C673)*(Table1[County]=Statewide!N673),0))</f>
        <v>Camden County</v>
      </c>
      <c r="E673" s="187" t="s">
        <v>432</v>
      </c>
      <c r="F673" s="187" t="s">
        <v>49</v>
      </c>
      <c r="G673" s="187" t="s">
        <v>38</v>
      </c>
      <c r="H673" s="187" t="s">
        <v>48</v>
      </c>
      <c r="I673" s="190" t="s">
        <v>37</v>
      </c>
      <c r="J673" s="187" t="s">
        <v>44</v>
      </c>
      <c r="K673" s="189">
        <f>Camden!$V$15</f>
        <v>8.68</v>
      </c>
      <c r="N673" s="183" t="str">
        <f t="shared" si="10"/>
        <v>Camden County</v>
      </c>
    </row>
    <row r="674" spans="1:14" x14ac:dyDescent="0.3">
      <c r="A674" s="183" t="s">
        <v>533</v>
      </c>
      <c r="B674" s="183">
        <v>2022</v>
      </c>
      <c r="C674" s="183" t="str">
        <f>INDEX(Table1[Zone],MATCH(N674,Table1[County],0))</f>
        <v>Zone 9</v>
      </c>
      <c r="D674" s="183" t="str">
        <f t="array" ref="D674">INDEX(Table1[Zone Name],MATCH(1,(Table1[Zone]=C674)*(Table1[County]=Statewide!N674),0))</f>
        <v>Camden County</v>
      </c>
      <c r="E674" s="187" t="s">
        <v>432</v>
      </c>
      <c r="F674" s="187" t="s">
        <v>49</v>
      </c>
      <c r="G674" s="187" t="s">
        <v>40</v>
      </c>
      <c r="H674" s="187" t="s">
        <v>46</v>
      </c>
      <c r="I674" s="188" t="s">
        <v>35</v>
      </c>
      <c r="J674" s="187" t="s">
        <v>44</v>
      </c>
      <c r="K674" s="189">
        <f>Camden!$I$16</f>
        <v>7.61</v>
      </c>
      <c r="N674" s="183" t="str">
        <f t="shared" si="10"/>
        <v>Camden County</v>
      </c>
    </row>
    <row r="675" spans="1:14" x14ac:dyDescent="0.3">
      <c r="A675" s="183" t="s">
        <v>533</v>
      </c>
      <c r="B675" s="183">
        <v>2022</v>
      </c>
      <c r="C675" s="183" t="str">
        <f>INDEX(Table1[Zone],MATCH(N675,Table1[County],0))</f>
        <v>Zone 9</v>
      </c>
      <c r="D675" s="183" t="str">
        <f t="array" ref="D675">INDEX(Table1[Zone Name],MATCH(1,(Table1[Zone]=C675)*(Table1[County]=Statewide!N675),0))</f>
        <v>Camden County</v>
      </c>
      <c r="E675" s="187" t="s">
        <v>432</v>
      </c>
      <c r="F675" s="187" t="s">
        <v>49</v>
      </c>
      <c r="G675" s="187" t="s">
        <v>40</v>
      </c>
      <c r="H675" s="187" t="s">
        <v>47</v>
      </c>
      <c r="I675" s="190" t="s">
        <v>36</v>
      </c>
      <c r="J675" s="187" t="s">
        <v>44</v>
      </c>
      <c r="K675" s="189">
        <f>Camden!$O$16</f>
        <v>4.66</v>
      </c>
      <c r="N675" s="183" t="str">
        <f t="shared" si="10"/>
        <v>Camden County</v>
      </c>
    </row>
    <row r="676" spans="1:14" x14ac:dyDescent="0.3">
      <c r="A676" s="183" t="s">
        <v>533</v>
      </c>
      <c r="B676" s="183">
        <v>2022</v>
      </c>
      <c r="C676" s="183" t="str">
        <f>INDEX(Table1[Zone],MATCH(N676,Table1[County],0))</f>
        <v>Zone 9</v>
      </c>
      <c r="D676" s="183" t="str">
        <f t="array" ref="D676">INDEX(Table1[Zone Name],MATCH(1,(Table1[Zone]=C676)*(Table1[County]=Statewide!N676),0))</f>
        <v>Camden County</v>
      </c>
      <c r="E676" s="187" t="s">
        <v>432</v>
      </c>
      <c r="F676" s="187" t="s">
        <v>49</v>
      </c>
      <c r="G676" s="187" t="s">
        <v>40</v>
      </c>
      <c r="H676" s="187" t="s">
        <v>48</v>
      </c>
      <c r="I676" s="190" t="s">
        <v>37</v>
      </c>
      <c r="J676" s="187" t="s">
        <v>44</v>
      </c>
      <c r="K676" s="189">
        <f>Camden!$V$16</f>
        <v>3.5</v>
      </c>
      <c r="N676" s="183" t="str">
        <f t="shared" si="10"/>
        <v>Camden County</v>
      </c>
    </row>
    <row r="677" spans="1:14" x14ac:dyDescent="0.3">
      <c r="A677" s="183" t="s">
        <v>533</v>
      </c>
      <c r="B677" s="183">
        <v>2022</v>
      </c>
      <c r="C677" s="183" t="str">
        <f>INDEX(Table1[Zone],MATCH(N677,Table1[County],0))</f>
        <v>Zone 8</v>
      </c>
      <c r="D677" s="183" t="str">
        <f t="array" ref="D677">INDEX(Table1[Zone Name],MATCH(1,(Table1[Zone]=C677)*(Table1[County]=Statewide!N677),0))</f>
        <v xml:space="preserve">Micropolitan </v>
      </c>
      <c r="E677" s="183" t="s">
        <v>433</v>
      </c>
      <c r="F677" s="183" t="s">
        <v>41</v>
      </c>
      <c r="G677" s="183" t="s">
        <v>38</v>
      </c>
      <c r="H677" s="183" t="s">
        <v>46</v>
      </c>
      <c r="I677" s="184" t="s">
        <v>35</v>
      </c>
      <c r="J677" s="183" t="s">
        <v>42</v>
      </c>
      <c r="K677" s="186">
        <f>CapeGirardeau!$E$9</f>
        <v>32</v>
      </c>
      <c r="N677" s="183" t="str">
        <f t="shared" si="10"/>
        <v>Cape Girardeau County</v>
      </c>
    </row>
    <row r="678" spans="1:14" x14ac:dyDescent="0.3">
      <c r="A678" s="183" t="s">
        <v>533</v>
      </c>
      <c r="B678" s="183">
        <v>2022</v>
      </c>
      <c r="C678" s="183" t="str">
        <f>INDEX(Table1[Zone],MATCH(N678,Table1[County],0))</f>
        <v>Zone 8</v>
      </c>
      <c r="D678" s="183" t="str">
        <f t="array" ref="D678">INDEX(Table1[Zone Name],MATCH(1,(Table1[Zone]=C678)*(Table1[County]=Statewide!N678),0))</f>
        <v xml:space="preserve">Micropolitan </v>
      </c>
      <c r="E678" s="183" t="s">
        <v>433</v>
      </c>
      <c r="F678" s="183" t="s">
        <v>41</v>
      </c>
      <c r="G678" s="183" t="s">
        <v>38</v>
      </c>
      <c r="H678" s="183" t="s">
        <v>47</v>
      </c>
      <c r="I678" s="185" t="s">
        <v>36</v>
      </c>
      <c r="J678" s="183" t="s">
        <v>42</v>
      </c>
      <c r="K678" s="186">
        <f>CapeGirardeau!$K$9</f>
        <v>25.63</v>
      </c>
      <c r="N678" s="183" t="str">
        <f t="shared" si="10"/>
        <v>Cape Girardeau County</v>
      </c>
    </row>
    <row r="679" spans="1:14" x14ac:dyDescent="0.3">
      <c r="A679" s="183" t="s">
        <v>533</v>
      </c>
      <c r="B679" s="183">
        <v>2022</v>
      </c>
      <c r="C679" s="183" t="str">
        <f>INDEX(Table1[Zone],MATCH(N679,Table1[County],0))</f>
        <v>Zone 8</v>
      </c>
      <c r="D679" s="183" t="str">
        <f t="array" ref="D679">INDEX(Table1[Zone Name],MATCH(1,(Table1[Zone]=C679)*(Table1[County]=Statewide!N679),0))</f>
        <v xml:space="preserve">Micropolitan </v>
      </c>
      <c r="E679" s="183" t="s">
        <v>433</v>
      </c>
      <c r="F679" s="183" t="s">
        <v>41</v>
      </c>
      <c r="G679" s="183" t="s">
        <v>38</v>
      </c>
      <c r="H679" s="183" t="s">
        <v>48</v>
      </c>
      <c r="I679" s="185" t="s">
        <v>37</v>
      </c>
      <c r="J679" s="183" t="s">
        <v>42</v>
      </c>
      <c r="K679" s="186">
        <f>CapeGirardeau!$Q$9</f>
        <v>18.84</v>
      </c>
      <c r="N679" s="183" t="str">
        <f t="shared" si="10"/>
        <v>Cape Girardeau County</v>
      </c>
    </row>
    <row r="680" spans="1:14" x14ac:dyDescent="0.3">
      <c r="A680" s="183" t="s">
        <v>533</v>
      </c>
      <c r="B680" s="183">
        <v>2022</v>
      </c>
      <c r="C680" s="183" t="str">
        <f>INDEX(Table1[Zone],MATCH(N680,Table1[County],0))</f>
        <v>Zone 8</v>
      </c>
      <c r="D680" s="183" t="str">
        <f t="array" ref="D680">INDEX(Table1[Zone Name],MATCH(1,(Table1[Zone]=C680)*(Table1[County]=Statewide!N680),0))</f>
        <v xml:space="preserve">Micropolitan </v>
      </c>
      <c r="E680" s="183" t="s">
        <v>433</v>
      </c>
      <c r="F680" s="183" t="s">
        <v>41</v>
      </c>
      <c r="G680" s="183" t="s">
        <v>39</v>
      </c>
      <c r="H680" s="183" t="s">
        <v>46</v>
      </c>
      <c r="I680" s="184" t="s">
        <v>35</v>
      </c>
      <c r="J680" s="183" t="s">
        <v>42</v>
      </c>
      <c r="K680" s="186">
        <f>CapeGirardeau!$E$10</f>
        <v>25</v>
      </c>
      <c r="N680" s="183" t="str">
        <f t="shared" si="10"/>
        <v>Cape Girardeau County</v>
      </c>
    </row>
    <row r="681" spans="1:14" x14ac:dyDescent="0.3">
      <c r="A681" s="183" t="s">
        <v>533</v>
      </c>
      <c r="B681" s="183">
        <v>2022</v>
      </c>
      <c r="C681" s="183" t="str">
        <f>INDEX(Table1[Zone],MATCH(N681,Table1[County],0))</f>
        <v>Zone 8</v>
      </c>
      <c r="D681" s="183" t="str">
        <f t="array" ref="D681">INDEX(Table1[Zone Name],MATCH(1,(Table1[Zone]=C681)*(Table1[County]=Statewide!N681),0))</f>
        <v xml:space="preserve">Micropolitan </v>
      </c>
      <c r="E681" s="183" t="s">
        <v>433</v>
      </c>
      <c r="F681" s="183" t="s">
        <v>41</v>
      </c>
      <c r="G681" s="183" t="s">
        <v>39</v>
      </c>
      <c r="H681" s="183" t="s">
        <v>47</v>
      </c>
      <c r="I681" s="185" t="s">
        <v>36</v>
      </c>
      <c r="J681" s="183" t="s">
        <v>42</v>
      </c>
      <c r="K681" s="186">
        <f>CapeGirardeau!$K$10</f>
        <v>20.059999999999999</v>
      </c>
      <c r="N681" s="183" t="str">
        <f t="shared" si="10"/>
        <v>Cape Girardeau County</v>
      </c>
    </row>
    <row r="682" spans="1:14" x14ac:dyDescent="0.3">
      <c r="A682" s="183" t="s">
        <v>533</v>
      </c>
      <c r="B682" s="183">
        <v>2022</v>
      </c>
      <c r="C682" s="183" t="str">
        <f>INDEX(Table1[Zone],MATCH(N682,Table1[County],0))</f>
        <v>Zone 8</v>
      </c>
      <c r="D682" s="183" t="str">
        <f t="array" ref="D682">INDEX(Table1[Zone Name],MATCH(1,(Table1[Zone]=C682)*(Table1[County]=Statewide!N682),0))</f>
        <v xml:space="preserve">Micropolitan </v>
      </c>
      <c r="E682" s="183" t="s">
        <v>433</v>
      </c>
      <c r="F682" s="183" t="s">
        <v>41</v>
      </c>
      <c r="G682" s="183" t="s">
        <v>39</v>
      </c>
      <c r="H682" s="183" t="s">
        <v>48</v>
      </c>
      <c r="I682" s="185" t="s">
        <v>37</v>
      </c>
      <c r="J682" s="183" t="s">
        <v>42</v>
      </c>
      <c r="K682" s="186">
        <f>CapeGirardeau!$Q$10</f>
        <v>18</v>
      </c>
      <c r="N682" s="183" t="str">
        <f t="shared" si="10"/>
        <v>Cape Girardeau County</v>
      </c>
    </row>
    <row r="683" spans="1:14" x14ac:dyDescent="0.3">
      <c r="A683" s="183" t="s">
        <v>533</v>
      </c>
      <c r="B683" s="183">
        <v>2022</v>
      </c>
      <c r="C683" s="183" t="str">
        <f>INDEX(Table1[Zone],MATCH(N683,Table1[County],0))</f>
        <v>Zone 8</v>
      </c>
      <c r="D683" s="183" t="str">
        <f t="array" ref="D683">INDEX(Table1[Zone Name],MATCH(1,(Table1[Zone]=C683)*(Table1[County]=Statewide!N683),0))</f>
        <v xml:space="preserve">Micropolitan </v>
      </c>
      <c r="E683" s="183" t="s">
        <v>433</v>
      </c>
      <c r="F683" s="183" t="s">
        <v>41</v>
      </c>
      <c r="G683" s="183" t="s">
        <v>40</v>
      </c>
      <c r="H683" s="183" t="s">
        <v>46</v>
      </c>
      <c r="I683" s="184" t="s">
        <v>35</v>
      </c>
      <c r="J683" s="183" t="s">
        <v>42</v>
      </c>
      <c r="K683" s="186">
        <f>CapeGirardeau!$E$11</f>
        <v>24</v>
      </c>
      <c r="N683" s="183" t="str">
        <f t="shared" si="10"/>
        <v>Cape Girardeau County</v>
      </c>
    </row>
    <row r="684" spans="1:14" x14ac:dyDescent="0.3">
      <c r="A684" s="183" t="s">
        <v>533</v>
      </c>
      <c r="B684" s="183">
        <v>2022</v>
      </c>
      <c r="C684" s="183" t="str">
        <f>INDEX(Table1[Zone],MATCH(N684,Table1[County],0))</f>
        <v>Zone 8</v>
      </c>
      <c r="D684" s="183" t="str">
        <f t="array" ref="D684">INDEX(Table1[Zone Name],MATCH(1,(Table1[Zone]=C684)*(Table1[County]=Statewide!N684),0))</f>
        <v xml:space="preserve">Micropolitan </v>
      </c>
      <c r="E684" s="183" t="s">
        <v>433</v>
      </c>
      <c r="F684" s="183" t="s">
        <v>41</v>
      </c>
      <c r="G684" s="183" t="s">
        <v>40</v>
      </c>
      <c r="H684" s="183" t="s">
        <v>47</v>
      </c>
      <c r="I684" s="185" t="s">
        <v>36</v>
      </c>
      <c r="J684" s="183" t="s">
        <v>42</v>
      </c>
      <c r="K684" s="186">
        <f>CapeGirardeau!$K$11</f>
        <v>20</v>
      </c>
      <c r="N684" s="183" t="str">
        <f t="shared" si="10"/>
        <v>Cape Girardeau County</v>
      </c>
    </row>
    <row r="685" spans="1:14" x14ac:dyDescent="0.3">
      <c r="A685" s="183" t="s">
        <v>533</v>
      </c>
      <c r="B685" s="183">
        <v>2022</v>
      </c>
      <c r="C685" s="183" t="str">
        <f>INDEX(Table1[Zone],MATCH(N685,Table1[County],0))</f>
        <v>Zone 8</v>
      </c>
      <c r="D685" s="183" t="str">
        <f t="array" ref="D685">INDEX(Table1[Zone Name],MATCH(1,(Table1[Zone]=C685)*(Table1[County]=Statewide!N685),0))</f>
        <v xml:space="preserve">Micropolitan </v>
      </c>
      <c r="E685" s="183" t="s">
        <v>433</v>
      </c>
      <c r="F685" s="183" t="s">
        <v>41</v>
      </c>
      <c r="G685" s="183" t="s">
        <v>40</v>
      </c>
      <c r="H685" s="183" t="s">
        <v>48</v>
      </c>
      <c r="I685" s="185" t="s">
        <v>37</v>
      </c>
      <c r="J685" s="183" t="s">
        <v>42</v>
      </c>
      <c r="K685" s="186">
        <f>CapeGirardeau!$Q$11</f>
        <v>16.45</v>
      </c>
      <c r="N685" s="183" t="str">
        <f t="shared" si="10"/>
        <v>Cape Girardeau County</v>
      </c>
    </row>
    <row r="686" spans="1:14" x14ac:dyDescent="0.3">
      <c r="A686" s="183" t="s">
        <v>533</v>
      </c>
      <c r="B686" s="183">
        <v>2022</v>
      </c>
      <c r="C686" s="183" t="str">
        <f>INDEX(Table1[Zone],MATCH(N686,Table1[County],0))</f>
        <v>Zone 8</v>
      </c>
      <c r="D686" s="183" t="str">
        <f t="array" ref="D686">INDEX(Table1[Zone Name],MATCH(1,(Table1[Zone]=C686)*(Table1[County]=Statewide!N686),0))</f>
        <v xml:space="preserve">Micropolitan </v>
      </c>
      <c r="E686" s="183" t="s">
        <v>433</v>
      </c>
      <c r="F686" s="183" t="s">
        <v>41</v>
      </c>
      <c r="G686" s="183" t="s">
        <v>38</v>
      </c>
      <c r="H686" s="183" t="s">
        <v>46</v>
      </c>
      <c r="I686" s="184" t="s">
        <v>35</v>
      </c>
      <c r="J686" s="183" t="s">
        <v>43</v>
      </c>
      <c r="K686" s="186">
        <f>CapeGirardeau!$G$9</f>
        <v>24</v>
      </c>
      <c r="N686" s="183" t="str">
        <f t="shared" si="10"/>
        <v>Cape Girardeau County</v>
      </c>
    </row>
    <row r="687" spans="1:14" x14ac:dyDescent="0.3">
      <c r="A687" s="183" t="s">
        <v>533</v>
      </c>
      <c r="B687" s="183">
        <v>2022</v>
      </c>
      <c r="C687" s="183" t="str">
        <f>INDEX(Table1[Zone],MATCH(N687,Table1[County],0))</f>
        <v>Zone 8</v>
      </c>
      <c r="D687" s="183" t="str">
        <f t="array" ref="D687">INDEX(Table1[Zone Name],MATCH(1,(Table1[Zone]=C687)*(Table1[County]=Statewide!N687),0))</f>
        <v xml:space="preserve">Micropolitan </v>
      </c>
      <c r="E687" s="183" t="s">
        <v>433</v>
      </c>
      <c r="F687" s="183" t="s">
        <v>41</v>
      </c>
      <c r="G687" s="183" t="s">
        <v>38</v>
      </c>
      <c r="H687" s="183" t="s">
        <v>47</v>
      </c>
      <c r="I687" s="185" t="s">
        <v>36</v>
      </c>
      <c r="J687" s="183" t="s">
        <v>43</v>
      </c>
      <c r="K687" s="186">
        <f>CapeGirardeau!$M$9</f>
        <v>12.82</v>
      </c>
      <c r="N687" s="183" t="str">
        <f t="shared" si="10"/>
        <v>Cape Girardeau County</v>
      </c>
    </row>
    <row r="688" spans="1:14" x14ac:dyDescent="0.3">
      <c r="A688" s="183" t="s">
        <v>533</v>
      </c>
      <c r="B688" s="183">
        <v>2022</v>
      </c>
      <c r="C688" s="183" t="str">
        <f>INDEX(Table1[Zone],MATCH(N688,Table1[County],0))</f>
        <v>Zone 8</v>
      </c>
      <c r="D688" s="183" t="str">
        <f t="array" ref="D688">INDEX(Table1[Zone Name],MATCH(1,(Table1[Zone]=C688)*(Table1[County]=Statewide!N688),0))</f>
        <v xml:space="preserve">Micropolitan </v>
      </c>
      <c r="E688" s="183" t="s">
        <v>433</v>
      </c>
      <c r="F688" s="183" t="s">
        <v>41</v>
      </c>
      <c r="G688" s="183" t="s">
        <v>38</v>
      </c>
      <c r="H688" s="183" t="s">
        <v>48</v>
      </c>
      <c r="I688" s="185" t="s">
        <v>37</v>
      </c>
      <c r="J688" s="183" t="s">
        <v>43</v>
      </c>
      <c r="K688" s="186">
        <f>CapeGirardeau!$T$9</f>
        <v>14.13</v>
      </c>
      <c r="N688" s="183" t="str">
        <f t="shared" si="10"/>
        <v>Cape Girardeau County</v>
      </c>
    </row>
    <row r="689" spans="1:14" x14ac:dyDescent="0.3">
      <c r="A689" s="183" t="s">
        <v>533</v>
      </c>
      <c r="B689" s="183">
        <v>2022</v>
      </c>
      <c r="C689" s="183" t="str">
        <f>INDEX(Table1[Zone],MATCH(N689,Table1[County],0))</f>
        <v>Zone 8</v>
      </c>
      <c r="D689" s="183" t="str">
        <f t="array" ref="D689">INDEX(Table1[Zone Name],MATCH(1,(Table1[Zone]=C689)*(Table1[County]=Statewide!N689),0))</f>
        <v xml:space="preserve">Micropolitan </v>
      </c>
      <c r="E689" s="183" t="s">
        <v>433</v>
      </c>
      <c r="F689" s="183" t="s">
        <v>41</v>
      </c>
      <c r="G689" s="183" t="s">
        <v>39</v>
      </c>
      <c r="H689" s="183" t="s">
        <v>46</v>
      </c>
      <c r="I689" s="184" t="s">
        <v>35</v>
      </c>
      <c r="J689" s="183" t="s">
        <v>43</v>
      </c>
      <c r="K689" s="186">
        <f>CapeGirardeau!$G$10</f>
        <v>18.75</v>
      </c>
      <c r="N689" s="183" t="str">
        <f t="shared" si="10"/>
        <v>Cape Girardeau County</v>
      </c>
    </row>
    <row r="690" spans="1:14" x14ac:dyDescent="0.3">
      <c r="A690" s="183" t="s">
        <v>533</v>
      </c>
      <c r="B690" s="183">
        <v>2022</v>
      </c>
      <c r="C690" s="183" t="str">
        <f>INDEX(Table1[Zone],MATCH(N690,Table1[County],0))</f>
        <v>Zone 8</v>
      </c>
      <c r="D690" s="183" t="str">
        <f t="array" ref="D690">INDEX(Table1[Zone Name],MATCH(1,(Table1[Zone]=C690)*(Table1[County]=Statewide!N690),0))</f>
        <v xml:space="preserve">Micropolitan </v>
      </c>
      <c r="E690" s="183" t="s">
        <v>433</v>
      </c>
      <c r="F690" s="183" t="s">
        <v>41</v>
      </c>
      <c r="G690" s="183" t="s">
        <v>39</v>
      </c>
      <c r="H690" s="183" t="s">
        <v>47</v>
      </c>
      <c r="I690" s="185" t="s">
        <v>36</v>
      </c>
      <c r="J690" s="183" t="s">
        <v>43</v>
      </c>
      <c r="K690" s="186">
        <f>CapeGirardeau!$M$10</f>
        <v>10.029999999999999</v>
      </c>
      <c r="N690" s="183" t="str">
        <f t="shared" si="10"/>
        <v>Cape Girardeau County</v>
      </c>
    </row>
    <row r="691" spans="1:14" x14ac:dyDescent="0.3">
      <c r="A691" s="183" t="s">
        <v>533</v>
      </c>
      <c r="B691" s="183">
        <v>2022</v>
      </c>
      <c r="C691" s="183" t="str">
        <f>INDEX(Table1[Zone],MATCH(N691,Table1[County],0))</f>
        <v>Zone 8</v>
      </c>
      <c r="D691" s="183" t="str">
        <f t="array" ref="D691">INDEX(Table1[Zone Name],MATCH(1,(Table1[Zone]=C691)*(Table1[County]=Statewide!N691),0))</f>
        <v xml:space="preserve">Micropolitan </v>
      </c>
      <c r="E691" s="183" t="s">
        <v>433</v>
      </c>
      <c r="F691" s="183" t="s">
        <v>41</v>
      </c>
      <c r="G691" s="183" t="s">
        <v>39</v>
      </c>
      <c r="H691" s="183" t="s">
        <v>48</v>
      </c>
      <c r="I691" s="185" t="s">
        <v>37</v>
      </c>
      <c r="J691" s="183" t="s">
        <v>43</v>
      </c>
      <c r="K691" s="186">
        <f>CapeGirardeau!$T$10</f>
        <v>13.5</v>
      </c>
      <c r="N691" s="183" t="str">
        <f t="shared" si="10"/>
        <v>Cape Girardeau County</v>
      </c>
    </row>
    <row r="692" spans="1:14" x14ac:dyDescent="0.3">
      <c r="A692" s="183" t="s">
        <v>533</v>
      </c>
      <c r="B692" s="183">
        <v>2022</v>
      </c>
      <c r="C692" s="183" t="str">
        <f>INDEX(Table1[Zone],MATCH(N692,Table1[County],0))</f>
        <v>Zone 8</v>
      </c>
      <c r="D692" s="183" t="str">
        <f t="array" ref="D692">INDEX(Table1[Zone Name],MATCH(1,(Table1[Zone]=C692)*(Table1[County]=Statewide!N692),0))</f>
        <v xml:space="preserve">Micropolitan </v>
      </c>
      <c r="E692" s="183" t="s">
        <v>433</v>
      </c>
      <c r="F692" s="183" t="s">
        <v>41</v>
      </c>
      <c r="G692" s="183" t="s">
        <v>40</v>
      </c>
      <c r="H692" s="183" t="s">
        <v>46</v>
      </c>
      <c r="I692" s="184" t="s">
        <v>35</v>
      </c>
      <c r="J692" s="183" t="s">
        <v>43</v>
      </c>
      <c r="K692" s="186">
        <f>CapeGirardeau!$G$11</f>
        <v>18</v>
      </c>
      <c r="N692" s="183" t="str">
        <f t="shared" si="10"/>
        <v>Cape Girardeau County</v>
      </c>
    </row>
    <row r="693" spans="1:14" x14ac:dyDescent="0.3">
      <c r="A693" s="183" t="s">
        <v>533</v>
      </c>
      <c r="B693" s="183">
        <v>2022</v>
      </c>
      <c r="C693" s="183" t="str">
        <f>INDEX(Table1[Zone],MATCH(N693,Table1[County],0))</f>
        <v>Zone 8</v>
      </c>
      <c r="D693" s="183" t="str">
        <f t="array" ref="D693">INDEX(Table1[Zone Name],MATCH(1,(Table1[Zone]=C693)*(Table1[County]=Statewide!N693),0))</f>
        <v xml:space="preserve">Micropolitan </v>
      </c>
      <c r="E693" s="183" t="s">
        <v>433</v>
      </c>
      <c r="F693" s="183" t="s">
        <v>41</v>
      </c>
      <c r="G693" s="183" t="s">
        <v>40</v>
      </c>
      <c r="H693" s="183" t="s">
        <v>47</v>
      </c>
      <c r="I693" s="185" t="s">
        <v>36</v>
      </c>
      <c r="J693" s="183" t="s">
        <v>43</v>
      </c>
      <c r="K693" s="186">
        <f>CapeGirardeau!$M$11</f>
        <v>10</v>
      </c>
      <c r="N693" s="183" t="str">
        <f t="shared" si="10"/>
        <v>Cape Girardeau County</v>
      </c>
    </row>
    <row r="694" spans="1:14" x14ac:dyDescent="0.3">
      <c r="A694" s="183" t="s">
        <v>533</v>
      </c>
      <c r="B694" s="183">
        <v>2022</v>
      </c>
      <c r="C694" s="183" t="str">
        <f>INDEX(Table1[Zone],MATCH(N694,Table1[County],0))</f>
        <v>Zone 8</v>
      </c>
      <c r="D694" s="183" t="str">
        <f t="array" ref="D694">INDEX(Table1[Zone Name],MATCH(1,(Table1[Zone]=C694)*(Table1[County]=Statewide!N694),0))</f>
        <v xml:space="preserve">Micropolitan </v>
      </c>
      <c r="E694" s="183" t="s">
        <v>433</v>
      </c>
      <c r="F694" s="183" t="s">
        <v>41</v>
      </c>
      <c r="G694" s="183" t="s">
        <v>40</v>
      </c>
      <c r="H694" s="183" t="s">
        <v>48</v>
      </c>
      <c r="I694" s="185" t="s">
        <v>37</v>
      </c>
      <c r="J694" s="183" t="s">
        <v>43</v>
      </c>
      <c r="K694" s="186">
        <f>CapeGirardeau!$T$11</f>
        <v>12.34</v>
      </c>
      <c r="N694" s="183" t="str">
        <f t="shared" si="10"/>
        <v>Cape Girardeau County</v>
      </c>
    </row>
    <row r="695" spans="1:14" x14ac:dyDescent="0.3">
      <c r="A695" s="183" t="s">
        <v>533</v>
      </c>
      <c r="B695" s="183">
        <v>2022</v>
      </c>
      <c r="C695" s="183" t="str">
        <f>INDEX(Table1[Zone],MATCH(N695,Table1[County],0))</f>
        <v>Zone 8</v>
      </c>
      <c r="D695" s="183" t="str">
        <f t="array" ref="D695">INDEX(Table1[Zone Name],MATCH(1,(Table1[Zone]=C695)*(Table1[County]=Statewide!N695),0))</f>
        <v xml:space="preserve">Micropolitan </v>
      </c>
      <c r="E695" s="183" t="s">
        <v>433</v>
      </c>
      <c r="F695" s="183" t="s">
        <v>41</v>
      </c>
      <c r="G695" s="183" t="s">
        <v>38</v>
      </c>
      <c r="H695" s="183" t="s">
        <v>46</v>
      </c>
      <c r="I695" s="184" t="s">
        <v>35</v>
      </c>
      <c r="J695" s="183" t="s">
        <v>44</v>
      </c>
      <c r="K695" s="186">
        <f>CapeGirardeau!$I$9</f>
        <v>16</v>
      </c>
      <c r="N695" s="183" t="str">
        <f t="shared" si="10"/>
        <v>Cape Girardeau County</v>
      </c>
    </row>
    <row r="696" spans="1:14" x14ac:dyDescent="0.3">
      <c r="A696" s="183" t="s">
        <v>533</v>
      </c>
      <c r="B696" s="183">
        <v>2022</v>
      </c>
      <c r="C696" s="183" t="str">
        <f>INDEX(Table1[Zone],MATCH(N696,Table1[County],0))</f>
        <v>Zone 8</v>
      </c>
      <c r="D696" s="183" t="str">
        <f t="array" ref="D696">INDEX(Table1[Zone Name],MATCH(1,(Table1[Zone]=C696)*(Table1[County]=Statewide!N696),0))</f>
        <v xml:space="preserve">Micropolitan </v>
      </c>
      <c r="E696" s="183" t="s">
        <v>433</v>
      </c>
      <c r="F696" s="183" t="s">
        <v>41</v>
      </c>
      <c r="G696" s="183" t="s">
        <v>38</v>
      </c>
      <c r="H696" s="183" t="s">
        <v>47</v>
      </c>
      <c r="I696" s="185" t="s">
        <v>36</v>
      </c>
      <c r="J696" s="183" t="s">
        <v>44</v>
      </c>
      <c r="K696" s="186">
        <f>CapeGirardeau!$O$9</f>
        <v>7.25</v>
      </c>
      <c r="N696" s="183" t="str">
        <f t="shared" si="10"/>
        <v>Cape Girardeau County</v>
      </c>
    </row>
    <row r="697" spans="1:14" x14ac:dyDescent="0.3">
      <c r="A697" s="183" t="s">
        <v>533</v>
      </c>
      <c r="B697" s="183">
        <v>2022</v>
      </c>
      <c r="C697" s="183" t="str">
        <f>INDEX(Table1[Zone],MATCH(N697,Table1[County],0))</f>
        <v>Zone 8</v>
      </c>
      <c r="D697" s="183" t="str">
        <f t="array" ref="D697">INDEX(Table1[Zone Name],MATCH(1,(Table1[Zone]=C697)*(Table1[County]=Statewide!N697),0))</f>
        <v xml:space="preserve">Micropolitan </v>
      </c>
      <c r="E697" s="183" t="s">
        <v>433</v>
      </c>
      <c r="F697" s="183" t="s">
        <v>41</v>
      </c>
      <c r="G697" s="183" t="s">
        <v>38</v>
      </c>
      <c r="H697" s="183" t="s">
        <v>48</v>
      </c>
      <c r="I697" s="185" t="s">
        <v>37</v>
      </c>
      <c r="J697" s="183" t="s">
        <v>44</v>
      </c>
      <c r="K697" s="186">
        <f>CapeGirardeau!$V$9</f>
        <v>9.42</v>
      </c>
      <c r="N697" s="183" t="str">
        <f t="shared" si="10"/>
        <v>Cape Girardeau County</v>
      </c>
    </row>
    <row r="698" spans="1:14" x14ac:dyDescent="0.3">
      <c r="A698" s="183" t="s">
        <v>533</v>
      </c>
      <c r="B698" s="183">
        <v>2022</v>
      </c>
      <c r="C698" s="183" t="str">
        <f>INDEX(Table1[Zone],MATCH(N698,Table1[County],0))</f>
        <v>Zone 8</v>
      </c>
      <c r="D698" s="183" t="str">
        <f t="array" ref="D698">INDEX(Table1[Zone Name],MATCH(1,(Table1[Zone]=C698)*(Table1[County]=Statewide!N698),0))</f>
        <v xml:space="preserve">Micropolitan </v>
      </c>
      <c r="E698" s="183" t="s">
        <v>433</v>
      </c>
      <c r="F698" s="183" t="s">
        <v>41</v>
      </c>
      <c r="G698" s="183" t="s">
        <v>39</v>
      </c>
      <c r="H698" s="183" t="s">
        <v>46</v>
      </c>
      <c r="I698" s="184" t="s">
        <v>35</v>
      </c>
      <c r="J698" s="183" t="s">
        <v>44</v>
      </c>
      <c r="K698" s="186">
        <f>CapeGirardeau!$I$10</f>
        <v>12.5</v>
      </c>
      <c r="N698" s="183" t="str">
        <f t="shared" si="10"/>
        <v>Cape Girardeau County</v>
      </c>
    </row>
    <row r="699" spans="1:14" x14ac:dyDescent="0.3">
      <c r="A699" s="183" t="s">
        <v>533</v>
      </c>
      <c r="B699" s="183">
        <v>2022</v>
      </c>
      <c r="C699" s="183" t="str">
        <f>INDEX(Table1[Zone],MATCH(N699,Table1[County],0))</f>
        <v>Zone 8</v>
      </c>
      <c r="D699" s="183" t="str">
        <f t="array" ref="D699">INDEX(Table1[Zone Name],MATCH(1,(Table1[Zone]=C699)*(Table1[County]=Statewide!N699),0))</f>
        <v xml:space="preserve">Micropolitan </v>
      </c>
      <c r="E699" s="183" t="s">
        <v>433</v>
      </c>
      <c r="F699" s="183" t="s">
        <v>41</v>
      </c>
      <c r="G699" s="183" t="s">
        <v>39</v>
      </c>
      <c r="H699" s="183" t="s">
        <v>47</v>
      </c>
      <c r="I699" s="185" t="s">
        <v>36</v>
      </c>
      <c r="J699" s="183" t="s">
        <v>44</v>
      </c>
      <c r="K699" s="186">
        <f>CapeGirardeau!$O$10</f>
        <v>5.8</v>
      </c>
      <c r="N699" s="183" t="str">
        <f t="shared" si="10"/>
        <v>Cape Girardeau County</v>
      </c>
    </row>
    <row r="700" spans="1:14" x14ac:dyDescent="0.3">
      <c r="A700" s="183" t="s">
        <v>533</v>
      </c>
      <c r="B700" s="183">
        <v>2022</v>
      </c>
      <c r="C700" s="183" t="str">
        <f>INDEX(Table1[Zone],MATCH(N700,Table1[County],0))</f>
        <v>Zone 8</v>
      </c>
      <c r="D700" s="183" t="str">
        <f t="array" ref="D700">INDEX(Table1[Zone Name],MATCH(1,(Table1[Zone]=C700)*(Table1[County]=Statewide!N700),0))</f>
        <v xml:space="preserve">Micropolitan </v>
      </c>
      <c r="E700" s="183" t="s">
        <v>433</v>
      </c>
      <c r="F700" s="183" t="s">
        <v>41</v>
      </c>
      <c r="G700" s="183" t="s">
        <v>39</v>
      </c>
      <c r="H700" s="183" t="s">
        <v>48</v>
      </c>
      <c r="I700" s="185" t="s">
        <v>37</v>
      </c>
      <c r="J700" s="183" t="s">
        <v>44</v>
      </c>
      <c r="K700" s="186">
        <f>CapeGirardeau!$V$10</f>
        <v>9</v>
      </c>
      <c r="N700" s="183" t="str">
        <f t="shared" si="10"/>
        <v>Cape Girardeau County</v>
      </c>
    </row>
    <row r="701" spans="1:14" x14ac:dyDescent="0.3">
      <c r="A701" s="183" t="s">
        <v>533</v>
      </c>
      <c r="B701" s="183">
        <v>2022</v>
      </c>
      <c r="C701" s="183" t="str">
        <f>INDEX(Table1[Zone],MATCH(N701,Table1[County],0))</f>
        <v>Zone 8</v>
      </c>
      <c r="D701" s="183" t="str">
        <f t="array" ref="D701">INDEX(Table1[Zone Name],MATCH(1,(Table1[Zone]=C701)*(Table1[County]=Statewide!N701),0))</f>
        <v xml:space="preserve">Micropolitan </v>
      </c>
      <c r="E701" s="183" t="s">
        <v>433</v>
      </c>
      <c r="F701" s="183" t="s">
        <v>41</v>
      </c>
      <c r="G701" s="183" t="s">
        <v>40</v>
      </c>
      <c r="H701" s="183" t="s">
        <v>46</v>
      </c>
      <c r="I701" s="184" t="s">
        <v>35</v>
      </c>
      <c r="J701" s="183" t="s">
        <v>44</v>
      </c>
      <c r="K701" s="186">
        <f>CapeGirardeau!$I$11</f>
        <v>12</v>
      </c>
      <c r="N701" s="183" t="str">
        <f t="shared" si="10"/>
        <v>Cape Girardeau County</v>
      </c>
    </row>
    <row r="702" spans="1:14" x14ac:dyDescent="0.3">
      <c r="A702" s="183" t="s">
        <v>533</v>
      </c>
      <c r="B702" s="183">
        <v>2022</v>
      </c>
      <c r="C702" s="183" t="str">
        <f>INDEX(Table1[Zone],MATCH(N702,Table1[County],0))</f>
        <v>Zone 8</v>
      </c>
      <c r="D702" s="183" t="str">
        <f t="array" ref="D702">INDEX(Table1[Zone Name],MATCH(1,(Table1[Zone]=C702)*(Table1[County]=Statewide!N702),0))</f>
        <v xml:space="preserve">Micropolitan </v>
      </c>
      <c r="E702" s="183" t="s">
        <v>433</v>
      </c>
      <c r="F702" s="183" t="s">
        <v>41</v>
      </c>
      <c r="G702" s="183" t="s">
        <v>40</v>
      </c>
      <c r="H702" s="183" t="s">
        <v>47</v>
      </c>
      <c r="I702" s="185" t="s">
        <v>36</v>
      </c>
      <c r="J702" s="183" t="s">
        <v>44</v>
      </c>
      <c r="K702" s="186">
        <f>CapeGirardeau!$O$11</f>
        <v>5.8</v>
      </c>
      <c r="N702" s="183" t="str">
        <f t="shared" si="10"/>
        <v>Cape Girardeau County</v>
      </c>
    </row>
    <row r="703" spans="1:14" x14ac:dyDescent="0.3">
      <c r="A703" s="183" t="s">
        <v>533</v>
      </c>
      <c r="B703" s="183">
        <v>2022</v>
      </c>
      <c r="C703" s="183" t="str">
        <f>INDEX(Table1[Zone],MATCH(N703,Table1[County],0))</f>
        <v>Zone 8</v>
      </c>
      <c r="D703" s="183" t="str">
        <f t="array" ref="D703">INDEX(Table1[Zone Name],MATCH(1,(Table1[Zone]=C703)*(Table1[County]=Statewide!N703),0))</f>
        <v xml:space="preserve">Micropolitan </v>
      </c>
      <c r="E703" s="183" t="s">
        <v>433</v>
      </c>
      <c r="F703" s="183" t="s">
        <v>41</v>
      </c>
      <c r="G703" s="183" t="s">
        <v>40</v>
      </c>
      <c r="H703" s="183" t="s">
        <v>48</v>
      </c>
      <c r="I703" s="185" t="s">
        <v>37</v>
      </c>
      <c r="J703" s="183" t="s">
        <v>44</v>
      </c>
      <c r="K703" s="186">
        <f>CapeGirardeau!$V$11</f>
        <v>8.23</v>
      </c>
      <c r="N703" s="183" t="str">
        <f t="shared" si="10"/>
        <v>Cape Girardeau County</v>
      </c>
    </row>
    <row r="704" spans="1:14" x14ac:dyDescent="0.3">
      <c r="A704" s="183" t="s">
        <v>533</v>
      </c>
      <c r="B704" s="183">
        <v>2022</v>
      </c>
      <c r="C704" s="183" t="str">
        <f>INDEX(Table1[Zone],MATCH(N704,Table1[County],0))</f>
        <v>Zone 8</v>
      </c>
      <c r="D704" s="183" t="str">
        <f t="array" ref="D704">INDEX(Table1[Zone Name],MATCH(1,(Table1[Zone]=C704)*(Table1[County]=Statewide!N704),0))</f>
        <v xml:space="preserve">Micropolitan </v>
      </c>
      <c r="E704" s="187" t="s">
        <v>433</v>
      </c>
      <c r="F704" s="187" t="s">
        <v>49</v>
      </c>
      <c r="G704" s="187" t="s">
        <v>38</v>
      </c>
      <c r="H704" s="187" t="s">
        <v>46</v>
      </c>
      <c r="I704" s="188" t="s">
        <v>35</v>
      </c>
      <c r="J704" s="187" t="s">
        <v>42</v>
      </c>
      <c r="K704" s="189">
        <f>CapeGirardeau!$E$15</f>
        <v>29</v>
      </c>
      <c r="N704" s="183" t="str">
        <f t="shared" si="10"/>
        <v>Cape Girardeau County</v>
      </c>
    </row>
    <row r="705" spans="1:14" x14ac:dyDescent="0.3">
      <c r="A705" s="183" t="s">
        <v>533</v>
      </c>
      <c r="B705" s="183">
        <v>2022</v>
      </c>
      <c r="C705" s="183" t="str">
        <f>INDEX(Table1[Zone],MATCH(N705,Table1[County],0))</f>
        <v>Zone 8</v>
      </c>
      <c r="D705" s="183" t="str">
        <f t="array" ref="D705">INDEX(Table1[Zone Name],MATCH(1,(Table1[Zone]=C705)*(Table1[County]=Statewide!N705),0))</f>
        <v xml:space="preserve">Micropolitan </v>
      </c>
      <c r="E705" s="187" t="s">
        <v>433</v>
      </c>
      <c r="F705" s="187" t="s">
        <v>49</v>
      </c>
      <c r="G705" s="187" t="s">
        <v>38</v>
      </c>
      <c r="H705" s="187" t="s">
        <v>47</v>
      </c>
      <c r="I705" s="190" t="s">
        <v>36</v>
      </c>
      <c r="J705" s="187" t="s">
        <v>42</v>
      </c>
      <c r="K705" s="189">
        <f>CapeGirardeau!$K$15</f>
        <v>24</v>
      </c>
      <c r="N705" s="183" t="str">
        <f t="shared" si="10"/>
        <v>Cape Girardeau County</v>
      </c>
    </row>
    <row r="706" spans="1:14" x14ac:dyDescent="0.3">
      <c r="A706" s="183" t="s">
        <v>533</v>
      </c>
      <c r="B706" s="183">
        <v>2022</v>
      </c>
      <c r="C706" s="183" t="str">
        <f>INDEX(Table1[Zone],MATCH(N706,Table1[County],0))</f>
        <v>Zone 8</v>
      </c>
      <c r="D706" s="183" t="str">
        <f t="array" ref="D706">INDEX(Table1[Zone Name],MATCH(1,(Table1[Zone]=C706)*(Table1[County]=Statewide!N706),0))</f>
        <v xml:space="preserve">Micropolitan </v>
      </c>
      <c r="E706" s="187" t="s">
        <v>433</v>
      </c>
      <c r="F706" s="187" t="s">
        <v>49</v>
      </c>
      <c r="G706" s="187" t="s">
        <v>38</v>
      </c>
      <c r="H706" s="187" t="s">
        <v>48</v>
      </c>
      <c r="I706" s="190" t="s">
        <v>37</v>
      </c>
      <c r="J706" s="187" t="s">
        <v>42</v>
      </c>
      <c r="K706" s="189">
        <f>CapeGirardeau!$Q$15</f>
        <v>19.2</v>
      </c>
      <c r="N706" s="183" t="str">
        <f t="shared" si="10"/>
        <v>Cape Girardeau County</v>
      </c>
    </row>
    <row r="707" spans="1:14" x14ac:dyDescent="0.3">
      <c r="A707" s="183" t="s">
        <v>533</v>
      </c>
      <c r="B707" s="183">
        <v>2022</v>
      </c>
      <c r="C707" s="183" t="str">
        <f>INDEX(Table1[Zone],MATCH(N707,Table1[County],0))</f>
        <v>Zone 8</v>
      </c>
      <c r="D707" s="183" t="str">
        <f t="array" ref="D707">INDEX(Table1[Zone Name],MATCH(1,(Table1[Zone]=C707)*(Table1[County]=Statewide!N707),0))</f>
        <v xml:space="preserve">Micropolitan </v>
      </c>
      <c r="E707" s="187" t="s">
        <v>433</v>
      </c>
      <c r="F707" s="187" t="s">
        <v>49</v>
      </c>
      <c r="G707" s="187" t="s">
        <v>40</v>
      </c>
      <c r="H707" s="187" t="s">
        <v>46</v>
      </c>
      <c r="I707" s="188" t="s">
        <v>35</v>
      </c>
      <c r="J707" s="187" t="s">
        <v>42</v>
      </c>
      <c r="K707" s="189">
        <f>CapeGirardeau!$E$16</f>
        <v>16.8</v>
      </c>
      <c r="N707" s="183" t="str">
        <f t="shared" ref="N707:N770" si="11">CONCATENATE(E707," ","County")</f>
        <v>Cape Girardeau County</v>
      </c>
    </row>
    <row r="708" spans="1:14" x14ac:dyDescent="0.3">
      <c r="A708" s="183" t="s">
        <v>533</v>
      </c>
      <c r="B708" s="183">
        <v>2022</v>
      </c>
      <c r="C708" s="183" t="str">
        <f>INDEX(Table1[Zone],MATCH(N708,Table1[County],0))</f>
        <v>Zone 8</v>
      </c>
      <c r="D708" s="183" t="str">
        <f t="array" ref="D708">INDEX(Table1[Zone Name],MATCH(1,(Table1[Zone]=C708)*(Table1[County]=Statewide!N708),0))</f>
        <v xml:space="preserve">Micropolitan </v>
      </c>
      <c r="E708" s="187" t="s">
        <v>433</v>
      </c>
      <c r="F708" s="187" t="s">
        <v>49</v>
      </c>
      <c r="G708" s="187" t="s">
        <v>40</v>
      </c>
      <c r="H708" s="187" t="s">
        <v>47</v>
      </c>
      <c r="I708" s="190" t="s">
        <v>36</v>
      </c>
      <c r="J708" s="187" t="s">
        <v>42</v>
      </c>
      <c r="K708" s="189">
        <f>CapeGirardeau!$K$16</f>
        <v>14</v>
      </c>
      <c r="N708" s="183" t="str">
        <f t="shared" si="11"/>
        <v>Cape Girardeau County</v>
      </c>
    </row>
    <row r="709" spans="1:14" x14ac:dyDescent="0.3">
      <c r="A709" s="183" t="s">
        <v>533</v>
      </c>
      <c r="B709" s="183">
        <v>2022</v>
      </c>
      <c r="C709" s="183" t="str">
        <f>INDEX(Table1[Zone],MATCH(N709,Table1[County],0))</f>
        <v>Zone 8</v>
      </c>
      <c r="D709" s="183" t="str">
        <f t="array" ref="D709">INDEX(Table1[Zone Name],MATCH(1,(Table1[Zone]=C709)*(Table1[County]=Statewide!N709),0))</f>
        <v xml:space="preserve">Micropolitan </v>
      </c>
      <c r="E709" s="187" t="s">
        <v>433</v>
      </c>
      <c r="F709" s="187" t="s">
        <v>49</v>
      </c>
      <c r="G709" s="187" t="s">
        <v>40</v>
      </c>
      <c r="H709" s="187" t="s">
        <v>48</v>
      </c>
      <c r="I709" s="190" t="s">
        <v>37</v>
      </c>
      <c r="J709" s="187" t="s">
        <v>42</v>
      </c>
      <c r="K709" s="189">
        <f>CapeGirardeau!$Q$16</f>
        <v>7</v>
      </c>
      <c r="N709" s="183" t="str">
        <f t="shared" si="11"/>
        <v>Cape Girardeau County</v>
      </c>
    </row>
    <row r="710" spans="1:14" x14ac:dyDescent="0.3">
      <c r="A710" s="183" t="s">
        <v>533</v>
      </c>
      <c r="B710" s="183">
        <v>2022</v>
      </c>
      <c r="C710" s="183" t="str">
        <f>INDEX(Table1[Zone],MATCH(N710,Table1[County],0))</f>
        <v>Zone 8</v>
      </c>
      <c r="D710" s="183" t="str">
        <f t="array" ref="D710">INDEX(Table1[Zone Name],MATCH(1,(Table1[Zone]=C710)*(Table1[County]=Statewide!N710),0))</f>
        <v xml:space="preserve">Micropolitan </v>
      </c>
      <c r="E710" s="187" t="s">
        <v>433</v>
      </c>
      <c r="F710" s="187" t="s">
        <v>49</v>
      </c>
      <c r="G710" s="187" t="s">
        <v>38</v>
      </c>
      <c r="H710" s="187" t="s">
        <v>46</v>
      </c>
      <c r="I710" s="188" t="s">
        <v>35</v>
      </c>
      <c r="J710" s="187" t="s">
        <v>43</v>
      </c>
      <c r="K710" s="189">
        <f>CapeGirardeau!$G$15</f>
        <v>21.75</v>
      </c>
      <c r="N710" s="183" t="str">
        <f t="shared" si="11"/>
        <v>Cape Girardeau County</v>
      </c>
    </row>
    <row r="711" spans="1:14" x14ac:dyDescent="0.3">
      <c r="A711" s="183" t="s">
        <v>533</v>
      </c>
      <c r="B711" s="183">
        <v>2022</v>
      </c>
      <c r="C711" s="183" t="str">
        <f>INDEX(Table1[Zone],MATCH(N711,Table1[County],0))</f>
        <v>Zone 8</v>
      </c>
      <c r="D711" s="183" t="str">
        <f t="array" ref="D711">INDEX(Table1[Zone Name],MATCH(1,(Table1[Zone]=C711)*(Table1[County]=Statewide!N711),0))</f>
        <v xml:space="preserve">Micropolitan </v>
      </c>
      <c r="E711" s="187" t="s">
        <v>433</v>
      </c>
      <c r="F711" s="187" t="s">
        <v>49</v>
      </c>
      <c r="G711" s="187" t="s">
        <v>38</v>
      </c>
      <c r="H711" s="187" t="s">
        <v>47</v>
      </c>
      <c r="I711" s="190" t="s">
        <v>36</v>
      </c>
      <c r="J711" s="187" t="s">
        <v>43</v>
      </c>
      <c r="K711" s="189">
        <f>CapeGirardeau!$M$15</f>
        <v>12</v>
      </c>
      <c r="N711" s="183" t="str">
        <f t="shared" si="11"/>
        <v>Cape Girardeau County</v>
      </c>
    </row>
    <row r="712" spans="1:14" x14ac:dyDescent="0.3">
      <c r="A712" s="183" t="s">
        <v>533</v>
      </c>
      <c r="B712" s="183">
        <v>2022</v>
      </c>
      <c r="C712" s="183" t="str">
        <f>INDEX(Table1[Zone],MATCH(N712,Table1[County],0))</f>
        <v>Zone 8</v>
      </c>
      <c r="D712" s="183" t="str">
        <f t="array" ref="D712">INDEX(Table1[Zone Name],MATCH(1,(Table1[Zone]=C712)*(Table1[County]=Statewide!N712),0))</f>
        <v xml:space="preserve">Micropolitan </v>
      </c>
      <c r="E712" s="187" t="s">
        <v>433</v>
      </c>
      <c r="F712" s="187" t="s">
        <v>49</v>
      </c>
      <c r="G712" s="187" t="s">
        <v>38</v>
      </c>
      <c r="H712" s="187" t="s">
        <v>48</v>
      </c>
      <c r="I712" s="190" t="s">
        <v>37</v>
      </c>
      <c r="J712" s="187" t="s">
        <v>43</v>
      </c>
      <c r="K712" s="189">
        <f>CapeGirardeau!$T$15</f>
        <v>14.4</v>
      </c>
      <c r="N712" s="183" t="str">
        <f t="shared" si="11"/>
        <v>Cape Girardeau County</v>
      </c>
    </row>
    <row r="713" spans="1:14" x14ac:dyDescent="0.3">
      <c r="A713" s="183" t="s">
        <v>533</v>
      </c>
      <c r="B713" s="183">
        <v>2022</v>
      </c>
      <c r="C713" s="183" t="str">
        <f>INDEX(Table1[Zone],MATCH(N713,Table1[County],0))</f>
        <v>Zone 8</v>
      </c>
      <c r="D713" s="183" t="str">
        <f t="array" ref="D713">INDEX(Table1[Zone Name],MATCH(1,(Table1[Zone]=C713)*(Table1[County]=Statewide!N713),0))</f>
        <v xml:space="preserve">Micropolitan </v>
      </c>
      <c r="E713" s="187" t="s">
        <v>433</v>
      </c>
      <c r="F713" s="187" t="s">
        <v>49</v>
      </c>
      <c r="G713" s="187" t="s">
        <v>40</v>
      </c>
      <c r="H713" s="187" t="s">
        <v>46</v>
      </c>
      <c r="I713" s="188" t="s">
        <v>35</v>
      </c>
      <c r="J713" s="187" t="s">
        <v>43</v>
      </c>
      <c r="K713" s="189">
        <f>CapeGirardeau!$G$16</f>
        <v>12.6</v>
      </c>
      <c r="N713" s="183" t="str">
        <f t="shared" si="11"/>
        <v>Cape Girardeau County</v>
      </c>
    </row>
    <row r="714" spans="1:14" x14ac:dyDescent="0.3">
      <c r="A714" s="183" t="s">
        <v>533</v>
      </c>
      <c r="B714" s="183">
        <v>2022</v>
      </c>
      <c r="C714" s="183" t="str">
        <f>INDEX(Table1[Zone],MATCH(N714,Table1[County],0))</f>
        <v>Zone 8</v>
      </c>
      <c r="D714" s="183" t="str">
        <f t="array" ref="D714">INDEX(Table1[Zone Name],MATCH(1,(Table1[Zone]=C714)*(Table1[County]=Statewide!N714),0))</f>
        <v xml:space="preserve">Micropolitan </v>
      </c>
      <c r="E714" s="187" t="s">
        <v>433</v>
      </c>
      <c r="F714" s="187" t="s">
        <v>49</v>
      </c>
      <c r="G714" s="187" t="s">
        <v>40</v>
      </c>
      <c r="H714" s="187" t="s">
        <v>47</v>
      </c>
      <c r="I714" s="190" t="s">
        <v>36</v>
      </c>
      <c r="J714" s="187" t="s">
        <v>43</v>
      </c>
      <c r="K714" s="189">
        <f>CapeGirardeau!$M$16</f>
        <v>7</v>
      </c>
      <c r="N714" s="183" t="str">
        <f t="shared" si="11"/>
        <v>Cape Girardeau County</v>
      </c>
    </row>
    <row r="715" spans="1:14" x14ac:dyDescent="0.3">
      <c r="A715" s="183" t="s">
        <v>533</v>
      </c>
      <c r="B715" s="183">
        <v>2022</v>
      </c>
      <c r="C715" s="183" t="str">
        <f>INDEX(Table1[Zone],MATCH(N715,Table1[County],0))</f>
        <v>Zone 8</v>
      </c>
      <c r="D715" s="183" t="str">
        <f t="array" ref="D715">INDEX(Table1[Zone Name],MATCH(1,(Table1[Zone]=C715)*(Table1[County]=Statewide!N715),0))</f>
        <v xml:space="preserve">Micropolitan </v>
      </c>
      <c r="E715" s="187" t="s">
        <v>433</v>
      </c>
      <c r="F715" s="187" t="s">
        <v>49</v>
      </c>
      <c r="G715" s="187" t="s">
        <v>40</v>
      </c>
      <c r="H715" s="187" t="s">
        <v>48</v>
      </c>
      <c r="I715" s="190" t="s">
        <v>37</v>
      </c>
      <c r="J715" s="187" t="s">
        <v>43</v>
      </c>
      <c r="K715" s="189">
        <f>CapeGirardeau!$T$16</f>
        <v>5.25</v>
      </c>
      <c r="N715" s="183" t="str">
        <f t="shared" si="11"/>
        <v>Cape Girardeau County</v>
      </c>
    </row>
    <row r="716" spans="1:14" x14ac:dyDescent="0.3">
      <c r="A716" s="183" t="s">
        <v>533</v>
      </c>
      <c r="B716" s="183">
        <v>2022</v>
      </c>
      <c r="C716" s="183" t="str">
        <f>INDEX(Table1[Zone],MATCH(N716,Table1[County],0))</f>
        <v>Zone 8</v>
      </c>
      <c r="D716" s="183" t="str">
        <f t="array" ref="D716">INDEX(Table1[Zone Name],MATCH(1,(Table1[Zone]=C716)*(Table1[County]=Statewide!N716),0))</f>
        <v xml:space="preserve">Micropolitan </v>
      </c>
      <c r="E716" s="187" t="s">
        <v>433</v>
      </c>
      <c r="F716" s="187" t="s">
        <v>49</v>
      </c>
      <c r="G716" s="187" t="s">
        <v>38</v>
      </c>
      <c r="H716" s="187" t="s">
        <v>46</v>
      </c>
      <c r="I716" s="188" t="s">
        <v>35</v>
      </c>
      <c r="J716" s="187" t="s">
        <v>44</v>
      </c>
      <c r="K716" s="189">
        <f>CapeGirardeau!$I$15</f>
        <v>14.5</v>
      </c>
      <c r="N716" s="183" t="str">
        <f t="shared" si="11"/>
        <v>Cape Girardeau County</v>
      </c>
    </row>
    <row r="717" spans="1:14" x14ac:dyDescent="0.3">
      <c r="A717" s="183" t="s">
        <v>533</v>
      </c>
      <c r="B717" s="183">
        <v>2022</v>
      </c>
      <c r="C717" s="183" t="str">
        <f>INDEX(Table1[Zone],MATCH(N717,Table1[County],0))</f>
        <v>Zone 8</v>
      </c>
      <c r="D717" s="183" t="str">
        <f t="array" ref="D717">INDEX(Table1[Zone Name],MATCH(1,(Table1[Zone]=C717)*(Table1[County]=Statewide!N717),0))</f>
        <v xml:space="preserve">Micropolitan </v>
      </c>
      <c r="E717" s="187" t="s">
        <v>433</v>
      </c>
      <c r="F717" s="187" t="s">
        <v>49</v>
      </c>
      <c r="G717" s="187" t="s">
        <v>38</v>
      </c>
      <c r="H717" s="187" t="s">
        <v>47</v>
      </c>
      <c r="I717" s="190" t="s">
        <v>36</v>
      </c>
      <c r="J717" s="187" t="s">
        <v>44</v>
      </c>
      <c r="K717" s="189">
        <f>CapeGirardeau!$O$15</f>
        <v>5.08</v>
      </c>
      <c r="N717" s="183" t="str">
        <f t="shared" si="11"/>
        <v>Cape Girardeau County</v>
      </c>
    </row>
    <row r="718" spans="1:14" x14ac:dyDescent="0.3">
      <c r="A718" s="183" t="s">
        <v>533</v>
      </c>
      <c r="B718" s="183">
        <v>2022</v>
      </c>
      <c r="C718" s="183" t="str">
        <f>INDEX(Table1[Zone],MATCH(N718,Table1[County],0))</f>
        <v>Zone 8</v>
      </c>
      <c r="D718" s="183" t="str">
        <f t="array" ref="D718">INDEX(Table1[Zone Name],MATCH(1,(Table1[Zone]=C718)*(Table1[County]=Statewide!N718),0))</f>
        <v xml:space="preserve">Micropolitan </v>
      </c>
      <c r="E718" s="187" t="s">
        <v>433</v>
      </c>
      <c r="F718" s="187" t="s">
        <v>49</v>
      </c>
      <c r="G718" s="187" t="s">
        <v>38</v>
      </c>
      <c r="H718" s="187" t="s">
        <v>48</v>
      </c>
      <c r="I718" s="190" t="s">
        <v>37</v>
      </c>
      <c r="J718" s="187" t="s">
        <v>44</v>
      </c>
      <c r="K718" s="189">
        <f>CapeGirardeau!$V$15</f>
        <v>9.6</v>
      </c>
      <c r="N718" s="183" t="str">
        <f t="shared" si="11"/>
        <v>Cape Girardeau County</v>
      </c>
    </row>
    <row r="719" spans="1:14" x14ac:dyDescent="0.3">
      <c r="A719" s="183" t="s">
        <v>533</v>
      </c>
      <c r="B719" s="183">
        <v>2022</v>
      </c>
      <c r="C719" s="183" t="str">
        <f>INDEX(Table1[Zone],MATCH(N719,Table1[County],0))</f>
        <v>Zone 8</v>
      </c>
      <c r="D719" s="183" t="str">
        <f t="array" ref="D719">INDEX(Table1[Zone Name],MATCH(1,(Table1[Zone]=C719)*(Table1[County]=Statewide!N719),0))</f>
        <v xml:space="preserve">Micropolitan </v>
      </c>
      <c r="E719" s="187" t="s">
        <v>433</v>
      </c>
      <c r="F719" s="187" t="s">
        <v>49</v>
      </c>
      <c r="G719" s="187" t="s">
        <v>40</v>
      </c>
      <c r="H719" s="187" t="s">
        <v>46</v>
      </c>
      <c r="I719" s="188" t="s">
        <v>35</v>
      </c>
      <c r="J719" s="187" t="s">
        <v>44</v>
      </c>
      <c r="K719" s="189">
        <f>CapeGirardeau!$I$16</f>
        <v>8.4</v>
      </c>
      <c r="N719" s="183" t="str">
        <f t="shared" si="11"/>
        <v>Cape Girardeau County</v>
      </c>
    </row>
    <row r="720" spans="1:14" x14ac:dyDescent="0.3">
      <c r="A720" s="183" t="s">
        <v>533</v>
      </c>
      <c r="B720" s="183">
        <v>2022</v>
      </c>
      <c r="C720" s="183" t="str">
        <f>INDEX(Table1[Zone],MATCH(N720,Table1[County],0))</f>
        <v>Zone 8</v>
      </c>
      <c r="D720" s="183" t="str">
        <f t="array" ref="D720">INDEX(Table1[Zone Name],MATCH(1,(Table1[Zone]=C720)*(Table1[County]=Statewide!N720),0))</f>
        <v xml:space="preserve">Micropolitan </v>
      </c>
      <c r="E720" s="187" t="s">
        <v>433</v>
      </c>
      <c r="F720" s="187" t="s">
        <v>49</v>
      </c>
      <c r="G720" s="187" t="s">
        <v>40</v>
      </c>
      <c r="H720" s="187" t="s">
        <v>47</v>
      </c>
      <c r="I720" s="190" t="s">
        <v>36</v>
      </c>
      <c r="J720" s="187" t="s">
        <v>44</v>
      </c>
      <c r="K720" s="189">
        <f>CapeGirardeau!$O$16</f>
        <v>4.66</v>
      </c>
      <c r="N720" s="183" t="str">
        <f t="shared" si="11"/>
        <v>Cape Girardeau County</v>
      </c>
    </row>
    <row r="721" spans="1:14" x14ac:dyDescent="0.3">
      <c r="A721" s="183" t="s">
        <v>533</v>
      </c>
      <c r="B721" s="183">
        <v>2022</v>
      </c>
      <c r="C721" s="183" t="str">
        <f>INDEX(Table1[Zone],MATCH(N721,Table1[County],0))</f>
        <v>Zone 8</v>
      </c>
      <c r="D721" s="183" t="str">
        <f t="array" ref="D721">INDEX(Table1[Zone Name],MATCH(1,(Table1[Zone]=C721)*(Table1[County]=Statewide!N721),0))</f>
        <v xml:space="preserve">Micropolitan </v>
      </c>
      <c r="E721" s="187" t="s">
        <v>433</v>
      </c>
      <c r="F721" s="187" t="s">
        <v>49</v>
      </c>
      <c r="G721" s="187" t="s">
        <v>40</v>
      </c>
      <c r="H721" s="187" t="s">
        <v>48</v>
      </c>
      <c r="I721" s="190" t="s">
        <v>37</v>
      </c>
      <c r="J721" s="187" t="s">
        <v>44</v>
      </c>
      <c r="K721" s="189">
        <f>CapeGirardeau!$V$16</f>
        <v>3.5</v>
      </c>
      <c r="N721" s="183" t="str">
        <f t="shared" si="11"/>
        <v>Cape Girardeau County</v>
      </c>
    </row>
    <row r="722" spans="1:14" x14ac:dyDescent="0.3">
      <c r="A722" s="183" t="s">
        <v>533</v>
      </c>
      <c r="B722" s="183">
        <v>2022</v>
      </c>
      <c r="C722" s="183" t="str">
        <f>INDEX(Table1[Zone],MATCH(N722,Table1[County],0))</f>
        <v>Zone 9</v>
      </c>
      <c r="D722" s="183" t="str">
        <f t="array" ref="D722">INDEX(Table1[Zone Name],MATCH(1,(Table1[Zone]=C722)*(Table1[County]=Statewide!N722),0))</f>
        <v>Carroll County</v>
      </c>
      <c r="E722" s="183" t="s">
        <v>434</v>
      </c>
      <c r="F722" s="183" t="s">
        <v>41</v>
      </c>
      <c r="G722" s="183" t="s">
        <v>38</v>
      </c>
      <c r="H722" s="183" t="s">
        <v>46</v>
      </c>
      <c r="I722" s="184" t="s">
        <v>35</v>
      </c>
      <c r="J722" s="183" t="s">
        <v>42</v>
      </c>
      <c r="K722" s="186">
        <f>Carroll!$E$9</f>
        <v>30</v>
      </c>
      <c r="N722" s="183" t="str">
        <f t="shared" si="11"/>
        <v>Carroll County</v>
      </c>
    </row>
    <row r="723" spans="1:14" x14ac:dyDescent="0.3">
      <c r="A723" s="183" t="s">
        <v>533</v>
      </c>
      <c r="B723" s="183">
        <v>2022</v>
      </c>
      <c r="C723" s="183" t="str">
        <f>INDEX(Table1[Zone],MATCH(N723,Table1[County],0))</f>
        <v>Zone 9</v>
      </c>
      <c r="D723" s="183" t="str">
        <f t="array" ref="D723">INDEX(Table1[Zone Name],MATCH(1,(Table1[Zone]=C723)*(Table1[County]=Statewide!N723),0))</f>
        <v>Carroll County</v>
      </c>
      <c r="E723" s="183" t="s">
        <v>434</v>
      </c>
      <c r="F723" s="183" t="s">
        <v>41</v>
      </c>
      <c r="G723" s="183" t="s">
        <v>38</v>
      </c>
      <c r="H723" s="183" t="s">
        <v>47</v>
      </c>
      <c r="I723" s="185" t="s">
        <v>36</v>
      </c>
      <c r="J723" s="183" t="s">
        <v>42</v>
      </c>
      <c r="K723" s="186">
        <f>Carroll!$K$9</f>
        <v>24</v>
      </c>
      <c r="N723" s="183" t="str">
        <f t="shared" si="11"/>
        <v>Carroll County</v>
      </c>
    </row>
    <row r="724" spans="1:14" x14ac:dyDescent="0.3">
      <c r="A724" s="183" t="s">
        <v>533</v>
      </c>
      <c r="B724" s="183">
        <v>2022</v>
      </c>
      <c r="C724" s="183" t="str">
        <f>INDEX(Table1[Zone],MATCH(N724,Table1[County],0))</f>
        <v>Zone 9</v>
      </c>
      <c r="D724" s="183" t="str">
        <f t="array" ref="D724">INDEX(Table1[Zone Name],MATCH(1,(Table1[Zone]=C724)*(Table1[County]=Statewide!N724),0))</f>
        <v>Carroll County</v>
      </c>
      <c r="E724" s="183" t="s">
        <v>434</v>
      </c>
      <c r="F724" s="183" t="s">
        <v>41</v>
      </c>
      <c r="G724" s="183" t="s">
        <v>38</v>
      </c>
      <c r="H724" s="183" t="s">
        <v>48</v>
      </c>
      <c r="I724" s="185" t="s">
        <v>37</v>
      </c>
      <c r="J724" s="183" t="s">
        <v>42</v>
      </c>
      <c r="K724" s="186">
        <f>Carroll!$Q$9</f>
        <v>18</v>
      </c>
      <c r="N724" s="183" t="str">
        <f t="shared" si="11"/>
        <v>Carroll County</v>
      </c>
    </row>
    <row r="725" spans="1:14" x14ac:dyDescent="0.3">
      <c r="A725" s="183" t="s">
        <v>533</v>
      </c>
      <c r="B725" s="183">
        <v>2022</v>
      </c>
      <c r="C725" s="183" t="str">
        <f>INDEX(Table1[Zone],MATCH(N725,Table1[County],0))</f>
        <v>Zone 9</v>
      </c>
      <c r="D725" s="183" t="str">
        <f t="array" ref="D725">INDEX(Table1[Zone Name],MATCH(1,(Table1[Zone]=C725)*(Table1[County]=Statewide!N725),0))</f>
        <v>Carroll County</v>
      </c>
      <c r="E725" s="183" t="s">
        <v>434</v>
      </c>
      <c r="F725" s="183" t="s">
        <v>41</v>
      </c>
      <c r="G725" s="183" t="s">
        <v>39</v>
      </c>
      <c r="H725" s="183" t="s">
        <v>46</v>
      </c>
      <c r="I725" s="184" t="s">
        <v>35</v>
      </c>
      <c r="J725" s="183" t="s">
        <v>42</v>
      </c>
      <c r="K725" s="186">
        <f>Carroll!$E$10</f>
        <v>20</v>
      </c>
      <c r="N725" s="183" t="str">
        <f t="shared" si="11"/>
        <v>Carroll County</v>
      </c>
    </row>
    <row r="726" spans="1:14" x14ac:dyDescent="0.3">
      <c r="A726" s="183" t="s">
        <v>533</v>
      </c>
      <c r="B726" s="183">
        <v>2022</v>
      </c>
      <c r="C726" s="183" t="str">
        <f>INDEX(Table1[Zone],MATCH(N726,Table1[County],0))</f>
        <v>Zone 9</v>
      </c>
      <c r="D726" s="183" t="str">
        <f t="array" ref="D726">INDEX(Table1[Zone Name],MATCH(1,(Table1[Zone]=C726)*(Table1[County]=Statewide!N726),0))</f>
        <v>Carroll County</v>
      </c>
      <c r="E726" s="183" t="s">
        <v>434</v>
      </c>
      <c r="F726" s="183" t="s">
        <v>41</v>
      </c>
      <c r="G726" s="183" t="s">
        <v>39</v>
      </c>
      <c r="H726" s="183" t="s">
        <v>47</v>
      </c>
      <c r="I726" s="185" t="s">
        <v>36</v>
      </c>
      <c r="J726" s="183" t="s">
        <v>42</v>
      </c>
      <c r="K726" s="186">
        <f>Carroll!$K$10</f>
        <v>19</v>
      </c>
      <c r="N726" s="183" t="str">
        <f t="shared" si="11"/>
        <v>Carroll County</v>
      </c>
    </row>
    <row r="727" spans="1:14" x14ac:dyDescent="0.3">
      <c r="A727" s="183" t="s">
        <v>533</v>
      </c>
      <c r="B727" s="183">
        <v>2022</v>
      </c>
      <c r="C727" s="183" t="str">
        <f>INDEX(Table1[Zone],MATCH(N727,Table1[County],0))</f>
        <v>Zone 9</v>
      </c>
      <c r="D727" s="183" t="str">
        <f t="array" ref="D727">INDEX(Table1[Zone Name],MATCH(1,(Table1[Zone]=C727)*(Table1[County]=Statewide!N727),0))</f>
        <v>Carroll County</v>
      </c>
      <c r="E727" s="183" t="s">
        <v>434</v>
      </c>
      <c r="F727" s="183" t="s">
        <v>41</v>
      </c>
      <c r="G727" s="183" t="s">
        <v>39</v>
      </c>
      <c r="H727" s="183" t="s">
        <v>48</v>
      </c>
      <c r="I727" s="185" t="s">
        <v>37</v>
      </c>
      <c r="J727" s="183" t="s">
        <v>42</v>
      </c>
      <c r="K727" s="186">
        <f>Carroll!$Q$10</f>
        <v>17</v>
      </c>
      <c r="N727" s="183" t="str">
        <f t="shared" si="11"/>
        <v>Carroll County</v>
      </c>
    </row>
    <row r="728" spans="1:14" x14ac:dyDescent="0.3">
      <c r="A728" s="183" t="s">
        <v>533</v>
      </c>
      <c r="B728" s="183">
        <v>2022</v>
      </c>
      <c r="C728" s="183" t="str">
        <f>INDEX(Table1[Zone],MATCH(N728,Table1[County],0))</f>
        <v>Zone 9</v>
      </c>
      <c r="D728" s="183" t="str">
        <f t="array" ref="D728">INDEX(Table1[Zone Name],MATCH(1,(Table1[Zone]=C728)*(Table1[County]=Statewide!N728),0))</f>
        <v>Carroll County</v>
      </c>
      <c r="E728" s="183" t="s">
        <v>434</v>
      </c>
      <c r="F728" s="183" t="s">
        <v>41</v>
      </c>
      <c r="G728" s="183" t="s">
        <v>40</v>
      </c>
      <c r="H728" s="183" t="s">
        <v>46</v>
      </c>
      <c r="I728" s="184" t="s">
        <v>35</v>
      </c>
      <c r="J728" s="183" t="s">
        <v>42</v>
      </c>
      <c r="K728" s="186">
        <f>Carroll!$E$11</f>
        <v>21.75</v>
      </c>
      <c r="N728" s="183" t="str">
        <f t="shared" si="11"/>
        <v>Carroll County</v>
      </c>
    </row>
    <row r="729" spans="1:14" x14ac:dyDescent="0.3">
      <c r="A729" s="183" t="s">
        <v>533</v>
      </c>
      <c r="B729" s="183">
        <v>2022</v>
      </c>
      <c r="C729" s="183" t="str">
        <f>INDEX(Table1[Zone],MATCH(N729,Table1[County],0))</f>
        <v>Zone 9</v>
      </c>
      <c r="D729" s="183" t="str">
        <f t="array" ref="D729">INDEX(Table1[Zone Name],MATCH(1,(Table1[Zone]=C729)*(Table1[County]=Statewide!N729),0))</f>
        <v>Carroll County</v>
      </c>
      <c r="E729" s="183" t="s">
        <v>434</v>
      </c>
      <c r="F729" s="183" t="s">
        <v>41</v>
      </c>
      <c r="G729" s="183" t="s">
        <v>40</v>
      </c>
      <c r="H729" s="183" t="s">
        <v>47</v>
      </c>
      <c r="I729" s="185" t="s">
        <v>36</v>
      </c>
      <c r="J729" s="183" t="s">
        <v>42</v>
      </c>
      <c r="K729" s="186">
        <f>Carroll!$K$11</f>
        <v>20</v>
      </c>
      <c r="N729" s="183" t="str">
        <f t="shared" si="11"/>
        <v>Carroll County</v>
      </c>
    </row>
    <row r="730" spans="1:14" x14ac:dyDescent="0.3">
      <c r="A730" s="183" t="s">
        <v>533</v>
      </c>
      <c r="B730" s="183">
        <v>2022</v>
      </c>
      <c r="C730" s="183" t="str">
        <f>INDEX(Table1[Zone],MATCH(N730,Table1[County],0))</f>
        <v>Zone 9</v>
      </c>
      <c r="D730" s="183" t="str">
        <f t="array" ref="D730">INDEX(Table1[Zone Name],MATCH(1,(Table1[Zone]=C730)*(Table1[County]=Statewide!N730),0))</f>
        <v>Carroll County</v>
      </c>
      <c r="E730" s="183" t="s">
        <v>434</v>
      </c>
      <c r="F730" s="183" t="s">
        <v>41</v>
      </c>
      <c r="G730" s="183" t="s">
        <v>40</v>
      </c>
      <c r="H730" s="183" t="s">
        <v>48</v>
      </c>
      <c r="I730" s="185" t="s">
        <v>37</v>
      </c>
      <c r="J730" s="183" t="s">
        <v>42</v>
      </c>
      <c r="K730" s="186">
        <f>Carroll!$Q$11</f>
        <v>15</v>
      </c>
      <c r="N730" s="183" t="str">
        <f t="shared" si="11"/>
        <v>Carroll County</v>
      </c>
    </row>
    <row r="731" spans="1:14" x14ac:dyDescent="0.3">
      <c r="A731" s="183" t="s">
        <v>533</v>
      </c>
      <c r="B731" s="183">
        <v>2022</v>
      </c>
      <c r="C731" s="183" t="str">
        <f>INDEX(Table1[Zone],MATCH(N731,Table1[County],0))</f>
        <v>Zone 9</v>
      </c>
      <c r="D731" s="183" t="str">
        <f t="array" ref="D731">INDEX(Table1[Zone Name],MATCH(1,(Table1[Zone]=C731)*(Table1[County]=Statewide!N731),0))</f>
        <v>Carroll County</v>
      </c>
      <c r="E731" s="183" t="s">
        <v>434</v>
      </c>
      <c r="F731" s="183" t="s">
        <v>41</v>
      </c>
      <c r="G731" s="183" t="s">
        <v>38</v>
      </c>
      <c r="H731" s="183" t="s">
        <v>46</v>
      </c>
      <c r="I731" s="184" t="s">
        <v>35</v>
      </c>
      <c r="J731" s="183" t="s">
        <v>43</v>
      </c>
      <c r="K731" s="186">
        <f>Carroll!$G$9</f>
        <v>22.5</v>
      </c>
      <c r="N731" s="183" t="str">
        <f t="shared" si="11"/>
        <v>Carroll County</v>
      </c>
    </row>
    <row r="732" spans="1:14" x14ac:dyDescent="0.3">
      <c r="A732" s="183" t="s">
        <v>533</v>
      </c>
      <c r="B732" s="183">
        <v>2022</v>
      </c>
      <c r="C732" s="183" t="str">
        <f>INDEX(Table1[Zone],MATCH(N732,Table1[County],0))</f>
        <v>Zone 9</v>
      </c>
      <c r="D732" s="183" t="str">
        <f t="array" ref="D732">INDEX(Table1[Zone Name],MATCH(1,(Table1[Zone]=C732)*(Table1[County]=Statewide!N732),0))</f>
        <v>Carroll County</v>
      </c>
      <c r="E732" s="183" t="s">
        <v>434</v>
      </c>
      <c r="F732" s="183" t="s">
        <v>41</v>
      </c>
      <c r="G732" s="183" t="s">
        <v>38</v>
      </c>
      <c r="H732" s="183" t="s">
        <v>47</v>
      </c>
      <c r="I732" s="185" t="s">
        <v>36</v>
      </c>
      <c r="J732" s="183" t="s">
        <v>43</v>
      </c>
      <c r="K732" s="186">
        <f>Carroll!$M$9</f>
        <v>12</v>
      </c>
      <c r="N732" s="183" t="str">
        <f t="shared" si="11"/>
        <v>Carroll County</v>
      </c>
    </row>
    <row r="733" spans="1:14" x14ac:dyDescent="0.3">
      <c r="A733" s="183" t="s">
        <v>533</v>
      </c>
      <c r="B733" s="183">
        <v>2022</v>
      </c>
      <c r="C733" s="183" t="str">
        <f>INDEX(Table1[Zone],MATCH(N733,Table1[County],0))</f>
        <v>Zone 9</v>
      </c>
      <c r="D733" s="183" t="str">
        <f t="array" ref="D733">INDEX(Table1[Zone Name],MATCH(1,(Table1[Zone]=C733)*(Table1[County]=Statewide!N733),0))</f>
        <v>Carroll County</v>
      </c>
      <c r="E733" s="183" t="s">
        <v>434</v>
      </c>
      <c r="F733" s="183" t="s">
        <v>41</v>
      </c>
      <c r="G733" s="183" t="s">
        <v>38</v>
      </c>
      <c r="H733" s="183" t="s">
        <v>48</v>
      </c>
      <c r="I733" s="185" t="s">
        <v>37</v>
      </c>
      <c r="J733" s="183" t="s">
        <v>43</v>
      </c>
      <c r="K733" s="186">
        <f>Carroll!$T$9</f>
        <v>13.5</v>
      </c>
      <c r="N733" s="183" t="str">
        <f t="shared" si="11"/>
        <v>Carroll County</v>
      </c>
    </row>
    <row r="734" spans="1:14" x14ac:dyDescent="0.3">
      <c r="A734" s="183" t="s">
        <v>533</v>
      </c>
      <c r="B734" s="183">
        <v>2022</v>
      </c>
      <c r="C734" s="183" t="str">
        <f>INDEX(Table1[Zone],MATCH(N734,Table1[County],0))</f>
        <v>Zone 9</v>
      </c>
      <c r="D734" s="183" t="str">
        <f t="array" ref="D734">INDEX(Table1[Zone Name],MATCH(1,(Table1[Zone]=C734)*(Table1[County]=Statewide!N734),0))</f>
        <v>Carroll County</v>
      </c>
      <c r="E734" s="183" t="s">
        <v>434</v>
      </c>
      <c r="F734" s="183" t="s">
        <v>41</v>
      </c>
      <c r="G734" s="183" t="s">
        <v>39</v>
      </c>
      <c r="H734" s="183" t="s">
        <v>46</v>
      </c>
      <c r="I734" s="184" t="s">
        <v>35</v>
      </c>
      <c r="J734" s="183" t="s">
        <v>43</v>
      </c>
      <c r="K734" s="186">
        <f>Carroll!$G$10</f>
        <v>15</v>
      </c>
      <c r="N734" s="183" t="str">
        <f t="shared" si="11"/>
        <v>Carroll County</v>
      </c>
    </row>
    <row r="735" spans="1:14" x14ac:dyDescent="0.3">
      <c r="A735" s="183" t="s">
        <v>533</v>
      </c>
      <c r="B735" s="183">
        <v>2022</v>
      </c>
      <c r="C735" s="183" t="str">
        <f>INDEX(Table1[Zone],MATCH(N735,Table1[County],0))</f>
        <v>Zone 9</v>
      </c>
      <c r="D735" s="183" t="str">
        <f t="array" ref="D735">INDEX(Table1[Zone Name],MATCH(1,(Table1[Zone]=C735)*(Table1[County]=Statewide!N735),0))</f>
        <v>Carroll County</v>
      </c>
      <c r="E735" s="183" t="s">
        <v>434</v>
      </c>
      <c r="F735" s="183" t="s">
        <v>41</v>
      </c>
      <c r="G735" s="183" t="s">
        <v>39</v>
      </c>
      <c r="H735" s="183" t="s">
        <v>47</v>
      </c>
      <c r="I735" s="185" t="s">
        <v>36</v>
      </c>
      <c r="J735" s="183" t="s">
        <v>43</v>
      </c>
      <c r="K735" s="186">
        <f>Carroll!$M$10</f>
        <v>9.5</v>
      </c>
      <c r="N735" s="183" t="str">
        <f t="shared" si="11"/>
        <v>Carroll County</v>
      </c>
    </row>
    <row r="736" spans="1:14" x14ac:dyDescent="0.3">
      <c r="A736" s="183" t="s">
        <v>533</v>
      </c>
      <c r="B736" s="183">
        <v>2022</v>
      </c>
      <c r="C736" s="183" t="str">
        <f>INDEX(Table1[Zone],MATCH(N736,Table1[County],0))</f>
        <v>Zone 9</v>
      </c>
      <c r="D736" s="183" t="str">
        <f t="array" ref="D736">INDEX(Table1[Zone Name],MATCH(1,(Table1[Zone]=C736)*(Table1[County]=Statewide!N736),0))</f>
        <v>Carroll County</v>
      </c>
      <c r="E736" s="183" t="s">
        <v>434</v>
      </c>
      <c r="F736" s="183" t="s">
        <v>41</v>
      </c>
      <c r="G736" s="183" t="s">
        <v>39</v>
      </c>
      <c r="H736" s="183" t="s">
        <v>48</v>
      </c>
      <c r="I736" s="185" t="s">
        <v>37</v>
      </c>
      <c r="J736" s="183" t="s">
        <v>43</v>
      </c>
      <c r="K736" s="186">
        <f>Carroll!$T$10</f>
        <v>12.75</v>
      </c>
      <c r="N736" s="183" t="str">
        <f t="shared" si="11"/>
        <v>Carroll County</v>
      </c>
    </row>
    <row r="737" spans="1:14" x14ac:dyDescent="0.3">
      <c r="A737" s="183" t="s">
        <v>533</v>
      </c>
      <c r="B737" s="183">
        <v>2022</v>
      </c>
      <c r="C737" s="183" t="str">
        <f>INDEX(Table1[Zone],MATCH(N737,Table1[County],0))</f>
        <v>Zone 9</v>
      </c>
      <c r="D737" s="183" t="str">
        <f t="array" ref="D737">INDEX(Table1[Zone Name],MATCH(1,(Table1[Zone]=C737)*(Table1[County]=Statewide!N737),0))</f>
        <v>Carroll County</v>
      </c>
      <c r="E737" s="183" t="s">
        <v>434</v>
      </c>
      <c r="F737" s="183" t="s">
        <v>41</v>
      </c>
      <c r="G737" s="183" t="s">
        <v>40</v>
      </c>
      <c r="H737" s="183" t="s">
        <v>46</v>
      </c>
      <c r="I737" s="184" t="s">
        <v>35</v>
      </c>
      <c r="J737" s="183" t="s">
        <v>43</v>
      </c>
      <c r="K737" s="186">
        <f>Carroll!$G$11</f>
        <v>16.309999999999999</v>
      </c>
      <c r="N737" s="183" t="str">
        <f t="shared" si="11"/>
        <v>Carroll County</v>
      </c>
    </row>
    <row r="738" spans="1:14" x14ac:dyDescent="0.3">
      <c r="A738" s="183" t="s">
        <v>533</v>
      </c>
      <c r="B738" s="183">
        <v>2022</v>
      </c>
      <c r="C738" s="183" t="str">
        <f>INDEX(Table1[Zone],MATCH(N738,Table1[County],0))</f>
        <v>Zone 9</v>
      </c>
      <c r="D738" s="183" t="str">
        <f t="array" ref="D738">INDEX(Table1[Zone Name],MATCH(1,(Table1[Zone]=C738)*(Table1[County]=Statewide!N738),0))</f>
        <v>Carroll County</v>
      </c>
      <c r="E738" s="183" t="s">
        <v>434</v>
      </c>
      <c r="F738" s="183" t="s">
        <v>41</v>
      </c>
      <c r="G738" s="183" t="s">
        <v>40</v>
      </c>
      <c r="H738" s="183" t="s">
        <v>47</v>
      </c>
      <c r="I738" s="185" t="s">
        <v>36</v>
      </c>
      <c r="J738" s="183" t="s">
        <v>43</v>
      </c>
      <c r="K738" s="186">
        <f>Carroll!$M$11</f>
        <v>10</v>
      </c>
      <c r="N738" s="183" t="str">
        <f t="shared" si="11"/>
        <v>Carroll County</v>
      </c>
    </row>
    <row r="739" spans="1:14" x14ac:dyDescent="0.3">
      <c r="A739" s="183" t="s">
        <v>533</v>
      </c>
      <c r="B739" s="183">
        <v>2022</v>
      </c>
      <c r="C739" s="183" t="str">
        <f>INDEX(Table1[Zone],MATCH(N739,Table1[County],0))</f>
        <v>Zone 9</v>
      </c>
      <c r="D739" s="183" t="str">
        <f t="array" ref="D739">INDEX(Table1[Zone Name],MATCH(1,(Table1[Zone]=C739)*(Table1[County]=Statewide!N739),0))</f>
        <v>Carroll County</v>
      </c>
      <c r="E739" s="183" t="s">
        <v>434</v>
      </c>
      <c r="F739" s="183" t="s">
        <v>41</v>
      </c>
      <c r="G739" s="183" t="s">
        <v>40</v>
      </c>
      <c r="H739" s="183" t="s">
        <v>48</v>
      </c>
      <c r="I739" s="185" t="s">
        <v>37</v>
      </c>
      <c r="J739" s="183" t="s">
        <v>43</v>
      </c>
      <c r="K739" s="186">
        <f>Carroll!$T$11</f>
        <v>11.25</v>
      </c>
      <c r="N739" s="183" t="str">
        <f t="shared" si="11"/>
        <v>Carroll County</v>
      </c>
    </row>
    <row r="740" spans="1:14" x14ac:dyDescent="0.3">
      <c r="A740" s="183" t="s">
        <v>533</v>
      </c>
      <c r="B740" s="183">
        <v>2022</v>
      </c>
      <c r="C740" s="183" t="str">
        <f>INDEX(Table1[Zone],MATCH(N740,Table1[County],0))</f>
        <v>Zone 9</v>
      </c>
      <c r="D740" s="183" t="str">
        <f t="array" ref="D740">INDEX(Table1[Zone Name],MATCH(1,(Table1[Zone]=C740)*(Table1[County]=Statewide!N740),0))</f>
        <v>Carroll County</v>
      </c>
      <c r="E740" s="183" t="s">
        <v>434</v>
      </c>
      <c r="F740" s="183" t="s">
        <v>41</v>
      </c>
      <c r="G740" s="183" t="s">
        <v>38</v>
      </c>
      <c r="H740" s="183" t="s">
        <v>46</v>
      </c>
      <c r="I740" s="184" t="s">
        <v>35</v>
      </c>
      <c r="J740" s="183" t="s">
        <v>44</v>
      </c>
      <c r="K740" s="186">
        <f>Carroll!$I$9</f>
        <v>15</v>
      </c>
      <c r="N740" s="183" t="str">
        <f t="shared" si="11"/>
        <v>Carroll County</v>
      </c>
    </row>
    <row r="741" spans="1:14" x14ac:dyDescent="0.3">
      <c r="A741" s="183" t="s">
        <v>533</v>
      </c>
      <c r="B741" s="183">
        <v>2022</v>
      </c>
      <c r="C741" s="183" t="str">
        <f>INDEX(Table1[Zone],MATCH(N741,Table1[County],0))</f>
        <v>Zone 9</v>
      </c>
      <c r="D741" s="183" t="str">
        <f t="array" ref="D741">INDEX(Table1[Zone Name],MATCH(1,(Table1[Zone]=C741)*(Table1[County]=Statewide!N741),0))</f>
        <v>Carroll County</v>
      </c>
      <c r="E741" s="183" t="s">
        <v>434</v>
      </c>
      <c r="F741" s="183" t="s">
        <v>41</v>
      </c>
      <c r="G741" s="183" t="s">
        <v>38</v>
      </c>
      <c r="H741" s="183" t="s">
        <v>47</v>
      </c>
      <c r="I741" s="185" t="s">
        <v>36</v>
      </c>
      <c r="J741" s="183" t="s">
        <v>44</v>
      </c>
      <c r="K741" s="186">
        <f>Carroll!$O$9</f>
        <v>6.11</v>
      </c>
      <c r="N741" s="183" t="str">
        <f t="shared" si="11"/>
        <v>Carroll County</v>
      </c>
    </row>
    <row r="742" spans="1:14" x14ac:dyDescent="0.3">
      <c r="A742" s="183" t="s">
        <v>533</v>
      </c>
      <c r="B742" s="183">
        <v>2022</v>
      </c>
      <c r="C742" s="183" t="str">
        <f>INDEX(Table1[Zone],MATCH(N742,Table1[County],0))</f>
        <v>Zone 9</v>
      </c>
      <c r="D742" s="183" t="str">
        <f t="array" ref="D742">INDEX(Table1[Zone Name],MATCH(1,(Table1[Zone]=C742)*(Table1[County]=Statewide!N742),0))</f>
        <v>Carroll County</v>
      </c>
      <c r="E742" s="183" t="s">
        <v>434</v>
      </c>
      <c r="F742" s="183" t="s">
        <v>41</v>
      </c>
      <c r="G742" s="183" t="s">
        <v>38</v>
      </c>
      <c r="H742" s="183" t="s">
        <v>48</v>
      </c>
      <c r="I742" s="185" t="s">
        <v>37</v>
      </c>
      <c r="J742" s="183" t="s">
        <v>44</v>
      </c>
      <c r="K742" s="186">
        <f>Carroll!$V$9</f>
        <v>9</v>
      </c>
      <c r="N742" s="183" t="str">
        <f t="shared" si="11"/>
        <v>Carroll County</v>
      </c>
    </row>
    <row r="743" spans="1:14" x14ac:dyDescent="0.3">
      <c r="A743" s="183" t="s">
        <v>533</v>
      </c>
      <c r="B743" s="183">
        <v>2022</v>
      </c>
      <c r="C743" s="183" t="str">
        <f>INDEX(Table1[Zone],MATCH(N743,Table1[County],0))</f>
        <v>Zone 9</v>
      </c>
      <c r="D743" s="183" t="str">
        <f t="array" ref="D743">INDEX(Table1[Zone Name],MATCH(1,(Table1[Zone]=C743)*(Table1[County]=Statewide!N743),0))</f>
        <v>Carroll County</v>
      </c>
      <c r="E743" s="183" t="s">
        <v>434</v>
      </c>
      <c r="F743" s="183" t="s">
        <v>41</v>
      </c>
      <c r="G743" s="183" t="s">
        <v>39</v>
      </c>
      <c r="H743" s="183" t="s">
        <v>46</v>
      </c>
      <c r="I743" s="184" t="s">
        <v>35</v>
      </c>
      <c r="J743" s="183" t="s">
        <v>44</v>
      </c>
      <c r="K743" s="186">
        <f>Carroll!$I$10</f>
        <v>10</v>
      </c>
      <c r="N743" s="183" t="str">
        <f t="shared" si="11"/>
        <v>Carroll County</v>
      </c>
    </row>
    <row r="744" spans="1:14" x14ac:dyDescent="0.3">
      <c r="A744" s="183" t="s">
        <v>533</v>
      </c>
      <c r="B744" s="183">
        <v>2022</v>
      </c>
      <c r="C744" s="183" t="str">
        <f>INDEX(Table1[Zone],MATCH(N744,Table1[County],0))</f>
        <v>Zone 9</v>
      </c>
      <c r="D744" s="183" t="str">
        <f t="array" ref="D744">INDEX(Table1[Zone Name],MATCH(1,(Table1[Zone]=C744)*(Table1[County]=Statewide!N744),0))</f>
        <v>Carroll County</v>
      </c>
      <c r="E744" s="183" t="s">
        <v>434</v>
      </c>
      <c r="F744" s="183" t="s">
        <v>41</v>
      </c>
      <c r="G744" s="183" t="s">
        <v>39</v>
      </c>
      <c r="H744" s="183" t="s">
        <v>47</v>
      </c>
      <c r="I744" s="185" t="s">
        <v>36</v>
      </c>
      <c r="J744" s="183" t="s">
        <v>44</v>
      </c>
      <c r="K744" s="186">
        <f>Carroll!$O$10</f>
        <v>5.8</v>
      </c>
      <c r="N744" s="183" t="str">
        <f t="shared" si="11"/>
        <v>Carroll County</v>
      </c>
    </row>
    <row r="745" spans="1:14" x14ac:dyDescent="0.3">
      <c r="A745" s="183" t="s">
        <v>533</v>
      </c>
      <c r="B745" s="183">
        <v>2022</v>
      </c>
      <c r="C745" s="183" t="str">
        <f>INDEX(Table1[Zone],MATCH(N745,Table1[County],0))</f>
        <v>Zone 9</v>
      </c>
      <c r="D745" s="183" t="str">
        <f t="array" ref="D745">INDEX(Table1[Zone Name],MATCH(1,(Table1[Zone]=C745)*(Table1[County]=Statewide!N745),0))</f>
        <v>Carroll County</v>
      </c>
      <c r="E745" s="183" t="s">
        <v>434</v>
      </c>
      <c r="F745" s="183" t="s">
        <v>41</v>
      </c>
      <c r="G745" s="183" t="s">
        <v>39</v>
      </c>
      <c r="H745" s="183" t="s">
        <v>48</v>
      </c>
      <c r="I745" s="185" t="s">
        <v>37</v>
      </c>
      <c r="J745" s="183" t="s">
        <v>44</v>
      </c>
      <c r="K745" s="186">
        <f>Carroll!$V$10</f>
        <v>8.5</v>
      </c>
      <c r="N745" s="183" t="str">
        <f t="shared" si="11"/>
        <v>Carroll County</v>
      </c>
    </row>
    <row r="746" spans="1:14" x14ac:dyDescent="0.3">
      <c r="A746" s="183" t="s">
        <v>533</v>
      </c>
      <c r="B746" s="183">
        <v>2022</v>
      </c>
      <c r="C746" s="183" t="str">
        <f>INDEX(Table1[Zone],MATCH(N746,Table1[County],0))</f>
        <v>Zone 9</v>
      </c>
      <c r="D746" s="183" t="str">
        <f t="array" ref="D746">INDEX(Table1[Zone Name],MATCH(1,(Table1[Zone]=C746)*(Table1[County]=Statewide!N746),0))</f>
        <v>Carroll County</v>
      </c>
      <c r="E746" s="183" t="s">
        <v>434</v>
      </c>
      <c r="F746" s="183" t="s">
        <v>41</v>
      </c>
      <c r="G746" s="183" t="s">
        <v>40</v>
      </c>
      <c r="H746" s="183" t="s">
        <v>46</v>
      </c>
      <c r="I746" s="184" t="s">
        <v>35</v>
      </c>
      <c r="J746" s="183" t="s">
        <v>44</v>
      </c>
      <c r="K746" s="186">
        <f>Carroll!$I$11</f>
        <v>10.88</v>
      </c>
      <c r="N746" s="183" t="str">
        <f t="shared" si="11"/>
        <v>Carroll County</v>
      </c>
    </row>
    <row r="747" spans="1:14" x14ac:dyDescent="0.3">
      <c r="A747" s="183" t="s">
        <v>533</v>
      </c>
      <c r="B747" s="183">
        <v>2022</v>
      </c>
      <c r="C747" s="183" t="str">
        <f>INDEX(Table1[Zone],MATCH(N747,Table1[County],0))</f>
        <v>Zone 9</v>
      </c>
      <c r="D747" s="183" t="str">
        <f t="array" ref="D747">INDEX(Table1[Zone Name],MATCH(1,(Table1[Zone]=C747)*(Table1[County]=Statewide!N747),0))</f>
        <v>Carroll County</v>
      </c>
      <c r="E747" s="183" t="s">
        <v>434</v>
      </c>
      <c r="F747" s="183" t="s">
        <v>41</v>
      </c>
      <c r="G747" s="183" t="s">
        <v>40</v>
      </c>
      <c r="H747" s="183" t="s">
        <v>47</v>
      </c>
      <c r="I747" s="185" t="s">
        <v>36</v>
      </c>
      <c r="J747" s="183" t="s">
        <v>44</v>
      </c>
      <c r="K747" s="186">
        <f>Carroll!$O$11</f>
        <v>5.8</v>
      </c>
      <c r="N747" s="183" t="str">
        <f t="shared" si="11"/>
        <v>Carroll County</v>
      </c>
    </row>
    <row r="748" spans="1:14" x14ac:dyDescent="0.3">
      <c r="A748" s="183" t="s">
        <v>533</v>
      </c>
      <c r="B748" s="183">
        <v>2022</v>
      </c>
      <c r="C748" s="183" t="str">
        <f>INDEX(Table1[Zone],MATCH(N748,Table1[County],0))</f>
        <v>Zone 9</v>
      </c>
      <c r="D748" s="183" t="str">
        <f t="array" ref="D748">INDEX(Table1[Zone Name],MATCH(1,(Table1[Zone]=C748)*(Table1[County]=Statewide!N748),0))</f>
        <v>Carroll County</v>
      </c>
      <c r="E748" s="183" t="s">
        <v>434</v>
      </c>
      <c r="F748" s="183" t="s">
        <v>41</v>
      </c>
      <c r="G748" s="183" t="s">
        <v>40</v>
      </c>
      <c r="H748" s="183" t="s">
        <v>48</v>
      </c>
      <c r="I748" s="185" t="s">
        <v>37</v>
      </c>
      <c r="J748" s="183" t="s">
        <v>44</v>
      </c>
      <c r="K748" s="186">
        <f>Carroll!$V$11</f>
        <v>7.5</v>
      </c>
      <c r="N748" s="183" t="str">
        <f t="shared" si="11"/>
        <v>Carroll County</v>
      </c>
    </row>
    <row r="749" spans="1:14" x14ac:dyDescent="0.3">
      <c r="A749" s="183" t="s">
        <v>533</v>
      </c>
      <c r="B749" s="183">
        <v>2022</v>
      </c>
      <c r="C749" s="183" t="str">
        <f>INDEX(Table1[Zone],MATCH(N749,Table1[County],0))</f>
        <v>Zone 9</v>
      </c>
      <c r="D749" s="183" t="str">
        <f t="array" ref="D749">INDEX(Table1[Zone Name],MATCH(1,(Table1[Zone]=C749)*(Table1[County]=Statewide!N749),0))</f>
        <v>Carroll County</v>
      </c>
      <c r="E749" s="187" t="s">
        <v>434</v>
      </c>
      <c r="F749" s="187" t="s">
        <v>49</v>
      </c>
      <c r="G749" s="187" t="s">
        <v>38</v>
      </c>
      <c r="H749" s="187" t="s">
        <v>46</v>
      </c>
      <c r="I749" s="188" t="s">
        <v>35</v>
      </c>
      <c r="J749" s="187" t="s">
        <v>42</v>
      </c>
      <c r="K749" s="189">
        <f>Carroll!$E$15</f>
        <v>20</v>
      </c>
      <c r="N749" s="183" t="str">
        <f t="shared" si="11"/>
        <v>Carroll County</v>
      </c>
    </row>
    <row r="750" spans="1:14" x14ac:dyDescent="0.3">
      <c r="A750" s="183" t="s">
        <v>533</v>
      </c>
      <c r="B750" s="183">
        <v>2022</v>
      </c>
      <c r="C750" s="183" t="str">
        <f>INDEX(Table1[Zone],MATCH(N750,Table1[County],0))</f>
        <v>Zone 9</v>
      </c>
      <c r="D750" s="183" t="str">
        <f t="array" ref="D750">INDEX(Table1[Zone Name],MATCH(1,(Table1[Zone]=C750)*(Table1[County]=Statewide!N750),0))</f>
        <v>Carroll County</v>
      </c>
      <c r="E750" s="187" t="s">
        <v>434</v>
      </c>
      <c r="F750" s="187" t="s">
        <v>49</v>
      </c>
      <c r="G750" s="187" t="s">
        <v>38</v>
      </c>
      <c r="H750" s="187" t="s">
        <v>47</v>
      </c>
      <c r="I750" s="190" t="s">
        <v>36</v>
      </c>
      <c r="J750" s="187" t="s">
        <v>42</v>
      </c>
      <c r="K750" s="189">
        <f>Carroll!$K$15</f>
        <v>20</v>
      </c>
      <c r="N750" s="183" t="str">
        <f t="shared" si="11"/>
        <v>Carroll County</v>
      </c>
    </row>
    <row r="751" spans="1:14" x14ac:dyDescent="0.3">
      <c r="A751" s="183" t="s">
        <v>533</v>
      </c>
      <c r="B751" s="183">
        <v>2022</v>
      </c>
      <c r="C751" s="183" t="str">
        <f>INDEX(Table1[Zone],MATCH(N751,Table1[County],0))</f>
        <v>Zone 9</v>
      </c>
      <c r="D751" s="183" t="str">
        <f t="array" ref="D751">INDEX(Table1[Zone Name],MATCH(1,(Table1[Zone]=C751)*(Table1[County]=Statewide!N751),0))</f>
        <v>Carroll County</v>
      </c>
      <c r="E751" s="187" t="s">
        <v>434</v>
      </c>
      <c r="F751" s="187" t="s">
        <v>49</v>
      </c>
      <c r="G751" s="187" t="s">
        <v>38</v>
      </c>
      <c r="H751" s="187" t="s">
        <v>48</v>
      </c>
      <c r="I751" s="190" t="s">
        <v>37</v>
      </c>
      <c r="J751" s="187" t="s">
        <v>42</v>
      </c>
      <c r="K751" s="189">
        <f>Carroll!$Q$15</f>
        <v>17.350000000000001</v>
      </c>
      <c r="N751" s="183" t="str">
        <f t="shared" si="11"/>
        <v>Carroll County</v>
      </c>
    </row>
    <row r="752" spans="1:14" x14ac:dyDescent="0.3">
      <c r="A752" s="183" t="s">
        <v>533</v>
      </c>
      <c r="B752" s="183">
        <v>2022</v>
      </c>
      <c r="C752" s="183" t="str">
        <f>INDEX(Table1[Zone],MATCH(N752,Table1[County],0))</f>
        <v>Zone 9</v>
      </c>
      <c r="D752" s="183" t="str">
        <f t="array" ref="D752">INDEX(Table1[Zone Name],MATCH(1,(Table1[Zone]=C752)*(Table1[County]=Statewide!N752),0))</f>
        <v>Carroll County</v>
      </c>
      <c r="E752" s="187" t="s">
        <v>434</v>
      </c>
      <c r="F752" s="187" t="s">
        <v>49</v>
      </c>
      <c r="G752" s="187" t="s">
        <v>40</v>
      </c>
      <c r="H752" s="187" t="s">
        <v>46</v>
      </c>
      <c r="I752" s="188" t="s">
        <v>35</v>
      </c>
      <c r="J752" s="187" t="s">
        <v>42</v>
      </c>
      <c r="K752" s="189">
        <f>Carroll!$E$16</f>
        <v>15.23</v>
      </c>
      <c r="N752" s="183" t="str">
        <f t="shared" si="11"/>
        <v>Carroll County</v>
      </c>
    </row>
    <row r="753" spans="1:14" x14ac:dyDescent="0.3">
      <c r="A753" s="183" t="s">
        <v>533</v>
      </c>
      <c r="B753" s="183">
        <v>2022</v>
      </c>
      <c r="C753" s="183" t="str">
        <f>INDEX(Table1[Zone],MATCH(N753,Table1[County],0))</f>
        <v>Zone 9</v>
      </c>
      <c r="D753" s="183" t="str">
        <f t="array" ref="D753">INDEX(Table1[Zone Name],MATCH(1,(Table1[Zone]=C753)*(Table1[County]=Statewide!N753),0))</f>
        <v>Carroll County</v>
      </c>
      <c r="E753" s="187" t="s">
        <v>434</v>
      </c>
      <c r="F753" s="187" t="s">
        <v>49</v>
      </c>
      <c r="G753" s="187" t="s">
        <v>40</v>
      </c>
      <c r="H753" s="187" t="s">
        <v>47</v>
      </c>
      <c r="I753" s="190" t="s">
        <v>36</v>
      </c>
      <c r="J753" s="187" t="s">
        <v>42</v>
      </c>
      <c r="K753" s="189">
        <f>Carroll!$K$16</f>
        <v>14</v>
      </c>
      <c r="N753" s="183" t="str">
        <f t="shared" si="11"/>
        <v>Carroll County</v>
      </c>
    </row>
    <row r="754" spans="1:14" x14ac:dyDescent="0.3">
      <c r="A754" s="183" t="s">
        <v>533</v>
      </c>
      <c r="B754" s="183">
        <v>2022</v>
      </c>
      <c r="C754" s="183" t="str">
        <f>INDEX(Table1[Zone],MATCH(N754,Table1[County],0))</f>
        <v>Zone 9</v>
      </c>
      <c r="D754" s="183" t="str">
        <f t="array" ref="D754">INDEX(Table1[Zone Name],MATCH(1,(Table1[Zone]=C754)*(Table1[County]=Statewide!N754),0))</f>
        <v>Carroll County</v>
      </c>
      <c r="E754" s="187" t="s">
        <v>434</v>
      </c>
      <c r="F754" s="187" t="s">
        <v>49</v>
      </c>
      <c r="G754" s="187" t="s">
        <v>40</v>
      </c>
      <c r="H754" s="187" t="s">
        <v>48</v>
      </c>
      <c r="I754" s="190" t="s">
        <v>37</v>
      </c>
      <c r="J754" s="187" t="s">
        <v>42</v>
      </c>
      <c r="K754" s="189">
        <f>Carroll!$Q$16</f>
        <v>7</v>
      </c>
      <c r="N754" s="183" t="str">
        <f t="shared" si="11"/>
        <v>Carroll County</v>
      </c>
    </row>
    <row r="755" spans="1:14" x14ac:dyDescent="0.3">
      <c r="A755" s="183" t="s">
        <v>533</v>
      </c>
      <c r="B755" s="183">
        <v>2022</v>
      </c>
      <c r="C755" s="183" t="str">
        <f>INDEX(Table1[Zone],MATCH(N755,Table1[County],0))</f>
        <v>Zone 9</v>
      </c>
      <c r="D755" s="183" t="str">
        <f t="array" ref="D755">INDEX(Table1[Zone Name],MATCH(1,(Table1[Zone]=C755)*(Table1[County]=Statewide!N755),0))</f>
        <v>Carroll County</v>
      </c>
      <c r="E755" s="187" t="s">
        <v>434</v>
      </c>
      <c r="F755" s="187" t="s">
        <v>49</v>
      </c>
      <c r="G755" s="187" t="s">
        <v>38</v>
      </c>
      <c r="H755" s="187" t="s">
        <v>46</v>
      </c>
      <c r="I755" s="188" t="s">
        <v>35</v>
      </c>
      <c r="J755" s="187" t="s">
        <v>43</v>
      </c>
      <c r="K755" s="189">
        <f>Carroll!$G$15</f>
        <v>15</v>
      </c>
      <c r="N755" s="183" t="str">
        <f t="shared" si="11"/>
        <v>Carroll County</v>
      </c>
    </row>
    <row r="756" spans="1:14" x14ac:dyDescent="0.3">
      <c r="A756" s="183" t="s">
        <v>533</v>
      </c>
      <c r="B756" s="183">
        <v>2022</v>
      </c>
      <c r="C756" s="183" t="str">
        <f>INDEX(Table1[Zone],MATCH(N756,Table1[County],0))</f>
        <v>Zone 9</v>
      </c>
      <c r="D756" s="183" t="str">
        <f t="array" ref="D756">INDEX(Table1[Zone Name],MATCH(1,(Table1[Zone]=C756)*(Table1[County]=Statewide!N756),0))</f>
        <v>Carroll County</v>
      </c>
      <c r="E756" s="187" t="s">
        <v>434</v>
      </c>
      <c r="F756" s="187" t="s">
        <v>49</v>
      </c>
      <c r="G756" s="187" t="s">
        <v>38</v>
      </c>
      <c r="H756" s="187" t="s">
        <v>47</v>
      </c>
      <c r="I756" s="190" t="s">
        <v>36</v>
      </c>
      <c r="J756" s="187" t="s">
        <v>43</v>
      </c>
      <c r="K756" s="189">
        <f>Carroll!$M$15</f>
        <v>10</v>
      </c>
      <c r="N756" s="183" t="str">
        <f t="shared" si="11"/>
        <v>Carroll County</v>
      </c>
    </row>
    <row r="757" spans="1:14" x14ac:dyDescent="0.3">
      <c r="A757" s="183" t="s">
        <v>533</v>
      </c>
      <c r="B757" s="183">
        <v>2022</v>
      </c>
      <c r="C757" s="183" t="str">
        <f>INDEX(Table1[Zone],MATCH(N757,Table1[County],0))</f>
        <v>Zone 9</v>
      </c>
      <c r="D757" s="183" t="str">
        <f t="array" ref="D757">INDEX(Table1[Zone Name],MATCH(1,(Table1[Zone]=C757)*(Table1[County]=Statewide!N757),0))</f>
        <v>Carroll County</v>
      </c>
      <c r="E757" s="187" t="s">
        <v>434</v>
      </c>
      <c r="F757" s="187" t="s">
        <v>49</v>
      </c>
      <c r="G757" s="187" t="s">
        <v>38</v>
      </c>
      <c r="H757" s="187" t="s">
        <v>48</v>
      </c>
      <c r="I757" s="190" t="s">
        <v>37</v>
      </c>
      <c r="J757" s="187" t="s">
        <v>43</v>
      </c>
      <c r="K757" s="189">
        <f>Carroll!$T$15</f>
        <v>13.01</v>
      </c>
      <c r="N757" s="183" t="str">
        <f t="shared" si="11"/>
        <v>Carroll County</v>
      </c>
    </row>
    <row r="758" spans="1:14" x14ac:dyDescent="0.3">
      <c r="A758" s="183" t="s">
        <v>533</v>
      </c>
      <c r="B758" s="183">
        <v>2022</v>
      </c>
      <c r="C758" s="183" t="str">
        <f>INDEX(Table1[Zone],MATCH(N758,Table1[County],0))</f>
        <v>Zone 9</v>
      </c>
      <c r="D758" s="183" t="str">
        <f t="array" ref="D758">INDEX(Table1[Zone Name],MATCH(1,(Table1[Zone]=C758)*(Table1[County]=Statewide!N758),0))</f>
        <v>Carroll County</v>
      </c>
      <c r="E758" s="187" t="s">
        <v>434</v>
      </c>
      <c r="F758" s="187" t="s">
        <v>49</v>
      </c>
      <c r="G758" s="187" t="s">
        <v>40</v>
      </c>
      <c r="H758" s="187" t="s">
        <v>46</v>
      </c>
      <c r="I758" s="188" t="s">
        <v>35</v>
      </c>
      <c r="J758" s="187" t="s">
        <v>43</v>
      </c>
      <c r="K758" s="189">
        <f>Carroll!$G$16</f>
        <v>11.42</v>
      </c>
      <c r="N758" s="183" t="str">
        <f t="shared" si="11"/>
        <v>Carroll County</v>
      </c>
    </row>
    <row r="759" spans="1:14" x14ac:dyDescent="0.3">
      <c r="A759" s="183" t="s">
        <v>533</v>
      </c>
      <c r="B759" s="183">
        <v>2022</v>
      </c>
      <c r="C759" s="183" t="str">
        <f>INDEX(Table1[Zone],MATCH(N759,Table1[County],0))</f>
        <v>Zone 9</v>
      </c>
      <c r="D759" s="183" t="str">
        <f t="array" ref="D759">INDEX(Table1[Zone Name],MATCH(1,(Table1[Zone]=C759)*(Table1[County]=Statewide!N759),0))</f>
        <v>Carroll County</v>
      </c>
      <c r="E759" s="187" t="s">
        <v>434</v>
      </c>
      <c r="F759" s="187" t="s">
        <v>49</v>
      </c>
      <c r="G759" s="187" t="s">
        <v>40</v>
      </c>
      <c r="H759" s="187" t="s">
        <v>47</v>
      </c>
      <c r="I759" s="190" t="s">
        <v>36</v>
      </c>
      <c r="J759" s="187" t="s">
        <v>43</v>
      </c>
      <c r="K759" s="189">
        <f>Carroll!$M$16</f>
        <v>7</v>
      </c>
      <c r="N759" s="183" t="str">
        <f t="shared" si="11"/>
        <v>Carroll County</v>
      </c>
    </row>
    <row r="760" spans="1:14" x14ac:dyDescent="0.3">
      <c r="A760" s="183" t="s">
        <v>533</v>
      </c>
      <c r="B760" s="183">
        <v>2022</v>
      </c>
      <c r="C760" s="183" t="str">
        <f>INDEX(Table1[Zone],MATCH(N760,Table1[County],0))</f>
        <v>Zone 9</v>
      </c>
      <c r="D760" s="183" t="str">
        <f t="array" ref="D760">INDEX(Table1[Zone Name],MATCH(1,(Table1[Zone]=C760)*(Table1[County]=Statewide!N760),0))</f>
        <v>Carroll County</v>
      </c>
      <c r="E760" s="187" t="s">
        <v>434</v>
      </c>
      <c r="F760" s="187" t="s">
        <v>49</v>
      </c>
      <c r="G760" s="187" t="s">
        <v>40</v>
      </c>
      <c r="H760" s="187" t="s">
        <v>48</v>
      </c>
      <c r="I760" s="190" t="s">
        <v>37</v>
      </c>
      <c r="J760" s="187" t="s">
        <v>43</v>
      </c>
      <c r="K760" s="189">
        <f>Carroll!$T$16</f>
        <v>5.25</v>
      </c>
      <c r="N760" s="183" t="str">
        <f t="shared" si="11"/>
        <v>Carroll County</v>
      </c>
    </row>
    <row r="761" spans="1:14" x14ac:dyDescent="0.3">
      <c r="A761" s="183" t="s">
        <v>533</v>
      </c>
      <c r="B761" s="183">
        <v>2022</v>
      </c>
      <c r="C761" s="183" t="str">
        <f>INDEX(Table1[Zone],MATCH(N761,Table1[County],0))</f>
        <v>Zone 9</v>
      </c>
      <c r="D761" s="183" t="str">
        <f t="array" ref="D761">INDEX(Table1[Zone Name],MATCH(1,(Table1[Zone]=C761)*(Table1[County]=Statewide!N761),0))</f>
        <v>Carroll County</v>
      </c>
      <c r="E761" s="187" t="s">
        <v>434</v>
      </c>
      <c r="F761" s="187" t="s">
        <v>49</v>
      </c>
      <c r="G761" s="187" t="s">
        <v>38</v>
      </c>
      <c r="H761" s="187" t="s">
        <v>46</v>
      </c>
      <c r="I761" s="188" t="s">
        <v>35</v>
      </c>
      <c r="J761" s="187" t="s">
        <v>44</v>
      </c>
      <c r="K761" s="189">
        <f>Carroll!$I$15</f>
        <v>10</v>
      </c>
      <c r="N761" s="183" t="str">
        <f t="shared" si="11"/>
        <v>Carroll County</v>
      </c>
    </row>
    <row r="762" spans="1:14" x14ac:dyDescent="0.3">
      <c r="A762" s="183" t="s">
        <v>533</v>
      </c>
      <c r="B762" s="183">
        <v>2022</v>
      </c>
      <c r="C762" s="183" t="str">
        <f>INDEX(Table1[Zone],MATCH(N762,Table1[County],0))</f>
        <v>Zone 9</v>
      </c>
      <c r="D762" s="183" t="str">
        <f t="array" ref="D762">INDEX(Table1[Zone Name],MATCH(1,(Table1[Zone]=C762)*(Table1[County]=Statewide!N762),0))</f>
        <v>Carroll County</v>
      </c>
      <c r="E762" s="187" t="s">
        <v>434</v>
      </c>
      <c r="F762" s="187" t="s">
        <v>49</v>
      </c>
      <c r="G762" s="187" t="s">
        <v>38</v>
      </c>
      <c r="H762" s="187" t="s">
        <v>47</v>
      </c>
      <c r="I762" s="190" t="s">
        <v>36</v>
      </c>
      <c r="J762" s="187" t="s">
        <v>44</v>
      </c>
      <c r="K762" s="189">
        <f>Carroll!$O$15</f>
        <v>5</v>
      </c>
      <c r="N762" s="183" t="str">
        <f t="shared" si="11"/>
        <v>Carroll County</v>
      </c>
    </row>
    <row r="763" spans="1:14" x14ac:dyDescent="0.3">
      <c r="A763" s="183" t="s">
        <v>533</v>
      </c>
      <c r="B763" s="183">
        <v>2022</v>
      </c>
      <c r="C763" s="183" t="str">
        <f>INDEX(Table1[Zone],MATCH(N763,Table1[County],0))</f>
        <v>Zone 9</v>
      </c>
      <c r="D763" s="183" t="str">
        <f t="array" ref="D763">INDEX(Table1[Zone Name],MATCH(1,(Table1[Zone]=C763)*(Table1[County]=Statewide!N763),0))</f>
        <v>Carroll County</v>
      </c>
      <c r="E763" s="187" t="s">
        <v>434</v>
      </c>
      <c r="F763" s="187" t="s">
        <v>49</v>
      </c>
      <c r="G763" s="187" t="s">
        <v>38</v>
      </c>
      <c r="H763" s="187" t="s">
        <v>48</v>
      </c>
      <c r="I763" s="190" t="s">
        <v>37</v>
      </c>
      <c r="J763" s="187" t="s">
        <v>44</v>
      </c>
      <c r="K763" s="189">
        <f>Carroll!$V$15</f>
        <v>8.68</v>
      </c>
      <c r="N763" s="183" t="str">
        <f t="shared" si="11"/>
        <v>Carroll County</v>
      </c>
    </row>
    <row r="764" spans="1:14" x14ac:dyDescent="0.3">
      <c r="A764" s="183" t="s">
        <v>533</v>
      </c>
      <c r="B764" s="183">
        <v>2022</v>
      </c>
      <c r="C764" s="183" t="str">
        <f>INDEX(Table1[Zone],MATCH(N764,Table1[County],0))</f>
        <v>Zone 9</v>
      </c>
      <c r="D764" s="183" t="str">
        <f t="array" ref="D764">INDEX(Table1[Zone Name],MATCH(1,(Table1[Zone]=C764)*(Table1[County]=Statewide!N764),0))</f>
        <v>Carroll County</v>
      </c>
      <c r="E764" s="187" t="s">
        <v>434</v>
      </c>
      <c r="F764" s="187" t="s">
        <v>49</v>
      </c>
      <c r="G764" s="187" t="s">
        <v>40</v>
      </c>
      <c r="H764" s="187" t="s">
        <v>46</v>
      </c>
      <c r="I764" s="188" t="s">
        <v>35</v>
      </c>
      <c r="J764" s="187" t="s">
        <v>44</v>
      </c>
      <c r="K764" s="189">
        <f>Carroll!$I$16</f>
        <v>7.61</v>
      </c>
      <c r="N764" s="183" t="str">
        <f t="shared" si="11"/>
        <v>Carroll County</v>
      </c>
    </row>
    <row r="765" spans="1:14" x14ac:dyDescent="0.3">
      <c r="A765" s="183" t="s">
        <v>533</v>
      </c>
      <c r="B765" s="183">
        <v>2022</v>
      </c>
      <c r="C765" s="183" t="str">
        <f>INDEX(Table1[Zone],MATCH(N765,Table1[County],0))</f>
        <v>Zone 9</v>
      </c>
      <c r="D765" s="183" t="str">
        <f t="array" ref="D765">INDEX(Table1[Zone Name],MATCH(1,(Table1[Zone]=C765)*(Table1[County]=Statewide!N765),0))</f>
        <v>Carroll County</v>
      </c>
      <c r="E765" s="187" t="s">
        <v>434</v>
      </c>
      <c r="F765" s="187" t="s">
        <v>49</v>
      </c>
      <c r="G765" s="187" t="s">
        <v>40</v>
      </c>
      <c r="H765" s="187" t="s">
        <v>47</v>
      </c>
      <c r="I765" s="190" t="s">
        <v>36</v>
      </c>
      <c r="J765" s="187" t="s">
        <v>44</v>
      </c>
      <c r="K765" s="189">
        <f>Carroll!$O$16</f>
        <v>4.66</v>
      </c>
      <c r="N765" s="183" t="str">
        <f t="shared" si="11"/>
        <v>Carroll County</v>
      </c>
    </row>
    <row r="766" spans="1:14" x14ac:dyDescent="0.3">
      <c r="A766" s="183" t="s">
        <v>533</v>
      </c>
      <c r="B766" s="183">
        <v>2022</v>
      </c>
      <c r="C766" s="183" t="str">
        <f>INDEX(Table1[Zone],MATCH(N766,Table1[County],0))</f>
        <v>Zone 9</v>
      </c>
      <c r="D766" s="183" t="str">
        <f t="array" ref="D766">INDEX(Table1[Zone Name],MATCH(1,(Table1[Zone]=C766)*(Table1[County]=Statewide!N766),0))</f>
        <v>Carroll County</v>
      </c>
      <c r="E766" s="187" t="s">
        <v>434</v>
      </c>
      <c r="F766" s="187" t="s">
        <v>49</v>
      </c>
      <c r="G766" s="187" t="s">
        <v>40</v>
      </c>
      <c r="H766" s="187" t="s">
        <v>48</v>
      </c>
      <c r="I766" s="190" t="s">
        <v>37</v>
      </c>
      <c r="J766" s="187" t="s">
        <v>44</v>
      </c>
      <c r="K766" s="189">
        <f>Carroll!$V$16</f>
        <v>3.5</v>
      </c>
      <c r="N766" s="183" t="str">
        <f t="shared" si="11"/>
        <v>Carroll County</v>
      </c>
    </row>
    <row r="767" spans="1:14" x14ac:dyDescent="0.3">
      <c r="A767" s="183" t="s">
        <v>533</v>
      </c>
      <c r="B767" s="183">
        <v>2022</v>
      </c>
      <c r="C767" s="183" t="str">
        <f>INDEX(Table1[Zone],MATCH(N767,Table1[County],0))</f>
        <v>Zone 9</v>
      </c>
      <c r="D767" s="183" t="str">
        <f t="array" ref="D767">INDEX(Table1[Zone Name],MATCH(1,(Table1[Zone]=C767)*(Table1[County]=Statewide!N767),0))</f>
        <v>Carter County</v>
      </c>
      <c r="E767" s="183" t="s">
        <v>435</v>
      </c>
      <c r="F767" s="183" t="s">
        <v>41</v>
      </c>
      <c r="G767" s="183" t="s">
        <v>38</v>
      </c>
      <c r="H767" s="183" t="s">
        <v>46</v>
      </c>
      <c r="I767" s="184" t="s">
        <v>35</v>
      </c>
      <c r="J767" s="183" t="s">
        <v>42</v>
      </c>
      <c r="K767" s="186">
        <f>Carter!$E$9</f>
        <v>30</v>
      </c>
      <c r="N767" s="183" t="str">
        <f t="shared" si="11"/>
        <v>Carter County</v>
      </c>
    </row>
    <row r="768" spans="1:14" x14ac:dyDescent="0.3">
      <c r="A768" s="183" t="s">
        <v>533</v>
      </c>
      <c r="B768" s="183">
        <v>2022</v>
      </c>
      <c r="C768" s="183" t="str">
        <f>INDEX(Table1[Zone],MATCH(N768,Table1[County],0))</f>
        <v>Zone 9</v>
      </c>
      <c r="D768" s="183" t="str">
        <f t="array" ref="D768">INDEX(Table1[Zone Name],MATCH(1,(Table1[Zone]=C768)*(Table1[County]=Statewide!N768),0))</f>
        <v>Carter County</v>
      </c>
      <c r="E768" s="183" t="s">
        <v>435</v>
      </c>
      <c r="F768" s="183" t="s">
        <v>41</v>
      </c>
      <c r="G768" s="183" t="s">
        <v>38</v>
      </c>
      <c r="H768" s="183" t="s">
        <v>47</v>
      </c>
      <c r="I768" s="185" t="s">
        <v>36</v>
      </c>
      <c r="J768" s="183" t="s">
        <v>42</v>
      </c>
      <c r="K768" s="186">
        <f>Carter!$K$9</f>
        <v>24</v>
      </c>
      <c r="N768" s="183" t="str">
        <f t="shared" si="11"/>
        <v>Carter County</v>
      </c>
    </row>
    <row r="769" spans="1:14" x14ac:dyDescent="0.3">
      <c r="A769" s="183" t="s">
        <v>533</v>
      </c>
      <c r="B769" s="183">
        <v>2022</v>
      </c>
      <c r="C769" s="183" t="str">
        <f>INDEX(Table1[Zone],MATCH(N769,Table1[County],0))</f>
        <v>Zone 9</v>
      </c>
      <c r="D769" s="183" t="str">
        <f t="array" ref="D769">INDEX(Table1[Zone Name],MATCH(1,(Table1[Zone]=C769)*(Table1[County]=Statewide!N769),0))</f>
        <v>Carter County</v>
      </c>
      <c r="E769" s="183" t="s">
        <v>435</v>
      </c>
      <c r="F769" s="183" t="s">
        <v>41</v>
      </c>
      <c r="G769" s="183" t="s">
        <v>38</v>
      </c>
      <c r="H769" s="183" t="s">
        <v>48</v>
      </c>
      <c r="I769" s="185" t="s">
        <v>37</v>
      </c>
      <c r="J769" s="183" t="s">
        <v>42</v>
      </c>
      <c r="K769" s="186">
        <f>Carter!$Q$9</f>
        <v>18</v>
      </c>
      <c r="N769" s="183" t="str">
        <f t="shared" si="11"/>
        <v>Carter County</v>
      </c>
    </row>
    <row r="770" spans="1:14" x14ac:dyDescent="0.3">
      <c r="A770" s="183" t="s">
        <v>533</v>
      </c>
      <c r="B770" s="183">
        <v>2022</v>
      </c>
      <c r="C770" s="183" t="str">
        <f>INDEX(Table1[Zone],MATCH(N770,Table1[County],0))</f>
        <v>Zone 9</v>
      </c>
      <c r="D770" s="183" t="str">
        <f t="array" ref="D770">INDEX(Table1[Zone Name],MATCH(1,(Table1[Zone]=C770)*(Table1[County]=Statewide!N770),0))</f>
        <v>Carter County</v>
      </c>
      <c r="E770" s="183" t="s">
        <v>435</v>
      </c>
      <c r="F770" s="183" t="s">
        <v>41</v>
      </c>
      <c r="G770" s="183" t="s">
        <v>39</v>
      </c>
      <c r="H770" s="183" t="s">
        <v>46</v>
      </c>
      <c r="I770" s="184" t="s">
        <v>35</v>
      </c>
      <c r="J770" s="183" t="s">
        <v>42</v>
      </c>
      <c r="K770" s="186">
        <f>Carter!$E$10</f>
        <v>20</v>
      </c>
      <c r="N770" s="183" t="str">
        <f t="shared" si="11"/>
        <v>Carter County</v>
      </c>
    </row>
    <row r="771" spans="1:14" x14ac:dyDescent="0.3">
      <c r="A771" s="183" t="s">
        <v>533</v>
      </c>
      <c r="B771" s="183">
        <v>2022</v>
      </c>
      <c r="C771" s="183" t="str">
        <f>INDEX(Table1[Zone],MATCH(N771,Table1[County],0))</f>
        <v>Zone 9</v>
      </c>
      <c r="D771" s="183" t="str">
        <f t="array" ref="D771">INDEX(Table1[Zone Name],MATCH(1,(Table1[Zone]=C771)*(Table1[County]=Statewide!N771),0))</f>
        <v>Carter County</v>
      </c>
      <c r="E771" s="183" t="s">
        <v>435</v>
      </c>
      <c r="F771" s="183" t="s">
        <v>41</v>
      </c>
      <c r="G771" s="183" t="s">
        <v>39</v>
      </c>
      <c r="H771" s="183" t="s">
        <v>47</v>
      </c>
      <c r="I771" s="185" t="s">
        <v>36</v>
      </c>
      <c r="J771" s="183" t="s">
        <v>42</v>
      </c>
      <c r="K771" s="186">
        <f>Carter!$K$10</f>
        <v>19</v>
      </c>
      <c r="N771" s="183" t="str">
        <f t="shared" ref="N771:N834" si="12">CONCATENATE(E771," ","County")</f>
        <v>Carter County</v>
      </c>
    </row>
    <row r="772" spans="1:14" x14ac:dyDescent="0.3">
      <c r="A772" s="183" t="s">
        <v>533</v>
      </c>
      <c r="B772" s="183">
        <v>2022</v>
      </c>
      <c r="C772" s="183" t="str">
        <f>INDEX(Table1[Zone],MATCH(N772,Table1[County],0))</f>
        <v>Zone 9</v>
      </c>
      <c r="D772" s="183" t="str">
        <f t="array" ref="D772">INDEX(Table1[Zone Name],MATCH(1,(Table1[Zone]=C772)*(Table1[County]=Statewide!N772),0))</f>
        <v>Carter County</v>
      </c>
      <c r="E772" s="183" t="s">
        <v>435</v>
      </c>
      <c r="F772" s="183" t="s">
        <v>41</v>
      </c>
      <c r="G772" s="183" t="s">
        <v>39</v>
      </c>
      <c r="H772" s="183" t="s">
        <v>48</v>
      </c>
      <c r="I772" s="185" t="s">
        <v>37</v>
      </c>
      <c r="J772" s="183" t="s">
        <v>42</v>
      </c>
      <c r="K772" s="186">
        <f>Carter!$Q$10</f>
        <v>17</v>
      </c>
      <c r="N772" s="183" t="str">
        <f t="shared" si="12"/>
        <v>Carter County</v>
      </c>
    </row>
    <row r="773" spans="1:14" x14ac:dyDescent="0.3">
      <c r="A773" s="183" t="s">
        <v>533</v>
      </c>
      <c r="B773" s="183">
        <v>2022</v>
      </c>
      <c r="C773" s="183" t="str">
        <f>INDEX(Table1[Zone],MATCH(N773,Table1[County],0))</f>
        <v>Zone 9</v>
      </c>
      <c r="D773" s="183" t="str">
        <f t="array" ref="D773">INDEX(Table1[Zone Name],MATCH(1,(Table1[Zone]=C773)*(Table1[County]=Statewide!N773),0))</f>
        <v>Carter County</v>
      </c>
      <c r="E773" s="183" t="s">
        <v>435</v>
      </c>
      <c r="F773" s="183" t="s">
        <v>41</v>
      </c>
      <c r="G773" s="183" t="s">
        <v>40</v>
      </c>
      <c r="H773" s="183" t="s">
        <v>46</v>
      </c>
      <c r="I773" s="184" t="s">
        <v>35</v>
      </c>
      <c r="J773" s="183" t="s">
        <v>42</v>
      </c>
      <c r="K773" s="186">
        <f>Carter!$E$11</f>
        <v>21.75</v>
      </c>
      <c r="N773" s="183" t="str">
        <f t="shared" si="12"/>
        <v>Carter County</v>
      </c>
    </row>
    <row r="774" spans="1:14" x14ac:dyDescent="0.3">
      <c r="A774" s="183" t="s">
        <v>533</v>
      </c>
      <c r="B774" s="183">
        <v>2022</v>
      </c>
      <c r="C774" s="183" t="str">
        <f>INDEX(Table1[Zone],MATCH(N774,Table1[County],0))</f>
        <v>Zone 9</v>
      </c>
      <c r="D774" s="183" t="str">
        <f t="array" ref="D774">INDEX(Table1[Zone Name],MATCH(1,(Table1[Zone]=C774)*(Table1[County]=Statewide!N774),0))</f>
        <v>Carter County</v>
      </c>
      <c r="E774" s="183" t="s">
        <v>435</v>
      </c>
      <c r="F774" s="183" t="s">
        <v>41</v>
      </c>
      <c r="G774" s="183" t="s">
        <v>40</v>
      </c>
      <c r="H774" s="183" t="s">
        <v>47</v>
      </c>
      <c r="I774" s="185" t="s">
        <v>36</v>
      </c>
      <c r="J774" s="183" t="s">
        <v>42</v>
      </c>
      <c r="K774" s="186">
        <f>Carter!$K$11</f>
        <v>20</v>
      </c>
      <c r="N774" s="183" t="str">
        <f t="shared" si="12"/>
        <v>Carter County</v>
      </c>
    </row>
    <row r="775" spans="1:14" x14ac:dyDescent="0.3">
      <c r="A775" s="183" t="s">
        <v>533</v>
      </c>
      <c r="B775" s="183">
        <v>2022</v>
      </c>
      <c r="C775" s="183" t="str">
        <f>INDEX(Table1[Zone],MATCH(N775,Table1[County],0))</f>
        <v>Zone 9</v>
      </c>
      <c r="D775" s="183" t="str">
        <f t="array" ref="D775">INDEX(Table1[Zone Name],MATCH(1,(Table1[Zone]=C775)*(Table1[County]=Statewide!N775),0))</f>
        <v>Carter County</v>
      </c>
      <c r="E775" s="183" t="s">
        <v>435</v>
      </c>
      <c r="F775" s="183" t="s">
        <v>41</v>
      </c>
      <c r="G775" s="183" t="s">
        <v>40</v>
      </c>
      <c r="H775" s="183" t="s">
        <v>48</v>
      </c>
      <c r="I775" s="185" t="s">
        <v>37</v>
      </c>
      <c r="J775" s="183" t="s">
        <v>42</v>
      </c>
      <c r="K775" s="186">
        <f>Carter!$Q$11</f>
        <v>15</v>
      </c>
      <c r="N775" s="183" t="str">
        <f t="shared" si="12"/>
        <v>Carter County</v>
      </c>
    </row>
    <row r="776" spans="1:14" x14ac:dyDescent="0.3">
      <c r="A776" s="183" t="s">
        <v>533</v>
      </c>
      <c r="B776" s="183">
        <v>2022</v>
      </c>
      <c r="C776" s="183" t="str">
        <f>INDEX(Table1[Zone],MATCH(N776,Table1[County],0))</f>
        <v>Zone 9</v>
      </c>
      <c r="D776" s="183" t="str">
        <f t="array" ref="D776">INDEX(Table1[Zone Name],MATCH(1,(Table1[Zone]=C776)*(Table1[County]=Statewide!N776),0))</f>
        <v>Carter County</v>
      </c>
      <c r="E776" s="183" t="s">
        <v>435</v>
      </c>
      <c r="F776" s="183" t="s">
        <v>41</v>
      </c>
      <c r="G776" s="183" t="s">
        <v>38</v>
      </c>
      <c r="H776" s="183" t="s">
        <v>46</v>
      </c>
      <c r="I776" s="184" t="s">
        <v>35</v>
      </c>
      <c r="J776" s="183" t="s">
        <v>43</v>
      </c>
      <c r="K776" s="186">
        <f>Carter!$G$9</f>
        <v>22.5</v>
      </c>
      <c r="N776" s="183" t="str">
        <f t="shared" si="12"/>
        <v>Carter County</v>
      </c>
    </row>
    <row r="777" spans="1:14" x14ac:dyDescent="0.3">
      <c r="A777" s="183" t="s">
        <v>533</v>
      </c>
      <c r="B777" s="183">
        <v>2022</v>
      </c>
      <c r="C777" s="183" t="str">
        <f>INDEX(Table1[Zone],MATCH(N777,Table1[County],0))</f>
        <v>Zone 9</v>
      </c>
      <c r="D777" s="183" t="str">
        <f t="array" ref="D777">INDEX(Table1[Zone Name],MATCH(1,(Table1[Zone]=C777)*(Table1[County]=Statewide!N777),0))</f>
        <v>Carter County</v>
      </c>
      <c r="E777" s="183" t="s">
        <v>435</v>
      </c>
      <c r="F777" s="183" t="s">
        <v>41</v>
      </c>
      <c r="G777" s="183" t="s">
        <v>38</v>
      </c>
      <c r="H777" s="183" t="s">
        <v>47</v>
      </c>
      <c r="I777" s="185" t="s">
        <v>36</v>
      </c>
      <c r="J777" s="183" t="s">
        <v>43</v>
      </c>
      <c r="K777" s="186">
        <f>Carter!$M$9</f>
        <v>12</v>
      </c>
      <c r="N777" s="183" t="str">
        <f t="shared" si="12"/>
        <v>Carter County</v>
      </c>
    </row>
    <row r="778" spans="1:14" x14ac:dyDescent="0.3">
      <c r="A778" s="183" t="s">
        <v>533</v>
      </c>
      <c r="B778" s="183">
        <v>2022</v>
      </c>
      <c r="C778" s="183" t="str">
        <f>INDEX(Table1[Zone],MATCH(N778,Table1[County],0))</f>
        <v>Zone 9</v>
      </c>
      <c r="D778" s="183" t="str">
        <f t="array" ref="D778">INDEX(Table1[Zone Name],MATCH(1,(Table1[Zone]=C778)*(Table1[County]=Statewide!N778),0))</f>
        <v>Carter County</v>
      </c>
      <c r="E778" s="183" t="s">
        <v>435</v>
      </c>
      <c r="F778" s="183" t="s">
        <v>41</v>
      </c>
      <c r="G778" s="183" t="s">
        <v>38</v>
      </c>
      <c r="H778" s="183" t="s">
        <v>48</v>
      </c>
      <c r="I778" s="185" t="s">
        <v>37</v>
      </c>
      <c r="J778" s="183" t="s">
        <v>43</v>
      </c>
      <c r="K778" s="186">
        <f>Carter!$T$9</f>
        <v>13.5</v>
      </c>
      <c r="N778" s="183" t="str">
        <f t="shared" si="12"/>
        <v>Carter County</v>
      </c>
    </row>
    <row r="779" spans="1:14" x14ac:dyDescent="0.3">
      <c r="A779" s="183" t="s">
        <v>533</v>
      </c>
      <c r="B779" s="183">
        <v>2022</v>
      </c>
      <c r="C779" s="183" t="str">
        <f>INDEX(Table1[Zone],MATCH(N779,Table1[County],0))</f>
        <v>Zone 9</v>
      </c>
      <c r="D779" s="183" t="str">
        <f t="array" ref="D779">INDEX(Table1[Zone Name],MATCH(1,(Table1[Zone]=C779)*(Table1[County]=Statewide!N779),0))</f>
        <v>Carter County</v>
      </c>
      <c r="E779" s="183" t="s">
        <v>435</v>
      </c>
      <c r="F779" s="183" t="s">
        <v>41</v>
      </c>
      <c r="G779" s="183" t="s">
        <v>39</v>
      </c>
      <c r="H779" s="183" t="s">
        <v>46</v>
      </c>
      <c r="I779" s="184" t="s">
        <v>35</v>
      </c>
      <c r="J779" s="183" t="s">
        <v>43</v>
      </c>
      <c r="K779" s="186">
        <f>Carter!$G$10</f>
        <v>15</v>
      </c>
      <c r="N779" s="183" t="str">
        <f t="shared" si="12"/>
        <v>Carter County</v>
      </c>
    </row>
    <row r="780" spans="1:14" x14ac:dyDescent="0.3">
      <c r="A780" s="183" t="s">
        <v>533</v>
      </c>
      <c r="B780" s="183">
        <v>2022</v>
      </c>
      <c r="C780" s="183" t="str">
        <f>INDEX(Table1[Zone],MATCH(N780,Table1[County],0))</f>
        <v>Zone 9</v>
      </c>
      <c r="D780" s="183" t="str">
        <f t="array" ref="D780">INDEX(Table1[Zone Name],MATCH(1,(Table1[Zone]=C780)*(Table1[County]=Statewide!N780),0))</f>
        <v>Carter County</v>
      </c>
      <c r="E780" s="183" t="s">
        <v>435</v>
      </c>
      <c r="F780" s="183" t="s">
        <v>41</v>
      </c>
      <c r="G780" s="183" t="s">
        <v>39</v>
      </c>
      <c r="H780" s="183" t="s">
        <v>47</v>
      </c>
      <c r="I780" s="185" t="s">
        <v>36</v>
      </c>
      <c r="J780" s="183" t="s">
        <v>43</v>
      </c>
      <c r="K780" s="186">
        <f>Carter!$M$10</f>
        <v>9.5</v>
      </c>
      <c r="N780" s="183" t="str">
        <f t="shared" si="12"/>
        <v>Carter County</v>
      </c>
    </row>
    <row r="781" spans="1:14" x14ac:dyDescent="0.3">
      <c r="A781" s="183" t="s">
        <v>533</v>
      </c>
      <c r="B781" s="183">
        <v>2022</v>
      </c>
      <c r="C781" s="183" t="str">
        <f>INDEX(Table1[Zone],MATCH(N781,Table1[County],0))</f>
        <v>Zone 9</v>
      </c>
      <c r="D781" s="183" t="str">
        <f t="array" ref="D781">INDEX(Table1[Zone Name],MATCH(1,(Table1[Zone]=C781)*(Table1[County]=Statewide!N781),0))</f>
        <v>Carter County</v>
      </c>
      <c r="E781" s="183" t="s">
        <v>435</v>
      </c>
      <c r="F781" s="183" t="s">
        <v>41</v>
      </c>
      <c r="G781" s="183" t="s">
        <v>39</v>
      </c>
      <c r="H781" s="183" t="s">
        <v>48</v>
      </c>
      <c r="I781" s="185" t="s">
        <v>37</v>
      </c>
      <c r="J781" s="183" t="s">
        <v>43</v>
      </c>
      <c r="K781" s="186">
        <f>Carter!$T$10</f>
        <v>12.75</v>
      </c>
      <c r="N781" s="183" t="str">
        <f t="shared" si="12"/>
        <v>Carter County</v>
      </c>
    </row>
    <row r="782" spans="1:14" x14ac:dyDescent="0.3">
      <c r="A782" s="183" t="s">
        <v>533</v>
      </c>
      <c r="B782" s="183">
        <v>2022</v>
      </c>
      <c r="C782" s="183" t="str">
        <f>INDEX(Table1[Zone],MATCH(N782,Table1[County],0))</f>
        <v>Zone 9</v>
      </c>
      <c r="D782" s="183" t="str">
        <f t="array" ref="D782">INDEX(Table1[Zone Name],MATCH(1,(Table1[Zone]=C782)*(Table1[County]=Statewide!N782),0))</f>
        <v>Carter County</v>
      </c>
      <c r="E782" s="183" t="s">
        <v>435</v>
      </c>
      <c r="F782" s="183" t="s">
        <v>41</v>
      </c>
      <c r="G782" s="183" t="s">
        <v>40</v>
      </c>
      <c r="H782" s="183" t="s">
        <v>46</v>
      </c>
      <c r="I782" s="184" t="s">
        <v>35</v>
      </c>
      <c r="J782" s="183" t="s">
        <v>43</v>
      </c>
      <c r="K782" s="186">
        <f>Carter!$G$11</f>
        <v>16.309999999999999</v>
      </c>
      <c r="N782" s="183" t="str">
        <f t="shared" si="12"/>
        <v>Carter County</v>
      </c>
    </row>
    <row r="783" spans="1:14" x14ac:dyDescent="0.3">
      <c r="A783" s="183" t="s">
        <v>533</v>
      </c>
      <c r="B783" s="183">
        <v>2022</v>
      </c>
      <c r="C783" s="183" t="str">
        <f>INDEX(Table1[Zone],MATCH(N783,Table1[County],0))</f>
        <v>Zone 9</v>
      </c>
      <c r="D783" s="183" t="str">
        <f t="array" ref="D783">INDEX(Table1[Zone Name],MATCH(1,(Table1[Zone]=C783)*(Table1[County]=Statewide!N783),0))</f>
        <v>Carter County</v>
      </c>
      <c r="E783" s="183" t="s">
        <v>435</v>
      </c>
      <c r="F783" s="183" t="s">
        <v>41</v>
      </c>
      <c r="G783" s="183" t="s">
        <v>40</v>
      </c>
      <c r="H783" s="183" t="s">
        <v>47</v>
      </c>
      <c r="I783" s="185" t="s">
        <v>36</v>
      </c>
      <c r="J783" s="183" t="s">
        <v>43</v>
      </c>
      <c r="K783" s="186">
        <f>Carter!$M$11</f>
        <v>10</v>
      </c>
      <c r="N783" s="183" t="str">
        <f t="shared" si="12"/>
        <v>Carter County</v>
      </c>
    </row>
    <row r="784" spans="1:14" x14ac:dyDescent="0.3">
      <c r="A784" s="183" t="s">
        <v>533</v>
      </c>
      <c r="B784" s="183">
        <v>2022</v>
      </c>
      <c r="C784" s="183" t="str">
        <f>INDEX(Table1[Zone],MATCH(N784,Table1[County],0))</f>
        <v>Zone 9</v>
      </c>
      <c r="D784" s="183" t="str">
        <f t="array" ref="D784">INDEX(Table1[Zone Name],MATCH(1,(Table1[Zone]=C784)*(Table1[County]=Statewide!N784),0))</f>
        <v>Carter County</v>
      </c>
      <c r="E784" s="183" t="s">
        <v>435</v>
      </c>
      <c r="F784" s="183" t="s">
        <v>41</v>
      </c>
      <c r="G784" s="183" t="s">
        <v>40</v>
      </c>
      <c r="H784" s="183" t="s">
        <v>48</v>
      </c>
      <c r="I784" s="185" t="s">
        <v>37</v>
      </c>
      <c r="J784" s="183" t="s">
        <v>43</v>
      </c>
      <c r="K784" s="186">
        <f>Carter!$T$11</f>
        <v>11.25</v>
      </c>
      <c r="N784" s="183" t="str">
        <f t="shared" si="12"/>
        <v>Carter County</v>
      </c>
    </row>
    <row r="785" spans="1:14" x14ac:dyDescent="0.3">
      <c r="A785" s="183" t="s">
        <v>533</v>
      </c>
      <c r="B785" s="183">
        <v>2022</v>
      </c>
      <c r="C785" s="183" t="str">
        <f>INDEX(Table1[Zone],MATCH(N785,Table1[County],0))</f>
        <v>Zone 9</v>
      </c>
      <c r="D785" s="183" t="str">
        <f t="array" ref="D785">INDEX(Table1[Zone Name],MATCH(1,(Table1[Zone]=C785)*(Table1[County]=Statewide!N785),0))</f>
        <v>Carter County</v>
      </c>
      <c r="E785" s="183" t="s">
        <v>435</v>
      </c>
      <c r="F785" s="183" t="s">
        <v>41</v>
      </c>
      <c r="G785" s="183" t="s">
        <v>38</v>
      </c>
      <c r="H785" s="183" t="s">
        <v>46</v>
      </c>
      <c r="I785" s="184" t="s">
        <v>35</v>
      </c>
      <c r="J785" s="183" t="s">
        <v>44</v>
      </c>
      <c r="K785" s="186">
        <f>Carter!$I$9</f>
        <v>15</v>
      </c>
      <c r="N785" s="183" t="str">
        <f t="shared" si="12"/>
        <v>Carter County</v>
      </c>
    </row>
    <row r="786" spans="1:14" x14ac:dyDescent="0.3">
      <c r="A786" s="183" t="s">
        <v>533</v>
      </c>
      <c r="B786" s="183">
        <v>2022</v>
      </c>
      <c r="C786" s="183" t="str">
        <f>INDEX(Table1[Zone],MATCH(N786,Table1[County],0))</f>
        <v>Zone 9</v>
      </c>
      <c r="D786" s="183" t="str">
        <f t="array" ref="D786">INDEX(Table1[Zone Name],MATCH(1,(Table1[Zone]=C786)*(Table1[County]=Statewide!N786),0))</f>
        <v>Carter County</v>
      </c>
      <c r="E786" s="183" t="s">
        <v>435</v>
      </c>
      <c r="F786" s="183" t="s">
        <v>41</v>
      </c>
      <c r="G786" s="183" t="s">
        <v>38</v>
      </c>
      <c r="H786" s="183" t="s">
        <v>47</v>
      </c>
      <c r="I786" s="185" t="s">
        <v>36</v>
      </c>
      <c r="J786" s="183" t="s">
        <v>44</v>
      </c>
      <c r="K786" s="186">
        <f>Carter!$O$9</f>
        <v>6.11</v>
      </c>
      <c r="N786" s="183" t="str">
        <f t="shared" si="12"/>
        <v>Carter County</v>
      </c>
    </row>
    <row r="787" spans="1:14" x14ac:dyDescent="0.3">
      <c r="A787" s="183" t="s">
        <v>533</v>
      </c>
      <c r="B787" s="183">
        <v>2022</v>
      </c>
      <c r="C787" s="183" t="str">
        <f>INDEX(Table1[Zone],MATCH(N787,Table1[County],0))</f>
        <v>Zone 9</v>
      </c>
      <c r="D787" s="183" t="str">
        <f t="array" ref="D787">INDEX(Table1[Zone Name],MATCH(1,(Table1[Zone]=C787)*(Table1[County]=Statewide!N787),0))</f>
        <v>Carter County</v>
      </c>
      <c r="E787" s="183" t="s">
        <v>435</v>
      </c>
      <c r="F787" s="183" t="s">
        <v>41</v>
      </c>
      <c r="G787" s="183" t="s">
        <v>38</v>
      </c>
      <c r="H787" s="183" t="s">
        <v>48</v>
      </c>
      <c r="I787" s="185" t="s">
        <v>37</v>
      </c>
      <c r="J787" s="183" t="s">
        <v>44</v>
      </c>
      <c r="K787" s="186">
        <f>Carter!$V$9</f>
        <v>9</v>
      </c>
      <c r="N787" s="183" t="str">
        <f t="shared" si="12"/>
        <v>Carter County</v>
      </c>
    </row>
    <row r="788" spans="1:14" x14ac:dyDescent="0.3">
      <c r="A788" s="183" t="s">
        <v>533</v>
      </c>
      <c r="B788" s="183">
        <v>2022</v>
      </c>
      <c r="C788" s="183" t="str">
        <f>INDEX(Table1[Zone],MATCH(N788,Table1[County],0))</f>
        <v>Zone 9</v>
      </c>
      <c r="D788" s="183" t="str">
        <f t="array" ref="D788">INDEX(Table1[Zone Name],MATCH(1,(Table1[Zone]=C788)*(Table1[County]=Statewide!N788),0))</f>
        <v>Carter County</v>
      </c>
      <c r="E788" s="183" t="s">
        <v>435</v>
      </c>
      <c r="F788" s="183" t="s">
        <v>41</v>
      </c>
      <c r="G788" s="183" t="s">
        <v>39</v>
      </c>
      <c r="H788" s="183" t="s">
        <v>46</v>
      </c>
      <c r="I788" s="184" t="s">
        <v>35</v>
      </c>
      <c r="J788" s="183" t="s">
        <v>44</v>
      </c>
      <c r="K788" s="186">
        <f>Carter!$I$10</f>
        <v>10</v>
      </c>
      <c r="N788" s="183" t="str">
        <f t="shared" si="12"/>
        <v>Carter County</v>
      </c>
    </row>
    <row r="789" spans="1:14" x14ac:dyDescent="0.3">
      <c r="A789" s="183" t="s">
        <v>533</v>
      </c>
      <c r="B789" s="183">
        <v>2022</v>
      </c>
      <c r="C789" s="183" t="str">
        <f>INDEX(Table1[Zone],MATCH(N789,Table1[County],0))</f>
        <v>Zone 9</v>
      </c>
      <c r="D789" s="183" t="str">
        <f t="array" ref="D789">INDEX(Table1[Zone Name],MATCH(1,(Table1[Zone]=C789)*(Table1[County]=Statewide!N789),0))</f>
        <v>Carter County</v>
      </c>
      <c r="E789" s="183" t="s">
        <v>435</v>
      </c>
      <c r="F789" s="183" t="s">
        <v>41</v>
      </c>
      <c r="G789" s="183" t="s">
        <v>39</v>
      </c>
      <c r="H789" s="183" t="s">
        <v>47</v>
      </c>
      <c r="I789" s="185" t="s">
        <v>36</v>
      </c>
      <c r="J789" s="183" t="s">
        <v>44</v>
      </c>
      <c r="K789" s="186">
        <f>Carter!$O$10</f>
        <v>5.8</v>
      </c>
      <c r="N789" s="183" t="str">
        <f t="shared" si="12"/>
        <v>Carter County</v>
      </c>
    </row>
    <row r="790" spans="1:14" x14ac:dyDescent="0.3">
      <c r="A790" s="183" t="s">
        <v>533</v>
      </c>
      <c r="B790" s="183">
        <v>2022</v>
      </c>
      <c r="C790" s="183" t="str">
        <f>INDEX(Table1[Zone],MATCH(N790,Table1[County],0))</f>
        <v>Zone 9</v>
      </c>
      <c r="D790" s="183" t="str">
        <f t="array" ref="D790">INDEX(Table1[Zone Name],MATCH(1,(Table1[Zone]=C790)*(Table1[County]=Statewide!N790),0))</f>
        <v>Carter County</v>
      </c>
      <c r="E790" s="183" t="s">
        <v>435</v>
      </c>
      <c r="F790" s="183" t="s">
        <v>41</v>
      </c>
      <c r="G790" s="183" t="s">
        <v>39</v>
      </c>
      <c r="H790" s="183" t="s">
        <v>48</v>
      </c>
      <c r="I790" s="185" t="s">
        <v>37</v>
      </c>
      <c r="J790" s="183" t="s">
        <v>44</v>
      </c>
      <c r="K790" s="186">
        <f>Carter!$V$10</f>
        <v>8.5</v>
      </c>
      <c r="N790" s="183" t="str">
        <f t="shared" si="12"/>
        <v>Carter County</v>
      </c>
    </row>
    <row r="791" spans="1:14" x14ac:dyDescent="0.3">
      <c r="A791" s="183" t="s">
        <v>533</v>
      </c>
      <c r="B791" s="183">
        <v>2022</v>
      </c>
      <c r="C791" s="183" t="str">
        <f>INDEX(Table1[Zone],MATCH(N791,Table1[County],0))</f>
        <v>Zone 9</v>
      </c>
      <c r="D791" s="183" t="str">
        <f t="array" ref="D791">INDEX(Table1[Zone Name],MATCH(1,(Table1[Zone]=C791)*(Table1[County]=Statewide!N791),0))</f>
        <v>Carter County</v>
      </c>
      <c r="E791" s="183" t="s">
        <v>435</v>
      </c>
      <c r="F791" s="183" t="s">
        <v>41</v>
      </c>
      <c r="G791" s="183" t="s">
        <v>40</v>
      </c>
      <c r="H791" s="183" t="s">
        <v>46</v>
      </c>
      <c r="I791" s="184" t="s">
        <v>35</v>
      </c>
      <c r="J791" s="183" t="s">
        <v>44</v>
      </c>
      <c r="K791" s="186">
        <f>Carter!$I$11</f>
        <v>10.88</v>
      </c>
      <c r="N791" s="183" t="str">
        <f t="shared" si="12"/>
        <v>Carter County</v>
      </c>
    </row>
    <row r="792" spans="1:14" x14ac:dyDescent="0.3">
      <c r="A792" s="183" t="s">
        <v>533</v>
      </c>
      <c r="B792" s="183">
        <v>2022</v>
      </c>
      <c r="C792" s="183" t="str">
        <f>INDEX(Table1[Zone],MATCH(N792,Table1[County],0))</f>
        <v>Zone 9</v>
      </c>
      <c r="D792" s="183" t="str">
        <f t="array" ref="D792">INDEX(Table1[Zone Name],MATCH(1,(Table1[Zone]=C792)*(Table1[County]=Statewide!N792),0))</f>
        <v>Carter County</v>
      </c>
      <c r="E792" s="183" t="s">
        <v>435</v>
      </c>
      <c r="F792" s="183" t="s">
        <v>41</v>
      </c>
      <c r="G792" s="183" t="s">
        <v>40</v>
      </c>
      <c r="H792" s="183" t="s">
        <v>47</v>
      </c>
      <c r="I792" s="185" t="s">
        <v>36</v>
      </c>
      <c r="J792" s="183" t="s">
        <v>44</v>
      </c>
      <c r="K792" s="186">
        <f>Carter!$O$11</f>
        <v>5.8</v>
      </c>
      <c r="N792" s="183" t="str">
        <f t="shared" si="12"/>
        <v>Carter County</v>
      </c>
    </row>
    <row r="793" spans="1:14" x14ac:dyDescent="0.3">
      <c r="A793" s="183" t="s">
        <v>533</v>
      </c>
      <c r="B793" s="183">
        <v>2022</v>
      </c>
      <c r="C793" s="183" t="str">
        <f>INDEX(Table1[Zone],MATCH(N793,Table1[County],0))</f>
        <v>Zone 9</v>
      </c>
      <c r="D793" s="183" t="str">
        <f t="array" ref="D793">INDEX(Table1[Zone Name],MATCH(1,(Table1[Zone]=C793)*(Table1[County]=Statewide!N793),0))</f>
        <v>Carter County</v>
      </c>
      <c r="E793" s="183" t="s">
        <v>435</v>
      </c>
      <c r="F793" s="183" t="s">
        <v>41</v>
      </c>
      <c r="G793" s="183" t="s">
        <v>40</v>
      </c>
      <c r="H793" s="183" t="s">
        <v>48</v>
      </c>
      <c r="I793" s="185" t="s">
        <v>37</v>
      </c>
      <c r="J793" s="183" t="s">
        <v>44</v>
      </c>
      <c r="K793" s="186">
        <f>Carter!$V$11</f>
        <v>7.5</v>
      </c>
      <c r="N793" s="183" t="str">
        <f t="shared" si="12"/>
        <v>Carter County</v>
      </c>
    </row>
    <row r="794" spans="1:14" x14ac:dyDescent="0.3">
      <c r="A794" s="183" t="s">
        <v>533</v>
      </c>
      <c r="B794" s="183">
        <v>2022</v>
      </c>
      <c r="C794" s="183" t="str">
        <f>INDEX(Table1[Zone],MATCH(N794,Table1[County],0))</f>
        <v>Zone 9</v>
      </c>
      <c r="D794" s="183" t="str">
        <f t="array" ref="D794">INDEX(Table1[Zone Name],MATCH(1,(Table1[Zone]=C794)*(Table1[County]=Statewide!N794),0))</f>
        <v>Carter County</v>
      </c>
      <c r="E794" s="187" t="s">
        <v>435</v>
      </c>
      <c r="F794" s="187" t="s">
        <v>49</v>
      </c>
      <c r="G794" s="187" t="s">
        <v>38</v>
      </c>
      <c r="H794" s="187" t="s">
        <v>46</v>
      </c>
      <c r="I794" s="188" t="s">
        <v>35</v>
      </c>
      <c r="J794" s="187" t="s">
        <v>42</v>
      </c>
      <c r="K794" s="189">
        <f>Carter!$E$15</f>
        <v>20</v>
      </c>
      <c r="N794" s="183" t="str">
        <f t="shared" si="12"/>
        <v>Carter County</v>
      </c>
    </row>
    <row r="795" spans="1:14" x14ac:dyDescent="0.3">
      <c r="A795" s="183" t="s">
        <v>533</v>
      </c>
      <c r="B795" s="183">
        <v>2022</v>
      </c>
      <c r="C795" s="183" t="str">
        <f>INDEX(Table1[Zone],MATCH(N795,Table1[County],0))</f>
        <v>Zone 9</v>
      </c>
      <c r="D795" s="183" t="str">
        <f t="array" ref="D795">INDEX(Table1[Zone Name],MATCH(1,(Table1[Zone]=C795)*(Table1[County]=Statewide!N795),0))</f>
        <v>Carter County</v>
      </c>
      <c r="E795" s="187" t="s">
        <v>435</v>
      </c>
      <c r="F795" s="187" t="s">
        <v>49</v>
      </c>
      <c r="G795" s="187" t="s">
        <v>38</v>
      </c>
      <c r="H795" s="187" t="s">
        <v>47</v>
      </c>
      <c r="I795" s="190" t="s">
        <v>36</v>
      </c>
      <c r="J795" s="187" t="s">
        <v>42</v>
      </c>
      <c r="K795" s="189">
        <f>Carter!$K$15</f>
        <v>20</v>
      </c>
      <c r="N795" s="183" t="str">
        <f t="shared" si="12"/>
        <v>Carter County</v>
      </c>
    </row>
    <row r="796" spans="1:14" x14ac:dyDescent="0.3">
      <c r="A796" s="183" t="s">
        <v>533</v>
      </c>
      <c r="B796" s="183">
        <v>2022</v>
      </c>
      <c r="C796" s="183" t="str">
        <f>INDEX(Table1[Zone],MATCH(N796,Table1[County],0))</f>
        <v>Zone 9</v>
      </c>
      <c r="D796" s="183" t="str">
        <f t="array" ref="D796">INDEX(Table1[Zone Name],MATCH(1,(Table1[Zone]=C796)*(Table1[County]=Statewide!N796),0))</f>
        <v>Carter County</v>
      </c>
      <c r="E796" s="187" t="s">
        <v>435</v>
      </c>
      <c r="F796" s="187" t="s">
        <v>49</v>
      </c>
      <c r="G796" s="187" t="s">
        <v>38</v>
      </c>
      <c r="H796" s="187" t="s">
        <v>48</v>
      </c>
      <c r="I796" s="190" t="s">
        <v>37</v>
      </c>
      <c r="J796" s="187" t="s">
        <v>42</v>
      </c>
      <c r="K796" s="189">
        <f>Carter!$Q$15</f>
        <v>17.350000000000001</v>
      </c>
      <c r="N796" s="183" t="str">
        <f t="shared" si="12"/>
        <v>Carter County</v>
      </c>
    </row>
    <row r="797" spans="1:14" x14ac:dyDescent="0.3">
      <c r="A797" s="183" t="s">
        <v>533</v>
      </c>
      <c r="B797" s="183">
        <v>2022</v>
      </c>
      <c r="C797" s="183" t="str">
        <f>INDEX(Table1[Zone],MATCH(N797,Table1[County],0))</f>
        <v>Zone 9</v>
      </c>
      <c r="D797" s="183" t="str">
        <f t="array" ref="D797">INDEX(Table1[Zone Name],MATCH(1,(Table1[Zone]=C797)*(Table1[County]=Statewide!N797),0))</f>
        <v>Carter County</v>
      </c>
      <c r="E797" s="187" t="s">
        <v>435</v>
      </c>
      <c r="F797" s="187" t="s">
        <v>49</v>
      </c>
      <c r="G797" s="187" t="s">
        <v>40</v>
      </c>
      <c r="H797" s="187" t="s">
        <v>46</v>
      </c>
      <c r="I797" s="188" t="s">
        <v>35</v>
      </c>
      <c r="J797" s="187" t="s">
        <v>42</v>
      </c>
      <c r="K797" s="189">
        <f>Carter!$E$16</f>
        <v>15.23</v>
      </c>
      <c r="N797" s="183" t="str">
        <f t="shared" si="12"/>
        <v>Carter County</v>
      </c>
    </row>
    <row r="798" spans="1:14" x14ac:dyDescent="0.3">
      <c r="A798" s="183" t="s">
        <v>533</v>
      </c>
      <c r="B798" s="183">
        <v>2022</v>
      </c>
      <c r="C798" s="183" t="str">
        <f>INDEX(Table1[Zone],MATCH(N798,Table1[County],0))</f>
        <v>Zone 9</v>
      </c>
      <c r="D798" s="183" t="str">
        <f t="array" ref="D798">INDEX(Table1[Zone Name],MATCH(1,(Table1[Zone]=C798)*(Table1[County]=Statewide!N798),0))</f>
        <v>Carter County</v>
      </c>
      <c r="E798" s="187" t="s">
        <v>435</v>
      </c>
      <c r="F798" s="187" t="s">
        <v>49</v>
      </c>
      <c r="G798" s="187" t="s">
        <v>40</v>
      </c>
      <c r="H798" s="187" t="s">
        <v>47</v>
      </c>
      <c r="I798" s="190" t="s">
        <v>36</v>
      </c>
      <c r="J798" s="187" t="s">
        <v>42</v>
      </c>
      <c r="K798" s="189">
        <f>Carter!$K$16</f>
        <v>14</v>
      </c>
      <c r="N798" s="183" t="str">
        <f t="shared" si="12"/>
        <v>Carter County</v>
      </c>
    </row>
    <row r="799" spans="1:14" x14ac:dyDescent="0.3">
      <c r="A799" s="183" t="s">
        <v>533</v>
      </c>
      <c r="B799" s="183">
        <v>2022</v>
      </c>
      <c r="C799" s="183" t="str">
        <f>INDEX(Table1[Zone],MATCH(N799,Table1[County],0))</f>
        <v>Zone 9</v>
      </c>
      <c r="D799" s="183" t="str">
        <f t="array" ref="D799">INDEX(Table1[Zone Name],MATCH(1,(Table1[Zone]=C799)*(Table1[County]=Statewide!N799),0))</f>
        <v>Carter County</v>
      </c>
      <c r="E799" s="187" t="s">
        <v>435</v>
      </c>
      <c r="F799" s="187" t="s">
        <v>49</v>
      </c>
      <c r="G799" s="187" t="s">
        <v>40</v>
      </c>
      <c r="H799" s="187" t="s">
        <v>48</v>
      </c>
      <c r="I799" s="190" t="s">
        <v>37</v>
      </c>
      <c r="J799" s="187" t="s">
        <v>42</v>
      </c>
      <c r="K799" s="189">
        <f>Carter!$Q$16</f>
        <v>7</v>
      </c>
      <c r="N799" s="183" t="str">
        <f t="shared" si="12"/>
        <v>Carter County</v>
      </c>
    </row>
    <row r="800" spans="1:14" x14ac:dyDescent="0.3">
      <c r="A800" s="183" t="s">
        <v>533</v>
      </c>
      <c r="B800" s="183">
        <v>2022</v>
      </c>
      <c r="C800" s="183" t="str">
        <f>INDEX(Table1[Zone],MATCH(N800,Table1[County],0))</f>
        <v>Zone 9</v>
      </c>
      <c r="D800" s="183" t="str">
        <f t="array" ref="D800">INDEX(Table1[Zone Name],MATCH(1,(Table1[Zone]=C800)*(Table1[County]=Statewide!N800),0))</f>
        <v>Carter County</v>
      </c>
      <c r="E800" s="187" t="s">
        <v>435</v>
      </c>
      <c r="F800" s="187" t="s">
        <v>49</v>
      </c>
      <c r="G800" s="187" t="s">
        <v>38</v>
      </c>
      <c r="H800" s="187" t="s">
        <v>46</v>
      </c>
      <c r="I800" s="188" t="s">
        <v>35</v>
      </c>
      <c r="J800" s="187" t="s">
        <v>43</v>
      </c>
      <c r="K800" s="189">
        <f>Carter!$G$15</f>
        <v>15</v>
      </c>
      <c r="N800" s="183" t="str">
        <f t="shared" si="12"/>
        <v>Carter County</v>
      </c>
    </row>
    <row r="801" spans="1:14" x14ac:dyDescent="0.3">
      <c r="A801" s="183" t="s">
        <v>533</v>
      </c>
      <c r="B801" s="183">
        <v>2022</v>
      </c>
      <c r="C801" s="183" t="str">
        <f>INDEX(Table1[Zone],MATCH(N801,Table1[County],0))</f>
        <v>Zone 9</v>
      </c>
      <c r="D801" s="183" t="str">
        <f t="array" ref="D801">INDEX(Table1[Zone Name],MATCH(1,(Table1[Zone]=C801)*(Table1[County]=Statewide!N801),0))</f>
        <v>Carter County</v>
      </c>
      <c r="E801" s="187" t="s">
        <v>435</v>
      </c>
      <c r="F801" s="187" t="s">
        <v>49</v>
      </c>
      <c r="G801" s="187" t="s">
        <v>38</v>
      </c>
      <c r="H801" s="187" t="s">
        <v>47</v>
      </c>
      <c r="I801" s="190" t="s">
        <v>36</v>
      </c>
      <c r="J801" s="187" t="s">
        <v>43</v>
      </c>
      <c r="K801" s="189">
        <f>Carter!$M$15</f>
        <v>10</v>
      </c>
      <c r="N801" s="183" t="str">
        <f t="shared" si="12"/>
        <v>Carter County</v>
      </c>
    </row>
    <row r="802" spans="1:14" x14ac:dyDescent="0.3">
      <c r="A802" s="183" t="s">
        <v>533</v>
      </c>
      <c r="B802" s="183">
        <v>2022</v>
      </c>
      <c r="C802" s="183" t="str">
        <f>INDEX(Table1[Zone],MATCH(N802,Table1[County],0))</f>
        <v>Zone 9</v>
      </c>
      <c r="D802" s="183" t="str">
        <f t="array" ref="D802">INDEX(Table1[Zone Name],MATCH(1,(Table1[Zone]=C802)*(Table1[County]=Statewide!N802),0))</f>
        <v>Carter County</v>
      </c>
      <c r="E802" s="187" t="s">
        <v>435</v>
      </c>
      <c r="F802" s="187" t="s">
        <v>49</v>
      </c>
      <c r="G802" s="187" t="s">
        <v>38</v>
      </c>
      <c r="H802" s="187" t="s">
        <v>48</v>
      </c>
      <c r="I802" s="190" t="s">
        <v>37</v>
      </c>
      <c r="J802" s="187" t="s">
        <v>43</v>
      </c>
      <c r="K802" s="189">
        <f>Carter!$T$15</f>
        <v>13.01</v>
      </c>
      <c r="N802" s="183" t="str">
        <f t="shared" si="12"/>
        <v>Carter County</v>
      </c>
    </row>
    <row r="803" spans="1:14" x14ac:dyDescent="0.3">
      <c r="A803" s="183" t="s">
        <v>533</v>
      </c>
      <c r="B803" s="183">
        <v>2022</v>
      </c>
      <c r="C803" s="183" t="str">
        <f>INDEX(Table1[Zone],MATCH(N803,Table1[County],0))</f>
        <v>Zone 9</v>
      </c>
      <c r="D803" s="183" t="str">
        <f t="array" ref="D803">INDEX(Table1[Zone Name],MATCH(1,(Table1[Zone]=C803)*(Table1[County]=Statewide!N803),0))</f>
        <v>Carter County</v>
      </c>
      <c r="E803" s="187" t="s">
        <v>435</v>
      </c>
      <c r="F803" s="187" t="s">
        <v>49</v>
      </c>
      <c r="G803" s="187" t="s">
        <v>40</v>
      </c>
      <c r="H803" s="187" t="s">
        <v>46</v>
      </c>
      <c r="I803" s="188" t="s">
        <v>35</v>
      </c>
      <c r="J803" s="187" t="s">
        <v>43</v>
      </c>
      <c r="K803" s="189">
        <f>Carter!$G$16</f>
        <v>11.42</v>
      </c>
      <c r="N803" s="183" t="str">
        <f t="shared" si="12"/>
        <v>Carter County</v>
      </c>
    </row>
    <row r="804" spans="1:14" x14ac:dyDescent="0.3">
      <c r="A804" s="183" t="s">
        <v>533</v>
      </c>
      <c r="B804" s="183">
        <v>2022</v>
      </c>
      <c r="C804" s="183" t="str">
        <f>INDEX(Table1[Zone],MATCH(N804,Table1[County],0))</f>
        <v>Zone 9</v>
      </c>
      <c r="D804" s="183" t="str">
        <f t="array" ref="D804">INDEX(Table1[Zone Name],MATCH(1,(Table1[Zone]=C804)*(Table1[County]=Statewide!N804),0))</f>
        <v>Carter County</v>
      </c>
      <c r="E804" s="187" t="s">
        <v>435</v>
      </c>
      <c r="F804" s="187" t="s">
        <v>49</v>
      </c>
      <c r="G804" s="187" t="s">
        <v>40</v>
      </c>
      <c r="H804" s="187" t="s">
        <v>47</v>
      </c>
      <c r="I804" s="190" t="s">
        <v>36</v>
      </c>
      <c r="J804" s="187" t="s">
        <v>43</v>
      </c>
      <c r="K804" s="189">
        <f>Carter!$M$16</f>
        <v>7</v>
      </c>
      <c r="N804" s="183" t="str">
        <f t="shared" si="12"/>
        <v>Carter County</v>
      </c>
    </row>
    <row r="805" spans="1:14" x14ac:dyDescent="0.3">
      <c r="A805" s="183" t="s">
        <v>533</v>
      </c>
      <c r="B805" s="183">
        <v>2022</v>
      </c>
      <c r="C805" s="183" t="str">
        <f>INDEX(Table1[Zone],MATCH(N805,Table1[County],0))</f>
        <v>Zone 9</v>
      </c>
      <c r="D805" s="183" t="str">
        <f t="array" ref="D805">INDEX(Table1[Zone Name],MATCH(1,(Table1[Zone]=C805)*(Table1[County]=Statewide!N805),0))</f>
        <v>Carter County</v>
      </c>
      <c r="E805" s="187" t="s">
        <v>435</v>
      </c>
      <c r="F805" s="187" t="s">
        <v>49</v>
      </c>
      <c r="G805" s="187" t="s">
        <v>40</v>
      </c>
      <c r="H805" s="187" t="s">
        <v>48</v>
      </c>
      <c r="I805" s="190" t="s">
        <v>37</v>
      </c>
      <c r="J805" s="187" t="s">
        <v>43</v>
      </c>
      <c r="K805" s="189">
        <f>Carter!$T$16</f>
        <v>5.25</v>
      </c>
      <c r="N805" s="183" t="str">
        <f t="shared" si="12"/>
        <v>Carter County</v>
      </c>
    </row>
    <row r="806" spans="1:14" x14ac:dyDescent="0.3">
      <c r="A806" s="183" t="s">
        <v>533</v>
      </c>
      <c r="B806" s="183">
        <v>2022</v>
      </c>
      <c r="C806" s="183" t="str">
        <f>INDEX(Table1[Zone],MATCH(N806,Table1[County],0))</f>
        <v>Zone 9</v>
      </c>
      <c r="D806" s="183" t="str">
        <f t="array" ref="D806">INDEX(Table1[Zone Name],MATCH(1,(Table1[Zone]=C806)*(Table1[County]=Statewide!N806),0))</f>
        <v>Carter County</v>
      </c>
      <c r="E806" s="187" t="s">
        <v>435</v>
      </c>
      <c r="F806" s="187" t="s">
        <v>49</v>
      </c>
      <c r="G806" s="187" t="s">
        <v>38</v>
      </c>
      <c r="H806" s="187" t="s">
        <v>46</v>
      </c>
      <c r="I806" s="188" t="s">
        <v>35</v>
      </c>
      <c r="J806" s="187" t="s">
        <v>44</v>
      </c>
      <c r="K806" s="189">
        <f>Carter!$I$15</f>
        <v>10</v>
      </c>
      <c r="N806" s="183" t="str">
        <f t="shared" si="12"/>
        <v>Carter County</v>
      </c>
    </row>
    <row r="807" spans="1:14" x14ac:dyDescent="0.3">
      <c r="A807" s="183" t="s">
        <v>533</v>
      </c>
      <c r="B807" s="183">
        <v>2022</v>
      </c>
      <c r="C807" s="183" t="str">
        <f>INDEX(Table1[Zone],MATCH(N807,Table1[County],0))</f>
        <v>Zone 9</v>
      </c>
      <c r="D807" s="183" t="str">
        <f t="array" ref="D807">INDEX(Table1[Zone Name],MATCH(1,(Table1[Zone]=C807)*(Table1[County]=Statewide!N807),0))</f>
        <v>Carter County</v>
      </c>
      <c r="E807" s="187" t="s">
        <v>435</v>
      </c>
      <c r="F807" s="187" t="s">
        <v>49</v>
      </c>
      <c r="G807" s="187" t="s">
        <v>38</v>
      </c>
      <c r="H807" s="187" t="s">
        <v>47</v>
      </c>
      <c r="I807" s="190" t="s">
        <v>36</v>
      </c>
      <c r="J807" s="187" t="s">
        <v>44</v>
      </c>
      <c r="K807" s="189">
        <f>Carter!$O$15</f>
        <v>5</v>
      </c>
      <c r="N807" s="183" t="str">
        <f t="shared" si="12"/>
        <v>Carter County</v>
      </c>
    </row>
    <row r="808" spans="1:14" x14ac:dyDescent="0.3">
      <c r="A808" s="183" t="s">
        <v>533</v>
      </c>
      <c r="B808" s="183">
        <v>2022</v>
      </c>
      <c r="C808" s="183" t="str">
        <f>INDEX(Table1[Zone],MATCH(N808,Table1[County],0))</f>
        <v>Zone 9</v>
      </c>
      <c r="D808" s="183" t="str">
        <f t="array" ref="D808">INDEX(Table1[Zone Name],MATCH(1,(Table1[Zone]=C808)*(Table1[County]=Statewide!N808),0))</f>
        <v>Carter County</v>
      </c>
      <c r="E808" s="187" t="s">
        <v>435</v>
      </c>
      <c r="F808" s="187" t="s">
        <v>49</v>
      </c>
      <c r="G808" s="187" t="s">
        <v>38</v>
      </c>
      <c r="H808" s="187" t="s">
        <v>48</v>
      </c>
      <c r="I808" s="190" t="s">
        <v>37</v>
      </c>
      <c r="J808" s="187" t="s">
        <v>44</v>
      </c>
      <c r="K808" s="189">
        <f>Carter!$V$15</f>
        <v>8.68</v>
      </c>
      <c r="N808" s="183" t="str">
        <f t="shared" si="12"/>
        <v>Carter County</v>
      </c>
    </row>
    <row r="809" spans="1:14" x14ac:dyDescent="0.3">
      <c r="A809" s="183" t="s">
        <v>533</v>
      </c>
      <c r="B809" s="183">
        <v>2022</v>
      </c>
      <c r="C809" s="183" t="str">
        <f>INDEX(Table1[Zone],MATCH(N809,Table1[County],0))</f>
        <v>Zone 9</v>
      </c>
      <c r="D809" s="183" t="str">
        <f t="array" ref="D809">INDEX(Table1[Zone Name],MATCH(1,(Table1[Zone]=C809)*(Table1[County]=Statewide!N809),0))</f>
        <v>Carter County</v>
      </c>
      <c r="E809" s="187" t="s">
        <v>435</v>
      </c>
      <c r="F809" s="187" t="s">
        <v>49</v>
      </c>
      <c r="G809" s="187" t="s">
        <v>40</v>
      </c>
      <c r="H809" s="187" t="s">
        <v>46</v>
      </c>
      <c r="I809" s="188" t="s">
        <v>35</v>
      </c>
      <c r="J809" s="187" t="s">
        <v>44</v>
      </c>
      <c r="K809" s="189">
        <f>Carter!$I$16</f>
        <v>7.61</v>
      </c>
      <c r="N809" s="183" t="str">
        <f t="shared" si="12"/>
        <v>Carter County</v>
      </c>
    </row>
    <row r="810" spans="1:14" x14ac:dyDescent="0.3">
      <c r="A810" s="183" t="s">
        <v>533</v>
      </c>
      <c r="B810" s="183">
        <v>2022</v>
      </c>
      <c r="C810" s="183" t="str">
        <f>INDEX(Table1[Zone],MATCH(N810,Table1[County],0))</f>
        <v>Zone 9</v>
      </c>
      <c r="D810" s="183" t="str">
        <f t="array" ref="D810">INDEX(Table1[Zone Name],MATCH(1,(Table1[Zone]=C810)*(Table1[County]=Statewide!N810),0))</f>
        <v>Carter County</v>
      </c>
      <c r="E810" s="187" t="s">
        <v>435</v>
      </c>
      <c r="F810" s="187" t="s">
        <v>49</v>
      </c>
      <c r="G810" s="187" t="s">
        <v>40</v>
      </c>
      <c r="H810" s="187" t="s">
        <v>47</v>
      </c>
      <c r="I810" s="190" t="s">
        <v>36</v>
      </c>
      <c r="J810" s="187" t="s">
        <v>44</v>
      </c>
      <c r="K810" s="189">
        <f>Carter!$O$16</f>
        <v>4.66</v>
      </c>
      <c r="N810" s="183" t="str">
        <f t="shared" si="12"/>
        <v>Carter County</v>
      </c>
    </row>
    <row r="811" spans="1:14" x14ac:dyDescent="0.3">
      <c r="A811" s="183" t="s">
        <v>533</v>
      </c>
      <c r="B811" s="183">
        <v>2022</v>
      </c>
      <c r="C811" s="183" t="str">
        <f>INDEX(Table1[Zone],MATCH(N811,Table1[County],0))</f>
        <v>Zone 9</v>
      </c>
      <c r="D811" s="183" t="str">
        <f t="array" ref="D811">INDEX(Table1[Zone Name],MATCH(1,(Table1[Zone]=C811)*(Table1[County]=Statewide!N811),0))</f>
        <v>Carter County</v>
      </c>
      <c r="E811" s="187" t="s">
        <v>435</v>
      </c>
      <c r="F811" s="187" t="s">
        <v>49</v>
      </c>
      <c r="G811" s="187" t="s">
        <v>40</v>
      </c>
      <c r="H811" s="187" t="s">
        <v>48</v>
      </c>
      <c r="I811" s="190" t="s">
        <v>37</v>
      </c>
      <c r="J811" s="187" t="s">
        <v>44</v>
      </c>
      <c r="K811" s="189">
        <f>Carter!$V$16</f>
        <v>3.5</v>
      </c>
      <c r="N811" s="183" t="str">
        <f t="shared" si="12"/>
        <v>Carter County</v>
      </c>
    </row>
    <row r="812" spans="1:14" x14ac:dyDescent="0.3">
      <c r="A812" s="183" t="s">
        <v>533</v>
      </c>
      <c r="B812" s="183">
        <v>2022</v>
      </c>
      <c r="C812" s="183" t="str">
        <f>INDEX(Table1[Zone],MATCH(N812,Table1[County],0))</f>
        <v>Zone 2NC</v>
      </c>
      <c r="D812" s="183" t="str">
        <f t="array" ref="D812">INDEX(Table1[Zone Name],MATCH(1,(Table1[Zone]=C812)*(Table1[County]=Statewide!N812),0))</f>
        <v>MSA 2 Non-Core</v>
      </c>
      <c r="E812" s="183" t="s">
        <v>436</v>
      </c>
      <c r="F812" s="183" t="s">
        <v>41</v>
      </c>
      <c r="G812" s="183" t="s">
        <v>38</v>
      </c>
      <c r="H812" s="183" t="s">
        <v>46</v>
      </c>
      <c r="I812" s="184" t="s">
        <v>35</v>
      </c>
      <c r="J812" s="183" t="s">
        <v>42</v>
      </c>
      <c r="K812" s="186">
        <f>Cass!$E$9</f>
        <v>34</v>
      </c>
      <c r="N812" s="183" t="str">
        <f t="shared" si="12"/>
        <v>Cass County</v>
      </c>
    </row>
    <row r="813" spans="1:14" x14ac:dyDescent="0.3">
      <c r="A813" s="183" t="s">
        <v>533</v>
      </c>
      <c r="B813" s="183">
        <v>2022</v>
      </c>
      <c r="C813" s="183" t="str">
        <f>INDEX(Table1[Zone],MATCH(N813,Table1[County],0))</f>
        <v>Zone 2NC</v>
      </c>
      <c r="D813" s="183" t="str">
        <f t="array" ref="D813">INDEX(Table1[Zone Name],MATCH(1,(Table1[Zone]=C813)*(Table1[County]=Statewide!N813),0))</f>
        <v>MSA 2 Non-Core</v>
      </c>
      <c r="E813" s="183" t="s">
        <v>436</v>
      </c>
      <c r="F813" s="183" t="s">
        <v>41</v>
      </c>
      <c r="G813" s="183" t="s">
        <v>38</v>
      </c>
      <c r="H813" s="183" t="s">
        <v>47</v>
      </c>
      <c r="I813" s="185" t="s">
        <v>36</v>
      </c>
      <c r="J813" s="183" t="s">
        <v>42</v>
      </c>
      <c r="K813" s="186">
        <f>Cass!$K$9</f>
        <v>27.11</v>
      </c>
      <c r="N813" s="183" t="str">
        <f t="shared" si="12"/>
        <v>Cass County</v>
      </c>
    </row>
    <row r="814" spans="1:14" x14ac:dyDescent="0.3">
      <c r="A814" s="183" t="s">
        <v>533</v>
      </c>
      <c r="B814" s="183">
        <v>2022</v>
      </c>
      <c r="C814" s="183" t="str">
        <f>INDEX(Table1[Zone],MATCH(N814,Table1[County],0))</f>
        <v>Zone 2NC</v>
      </c>
      <c r="D814" s="183" t="str">
        <f t="array" ref="D814">INDEX(Table1[Zone Name],MATCH(1,(Table1[Zone]=C814)*(Table1[County]=Statewide!N814),0))</f>
        <v>MSA 2 Non-Core</v>
      </c>
      <c r="E814" s="183" t="s">
        <v>436</v>
      </c>
      <c r="F814" s="183" t="s">
        <v>41</v>
      </c>
      <c r="G814" s="183" t="s">
        <v>38</v>
      </c>
      <c r="H814" s="183" t="s">
        <v>48</v>
      </c>
      <c r="I814" s="185" t="s">
        <v>37</v>
      </c>
      <c r="J814" s="183" t="s">
        <v>42</v>
      </c>
      <c r="K814" s="186">
        <f>Cass!$Q$9</f>
        <v>18</v>
      </c>
      <c r="N814" s="183" t="str">
        <f t="shared" si="12"/>
        <v>Cass County</v>
      </c>
    </row>
    <row r="815" spans="1:14" x14ac:dyDescent="0.3">
      <c r="A815" s="183" t="s">
        <v>533</v>
      </c>
      <c r="B815" s="183">
        <v>2022</v>
      </c>
      <c r="C815" s="183" t="str">
        <f>INDEX(Table1[Zone],MATCH(N815,Table1[County],0))</f>
        <v>Zone 2NC</v>
      </c>
      <c r="D815" s="183" t="str">
        <f t="array" ref="D815">INDEX(Table1[Zone Name],MATCH(1,(Table1[Zone]=C815)*(Table1[County]=Statewide!N815),0))</f>
        <v>MSA 2 Non-Core</v>
      </c>
      <c r="E815" s="183" t="s">
        <v>436</v>
      </c>
      <c r="F815" s="183" t="s">
        <v>41</v>
      </c>
      <c r="G815" s="183" t="s">
        <v>39</v>
      </c>
      <c r="H815" s="183" t="s">
        <v>46</v>
      </c>
      <c r="I815" s="184" t="s">
        <v>35</v>
      </c>
      <c r="J815" s="183" t="s">
        <v>42</v>
      </c>
      <c r="K815" s="186">
        <f>Cass!$E$10</f>
        <v>24</v>
      </c>
      <c r="N815" s="183" t="str">
        <f t="shared" si="12"/>
        <v>Cass County</v>
      </c>
    </row>
    <row r="816" spans="1:14" x14ac:dyDescent="0.3">
      <c r="A816" s="183" t="s">
        <v>533</v>
      </c>
      <c r="B816" s="183">
        <v>2022</v>
      </c>
      <c r="C816" s="183" t="str">
        <f>INDEX(Table1[Zone],MATCH(N816,Table1[County],0))</f>
        <v>Zone 2NC</v>
      </c>
      <c r="D816" s="183" t="str">
        <f t="array" ref="D816">INDEX(Table1[Zone Name],MATCH(1,(Table1[Zone]=C816)*(Table1[County]=Statewide!N816),0))</f>
        <v>MSA 2 Non-Core</v>
      </c>
      <c r="E816" s="183" t="s">
        <v>436</v>
      </c>
      <c r="F816" s="183" t="s">
        <v>41</v>
      </c>
      <c r="G816" s="183" t="s">
        <v>39</v>
      </c>
      <c r="H816" s="183" t="s">
        <v>47</v>
      </c>
      <c r="I816" s="185" t="s">
        <v>36</v>
      </c>
      <c r="J816" s="183" t="s">
        <v>42</v>
      </c>
      <c r="K816" s="186">
        <f>Cass!$K$10</f>
        <v>20</v>
      </c>
      <c r="N816" s="183" t="str">
        <f t="shared" si="12"/>
        <v>Cass County</v>
      </c>
    </row>
    <row r="817" spans="1:14" x14ac:dyDescent="0.3">
      <c r="A817" s="183" t="s">
        <v>533</v>
      </c>
      <c r="B817" s="183">
        <v>2022</v>
      </c>
      <c r="C817" s="183" t="str">
        <f>INDEX(Table1[Zone],MATCH(N817,Table1[County],0))</f>
        <v>Zone 2NC</v>
      </c>
      <c r="D817" s="183" t="str">
        <f t="array" ref="D817">INDEX(Table1[Zone Name],MATCH(1,(Table1[Zone]=C817)*(Table1[County]=Statewide!N817),0))</f>
        <v>MSA 2 Non-Core</v>
      </c>
      <c r="E817" s="183" t="s">
        <v>436</v>
      </c>
      <c r="F817" s="183" t="s">
        <v>41</v>
      </c>
      <c r="G817" s="183" t="s">
        <v>39</v>
      </c>
      <c r="H817" s="183" t="s">
        <v>48</v>
      </c>
      <c r="I817" s="185" t="s">
        <v>37</v>
      </c>
      <c r="J817" s="183" t="s">
        <v>42</v>
      </c>
      <c r="K817" s="186">
        <f>Cass!$Q$10</f>
        <v>17.350000000000001</v>
      </c>
      <c r="N817" s="183" t="str">
        <f t="shared" si="12"/>
        <v>Cass County</v>
      </c>
    </row>
    <row r="818" spans="1:14" x14ac:dyDescent="0.3">
      <c r="A818" s="183" t="s">
        <v>533</v>
      </c>
      <c r="B818" s="183">
        <v>2022</v>
      </c>
      <c r="C818" s="183" t="str">
        <f>INDEX(Table1[Zone],MATCH(N818,Table1[County],0))</f>
        <v>Zone 2NC</v>
      </c>
      <c r="D818" s="183" t="str">
        <f t="array" ref="D818">INDEX(Table1[Zone Name],MATCH(1,(Table1[Zone]=C818)*(Table1[County]=Statewide!N818),0))</f>
        <v>MSA 2 Non-Core</v>
      </c>
      <c r="E818" s="183" t="s">
        <v>436</v>
      </c>
      <c r="F818" s="183" t="s">
        <v>41</v>
      </c>
      <c r="G818" s="183" t="s">
        <v>40</v>
      </c>
      <c r="H818" s="183" t="s">
        <v>46</v>
      </c>
      <c r="I818" s="184" t="s">
        <v>35</v>
      </c>
      <c r="J818" s="183" t="s">
        <v>42</v>
      </c>
      <c r="K818" s="186">
        <f>Cass!$E$11</f>
        <v>23.5</v>
      </c>
      <c r="N818" s="183" t="str">
        <f t="shared" si="12"/>
        <v>Cass County</v>
      </c>
    </row>
    <row r="819" spans="1:14" x14ac:dyDescent="0.3">
      <c r="A819" s="183" t="s">
        <v>533</v>
      </c>
      <c r="B819" s="183">
        <v>2022</v>
      </c>
      <c r="C819" s="183" t="str">
        <f>INDEX(Table1[Zone],MATCH(N819,Table1[County],0))</f>
        <v>Zone 2NC</v>
      </c>
      <c r="D819" s="183" t="str">
        <f t="array" ref="D819">INDEX(Table1[Zone Name],MATCH(1,(Table1[Zone]=C819)*(Table1[County]=Statewide!N819),0))</f>
        <v>MSA 2 Non-Core</v>
      </c>
      <c r="E819" s="183" t="s">
        <v>436</v>
      </c>
      <c r="F819" s="183" t="s">
        <v>41</v>
      </c>
      <c r="G819" s="183" t="s">
        <v>40</v>
      </c>
      <c r="H819" s="183" t="s">
        <v>47</v>
      </c>
      <c r="I819" s="185" t="s">
        <v>36</v>
      </c>
      <c r="J819" s="183" t="s">
        <v>42</v>
      </c>
      <c r="K819" s="186">
        <f>Cass!$K$11</f>
        <v>20</v>
      </c>
      <c r="N819" s="183" t="str">
        <f t="shared" si="12"/>
        <v>Cass County</v>
      </c>
    </row>
    <row r="820" spans="1:14" x14ac:dyDescent="0.3">
      <c r="A820" s="183" t="s">
        <v>533</v>
      </c>
      <c r="B820" s="183">
        <v>2022</v>
      </c>
      <c r="C820" s="183" t="str">
        <f>INDEX(Table1[Zone],MATCH(N820,Table1[County],0))</f>
        <v>Zone 2NC</v>
      </c>
      <c r="D820" s="183" t="str">
        <f t="array" ref="D820">INDEX(Table1[Zone Name],MATCH(1,(Table1[Zone]=C820)*(Table1[County]=Statewide!N820),0))</f>
        <v>MSA 2 Non-Core</v>
      </c>
      <c r="E820" s="183" t="s">
        <v>436</v>
      </c>
      <c r="F820" s="183" t="s">
        <v>41</v>
      </c>
      <c r="G820" s="183" t="s">
        <v>40</v>
      </c>
      <c r="H820" s="183" t="s">
        <v>48</v>
      </c>
      <c r="I820" s="185" t="s">
        <v>37</v>
      </c>
      <c r="J820" s="183" t="s">
        <v>42</v>
      </c>
      <c r="K820" s="186">
        <f>Cass!$Q$11</f>
        <v>13.12</v>
      </c>
      <c r="N820" s="183" t="str">
        <f t="shared" si="12"/>
        <v>Cass County</v>
      </c>
    </row>
    <row r="821" spans="1:14" x14ac:dyDescent="0.3">
      <c r="A821" s="183" t="s">
        <v>533</v>
      </c>
      <c r="B821" s="183">
        <v>2022</v>
      </c>
      <c r="C821" s="183" t="str">
        <f>INDEX(Table1[Zone],MATCH(N821,Table1[County],0))</f>
        <v>Zone 2NC</v>
      </c>
      <c r="D821" s="183" t="str">
        <f t="array" ref="D821">INDEX(Table1[Zone Name],MATCH(1,(Table1[Zone]=C821)*(Table1[County]=Statewide!N821),0))</f>
        <v>MSA 2 Non-Core</v>
      </c>
      <c r="E821" s="183" t="s">
        <v>436</v>
      </c>
      <c r="F821" s="183" t="s">
        <v>41</v>
      </c>
      <c r="G821" s="183" t="s">
        <v>38</v>
      </c>
      <c r="H821" s="183" t="s">
        <v>46</v>
      </c>
      <c r="I821" s="184" t="s">
        <v>35</v>
      </c>
      <c r="J821" s="183" t="s">
        <v>43</v>
      </c>
      <c r="K821" s="186">
        <f>Cass!$G$9</f>
        <v>25.5</v>
      </c>
      <c r="N821" s="183" t="str">
        <f t="shared" si="12"/>
        <v>Cass County</v>
      </c>
    </row>
    <row r="822" spans="1:14" x14ac:dyDescent="0.3">
      <c r="A822" s="183" t="s">
        <v>533</v>
      </c>
      <c r="B822" s="183">
        <v>2022</v>
      </c>
      <c r="C822" s="183" t="str">
        <f>INDEX(Table1[Zone],MATCH(N822,Table1[County],0))</f>
        <v>Zone 2NC</v>
      </c>
      <c r="D822" s="183" t="str">
        <f t="array" ref="D822">INDEX(Table1[Zone Name],MATCH(1,(Table1[Zone]=C822)*(Table1[County]=Statewide!N822),0))</f>
        <v>MSA 2 Non-Core</v>
      </c>
      <c r="E822" s="183" t="s">
        <v>436</v>
      </c>
      <c r="F822" s="183" t="s">
        <v>41</v>
      </c>
      <c r="G822" s="183" t="s">
        <v>38</v>
      </c>
      <c r="H822" s="183" t="s">
        <v>47</v>
      </c>
      <c r="I822" s="185" t="s">
        <v>36</v>
      </c>
      <c r="J822" s="183" t="s">
        <v>43</v>
      </c>
      <c r="K822" s="186">
        <f>Cass!$M$9</f>
        <v>13.56</v>
      </c>
      <c r="N822" s="183" t="str">
        <f t="shared" si="12"/>
        <v>Cass County</v>
      </c>
    </row>
    <row r="823" spans="1:14" x14ac:dyDescent="0.3">
      <c r="A823" s="183" t="s">
        <v>533</v>
      </c>
      <c r="B823" s="183">
        <v>2022</v>
      </c>
      <c r="C823" s="183" t="str">
        <f>INDEX(Table1[Zone],MATCH(N823,Table1[County],0))</f>
        <v>Zone 2NC</v>
      </c>
      <c r="D823" s="183" t="str">
        <f t="array" ref="D823">INDEX(Table1[Zone Name],MATCH(1,(Table1[Zone]=C823)*(Table1[County]=Statewide!N823),0))</f>
        <v>MSA 2 Non-Core</v>
      </c>
      <c r="E823" s="183" t="s">
        <v>436</v>
      </c>
      <c r="F823" s="183" t="s">
        <v>41</v>
      </c>
      <c r="G823" s="183" t="s">
        <v>38</v>
      </c>
      <c r="H823" s="183" t="s">
        <v>48</v>
      </c>
      <c r="I823" s="185" t="s">
        <v>37</v>
      </c>
      <c r="J823" s="183" t="s">
        <v>43</v>
      </c>
      <c r="K823" s="186">
        <f>Cass!$T$9</f>
        <v>13.5</v>
      </c>
      <c r="N823" s="183" t="str">
        <f t="shared" si="12"/>
        <v>Cass County</v>
      </c>
    </row>
    <row r="824" spans="1:14" x14ac:dyDescent="0.3">
      <c r="A824" s="183" t="s">
        <v>533</v>
      </c>
      <c r="B824" s="183">
        <v>2022</v>
      </c>
      <c r="C824" s="183" t="str">
        <f>INDEX(Table1[Zone],MATCH(N824,Table1[County],0))</f>
        <v>Zone 2NC</v>
      </c>
      <c r="D824" s="183" t="str">
        <f t="array" ref="D824">INDEX(Table1[Zone Name],MATCH(1,(Table1[Zone]=C824)*(Table1[County]=Statewide!N824),0))</f>
        <v>MSA 2 Non-Core</v>
      </c>
      <c r="E824" s="183" t="s">
        <v>436</v>
      </c>
      <c r="F824" s="183" t="s">
        <v>41</v>
      </c>
      <c r="G824" s="183" t="s">
        <v>39</v>
      </c>
      <c r="H824" s="183" t="s">
        <v>46</v>
      </c>
      <c r="I824" s="184" t="s">
        <v>35</v>
      </c>
      <c r="J824" s="183" t="s">
        <v>43</v>
      </c>
      <c r="K824" s="186">
        <f>Cass!$G$10</f>
        <v>18</v>
      </c>
      <c r="N824" s="183" t="str">
        <f t="shared" si="12"/>
        <v>Cass County</v>
      </c>
    </row>
    <row r="825" spans="1:14" x14ac:dyDescent="0.3">
      <c r="A825" s="183" t="s">
        <v>533</v>
      </c>
      <c r="B825" s="183">
        <v>2022</v>
      </c>
      <c r="C825" s="183" t="str">
        <f>INDEX(Table1[Zone],MATCH(N825,Table1[County],0))</f>
        <v>Zone 2NC</v>
      </c>
      <c r="D825" s="183" t="str">
        <f t="array" ref="D825">INDEX(Table1[Zone Name],MATCH(1,(Table1[Zone]=C825)*(Table1[County]=Statewide!N825),0))</f>
        <v>MSA 2 Non-Core</v>
      </c>
      <c r="E825" s="183" t="s">
        <v>436</v>
      </c>
      <c r="F825" s="183" t="s">
        <v>41</v>
      </c>
      <c r="G825" s="183" t="s">
        <v>39</v>
      </c>
      <c r="H825" s="183" t="s">
        <v>47</v>
      </c>
      <c r="I825" s="185" t="s">
        <v>36</v>
      </c>
      <c r="J825" s="183" t="s">
        <v>43</v>
      </c>
      <c r="K825" s="186">
        <f>Cass!$M$10</f>
        <v>10</v>
      </c>
      <c r="N825" s="183" t="str">
        <f t="shared" si="12"/>
        <v>Cass County</v>
      </c>
    </row>
    <row r="826" spans="1:14" x14ac:dyDescent="0.3">
      <c r="A826" s="183" t="s">
        <v>533</v>
      </c>
      <c r="B826" s="183">
        <v>2022</v>
      </c>
      <c r="C826" s="183" t="str">
        <f>INDEX(Table1[Zone],MATCH(N826,Table1[County],0))</f>
        <v>Zone 2NC</v>
      </c>
      <c r="D826" s="183" t="str">
        <f t="array" ref="D826">INDEX(Table1[Zone Name],MATCH(1,(Table1[Zone]=C826)*(Table1[County]=Statewide!N826),0))</f>
        <v>MSA 2 Non-Core</v>
      </c>
      <c r="E826" s="183" t="s">
        <v>436</v>
      </c>
      <c r="F826" s="183" t="s">
        <v>41</v>
      </c>
      <c r="G826" s="183" t="s">
        <v>39</v>
      </c>
      <c r="H826" s="183" t="s">
        <v>48</v>
      </c>
      <c r="I826" s="185" t="s">
        <v>37</v>
      </c>
      <c r="J826" s="183" t="s">
        <v>43</v>
      </c>
      <c r="K826" s="186">
        <f>Cass!$T$10</f>
        <v>13.01</v>
      </c>
      <c r="N826" s="183" t="str">
        <f t="shared" si="12"/>
        <v>Cass County</v>
      </c>
    </row>
    <row r="827" spans="1:14" x14ac:dyDescent="0.3">
      <c r="A827" s="183" t="s">
        <v>533</v>
      </c>
      <c r="B827" s="183">
        <v>2022</v>
      </c>
      <c r="C827" s="183" t="str">
        <f>INDEX(Table1[Zone],MATCH(N827,Table1[County],0))</f>
        <v>Zone 2NC</v>
      </c>
      <c r="D827" s="183" t="str">
        <f t="array" ref="D827">INDEX(Table1[Zone Name],MATCH(1,(Table1[Zone]=C827)*(Table1[County]=Statewide!N827),0))</f>
        <v>MSA 2 Non-Core</v>
      </c>
      <c r="E827" s="183" t="s">
        <v>436</v>
      </c>
      <c r="F827" s="183" t="s">
        <v>41</v>
      </c>
      <c r="G827" s="183" t="s">
        <v>40</v>
      </c>
      <c r="H827" s="183" t="s">
        <v>46</v>
      </c>
      <c r="I827" s="184" t="s">
        <v>35</v>
      </c>
      <c r="J827" s="183" t="s">
        <v>43</v>
      </c>
      <c r="K827" s="186">
        <f>Cass!$G$11</f>
        <v>17.63</v>
      </c>
      <c r="N827" s="183" t="str">
        <f t="shared" si="12"/>
        <v>Cass County</v>
      </c>
    </row>
    <row r="828" spans="1:14" x14ac:dyDescent="0.3">
      <c r="A828" s="183" t="s">
        <v>533</v>
      </c>
      <c r="B828" s="183">
        <v>2022</v>
      </c>
      <c r="C828" s="183" t="str">
        <f>INDEX(Table1[Zone],MATCH(N828,Table1[County],0))</f>
        <v>Zone 2NC</v>
      </c>
      <c r="D828" s="183" t="str">
        <f t="array" ref="D828">INDEX(Table1[Zone Name],MATCH(1,(Table1[Zone]=C828)*(Table1[County]=Statewide!N828),0))</f>
        <v>MSA 2 Non-Core</v>
      </c>
      <c r="E828" s="183" t="s">
        <v>436</v>
      </c>
      <c r="F828" s="183" t="s">
        <v>41</v>
      </c>
      <c r="G828" s="183" t="s">
        <v>40</v>
      </c>
      <c r="H828" s="183" t="s">
        <v>47</v>
      </c>
      <c r="I828" s="185" t="s">
        <v>36</v>
      </c>
      <c r="J828" s="183" t="s">
        <v>43</v>
      </c>
      <c r="K828" s="186">
        <f>Cass!$M$11</f>
        <v>10</v>
      </c>
      <c r="N828" s="183" t="str">
        <f t="shared" si="12"/>
        <v>Cass County</v>
      </c>
    </row>
    <row r="829" spans="1:14" x14ac:dyDescent="0.3">
      <c r="A829" s="183" t="s">
        <v>533</v>
      </c>
      <c r="B829" s="183">
        <v>2022</v>
      </c>
      <c r="C829" s="183" t="str">
        <f>INDEX(Table1[Zone],MATCH(N829,Table1[County],0))</f>
        <v>Zone 2NC</v>
      </c>
      <c r="D829" s="183" t="str">
        <f t="array" ref="D829">INDEX(Table1[Zone Name],MATCH(1,(Table1[Zone]=C829)*(Table1[County]=Statewide!N829),0))</f>
        <v>MSA 2 Non-Core</v>
      </c>
      <c r="E829" s="183" t="s">
        <v>436</v>
      </c>
      <c r="F829" s="183" t="s">
        <v>41</v>
      </c>
      <c r="G829" s="183" t="s">
        <v>40</v>
      </c>
      <c r="H829" s="183" t="s">
        <v>48</v>
      </c>
      <c r="I829" s="185" t="s">
        <v>37</v>
      </c>
      <c r="J829" s="183" t="s">
        <v>43</v>
      </c>
      <c r="K829" s="186">
        <f>Cass!$T$11</f>
        <v>9.84</v>
      </c>
      <c r="N829" s="183" t="str">
        <f t="shared" si="12"/>
        <v>Cass County</v>
      </c>
    </row>
    <row r="830" spans="1:14" x14ac:dyDescent="0.3">
      <c r="A830" s="183" t="s">
        <v>533</v>
      </c>
      <c r="B830" s="183">
        <v>2022</v>
      </c>
      <c r="C830" s="183" t="str">
        <f>INDEX(Table1[Zone],MATCH(N830,Table1[County],0))</f>
        <v>Zone 2NC</v>
      </c>
      <c r="D830" s="183" t="str">
        <f t="array" ref="D830">INDEX(Table1[Zone Name],MATCH(1,(Table1[Zone]=C830)*(Table1[County]=Statewide!N830),0))</f>
        <v>MSA 2 Non-Core</v>
      </c>
      <c r="E830" s="183" t="s">
        <v>436</v>
      </c>
      <c r="F830" s="183" t="s">
        <v>41</v>
      </c>
      <c r="G830" s="183" t="s">
        <v>38</v>
      </c>
      <c r="H830" s="183" t="s">
        <v>46</v>
      </c>
      <c r="I830" s="184" t="s">
        <v>35</v>
      </c>
      <c r="J830" s="183" t="s">
        <v>44</v>
      </c>
      <c r="K830" s="186">
        <f>Cass!$I$9</f>
        <v>17</v>
      </c>
      <c r="N830" s="183" t="str">
        <f t="shared" si="12"/>
        <v>Cass County</v>
      </c>
    </row>
    <row r="831" spans="1:14" x14ac:dyDescent="0.3">
      <c r="A831" s="183" t="s">
        <v>533</v>
      </c>
      <c r="B831" s="183">
        <v>2022</v>
      </c>
      <c r="C831" s="183" t="str">
        <f>INDEX(Table1[Zone],MATCH(N831,Table1[County],0))</f>
        <v>Zone 2NC</v>
      </c>
      <c r="D831" s="183" t="str">
        <f t="array" ref="D831">INDEX(Table1[Zone Name],MATCH(1,(Table1[Zone]=C831)*(Table1[County]=Statewide!N831),0))</f>
        <v>MSA 2 Non-Core</v>
      </c>
      <c r="E831" s="183" t="s">
        <v>436</v>
      </c>
      <c r="F831" s="183" t="s">
        <v>41</v>
      </c>
      <c r="G831" s="183" t="s">
        <v>38</v>
      </c>
      <c r="H831" s="183" t="s">
        <v>47</v>
      </c>
      <c r="I831" s="185" t="s">
        <v>36</v>
      </c>
      <c r="J831" s="183" t="s">
        <v>44</v>
      </c>
      <c r="K831" s="186">
        <f>Cass!$O$9</f>
        <v>9.19</v>
      </c>
      <c r="N831" s="183" t="str">
        <f t="shared" si="12"/>
        <v>Cass County</v>
      </c>
    </row>
    <row r="832" spans="1:14" x14ac:dyDescent="0.3">
      <c r="A832" s="183" t="s">
        <v>533</v>
      </c>
      <c r="B832" s="183">
        <v>2022</v>
      </c>
      <c r="C832" s="183" t="str">
        <f>INDEX(Table1[Zone],MATCH(N832,Table1[County],0))</f>
        <v>Zone 2NC</v>
      </c>
      <c r="D832" s="183" t="str">
        <f t="array" ref="D832">INDEX(Table1[Zone Name],MATCH(1,(Table1[Zone]=C832)*(Table1[County]=Statewide!N832),0))</f>
        <v>MSA 2 Non-Core</v>
      </c>
      <c r="E832" s="183" t="s">
        <v>436</v>
      </c>
      <c r="F832" s="183" t="s">
        <v>41</v>
      </c>
      <c r="G832" s="183" t="s">
        <v>38</v>
      </c>
      <c r="H832" s="183" t="s">
        <v>48</v>
      </c>
      <c r="I832" s="185" t="s">
        <v>37</v>
      </c>
      <c r="J832" s="183" t="s">
        <v>44</v>
      </c>
      <c r="K832" s="186">
        <f>Cass!$V$9</f>
        <v>9</v>
      </c>
      <c r="N832" s="183" t="str">
        <f t="shared" si="12"/>
        <v>Cass County</v>
      </c>
    </row>
    <row r="833" spans="1:14" x14ac:dyDescent="0.3">
      <c r="A833" s="183" t="s">
        <v>533</v>
      </c>
      <c r="B833" s="183">
        <v>2022</v>
      </c>
      <c r="C833" s="183" t="str">
        <f>INDEX(Table1[Zone],MATCH(N833,Table1[County],0))</f>
        <v>Zone 2NC</v>
      </c>
      <c r="D833" s="183" t="str">
        <f t="array" ref="D833">INDEX(Table1[Zone Name],MATCH(1,(Table1[Zone]=C833)*(Table1[County]=Statewide!N833),0))</f>
        <v>MSA 2 Non-Core</v>
      </c>
      <c r="E833" s="183" t="s">
        <v>436</v>
      </c>
      <c r="F833" s="183" t="s">
        <v>41</v>
      </c>
      <c r="G833" s="183" t="s">
        <v>39</v>
      </c>
      <c r="H833" s="183" t="s">
        <v>46</v>
      </c>
      <c r="I833" s="184" t="s">
        <v>35</v>
      </c>
      <c r="J833" s="183" t="s">
        <v>44</v>
      </c>
      <c r="K833" s="186">
        <f>Cass!$I$10</f>
        <v>12</v>
      </c>
      <c r="N833" s="183" t="str">
        <f t="shared" si="12"/>
        <v>Cass County</v>
      </c>
    </row>
    <row r="834" spans="1:14" x14ac:dyDescent="0.3">
      <c r="A834" s="183" t="s">
        <v>533</v>
      </c>
      <c r="B834" s="183">
        <v>2022</v>
      </c>
      <c r="C834" s="183" t="str">
        <f>INDEX(Table1[Zone],MATCH(N834,Table1[County],0))</f>
        <v>Zone 2NC</v>
      </c>
      <c r="D834" s="183" t="str">
        <f t="array" ref="D834">INDEX(Table1[Zone Name],MATCH(1,(Table1[Zone]=C834)*(Table1[County]=Statewide!N834),0))</f>
        <v>MSA 2 Non-Core</v>
      </c>
      <c r="E834" s="183" t="s">
        <v>436</v>
      </c>
      <c r="F834" s="183" t="s">
        <v>41</v>
      </c>
      <c r="G834" s="183" t="s">
        <v>39</v>
      </c>
      <c r="H834" s="183" t="s">
        <v>47</v>
      </c>
      <c r="I834" s="185" t="s">
        <v>36</v>
      </c>
      <c r="J834" s="183" t="s">
        <v>44</v>
      </c>
      <c r="K834" s="186">
        <f>Cass!$O$10</f>
        <v>7.36</v>
      </c>
      <c r="N834" s="183" t="str">
        <f t="shared" si="12"/>
        <v>Cass County</v>
      </c>
    </row>
    <row r="835" spans="1:14" x14ac:dyDescent="0.3">
      <c r="A835" s="183" t="s">
        <v>533</v>
      </c>
      <c r="B835" s="183">
        <v>2022</v>
      </c>
      <c r="C835" s="183" t="str">
        <f>INDEX(Table1[Zone],MATCH(N835,Table1[County],0))</f>
        <v>Zone 2NC</v>
      </c>
      <c r="D835" s="183" t="str">
        <f t="array" ref="D835">INDEX(Table1[Zone Name],MATCH(1,(Table1[Zone]=C835)*(Table1[County]=Statewide!N835),0))</f>
        <v>MSA 2 Non-Core</v>
      </c>
      <c r="E835" s="183" t="s">
        <v>436</v>
      </c>
      <c r="F835" s="183" t="s">
        <v>41</v>
      </c>
      <c r="G835" s="183" t="s">
        <v>39</v>
      </c>
      <c r="H835" s="183" t="s">
        <v>48</v>
      </c>
      <c r="I835" s="185" t="s">
        <v>37</v>
      </c>
      <c r="J835" s="183" t="s">
        <v>44</v>
      </c>
      <c r="K835" s="186">
        <f>Cass!$V$10</f>
        <v>8.68</v>
      </c>
      <c r="N835" s="183" t="str">
        <f t="shared" ref="N835:N898" si="13">CONCATENATE(E835," ","County")</f>
        <v>Cass County</v>
      </c>
    </row>
    <row r="836" spans="1:14" x14ac:dyDescent="0.3">
      <c r="A836" s="183" t="s">
        <v>533</v>
      </c>
      <c r="B836" s="183">
        <v>2022</v>
      </c>
      <c r="C836" s="183" t="str">
        <f>INDEX(Table1[Zone],MATCH(N836,Table1[County],0))</f>
        <v>Zone 2NC</v>
      </c>
      <c r="D836" s="183" t="str">
        <f t="array" ref="D836">INDEX(Table1[Zone Name],MATCH(1,(Table1[Zone]=C836)*(Table1[County]=Statewide!N836),0))</f>
        <v>MSA 2 Non-Core</v>
      </c>
      <c r="E836" s="183" t="s">
        <v>436</v>
      </c>
      <c r="F836" s="183" t="s">
        <v>41</v>
      </c>
      <c r="G836" s="183" t="s">
        <v>40</v>
      </c>
      <c r="H836" s="183" t="s">
        <v>46</v>
      </c>
      <c r="I836" s="184" t="s">
        <v>35</v>
      </c>
      <c r="J836" s="183" t="s">
        <v>44</v>
      </c>
      <c r="K836" s="186">
        <f>Cass!$I$11</f>
        <v>11.75</v>
      </c>
      <c r="N836" s="183" t="str">
        <f t="shared" si="13"/>
        <v>Cass County</v>
      </c>
    </row>
    <row r="837" spans="1:14" x14ac:dyDescent="0.3">
      <c r="A837" s="183" t="s">
        <v>533</v>
      </c>
      <c r="B837" s="183">
        <v>2022</v>
      </c>
      <c r="C837" s="183" t="str">
        <f>INDEX(Table1[Zone],MATCH(N837,Table1[County],0))</f>
        <v>Zone 2NC</v>
      </c>
      <c r="D837" s="183" t="str">
        <f t="array" ref="D837">INDEX(Table1[Zone Name],MATCH(1,(Table1[Zone]=C837)*(Table1[County]=Statewide!N837),0))</f>
        <v>MSA 2 Non-Core</v>
      </c>
      <c r="E837" s="183" t="s">
        <v>436</v>
      </c>
      <c r="F837" s="183" t="s">
        <v>41</v>
      </c>
      <c r="G837" s="183" t="s">
        <v>40</v>
      </c>
      <c r="H837" s="183" t="s">
        <v>47</v>
      </c>
      <c r="I837" s="185" t="s">
        <v>36</v>
      </c>
      <c r="J837" s="183" t="s">
        <v>44</v>
      </c>
      <c r="K837" s="186">
        <f>Cass!$O$11</f>
        <v>8.6999999999999993</v>
      </c>
      <c r="N837" s="183" t="str">
        <f t="shared" si="13"/>
        <v>Cass County</v>
      </c>
    </row>
    <row r="838" spans="1:14" x14ac:dyDescent="0.3">
      <c r="A838" s="183" t="s">
        <v>533</v>
      </c>
      <c r="B838" s="183">
        <v>2022</v>
      </c>
      <c r="C838" s="183" t="str">
        <f>INDEX(Table1[Zone],MATCH(N838,Table1[County],0))</f>
        <v>Zone 2NC</v>
      </c>
      <c r="D838" s="183" t="str">
        <f t="array" ref="D838">INDEX(Table1[Zone Name],MATCH(1,(Table1[Zone]=C838)*(Table1[County]=Statewide!N838),0))</f>
        <v>MSA 2 Non-Core</v>
      </c>
      <c r="E838" s="183" t="s">
        <v>436</v>
      </c>
      <c r="F838" s="183" t="s">
        <v>41</v>
      </c>
      <c r="G838" s="183" t="s">
        <v>40</v>
      </c>
      <c r="H838" s="183" t="s">
        <v>48</v>
      </c>
      <c r="I838" s="185" t="s">
        <v>37</v>
      </c>
      <c r="J838" s="183" t="s">
        <v>44</v>
      </c>
      <c r="K838" s="186">
        <f>Cass!$V$11</f>
        <v>6.56</v>
      </c>
      <c r="N838" s="183" t="str">
        <f t="shared" si="13"/>
        <v>Cass County</v>
      </c>
    </row>
    <row r="839" spans="1:14" x14ac:dyDescent="0.3">
      <c r="A839" s="183" t="s">
        <v>533</v>
      </c>
      <c r="B839" s="183">
        <v>2022</v>
      </c>
      <c r="C839" s="183" t="str">
        <f>INDEX(Table1[Zone],MATCH(N839,Table1[County],0))</f>
        <v>Zone 2NC</v>
      </c>
      <c r="D839" s="183" t="str">
        <f t="array" ref="D839">INDEX(Table1[Zone Name],MATCH(1,(Table1[Zone]=C839)*(Table1[County]=Statewide!N839),0))</f>
        <v>MSA 2 Non-Core</v>
      </c>
      <c r="E839" s="187" t="s">
        <v>436</v>
      </c>
      <c r="F839" s="187" t="s">
        <v>49</v>
      </c>
      <c r="G839" s="187" t="s">
        <v>38</v>
      </c>
      <c r="H839" s="187" t="s">
        <v>46</v>
      </c>
      <c r="I839" s="188" t="s">
        <v>35</v>
      </c>
      <c r="J839" s="187" t="s">
        <v>42</v>
      </c>
      <c r="K839" s="189">
        <f>Cass!$E$15</f>
        <v>29.85</v>
      </c>
      <c r="N839" s="183" t="str">
        <f t="shared" si="13"/>
        <v>Cass County</v>
      </c>
    </row>
    <row r="840" spans="1:14" x14ac:dyDescent="0.3">
      <c r="A840" s="183" t="s">
        <v>533</v>
      </c>
      <c r="B840" s="183">
        <v>2022</v>
      </c>
      <c r="C840" s="183" t="str">
        <f>INDEX(Table1[Zone],MATCH(N840,Table1[County],0))</f>
        <v>Zone 2NC</v>
      </c>
      <c r="D840" s="183" t="str">
        <f t="array" ref="D840">INDEX(Table1[Zone Name],MATCH(1,(Table1[Zone]=C840)*(Table1[County]=Statewide!N840),0))</f>
        <v>MSA 2 Non-Core</v>
      </c>
      <c r="E840" s="187" t="s">
        <v>436</v>
      </c>
      <c r="F840" s="187" t="s">
        <v>49</v>
      </c>
      <c r="G840" s="187" t="s">
        <v>38</v>
      </c>
      <c r="H840" s="187" t="s">
        <v>47</v>
      </c>
      <c r="I840" s="190" t="s">
        <v>36</v>
      </c>
      <c r="J840" s="187" t="s">
        <v>42</v>
      </c>
      <c r="K840" s="189">
        <f>Cass!$K$15</f>
        <v>24</v>
      </c>
      <c r="N840" s="183" t="str">
        <f t="shared" si="13"/>
        <v>Cass County</v>
      </c>
    </row>
    <row r="841" spans="1:14" x14ac:dyDescent="0.3">
      <c r="A841" s="183" t="s">
        <v>533</v>
      </c>
      <c r="B841" s="183">
        <v>2022</v>
      </c>
      <c r="C841" s="183" t="str">
        <f>INDEX(Table1[Zone],MATCH(N841,Table1[County],0))</f>
        <v>Zone 2NC</v>
      </c>
      <c r="D841" s="183" t="str">
        <f t="array" ref="D841">INDEX(Table1[Zone Name],MATCH(1,(Table1[Zone]=C841)*(Table1[County]=Statewide!N841),0))</f>
        <v>MSA 2 Non-Core</v>
      </c>
      <c r="E841" s="187" t="s">
        <v>436</v>
      </c>
      <c r="F841" s="187" t="s">
        <v>49</v>
      </c>
      <c r="G841" s="187" t="s">
        <v>38</v>
      </c>
      <c r="H841" s="187" t="s">
        <v>48</v>
      </c>
      <c r="I841" s="190" t="s">
        <v>37</v>
      </c>
      <c r="J841" s="187" t="s">
        <v>42</v>
      </c>
      <c r="K841" s="189">
        <f>Cass!$Q$15</f>
        <v>17.61</v>
      </c>
      <c r="N841" s="183" t="str">
        <f t="shared" si="13"/>
        <v>Cass County</v>
      </c>
    </row>
    <row r="842" spans="1:14" x14ac:dyDescent="0.3">
      <c r="A842" s="183" t="s">
        <v>533</v>
      </c>
      <c r="B842" s="183">
        <v>2022</v>
      </c>
      <c r="C842" s="183" t="str">
        <f>INDEX(Table1[Zone],MATCH(N842,Table1[County],0))</f>
        <v>Zone 2NC</v>
      </c>
      <c r="D842" s="183" t="str">
        <f t="array" ref="D842">INDEX(Table1[Zone Name],MATCH(1,(Table1[Zone]=C842)*(Table1[County]=Statewide!N842),0))</f>
        <v>MSA 2 Non-Core</v>
      </c>
      <c r="E842" s="187" t="s">
        <v>436</v>
      </c>
      <c r="F842" s="187" t="s">
        <v>49</v>
      </c>
      <c r="G842" s="187" t="s">
        <v>40</v>
      </c>
      <c r="H842" s="187" t="s">
        <v>46</v>
      </c>
      <c r="I842" s="188" t="s">
        <v>35</v>
      </c>
      <c r="J842" s="187" t="s">
        <v>42</v>
      </c>
      <c r="K842" s="189">
        <f>Cass!$E$16</f>
        <v>16.45</v>
      </c>
      <c r="N842" s="183" t="str">
        <f t="shared" si="13"/>
        <v>Cass County</v>
      </c>
    </row>
    <row r="843" spans="1:14" x14ac:dyDescent="0.3">
      <c r="A843" s="183" t="s">
        <v>533</v>
      </c>
      <c r="B843" s="183">
        <v>2022</v>
      </c>
      <c r="C843" s="183" t="str">
        <f>INDEX(Table1[Zone],MATCH(N843,Table1[County],0))</f>
        <v>Zone 2NC</v>
      </c>
      <c r="D843" s="183" t="str">
        <f t="array" ref="D843">INDEX(Table1[Zone Name],MATCH(1,(Table1[Zone]=C843)*(Table1[County]=Statewide!N843),0))</f>
        <v>MSA 2 Non-Core</v>
      </c>
      <c r="E843" s="187" t="s">
        <v>436</v>
      </c>
      <c r="F843" s="187" t="s">
        <v>49</v>
      </c>
      <c r="G843" s="187" t="s">
        <v>40</v>
      </c>
      <c r="H843" s="187" t="s">
        <v>47</v>
      </c>
      <c r="I843" s="190" t="s">
        <v>36</v>
      </c>
      <c r="J843" s="187" t="s">
        <v>42</v>
      </c>
      <c r="K843" s="189">
        <f>Cass!$K$16</f>
        <v>14</v>
      </c>
      <c r="N843" s="183" t="str">
        <f t="shared" si="13"/>
        <v>Cass County</v>
      </c>
    </row>
    <row r="844" spans="1:14" x14ac:dyDescent="0.3">
      <c r="A844" s="183" t="s">
        <v>533</v>
      </c>
      <c r="B844" s="183">
        <v>2022</v>
      </c>
      <c r="C844" s="183" t="str">
        <f>INDEX(Table1[Zone],MATCH(N844,Table1[County],0))</f>
        <v>Zone 2NC</v>
      </c>
      <c r="D844" s="183" t="str">
        <f t="array" ref="D844">INDEX(Table1[Zone Name],MATCH(1,(Table1[Zone]=C844)*(Table1[County]=Statewide!N844),0))</f>
        <v>MSA 2 Non-Core</v>
      </c>
      <c r="E844" s="187" t="s">
        <v>436</v>
      </c>
      <c r="F844" s="187" t="s">
        <v>49</v>
      </c>
      <c r="G844" s="187" t="s">
        <v>40</v>
      </c>
      <c r="H844" s="187" t="s">
        <v>48</v>
      </c>
      <c r="I844" s="190" t="s">
        <v>37</v>
      </c>
      <c r="J844" s="187" t="s">
        <v>42</v>
      </c>
      <c r="K844" s="189">
        <f>Cass!$Q$16</f>
        <v>7</v>
      </c>
      <c r="N844" s="183" t="str">
        <f t="shared" si="13"/>
        <v>Cass County</v>
      </c>
    </row>
    <row r="845" spans="1:14" x14ac:dyDescent="0.3">
      <c r="A845" s="183" t="s">
        <v>533</v>
      </c>
      <c r="B845" s="183">
        <v>2022</v>
      </c>
      <c r="C845" s="183" t="str">
        <f>INDEX(Table1[Zone],MATCH(N845,Table1[County],0))</f>
        <v>Zone 2NC</v>
      </c>
      <c r="D845" s="183" t="str">
        <f t="array" ref="D845">INDEX(Table1[Zone Name],MATCH(1,(Table1[Zone]=C845)*(Table1[County]=Statewide!N845),0))</f>
        <v>MSA 2 Non-Core</v>
      </c>
      <c r="E845" s="187" t="s">
        <v>436</v>
      </c>
      <c r="F845" s="187" t="s">
        <v>49</v>
      </c>
      <c r="G845" s="187" t="s">
        <v>38</v>
      </c>
      <c r="H845" s="187" t="s">
        <v>46</v>
      </c>
      <c r="I845" s="188" t="s">
        <v>35</v>
      </c>
      <c r="J845" s="187" t="s">
        <v>43</v>
      </c>
      <c r="K845" s="189">
        <f>Cass!$G$15</f>
        <v>22.39</v>
      </c>
      <c r="N845" s="183" t="str">
        <f t="shared" si="13"/>
        <v>Cass County</v>
      </c>
    </row>
    <row r="846" spans="1:14" x14ac:dyDescent="0.3">
      <c r="A846" s="183" t="s">
        <v>533</v>
      </c>
      <c r="B846" s="183">
        <v>2022</v>
      </c>
      <c r="C846" s="183" t="str">
        <f>INDEX(Table1[Zone],MATCH(N846,Table1[County],0))</f>
        <v>Zone 2NC</v>
      </c>
      <c r="D846" s="183" t="str">
        <f t="array" ref="D846">INDEX(Table1[Zone Name],MATCH(1,(Table1[Zone]=C846)*(Table1[County]=Statewide!N846),0))</f>
        <v>MSA 2 Non-Core</v>
      </c>
      <c r="E846" s="187" t="s">
        <v>436</v>
      </c>
      <c r="F846" s="187" t="s">
        <v>49</v>
      </c>
      <c r="G846" s="187" t="s">
        <v>38</v>
      </c>
      <c r="H846" s="187" t="s">
        <v>47</v>
      </c>
      <c r="I846" s="190" t="s">
        <v>36</v>
      </c>
      <c r="J846" s="187" t="s">
        <v>43</v>
      </c>
      <c r="K846" s="189">
        <f>Cass!$M$15</f>
        <v>12</v>
      </c>
      <c r="N846" s="183" t="str">
        <f t="shared" si="13"/>
        <v>Cass County</v>
      </c>
    </row>
    <row r="847" spans="1:14" x14ac:dyDescent="0.3">
      <c r="A847" s="183" t="s">
        <v>533</v>
      </c>
      <c r="B847" s="183">
        <v>2022</v>
      </c>
      <c r="C847" s="183" t="str">
        <f>INDEX(Table1[Zone],MATCH(N847,Table1[County],0))</f>
        <v>Zone 2NC</v>
      </c>
      <c r="D847" s="183" t="str">
        <f t="array" ref="D847">INDEX(Table1[Zone Name],MATCH(1,(Table1[Zone]=C847)*(Table1[County]=Statewide!N847),0))</f>
        <v>MSA 2 Non-Core</v>
      </c>
      <c r="E847" s="187" t="s">
        <v>436</v>
      </c>
      <c r="F847" s="187" t="s">
        <v>49</v>
      </c>
      <c r="G847" s="187" t="s">
        <v>38</v>
      </c>
      <c r="H847" s="187" t="s">
        <v>48</v>
      </c>
      <c r="I847" s="190" t="s">
        <v>37</v>
      </c>
      <c r="J847" s="187" t="s">
        <v>43</v>
      </c>
      <c r="K847" s="189">
        <f>Cass!$T$15</f>
        <v>13.21</v>
      </c>
      <c r="N847" s="183" t="str">
        <f t="shared" si="13"/>
        <v>Cass County</v>
      </c>
    </row>
    <row r="848" spans="1:14" x14ac:dyDescent="0.3">
      <c r="A848" s="183" t="s">
        <v>533</v>
      </c>
      <c r="B848" s="183">
        <v>2022</v>
      </c>
      <c r="C848" s="183" t="str">
        <f>INDEX(Table1[Zone],MATCH(N848,Table1[County],0))</f>
        <v>Zone 2NC</v>
      </c>
      <c r="D848" s="183" t="str">
        <f t="array" ref="D848">INDEX(Table1[Zone Name],MATCH(1,(Table1[Zone]=C848)*(Table1[County]=Statewide!N848),0))</f>
        <v>MSA 2 Non-Core</v>
      </c>
      <c r="E848" s="187" t="s">
        <v>436</v>
      </c>
      <c r="F848" s="187" t="s">
        <v>49</v>
      </c>
      <c r="G848" s="187" t="s">
        <v>40</v>
      </c>
      <c r="H848" s="187" t="s">
        <v>46</v>
      </c>
      <c r="I848" s="188" t="s">
        <v>35</v>
      </c>
      <c r="J848" s="187" t="s">
        <v>43</v>
      </c>
      <c r="K848" s="189">
        <f>Cass!$G$16</f>
        <v>12.34</v>
      </c>
      <c r="N848" s="183" t="str">
        <f t="shared" si="13"/>
        <v>Cass County</v>
      </c>
    </row>
    <row r="849" spans="1:14" x14ac:dyDescent="0.3">
      <c r="A849" s="183" t="s">
        <v>533</v>
      </c>
      <c r="B849" s="183">
        <v>2022</v>
      </c>
      <c r="C849" s="183" t="str">
        <f>INDEX(Table1[Zone],MATCH(N849,Table1[County],0))</f>
        <v>Zone 2NC</v>
      </c>
      <c r="D849" s="183" t="str">
        <f t="array" ref="D849">INDEX(Table1[Zone Name],MATCH(1,(Table1[Zone]=C849)*(Table1[County]=Statewide!N849),0))</f>
        <v>MSA 2 Non-Core</v>
      </c>
      <c r="E849" s="187" t="s">
        <v>436</v>
      </c>
      <c r="F849" s="187" t="s">
        <v>49</v>
      </c>
      <c r="G849" s="187" t="s">
        <v>40</v>
      </c>
      <c r="H849" s="187" t="s">
        <v>47</v>
      </c>
      <c r="I849" s="190" t="s">
        <v>36</v>
      </c>
      <c r="J849" s="187" t="s">
        <v>43</v>
      </c>
      <c r="K849" s="189">
        <f>Cass!$M$16</f>
        <v>7</v>
      </c>
      <c r="N849" s="183" t="str">
        <f t="shared" si="13"/>
        <v>Cass County</v>
      </c>
    </row>
    <row r="850" spans="1:14" x14ac:dyDescent="0.3">
      <c r="A850" s="183" t="s">
        <v>533</v>
      </c>
      <c r="B850" s="183">
        <v>2022</v>
      </c>
      <c r="C850" s="183" t="str">
        <f>INDEX(Table1[Zone],MATCH(N850,Table1[County],0))</f>
        <v>Zone 2NC</v>
      </c>
      <c r="D850" s="183" t="str">
        <f t="array" ref="D850">INDEX(Table1[Zone Name],MATCH(1,(Table1[Zone]=C850)*(Table1[County]=Statewide!N850),0))</f>
        <v>MSA 2 Non-Core</v>
      </c>
      <c r="E850" s="187" t="s">
        <v>436</v>
      </c>
      <c r="F850" s="187" t="s">
        <v>49</v>
      </c>
      <c r="G850" s="187" t="s">
        <v>40</v>
      </c>
      <c r="H850" s="187" t="s">
        <v>48</v>
      </c>
      <c r="I850" s="190" t="s">
        <v>37</v>
      </c>
      <c r="J850" s="187" t="s">
        <v>43</v>
      </c>
      <c r="K850" s="189">
        <f>Cass!$T$16</f>
        <v>5.25</v>
      </c>
      <c r="N850" s="183" t="str">
        <f t="shared" si="13"/>
        <v>Cass County</v>
      </c>
    </row>
    <row r="851" spans="1:14" x14ac:dyDescent="0.3">
      <c r="A851" s="183" t="s">
        <v>533</v>
      </c>
      <c r="B851" s="183">
        <v>2022</v>
      </c>
      <c r="C851" s="183" t="str">
        <f>INDEX(Table1[Zone],MATCH(N851,Table1[County],0))</f>
        <v>Zone 2NC</v>
      </c>
      <c r="D851" s="183" t="str">
        <f t="array" ref="D851">INDEX(Table1[Zone Name],MATCH(1,(Table1[Zone]=C851)*(Table1[County]=Statewide!N851),0))</f>
        <v>MSA 2 Non-Core</v>
      </c>
      <c r="E851" s="187" t="s">
        <v>436</v>
      </c>
      <c r="F851" s="187" t="s">
        <v>49</v>
      </c>
      <c r="G851" s="187" t="s">
        <v>38</v>
      </c>
      <c r="H851" s="187" t="s">
        <v>46</v>
      </c>
      <c r="I851" s="188" t="s">
        <v>35</v>
      </c>
      <c r="J851" s="187" t="s">
        <v>44</v>
      </c>
      <c r="K851" s="189">
        <f>Cass!$I$15</f>
        <v>14.93</v>
      </c>
      <c r="N851" s="183" t="str">
        <f t="shared" si="13"/>
        <v>Cass County</v>
      </c>
    </row>
    <row r="852" spans="1:14" x14ac:dyDescent="0.3">
      <c r="A852" s="183" t="s">
        <v>533</v>
      </c>
      <c r="B852" s="183">
        <v>2022</v>
      </c>
      <c r="C852" s="183" t="str">
        <f>INDEX(Table1[Zone],MATCH(N852,Table1[County],0))</f>
        <v>Zone 2NC</v>
      </c>
      <c r="D852" s="183" t="str">
        <f t="array" ref="D852">INDEX(Table1[Zone Name],MATCH(1,(Table1[Zone]=C852)*(Table1[County]=Statewide!N852),0))</f>
        <v>MSA 2 Non-Core</v>
      </c>
      <c r="E852" s="187" t="s">
        <v>436</v>
      </c>
      <c r="F852" s="187" t="s">
        <v>49</v>
      </c>
      <c r="G852" s="187" t="s">
        <v>38</v>
      </c>
      <c r="H852" s="187" t="s">
        <v>47</v>
      </c>
      <c r="I852" s="190" t="s">
        <v>36</v>
      </c>
      <c r="J852" s="187" t="s">
        <v>44</v>
      </c>
      <c r="K852" s="189">
        <f>Cass!$O$15</f>
        <v>7.5</v>
      </c>
      <c r="N852" s="183" t="str">
        <f t="shared" si="13"/>
        <v>Cass County</v>
      </c>
    </row>
    <row r="853" spans="1:14" x14ac:dyDescent="0.3">
      <c r="A853" s="183" t="s">
        <v>533</v>
      </c>
      <c r="B853" s="183">
        <v>2022</v>
      </c>
      <c r="C853" s="183" t="str">
        <f>INDEX(Table1[Zone],MATCH(N853,Table1[County],0))</f>
        <v>Zone 2NC</v>
      </c>
      <c r="D853" s="183" t="str">
        <f t="array" ref="D853">INDEX(Table1[Zone Name],MATCH(1,(Table1[Zone]=C853)*(Table1[County]=Statewide!N853),0))</f>
        <v>MSA 2 Non-Core</v>
      </c>
      <c r="E853" s="187" t="s">
        <v>436</v>
      </c>
      <c r="F853" s="187" t="s">
        <v>49</v>
      </c>
      <c r="G853" s="187" t="s">
        <v>38</v>
      </c>
      <c r="H853" s="187" t="s">
        <v>48</v>
      </c>
      <c r="I853" s="190" t="s">
        <v>37</v>
      </c>
      <c r="J853" s="187" t="s">
        <v>44</v>
      </c>
      <c r="K853" s="189">
        <f>Cass!$V$15</f>
        <v>8.81</v>
      </c>
      <c r="N853" s="183" t="str">
        <f t="shared" si="13"/>
        <v>Cass County</v>
      </c>
    </row>
    <row r="854" spans="1:14" x14ac:dyDescent="0.3">
      <c r="A854" s="183" t="s">
        <v>533</v>
      </c>
      <c r="B854" s="183">
        <v>2022</v>
      </c>
      <c r="C854" s="183" t="str">
        <f>INDEX(Table1[Zone],MATCH(N854,Table1[County],0))</f>
        <v>Zone 2NC</v>
      </c>
      <c r="D854" s="183" t="str">
        <f t="array" ref="D854">INDEX(Table1[Zone Name],MATCH(1,(Table1[Zone]=C854)*(Table1[County]=Statewide!N854),0))</f>
        <v>MSA 2 Non-Core</v>
      </c>
      <c r="E854" s="187" t="s">
        <v>436</v>
      </c>
      <c r="F854" s="187" t="s">
        <v>49</v>
      </c>
      <c r="G854" s="187" t="s">
        <v>40</v>
      </c>
      <c r="H854" s="187" t="s">
        <v>46</v>
      </c>
      <c r="I854" s="188" t="s">
        <v>35</v>
      </c>
      <c r="J854" s="187" t="s">
        <v>44</v>
      </c>
      <c r="K854" s="189">
        <f>Cass!$I$16</f>
        <v>8.23</v>
      </c>
      <c r="N854" s="183" t="str">
        <f t="shared" si="13"/>
        <v>Cass County</v>
      </c>
    </row>
    <row r="855" spans="1:14" x14ac:dyDescent="0.3">
      <c r="A855" s="183" t="s">
        <v>533</v>
      </c>
      <c r="B855" s="183">
        <v>2022</v>
      </c>
      <c r="C855" s="183" t="str">
        <f>INDEX(Table1[Zone],MATCH(N855,Table1[County],0))</f>
        <v>Zone 2NC</v>
      </c>
      <c r="D855" s="183" t="str">
        <f t="array" ref="D855">INDEX(Table1[Zone Name],MATCH(1,(Table1[Zone]=C855)*(Table1[County]=Statewide!N855),0))</f>
        <v>MSA 2 Non-Core</v>
      </c>
      <c r="E855" s="187" t="s">
        <v>436</v>
      </c>
      <c r="F855" s="187" t="s">
        <v>49</v>
      </c>
      <c r="G855" s="187" t="s">
        <v>40</v>
      </c>
      <c r="H855" s="187" t="s">
        <v>47</v>
      </c>
      <c r="I855" s="190" t="s">
        <v>36</v>
      </c>
      <c r="J855" s="187" t="s">
        <v>44</v>
      </c>
      <c r="K855" s="189">
        <f>Cass!$O$16</f>
        <v>6.09</v>
      </c>
      <c r="N855" s="183" t="str">
        <f t="shared" si="13"/>
        <v>Cass County</v>
      </c>
    </row>
    <row r="856" spans="1:14" x14ac:dyDescent="0.3">
      <c r="A856" s="183" t="s">
        <v>533</v>
      </c>
      <c r="B856" s="183">
        <v>2022</v>
      </c>
      <c r="C856" s="183" t="str">
        <f>INDEX(Table1[Zone],MATCH(N856,Table1[County],0))</f>
        <v>Zone 2NC</v>
      </c>
      <c r="D856" s="183" t="str">
        <f t="array" ref="D856">INDEX(Table1[Zone Name],MATCH(1,(Table1[Zone]=C856)*(Table1[County]=Statewide!N856),0))</f>
        <v>MSA 2 Non-Core</v>
      </c>
      <c r="E856" s="187" t="s">
        <v>436</v>
      </c>
      <c r="F856" s="187" t="s">
        <v>49</v>
      </c>
      <c r="G856" s="187" t="s">
        <v>40</v>
      </c>
      <c r="H856" s="187" t="s">
        <v>48</v>
      </c>
      <c r="I856" s="190" t="s">
        <v>37</v>
      </c>
      <c r="J856" s="187" t="s">
        <v>44</v>
      </c>
      <c r="K856" s="189">
        <f>Cass!$V$16</f>
        <v>3.5</v>
      </c>
      <c r="N856" s="183" t="str">
        <f t="shared" si="13"/>
        <v>Cass County</v>
      </c>
    </row>
    <row r="857" spans="1:14" x14ac:dyDescent="0.3">
      <c r="A857" s="183" t="s">
        <v>533</v>
      </c>
      <c r="B857" s="183">
        <v>2022</v>
      </c>
      <c r="C857" s="183" t="str">
        <f>INDEX(Table1[Zone],MATCH(N857,Table1[County],0))</f>
        <v>Zone 9</v>
      </c>
      <c r="D857" s="183" t="str">
        <f t="array" ref="D857">INDEX(Table1[Zone Name],MATCH(1,(Table1[Zone]=C857)*(Table1[County]=Statewide!N857),0))</f>
        <v>Cedar County</v>
      </c>
      <c r="E857" s="183" t="s">
        <v>437</v>
      </c>
      <c r="F857" s="183" t="s">
        <v>41</v>
      </c>
      <c r="G857" s="183" t="s">
        <v>38</v>
      </c>
      <c r="H857" s="183" t="s">
        <v>46</v>
      </c>
      <c r="I857" s="184" t="s">
        <v>35</v>
      </c>
      <c r="J857" s="183" t="s">
        <v>42</v>
      </c>
      <c r="K857" s="186">
        <f>Cedar!$E$9</f>
        <v>30</v>
      </c>
      <c r="N857" s="183" t="str">
        <f t="shared" si="13"/>
        <v>Cedar County</v>
      </c>
    </row>
    <row r="858" spans="1:14" x14ac:dyDescent="0.3">
      <c r="A858" s="183" t="s">
        <v>533</v>
      </c>
      <c r="B858" s="183">
        <v>2022</v>
      </c>
      <c r="C858" s="183" t="str">
        <f>INDEX(Table1[Zone],MATCH(N858,Table1[County],0))</f>
        <v>Zone 9</v>
      </c>
      <c r="D858" s="183" t="str">
        <f t="array" ref="D858">INDEX(Table1[Zone Name],MATCH(1,(Table1[Zone]=C858)*(Table1[County]=Statewide!N858),0))</f>
        <v>Cedar County</v>
      </c>
      <c r="E858" s="183" t="s">
        <v>437</v>
      </c>
      <c r="F858" s="183" t="s">
        <v>41</v>
      </c>
      <c r="G858" s="183" t="s">
        <v>38</v>
      </c>
      <c r="H858" s="183" t="s">
        <v>47</v>
      </c>
      <c r="I858" s="185" t="s">
        <v>36</v>
      </c>
      <c r="J858" s="183" t="s">
        <v>42</v>
      </c>
      <c r="K858" s="186">
        <f>Cedar!$K$9</f>
        <v>24</v>
      </c>
      <c r="N858" s="183" t="str">
        <f t="shared" si="13"/>
        <v>Cedar County</v>
      </c>
    </row>
    <row r="859" spans="1:14" x14ac:dyDescent="0.3">
      <c r="A859" s="183" t="s">
        <v>533</v>
      </c>
      <c r="B859" s="183">
        <v>2022</v>
      </c>
      <c r="C859" s="183" t="str">
        <f>INDEX(Table1[Zone],MATCH(N859,Table1[County],0))</f>
        <v>Zone 9</v>
      </c>
      <c r="D859" s="183" t="str">
        <f t="array" ref="D859">INDEX(Table1[Zone Name],MATCH(1,(Table1[Zone]=C859)*(Table1[County]=Statewide!N859),0))</f>
        <v>Cedar County</v>
      </c>
      <c r="E859" s="183" t="s">
        <v>437</v>
      </c>
      <c r="F859" s="183" t="s">
        <v>41</v>
      </c>
      <c r="G859" s="183" t="s">
        <v>38</v>
      </c>
      <c r="H859" s="183" t="s">
        <v>48</v>
      </c>
      <c r="I859" s="185" t="s">
        <v>37</v>
      </c>
      <c r="J859" s="183" t="s">
        <v>42</v>
      </c>
      <c r="K859" s="186">
        <f>Cedar!$Q$9</f>
        <v>18</v>
      </c>
      <c r="N859" s="183" t="str">
        <f t="shared" si="13"/>
        <v>Cedar County</v>
      </c>
    </row>
    <row r="860" spans="1:14" x14ac:dyDescent="0.3">
      <c r="A860" s="183" t="s">
        <v>533</v>
      </c>
      <c r="B860" s="183">
        <v>2022</v>
      </c>
      <c r="C860" s="183" t="str">
        <f>INDEX(Table1[Zone],MATCH(N860,Table1[County],0))</f>
        <v>Zone 9</v>
      </c>
      <c r="D860" s="183" t="str">
        <f t="array" ref="D860">INDEX(Table1[Zone Name],MATCH(1,(Table1[Zone]=C860)*(Table1[County]=Statewide!N860),0))</f>
        <v>Cedar County</v>
      </c>
      <c r="E860" s="183" t="s">
        <v>437</v>
      </c>
      <c r="F860" s="183" t="s">
        <v>41</v>
      </c>
      <c r="G860" s="183" t="s">
        <v>39</v>
      </c>
      <c r="H860" s="183" t="s">
        <v>46</v>
      </c>
      <c r="I860" s="184" t="s">
        <v>35</v>
      </c>
      <c r="J860" s="183" t="s">
        <v>42</v>
      </c>
      <c r="K860" s="186">
        <f>Cedar!$E$10</f>
        <v>20</v>
      </c>
      <c r="N860" s="183" t="str">
        <f t="shared" si="13"/>
        <v>Cedar County</v>
      </c>
    </row>
    <row r="861" spans="1:14" x14ac:dyDescent="0.3">
      <c r="A861" s="183" t="s">
        <v>533</v>
      </c>
      <c r="B861" s="183">
        <v>2022</v>
      </c>
      <c r="C861" s="183" t="str">
        <f>INDEX(Table1[Zone],MATCH(N861,Table1[County],0))</f>
        <v>Zone 9</v>
      </c>
      <c r="D861" s="183" t="str">
        <f t="array" ref="D861">INDEX(Table1[Zone Name],MATCH(1,(Table1[Zone]=C861)*(Table1[County]=Statewide!N861),0))</f>
        <v>Cedar County</v>
      </c>
      <c r="E861" s="183" t="s">
        <v>437</v>
      </c>
      <c r="F861" s="183" t="s">
        <v>41</v>
      </c>
      <c r="G861" s="183" t="s">
        <v>39</v>
      </c>
      <c r="H861" s="183" t="s">
        <v>47</v>
      </c>
      <c r="I861" s="185" t="s">
        <v>36</v>
      </c>
      <c r="J861" s="183" t="s">
        <v>42</v>
      </c>
      <c r="K861" s="186">
        <f>Cedar!$K$10</f>
        <v>19</v>
      </c>
      <c r="N861" s="183" t="str">
        <f t="shared" si="13"/>
        <v>Cedar County</v>
      </c>
    </row>
    <row r="862" spans="1:14" x14ac:dyDescent="0.3">
      <c r="A862" s="183" t="s">
        <v>533</v>
      </c>
      <c r="B862" s="183">
        <v>2022</v>
      </c>
      <c r="C862" s="183" t="str">
        <f>INDEX(Table1[Zone],MATCH(N862,Table1[County],0))</f>
        <v>Zone 9</v>
      </c>
      <c r="D862" s="183" t="str">
        <f t="array" ref="D862">INDEX(Table1[Zone Name],MATCH(1,(Table1[Zone]=C862)*(Table1[County]=Statewide!N862),0))</f>
        <v>Cedar County</v>
      </c>
      <c r="E862" s="183" t="s">
        <v>437</v>
      </c>
      <c r="F862" s="183" t="s">
        <v>41</v>
      </c>
      <c r="G862" s="183" t="s">
        <v>39</v>
      </c>
      <c r="H862" s="183" t="s">
        <v>48</v>
      </c>
      <c r="I862" s="185" t="s">
        <v>37</v>
      </c>
      <c r="J862" s="183" t="s">
        <v>42</v>
      </c>
      <c r="K862" s="186">
        <f>Cedar!$Q$10</f>
        <v>17</v>
      </c>
      <c r="N862" s="183" t="str">
        <f t="shared" si="13"/>
        <v>Cedar County</v>
      </c>
    </row>
    <row r="863" spans="1:14" x14ac:dyDescent="0.3">
      <c r="A863" s="183" t="s">
        <v>533</v>
      </c>
      <c r="B863" s="183">
        <v>2022</v>
      </c>
      <c r="C863" s="183" t="str">
        <f>INDEX(Table1[Zone],MATCH(N863,Table1[County],0))</f>
        <v>Zone 9</v>
      </c>
      <c r="D863" s="183" t="str">
        <f t="array" ref="D863">INDEX(Table1[Zone Name],MATCH(1,(Table1[Zone]=C863)*(Table1[County]=Statewide!N863),0))</f>
        <v>Cedar County</v>
      </c>
      <c r="E863" s="183" t="s">
        <v>437</v>
      </c>
      <c r="F863" s="183" t="s">
        <v>41</v>
      </c>
      <c r="G863" s="183" t="s">
        <v>40</v>
      </c>
      <c r="H863" s="183" t="s">
        <v>46</v>
      </c>
      <c r="I863" s="184" t="s">
        <v>35</v>
      </c>
      <c r="J863" s="183" t="s">
        <v>42</v>
      </c>
      <c r="K863" s="186">
        <f>Cedar!$E$11</f>
        <v>21.75</v>
      </c>
      <c r="N863" s="183" t="str">
        <f t="shared" si="13"/>
        <v>Cedar County</v>
      </c>
    </row>
    <row r="864" spans="1:14" x14ac:dyDescent="0.3">
      <c r="A864" s="183" t="s">
        <v>533</v>
      </c>
      <c r="B864" s="183">
        <v>2022</v>
      </c>
      <c r="C864" s="183" t="str">
        <f>INDEX(Table1[Zone],MATCH(N864,Table1[County],0))</f>
        <v>Zone 9</v>
      </c>
      <c r="D864" s="183" t="str">
        <f t="array" ref="D864">INDEX(Table1[Zone Name],MATCH(1,(Table1[Zone]=C864)*(Table1[County]=Statewide!N864),0))</f>
        <v>Cedar County</v>
      </c>
      <c r="E864" s="183" t="s">
        <v>437</v>
      </c>
      <c r="F864" s="183" t="s">
        <v>41</v>
      </c>
      <c r="G864" s="183" t="s">
        <v>40</v>
      </c>
      <c r="H864" s="183" t="s">
        <v>47</v>
      </c>
      <c r="I864" s="185" t="s">
        <v>36</v>
      </c>
      <c r="J864" s="183" t="s">
        <v>42</v>
      </c>
      <c r="K864" s="186">
        <f>Cedar!$K$11</f>
        <v>20</v>
      </c>
      <c r="N864" s="183" t="str">
        <f t="shared" si="13"/>
        <v>Cedar County</v>
      </c>
    </row>
    <row r="865" spans="1:14" x14ac:dyDescent="0.3">
      <c r="A865" s="183" t="s">
        <v>533</v>
      </c>
      <c r="B865" s="183">
        <v>2022</v>
      </c>
      <c r="C865" s="183" t="str">
        <f>INDEX(Table1[Zone],MATCH(N865,Table1[County],0))</f>
        <v>Zone 9</v>
      </c>
      <c r="D865" s="183" t="str">
        <f t="array" ref="D865">INDEX(Table1[Zone Name],MATCH(1,(Table1[Zone]=C865)*(Table1[County]=Statewide!N865),0))</f>
        <v>Cedar County</v>
      </c>
      <c r="E865" s="183" t="s">
        <v>437</v>
      </c>
      <c r="F865" s="183" t="s">
        <v>41</v>
      </c>
      <c r="G865" s="183" t="s">
        <v>40</v>
      </c>
      <c r="H865" s="183" t="s">
        <v>48</v>
      </c>
      <c r="I865" s="185" t="s">
        <v>37</v>
      </c>
      <c r="J865" s="183" t="s">
        <v>42</v>
      </c>
      <c r="K865" s="186">
        <f>Cedar!$Q$11</f>
        <v>15</v>
      </c>
      <c r="N865" s="183" t="str">
        <f t="shared" si="13"/>
        <v>Cedar County</v>
      </c>
    </row>
    <row r="866" spans="1:14" x14ac:dyDescent="0.3">
      <c r="A866" s="183" t="s">
        <v>533</v>
      </c>
      <c r="B866" s="183">
        <v>2022</v>
      </c>
      <c r="C866" s="183" t="str">
        <f>INDEX(Table1[Zone],MATCH(N866,Table1[County],0))</f>
        <v>Zone 9</v>
      </c>
      <c r="D866" s="183" t="str">
        <f t="array" ref="D866">INDEX(Table1[Zone Name],MATCH(1,(Table1[Zone]=C866)*(Table1[County]=Statewide!N866),0))</f>
        <v>Cedar County</v>
      </c>
      <c r="E866" s="183" t="s">
        <v>437</v>
      </c>
      <c r="F866" s="183" t="s">
        <v>41</v>
      </c>
      <c r="G866" s="183" t="s">
        <v>38</v>
      </c>
      <c r="H866" s="183" t="s">
        <v>46</v>
      </c>
      <c r="I866" s="184" t="s">
        <v>35</v>
      </c>
      <c r="J866" s="183" t="s">
        <v>43</v>
      </c>
      <c r="K866" s="186">
        <f>Cedar!$G$9</f>
        <v>22.5</v>
      </c>
      <c r="N866" s="183" t="str">
        <f t="shared" si="13"/>
        <v>Cedar County</v>
      </c>
    </row>
    <row r="867" spans="1:14" x14ac:dyDescent="0.3">
      <c r="A867" s="183" t="s">
        <v>533</v>
      </c>
      <c r="B867" s="183">
        <v>2022</v>
      </c>
      <c r="C867" s="183" t="str">
        <f>INDEX(Table1[Zone],MATCH(N867,Table1[County],0))</f>
        <v>Zone 9</v>
      </c>
      <c r="D867" s="183" t="str">
        <f t="array" ref="D867">INDEX(Table1[Zone Name],MATCH(1,(Table1[Zone]=C867)*(Table1[County]=Statewide!N867),0))</f>
        <v>Cedar County</v>
      </c>
      <c r="E867" s="183" t="s">
        <v>437</v>
      </c>
      <c r="F867" s="183" t="s">
        <v>41</v>
      </c>
      <c r="G867" s="183" t="s">
        <v>38</v>
      </c>
      <c r="H867" s="183" t="s">
        <v>47</v>
      </c>
      <c r="I867" s="185" t="s">
        <v>36</v>
      </c>
      <c r="J867" s="183" t="s">
        <v>43</v>
      </c>
      <c r="K867" s="186">
        <f>Cedar!$M$9</f>
        <v>12</v>
      </c>
      <c r="N867" s="183" t="str">
        <f t="shared" si="13"/>
        <v>Cedar County</v>
      </c>
    </row>
    <row r="868" spans="1:14" x14ac:dyDescent="0.3">
      <c r="A868" s="183" t="s">
        <v>533</v>
      </c>
      <c r="B868" s="183">
        <v>2022</v>
      </c>
      <c r="C868" s="183" t="str">
        <f>INDEX(Table1[Zone],MATCH(N868,Table1[County],0))</f>
        <v>Zone 9</v>
      </c>
      <c r="D868" s="183" t="str">
        <f t="array" ref="D868">INDEX(Table1[Zone Name],MATCH(1,(Table1[Zone]=C868)*(Table1[County]=Statewide!N868),0))</f>
        <v>Cedar County</v>
      </c>
      <c r="E868" s="183" t="s">
        <v>437</v>
      </c>
      <c r="F868" s="183" t="s">
        <v>41</v>
      </c>
      <c r="G868" s="183" t="s">
        <v>38</v>
      </c>
      <c r="H868" s="183" t="s">
        <v>48</v>
      </c>
      <c r="I868" s="185" t="s">
        <v>37</v>
      </c>
      <c r="J868" s="183" t="s">
        <v>43</v>
      </c>
      <c r="K868" s="186">
        <f>Cedar!$T$9</f>
        <v>13.5</v>
      </c>
      <c r="N868" s="183" t="str">
        <f t="shared" si="13"/>
        <v>Cedar County</v>
      </c>
    </row>
    <row r="869" spans="1:14" x14ac:dyDescent="0.3">
      <c r="A869" s="183" t="s">
        <v>533</v>
      </c>
      <c r="B869" s="183">
        <v>2022</v>
      </c>
      <c r="C869" s="183" t="str">
        <f>INDEX(Table1[Zone],MATCH(N869,Table1[County],0))</f>
        <v>Zone 9</v>
      </c>
      <c r="D869" s="183" t="str">
        <f t="array" ref="D869">INDEX(Table1[Zone Name],MATCH(1,(Table1[Zone]=C869)*(Table1[County]=Statewide!N869),0))</f>
        <v>Cedar County</v>
      </c>
      <c r="E869" s="183" t="s">
        <v>437</v>
      </c>
      <c r="F869" s="183" t="s">
        <v>41</v>
      </c>
      <c r="G869" s="183" t="s">
        <v>39</v>
      </c>
      <c r="H869" s="183" t="s">
        <v>46</v>
      </c>
      <c r="I869" s="184" t="s">
        <v>35</v>
      </c>
      <c r="J869" s="183" t="s">
        <v>43</v>
      </c>
      <c r="K869" s="186">
        <f>Cedar!$G$10</f>
        <v>15</v>
      </c>
      <c r="N869" s="183" t="str">
        <f t="shared" si="13"/>
        <v>Cedar County</v>
      </c>
    </row>
    <row r="870" spans="1:14" x14ac:dyDescent="0.3">
      <c r="A870" s="183" t="s">
        <v>533</v>
      </c>
      <c r="B870" s="183">
        <v>2022</v>
      </c>
      <c r="C870" s="183" t="str">
        <f>INDEX(Table1[Zone],MATCH(N870,Table1[County],0))</f>
        <v>Zone 9</v>
      </c>
      <c r="D870" s="183" t="str">
        <f t="array" ref="D870">INDEX(Table1[Zone Name],MATCH(1,(Table1[Zone]=C870)*(Table1[County]=Statewide!N870),0))</f>
        <v>Cedar County</v>
      </c>
      <c r="E870" s="183" t="s">
        <v>437</v>
      </c>
      <c r="F870" s="183" t="s">
        <v>41</v>
      </c>
      <c r="G870" s="183" t="s">
        <v>39</v>
      </c>
      <c r="H870" s="183" t="s">
        <v>47</v>
      </c>
      <c r="I870" s="185" t="s">
        <v>36</v>
      </c>
      <c r="J870" s="183" t="s">
        <v>43</v>
      </c>
      <c r="K870" s="186">
        <f>Cedar!$M$10</f>
        <v>9.5</v>
      </c>
      <c r="N870" s="183" t="str">
        <f t="shared" si="13"/>
        <v>Cedar County</v>
      </c>
    </row>
    <row r="871" spans="1:14" x14ac:dyDescent="0.3">
      <c r="A871" s="183" t="s">
        <v>533</v>
      </c>
      <c r="B871" s="183">
        <v>2022</v>
      </c>
      <c r="C871" s="183" t="str">
        <f>INDEX(Table1[Zone],MATCH(N871,Table1[County],0))</f>
        <v>Zone 9</v>
      </c>
      <c r="D871" s="183" t="str">
        <f t="array" ref="D871">INDEX(Table1[Zone Name],MATCH(1,(Table1[Zone]=C871)*(Table1[County]=Statewide!N871),0))</f>
        <v>Cedar County</v>
      </c>
      <c r="E871" s="183" t="s">
        <v>437</v>
      </c>
      <c r="F871" s="183" t="s">
        <v>41</v>
      </c>
      <c r="G871" s="183" t="s">
        <v>39</v>
      </c>
      <c r="H871" s="183" t="s">
        <v>48</v>
      </c>
      <c r="I871" s="185" t="s">
        <v>37</v>
      </c>
      <c r="J871" s="183" t="s">
        <v>43</v>
      </c>
      <c r="K871" s="186">
        <f>Cedar!$T$10</f>
        <v>12.75</v>
      </c>
      <c r="N871" s="183" t="str">
        <f t="shared" si="13"/>
        <v>Cedar County</v>
      </c>
    </row>
    <row r="872" spans="1:14" x14ac:dyDescent="0.3">
      <c r="A872" s="183" t="s">
        <v>533</v>
      </c>
      <c r="B872" s="183">
        <v>2022</v>
      </c>
      <c r="C872" s="183" t="str">
        <f>INDEX(Table1[Zone],MATCH(N872,Table1[County],0))</f>
        <v>Zone 9</v>
      </c>
      <c r="D872" s="183" t="str">
        <f t="array" ref="D872">INDEX(Table1[Zone Name],MATCH(1,(Table1[Zone]=C872)*(Table1[County]=Statewide!N872),0))</f>
        <v>Cedar County</v>
      </c>
      <c r="E872" s="183" t="s">
        <v>437</v>
      </c>
      <c r="F872" s="183" t="s">
        <v>41</v>
      </c>
      <c r="G872" s="183" t="s">
        <v>40</v>
      </c>
      <c r="H872" s="183" t="s">
        <v>46</v>
      </c>
      <c r="I872" s="184" t="s">
        <v>35</v>
      </c>
      <c r="J872" s="183" t="s">
        <v>43</v>
      </c>
      <c r="K872" s="186">
        <f>Cedar!$G$11</f>
        <v>16.309999999999999</v>
      </c>
      <c r="N872" s="183" t="str">
        <f t="shared" si="13"/>
        <v>Cedar County</v>
      </c>
    </row>
    <row r="873" spans="1:14" x14ac:dyDescent="0.3">
      <c r="A873" s="183" t="s">
        <v>533</v>
      </c>
      <c r="B873" s="183">
        <v>2022</v>
      </c>
      <c r="C873" s="183" t="str">
        <f>INDEX(Table1[Zone],MATCH(N873,Table1[County],0))</f>
        <v>Zone 9</v>
      </c>
      <c r="D873" s="183" t="str">
        <f t="array" ref="D873">INDEX(Table1[Zone Name],MATCH(1,(Table1[Zone]=C873)*(Table1[County]=Statewide!N873),0))</f>
        <v>Cedar County</v>
      </c>
      <c r="E873" s="183" t="s">
        <v>437</v>
      </c>
      <c r="F873" s="183" t="s">
        <v>41</v>
      </c>
      <c r="G873" s="183" t="s">
        <v>40</v>
      </c>
      <c r="H873" s="183" t="s">
        <v>47</v>
      </c>
      <c r="I873" s="185" t="s">
        <v>36</v>
      </c>
      <c r="J873" s="183" t="s">
        <v>43</v>
      </c>
      <c r="K873" s="186">
        <f>Cedar!$M$11</f>
        <v>10</v>
      </c>
      <c r="N873" s="183" t="str">
        <f t="shared" si="13"/>
        <v>Cedar County</v>
      </c>
    </row>
    <row r="874" spans="1:14" x14ac:dyDescent="0.3">
      <c r="A874" s="183" t="s">
        <v>533</v>
      </c>
      <c r="B874" s="183">
        <v>2022</v>
      </c>
      <c r="C874" s="183" t="str">
        <f>INDEX(Table1[Zone],MATCH(N874,Table1[County],0))</f>
        <v>Zone 9</v>
      </c>
      <c r="D874" s="183" t="str">
        <f t="array" ref="D874">INDEX(Table1[Zone Name],MATCH(1,(Table1[Zone]=C874)*(Table1[County]=Statewide!N874),0))</f>
        <v>Cedar County</v>
      </c>
      <c r="E874" s="183" t="s">
        <v>437</v>
      </c>
      <c r="F874" s="183" t="s">
        <v>41</v>
      </c>
      <c r="G874" s="183" t="s">
        <v>40</v>
      </c>
      <c r="H874" s="183" t="s">
        <v>48</v>
      </c>
      <c r="I874" s="185" t="s">
        <v>37</v>
      </c>
      <c r="J874" s="183" t="s">
        <v>43</v>
      </c>
      <c r="K874" s="186">
        <f>Cedar!$T$11</f>
        <v>11.25</v>
      </c>
      <c r="N874" s="183" t="str">
        <f t="shared" si="13"/>
        <v>Cedar County</v>
      </c>
    </row>
    <row r="875" spans="1:14" x14ac:dyDescent="0.3">
      <c r="A875" s="183" t="s">
        <v>533</v>
      </c>
      <c r="B875" s="183">
        <v>2022</v>
      </c>
      <c r="C875" s="183" t="str">
        <f>INDEX(Table1[Zone],MATCH(N875,Table1[County],0))</f>
        <v>Zone 9</v>
      </c>
      <c r="D875" s="183" t="str">
        <f t="array" ref="D875">INDEX(Table1[Zone Name],MATCH(1,(Table1[Zone]=C875)*(Table1[County]=Statewide!N875),0))</f>
        <v>Cedar County</v>
      </c>
      <c r="E875" s="183" t="s">
        <v>437</v>
      </c>
      <c r="F875" s="183" t="s">
        <v>41</v>
      </c>
      <c r="G875" s="183" t="s">
        <v>38</v>
      </c>
      <c r="H875" s="183" t="s">
        <v>46</v>
      </c>
      <c r="I875" s="184" t="s">
        <v>35</v>
      </c>
      <c r="J875" s="183" t="s">
        <v>44</v>
      </c>
      <c r="K875" s="186">
        <f>Cedar!$I$9</f>
        <v>15</v>
      </c>
      <c r="N875" s="183" t="str">
        <f t="shared" si="13"/>
        <v>Cedar County</v>
      </c>
    </row>
    <row r="876" spans="1:14" x14ac:dyDescent="0.3">
      <c r="A876" s="183" t="s">
        <v>533</v>
      </c>
      <c r="B876" s="183">
        <v>2022</v>
      </c>
      <c r="C876" s="183" t="str">
        <f>INDEX(Table1[Zone],MATCH(N876,Table1[County],0))</f>
        <v>Zone 9</v>
      </c>
      <c r="D876" s="183" t="str">
        <f t="array" ref="D876">INDEX(Table1[Zone Name],MATCH(1,(Table1[Zone]=C876)*(Table1[County]=Statewide!N876),0))</f>
        <v>Cedar County</v>
      </c>
      <c r="E876" s="183" t="s">
        <v>437</v>
      </c>
      <c r="F876" s="183" t="s">
        <v>41</v>
      </c>
      <c r="G876" s="183" t="s">
        <v>38</v>
      </c>
      <c r="H876" s="183" t="s">
        <v>47</v>
      </c>
      <c r="I876" s="185" t="s">
        <v>36</v>
      </c>
      <c r="J876" s="183" t="s">
        <v>44</v>
      </c>
      <c r="K876" s="186">
        <f>Cedar!$O$9</f>
        <v>6.11</v>
      </c>
      <c r="N876" s="183" t="str">
        <f t="shared" si="13"/>
        <v>Cedar County</v>
      </c>
    </row>
    <row r="877" spans="1:14" x14ac:dyDescent="0.3">
      <c r="A877" s="183" t="s">
        <v>533</v>
      </c>
      <c r="B877" s="183">
        <v>2022</v>
      </c>
      <c r="C877" s="183" t="str">
        <f>INDEX(Table1[Zone],MATCH(N877,Table1[County],0))</f>
        <v>Zone 9</v>
      </c>
      <c r="D877" s="183" t="str">
        <f t="array" ref="D877">INDEX(Table1[Zone Name],MATCH(1,(Table1[Zone]=C877)*(Table1[County]=Statewide!N877),0))</f>
        <v>Cedar County</v>
      </c>
      <c r="E877" s="183" t="s">
        <v>437</v>
      </c>
      <c r="F877" s="183" t="s">
        <v>41</v>
      </c>
      <c r="G877" s="183" t="s">
        <v>38</v>
      </c>
      <c r="H877" s="183" t="s">
        <v>48</v>
      </c>
      <c r="I877" s="185" t="s">
        <v>37</v>
      </c>
      <c r="J877" s="183" t="s">
        <v>44</v>
      </c>
      <c r="K877" s="186">
        <f>Cedar!$V$9</f>
        <v>9</v>
      </c>
      <c r="N877" s="183" t="str">
        <f t="shared" si="13"/>
        <v>Cedar County</v>
      </c>
    </row>
    <row r="878" spans="1:14" x14ac:dyDescent="0.3">
      <c r="A878" s="183" t="s">
        <v>533</v>
      </c>
      <c r="B878" s="183">
        <v>2022</v>
      </c>
      <c r="C878" s="183" t="str">
        <f>INDEX(Table1[Zone],MATCH(N878,Table1[County],0))</f>
        <v>Zone 9</v>
      </c>
      <c r="D878" s="183" t="str">
        <f t="array" ref="D878">INDEX(Table1[Zone Name],MATCH(1,(Table1[Zone]=C878)*(Table1[County]=Statewide!N878),0))</f>
        <v>Cedar County</v>
      </c>
      <c r="E878" s="183" t="s">
        <v>437</v>
      </c>
      <c r="F878" s="183" t="s">
        <v>41</v>
      </c>
      <c r="G878" s="183" t="s">
        <v>39</v>
      </c>
      <c r="H878" s="183" t="s">
        <v>46</v>
      </c>
      <c r="I878" s="184" t="s">
        <v>35</v>
      </c>
      <c r="J878" s="183" t="s">
        <v>44</v>
      </c>
      <c r="K878" s="186">
        <f>Cedar!$I$10</f>
        <v>10</v>
      </c>
      <c r="N878" s="183" t="str">
        <f t="shared" si="13"/>
        <v>Cedar County</v>
      </c>
    </row>
    <row r="879" spans="1:14" x14ac:dyDescent="0.3">
      <c r="A879" s="183" t="s">
        <v>533</v>
      </c>
      <c r="B879" s="183">
        <v>2022</v>
      </c>
      <c r="C879" s="183" t="str">
        <f>INDEX(Table1[Zone],MATCH(N879,Table1[County],0))</f>
        <v>Zone 9</v>
      </c>
      <c r="D879" s="183" t="str">
        <f t="array" ref="D879">INDEX(Table1[Zone Name],MATCH(1,(Table1[Zone]=C879)*(Table1[County]=Statewide!N879),0))</f>
        <v>Cedar County</v>
      </c>
      <c r="E879" s="183" t="s">
        <v>437</v>
      </c>
      <c r="F879" s="183" t="s">
        <v>41</v>
      </c>
      <c r="G879" s="183" t="s">
        <v>39</v>
      </c>
      <c r="H879" s="183" t="s">
        <v>47</v>
      </c>
      <c r="I879" s="185" t="s">
        <v>36</v>
      </c>
      <c r="J879" s="183" t="s">
        <v>44</v>
      </c>
      <c r="K879" s="186">
        <f>Cedar!$O$10</f>
        <v>5.8</v>
      </c>
      <c r="N879" s="183" t="str">
        <f t="shared" si="13"/>
        <v>Cedar County</v>
      </c>
    </row>
    <row r="880" spans="1:14" x14ac:dyDescent="0.3">
      <c r="A880" s="183" t="s">
        <v>533</v>
      </c>
      <c r="B880" s="183">
        <v>2022</v>
      </c>
      <c r="C880" s="183" t="str">
        <f>INDEX(Table1[Zone],MATCH(N880,Table1[County],0))</f>
        <v>Zone 9</v>
      </c>
      <c r="D880" s="183" t="str">
        <f t="array" ref="D880">INDEX(Table1[Zone Name],MATCH(1,(Table1[Zone]=C880)*(Table1[County]=Statewide!N880),0))</f>
        <v>Cedar County</v>
      </c>
      <c r="E880" s="183" t="s">
        <v>437</v>
      </c>
      <c r="F880" s="183" t="s">
        <v>41</v>
      </c>
      <c r="G880" s="183" t="s">
        <v>39</v>
      </c>
      <c r="H880" s="183" t="s">
        <v>48</v>
      </c>
      <c r="I880" s="185" t="s">
        <v>37</v>
      </c>
      <c r="J880" s="183" t="s">
        <v>44</v>
      </c>
      <c r="K880" s="186">
        <f>Cedar!$V$10</f>
        <v>8.5</v>
      </c>
      <c r="N880" s="183" t="str">
        <f t="shared" si="13"/>
        <v>Cedar County</v>
      </c>
    </row>
    <row r="881" spans="1:14" x14ac:dyDescent="0.3">
      <c r="A881" s="183" t="s">
        <v>533</v>
      </c>
      <c r="B881" s="183">
        <v>2022</v>
      </c>
      <c r="C881" s="183" t="str">
        <f>INDEX(Table1[Zone],MATCH(N881,Table1[County],0))</f>
        <v>Zone 9</v>
      </c>
      <c r="D881" s="183" t="str">
        <f t="array" ref="D881">INDEX(Table1[Zone Name],MATCH(1,(Table1[Zone]=C881)*(Table1[County]=Statewide!N881),0))</f>
        <v>Cedar County</v>
      </c>
      <c r="E881" s="183" t="s">
        <v>437</v>
      </c>
      <c r="F881" s="183" t="s">
        <v>41</v>
      </c>
      <c r="G881" s="183" t="s">
        <v>40</v>
      </c>
      <c r="H881" s="183" t="s">
        <v>46</v>
      </c>
      <c r="I881" s="184" t="s">
        <v>35</v>
      </c>
      <c r="J881" s="183" t="s">
        <v>44</v>
      </c>
      <c r="K881" s="186">
        <f>Cedar!$I$11</f>
        <v>10.88</v>
      </c>
      <c r="N881" s="183" t="str">
        <f t="shared" si="13"/>
        <v>Cedar County</v>
      </c>
    </row>
    <row r="882" spans="1:14" x14ac:dyDescent="0.3">
      <c r="A882" s="183" t="s">
        <v>533</v>
      </c>
      <c r="B882" s="183">
        <v>2022</v>
      </c>
      <c r="C882" s="183" t="str">
        <f>INDEX(Table1[Zone],MATCH(N882,Table1[County],0))</f>
        <v>Zone 9</v>
      </c>
      <c r="D882" s="183" t="str">
        <f t="array" ref="D882">INDEX(Table1[Zone Name],MATCH(1,(Table1[Zone]=C882)*(Table1[County]=Statewide!N882),0))</f>
        <v>Cedar County</v>
      </c>
      <c r="E882" s="183" t="s">
        <v>437</v>
      </c>
      <c r="F882" s="183" t="s">
        <v>41</v>
      </c>
      <c r="G882" s="183" t="s">
        <v>40</v>
      </c>
      <c r="H882" s="183" t="s">
        <v>47</v>
      </c>
      <c r="I882" s="185" t="s">
        <v>36</v>
      </c>
      <c r="J882" s="183" t="s">
        <v>44</v>
      </c>
      <c r="K882" s="186">
        <f>Cedar!$O$11</f>
        <v>5.8</v>
      </c>
      <c r="N882" s="183" t="str">
        <f t="shared" si="13"/>
        <v>Cedar County</v>
      </c>
    </row>
    <row r="883" spans="1:14" x14ac:dyDescent="0.3">
      <c r="A883" s="183" t="s">
        <v>533</v>
      </c>
      <c r="B883" s="183">
        <v>2022</v>
      </c>
      <c r="C883" s="183" t="str">
        <f>INDEX(Table1[Zone],MATCH(N883,Table1[County],0))</f>
        <v>Zone 9</v>
      </c>
      <c r="D883" s="183" t="str">
        <f t="array" ref="D883">INDEX(Table1[Zone Name],MATCH(1,(Table1[Zone]=C883)*(Table1[County]=Statewide!N883),0))</f>
        <v>Cedar County</v>
      </c>
      <c r="E883" s="183" t="s">
        <v>437</v>
      </c>
      <c r="F883" s="183" t="s">
        <v>41</v>
      </c>
      <c r="G883" s="183" t="s">
        <v>40</v>
      </c>
      <c r="H883" s="183" t="s">
        <v>48</v>
      </c>
      <c r="I883" s="185" t="s">
        <v>37</v>
      </c>
      <c r="J883" s="183" t="s">
        <v>44</v>
      </c>
      <c r="K883" s="186">
        <f>Cedar!$V$11</f>
        <v>7.5</v>
      </c>
      <c r="N883" s="183" t="str">
        <f t="shared" si="13"/>
        <v>Cedar County</v>
      </c>
    </row>
    <row r="884" spans="1:14" x14ac:dyDescent="0.3">
      <c r="A884" s="183" t="s">
        <v>533</v>
      </c>
      <c r="B884" s="183">
        <v>2022</v>
      </c>
      <c r="C884" s="183" t="str">
        <f>INDEX(Table1[Zone],MATCH(N884,Table1[County],0))</f>
        <v>Zone 9</v>
      </c>
      <c r="D884" s="183" t="str">
        <f t="array" ref="D884">INDEX(Table1[Zone Name],MATCH(1,(Table1[Zone]=C884)*(Table1[County]=Statewide!N884),0))</f>
        <v>Cedar County</v>
      </c>
      <c r="E884" s="187" t="s">
        <v>437</v>
      </c>
      <c r="F884" s="187" t="s">
        <v>49</v>
      </c>
      <c r="G884" s="187" t="s">
        <v>38</v>
      </c>
      <c r="H884" s="187" t="s">
        <v>46</v>
      </c>
      <c r="I884" s="188" t="s">
        <v>35</v>
      </c>
      <c r="J884" s="187" t="s">
        <v>42</v>
      </c>
      <c r="K884" s="189">
        <f>Cedar!$E$15</f>
        <v>20</v>
      </c>
      <c r="N884" s="183" t="str">
        <f t="shared" si="13"/>
        <v>Cedar County</v>
      </c>
    </row>
    <row r="885" spans="1:14" x14ac:dyDescent="0.3">
      <c r="A885" s="183" t="s">
        <v>533</v>
      </c>
      <c r="B885" s="183">
        <v>2022</v>
      </c>
      <c r="C885" s="183" t="str">
        <f>INDEX(Table1[Zone],MATCH(N885,Table1[County],0))</f>
        <v>Zone 9</v>
      </c>
      <c r="D885" s="183" t="str">
        <f t="array" ref="D885">INDEX(Table1[Zone Name],MATCH(1,(Table1[Zone]=C885)*(Table1[County]=Statewide!N885),0))</f>
        <v>Cedar County</v>
      </c>
      <c r="E885" s="187" t="s">
        <v>437</v>
      </c>
      <c r="F885" s="187" t="s">
        <v>49</v>
      </c>
      <c r="G885" s="187" t="s">
        <v>38</v>
      </c>
      <c r="H885" s="187" t="s">
        <v>47</v>
      </c>
      <c r="I885" s="190" t="s">
        <v>36</v>
      </c>
      <c r="J885" s="187" t="s">
        <v>42</v>
      </c>
      <c r="K885" s="189">
        <f>Cedar!$K$15</f>
        <v>20</v>
      </c>
      <c r="N885" s="183" t="str">
        <f t="shared" si="13"/>
        <v>Cedar County</v>
      </c>
    </row>
    <row r="886" spans="1:14" x14ac:dyDescent="0.3">
      <c r="A886" s="183" t="s">
        <v>533</v>
      </c>
      <c r="B886" s="183">
        <v>2022</v>
      </c>
      <c r="C886" s="183" t="str">
        <f>INDEX(Table1[Zone],MATCH(N886,Table1[County],0))</f>
        <v>Zone 9</v>
      </c>
      <c r="D886" s="183" t="str">
        <f t="array" ref="D886">INDEX(Table1[Zone Name],MATCH(1,(Table1[Zone]=C886)*(Table1[County]=Statewide!N886),0))</f>
        <v>Cedar County</v>
      </c>
      <c r="E886" s="187" t="s">
        <v>437</v>
      </c>
      <c r="F886" s="187" t="s">
        <v>49</v>
      </c>
      <c r="G886" s="187" t="s">
        <v>38</v>
      </c>
      <c r="H886" s="187" t="s">
        <v>48</v>
      </c>
      <c r="I886" s="190" t="s">
        <v>37</v>
      </c>
      <c r="J886" s="187" t="s">
        <v>42</v>
      </c>
      <c r="K886" s="189">
        <f>Cedar!$Q$15</f>
        <v>17.350000000000001</v>
      </c>
      <c r="N886" s="183" t="str">
        <f t="shared" si="13"/>
        <v>Cedar County</v>
      </c>
    </row>
    <row r="887" spans="1:14" x14ac:dyDescent="0.3">
      <c r="A887" s="183" t="s">
        <v>533</v>
      </c>
      <c r="B887" s="183">
        <v>2022</v>
      </c>
      <c r="C887" s="183" t="str">
        <f>INDEX(Table1[Zone],MATCH(N887,Table1[County],0))</f>
        <v>Zone 9</v>
      </c>
      <c r="D887" s="183" t="str">
        <f t="array" ref="D887">INDEX(Table1[Zone Name],MATCH(1,(Table1[Zone]=C887)*(Table1[County]=Statewide!N887),0))</f>
        <v>Cedar County</v>
      </c>
      <c r="E887" s="187" t="s">
        <v>437</v>
      </c>
      <c r="F887" s="187" t="s">
        <v>49</v>
      </c>
      <c r="G887" s="187" t="s">
        <v>40</v>
      </c>
      <c r="H887" s="187" t="s">
        <v>46</v>
      </c>
      <c r="I887" s="188" t="s">
        <v>35</v>
      </c>
      <c r="J887" s="187" t="s">
        <v>42</v>
      </c>
      <c r="K887" s="189">
        <f>Cedar!$E$16</f>
        <v>15.23</v>
      </c>
      <c r="N887" s="183" t="str">
        <f t="shared" si="13"/>
        <v>Cedar County</v>
      </c>
    </row>
    <row r="888" spans="1:14" x14ac:dyDescent="0.3">
      <c r="A888" s="183" t="s">
        <v>533</v>
      </c>
      <c r="B888" s="183">
        <v>2022</v>
      </c>
      <c r="C888" s="183" t="str">
        <f>INDEX(Table1[Zone],MATCH(N888,Table1[County],0))</f>
        <v>Zone 9</v>
      </c>
      <c r="D888" s="183" t="str">
        <f t="array" ref="D888">INDEX(Table1[Zone Name],MATCH(1,(Table1[Zone]=C888)*(Table1[County]=Statewide!N888),0))</f>
        <v>Cedar County</v>
      </c>
      <c r="E888" s="187" t="s">
        <v>437</v>
      </c>
      <c r="F888" s="187" t="s">
        <v>49</v>
      </c>
      <c r="G888" s="187" t="s">
        <v>40</v>
      </c>
      <c r="H888" s="187" t="s">
        <v>47</v>
      </c>
      <c r="I888" s="190" t="s">
        <v>36</v>
      </c>
      <c r="J888" s="187" t="s">
        <v>42</v>
      </c>
      <c r="K888" s="189">
        <f>Cedar!$K$16</f>
        <v>14</v>
      </c>
      <c r="N888" s="183" t="str">
        <f t="shared" si="13"/>
        <v>Cedar County</v>
      </c>
    </row>
    <row r="889" spans="1:14" x14ac:dyDescent="0.3">
      <c r="A889" s="183" t="s">
        <v>533</v>
      </c>
      <c r="B889" s="183">
        <v>2022</v>
      </c>
      <c r="C889" s="183" t="str">
        <f>INDEX(Table1[Zone],MATCH(N889,Table1[County],0))</f>
        <v>Zone 9</v>
      </c>
      <c r="D889" s="183" t="str">
        <f t="array" ref="D889">INDEX(Table1[Zone Name],MATCH(1,(Table1[Zone]=C889)*(Table1[County]=Statewide!N889),0))</f>
        <v>Cedar County</v>
      </c>
      <c r="E889" s="187" t="s">
        <v>437</v>
      </c>
      <c r="F889" s="187" t="s">
        <v>49</v>
      </c>
      <c r="G889" s="187" t="s">
        <v>40</v>
      </c>
      <c r="H889" s="187" t="s">
        <v>48</v>
      </c>
      <c r="I889" s="190" t="s">
        <v>37</v>
      </c>
      <c r="J889" s="187" t="s">
        <v>42</v>
      </c>
      <c r="K889" s="189">
        <f>Cedar!$Q$16</f>
        <v>7</v>
      </c>
      <c r="N889" s="183" t="str">
        <f t="shared" si="13"/>
        <v>Cedar County</v>
      </c>
    </row>
    <row r="890" spans="1:14" x14ac:dyDescent="0.3">
      <c r="A890" s="183" t="s">
        <v>533</v>
      </c>
      <c r="B890" s="183">
        <v>2022</v>
      </c>
      <c r="C890" s="183" t="str">
        <f>INDEX(Table1[Zone],MATCH(N890,Table1[County],0))</f>
        <v>Zone 9</v>
      </c>
      <c r="D890" s="183" t="str">
        <f t="array" ref="D890">INDEX(Table1[Zone Name],MATCH(1,(Table1[Zone]=C890)*(Table1[County]=Statewide!N890),0))</f>
        <v>Cedar County</v>
      </c>
      <c r="E890" s="187" t="s">
        <v>437</v>
      </c>
      <c r="F890" s="187" t="s">
        <v>49</v>
      </c>
      <c r="G890" s="187" t="s">
        <v>38</v>
      </c>
      <c r="H890" s="187" t="s">
        <v>46</v>
      </c>
      <c r="I890" s="188" t="s">
        <v>35</v>
      </c>
      <c r="J890" s="187" t="s">
        <v>43</v>
      </c>
      <c r="K890" s="189">
        <f>Cedar!$G$15</f>
        <v>15</v>
      </c>
      <c r="N890" s="183" t="str">
        <f t="shared" si="13"/>
        <v>Cedar County</v>
      </c>
    </row>
    <row r="891" spans="1:14" x14ac:dyDescent="0.3">
      <c r="A891" s="183" t="s">
        <v>533</v>
      </c>
      <c r="B891" s="183">
        <v>2022</v>
      </c>
      <c r="C891" s="183" t="str">
        <f>INDEX(Table1[Zone],MATCH(N891,Table1[County],0))</f>
        <v>Zone 9</v>
      </c>
      <c r="D891" s="183" t="str">
        <f t="array" ref="D891">INDEX(Table1[Zone Name],MATCH(1,(Table1[Zone]=C891)*(Table1[County]=Statewide!N891),0))</f>
        <v>Cedar County</v>
      </c>
      <c r="E891" s="187" t="s">
        <v>437</v>
      </c>
      <c r="F891" s="187" t="s">
        <v>49</v>
      </c>
      <c r="G891" s="187" t="s">
        <v>38</v>
      </c>
      <c r="H891" s="187" t="s">
        <v>47</v>
      </c>
      <c r="I891" s="190" t="s">
        <v>36</v>
      </c>
      <c r="J891" s="187" t="s">
        <v>43</v>
      </c>
      <c r="K891" s="189">
        <f>Cedar!$M$15</f>
        <v>10</v>
      </c>
      <c r="N891" s="183" t="str">
        <f t="shared" si="13"/>
        <v>Cedar County</v>
      </c>
    </row>
    <row r="892" spans="1:14" x14ac:dyDescent="0.3">
      <c r="A892" s="183" t="s">
        <v>533</v>
      </c>
      <c r="B892" s="183">
        <v>2022</v>
      </c>
      <c r="C892" s="183" t="str">
        <f>INDEX(Table1[Zone],MATCH(N892,Table1[County],0))</f>
        <v>Zone 9</v>
      </c>
      <c r="D892" s="183" t="str">
        <f t="array" ref="D892">INDEX(Table1[Zone Name],MATCH(1,(Table1[Zone]=C892)*(Table1[County]=Statewide!N892),0))</f>
        <v>Cedar County</v>
      </c>
      <c r="E892" s="187" t="s">
        <v>437</v>
      </c>
      <c r="F892" s="187" t="s">
        <v>49</v>
      </c>
      <c r="G892" s="187" t="s">
        <v>38</v>
      </c>
      <c r="H892" s="187" t="s">
        <v>48</v>
      </c>
      <c r="I892" s="190" t="s">
        <v>37</v>
      </c>
      <c r="J892" s="187" t="s">
        <v>43</v>
      </c>
      <c r="K892" s="189">
        <f>Cedar!$T$15</f>
        <v>13.01</v>
      </c>
      <c r="N892" s="183" t="str">
        <f t="shared" si="13"/>
        <v>Cedar County</v>
      </c>
    </row>
    <row r="893" spans="1:14" x14ac:dyDescent="0.3">
      <c r="A893" s="183" t="s">
        <v>533</v>
      </c>
      <c r="B893" s="183">
        <v>2022</v>
      </c>
      <c r="C893" s="183" t="str">
        <f>INDEX(Table1[Zone],MATCH(N893,Table1[County],0))</f>
        <v>Zone 9</v>
      </c>
      <c r="D893" s="183" t="str">
        <f t="array" ref="D893">INDEX(Table1[Zone Name],MATCH(1,(Table1[Zone]=C893)*(Table1[County]=Statewide!N893),0))</f>
        <v>Cedar County</v>
      </c>
      <c r="E893" s="187" t="s">
        <v>437</v>
      </c>
      <c r="F893" s="187" t="s">
        <v>49</v>
      </c>
      <c r="G893" s="187" t="s">
        <v>40</v>
      </c>
      <c r="H893" s="187" t="s">
        <v>46</v>
      </c>
      <c r="I893" s="188" t="s">
        <v>35</v>
      </c>
      <c r="J893" s="187" t="s">
        <v>43</v>
      </c>
      <c r="K893" s="189">
        <f>Cedar!$G$16</f>
        <v>11.42</v>
      </c>
      <c r="N893" s="183" t="str">
        <f t="shared" si="13"/>
        <v>Cedar County</v>
      </c>
    </row>
    <row r="894" spans="1:14" x14ac:dyDescent="0.3">
      <c r="A894" s="183" t="s">
        <v>533</v>
      </c>
      <c r="B894" s="183">
        <v>2022</v>
      </c>
      <c r="C894" s="183" t="str">
        <f>INDEX(Table1[Zone],MATCH(N894,Table1[County],0))</f>
        <v>Zone 9</v>
      </c>
      <c r="D894" s="183" t="str">
        <f t="array" ref="D894">INDEX(Table1[Zone Name],MATCH(1,(Table1[Zone]=C894)*(Table1[County]=Statewide!N894),0))</f>
        <v>Cedar County</v>
      </c>
      <c r="E894" s="187" t="s">
        <v>437</v>
      </c>
      <c r="F894" s="187" t="s">
        <v>49</v>
      </c>
      <c r="G894" s="187" t="s">
        <v>40</v>
      </c>
      <c r="H894" s="187" t="s">
        <v>47</v>
      </c>
      <c r="I894" s="190" t="s">
        <v>36</v>
      </c>
      <c r="J894" s="187" t="s">
        <v>43</v>
      </c>
      <c r="K894" s="189">
        <f>Cedar!$M$16</f>
        <v>7</v>
      </c>
      <c r="N894" s="183" t="str">
        <f t="shared" si="13"/>
        <v>Cedar County</v>
      </c>
    </row>
    <row r="895" spans="1:14" x14ac:dyDescent="0.3">
      <c r="A895" s="183" t="s">
        <v>533</v>
      </c>
      <c r="B895" s="183">
        <v>2022</v>
      </c>
      <c r="C895" s="183" t="str">
        <f>INDEX(Table1[Zone],MATCH(N895,Table1[County],0))</f>
        <v>Zone 9</v>
      </c>
      <c r="D895" s="183" t="str">
        <f t="array" ref="D895">INDEX(Table1[Zone Name],MATCH(1,(Table1[Zone]=C895)*(Table1[County]=Statewide!N895),0))</f>
        <v>Cedar County</v>
      </c>
      <c r="E895" s="187" t="s">
        <v>437</v>
      </c>
      <c r="F895" s="187" t="s">
        <v>49</v>
      </c>
      <c r="G895" s="187" t="s">
        <v>40</v>
      </c>
      <c r="H895" s="187" t="s">
        <v>48</v>
      </c>
      <c r="I895" s="190" t="s">
        <v>37</v>
      </c>
      <c r="J895" s="187" t="s">
        <v>43</v>
      </c>
      <c r="K895" s="189">
        <f>Cedar!$T$16</f>
        <v>5.25</v>
      </c>
      <c r="N895" s="183" t="str">
        <f t="shared" si="13"/>
        <v>Cedar County</v>
      </c>
    </row>
    <row r="896" spans="1:14" x14ac:dyDescent="0.3">
      <c r="A896" s="183" t="s">
        <v>533</v>
      </c>
      <c r="B896" s="183">
        <v>2022</v>
      </c>
      <c r="C896" s="183" t="str">
        <f>INDEX(Table1[Zone],MATCH(N896,Table1[County],0))</f>
        <v>Zone 9</v>
      </c>
      <c r="D896" s="183" t="str">
        <f t="array" ref="D896">INDEX(Table1[Zone Name],MATCH(1,(Table1[Zone]=C896)*(Table1[County]=Statewide!N896),0))</f>
        <v>Cedar County</v>
      </c>
      <c r="E896" s="187" t="s">
        <v>437</v>
      </c>
      <c r="F896" s="187" t="s">
        <v>49</v>
      </c>
      <c r="G896" s="187" t="s">
        <v>38</v>
      </c>
      <c r="H896" s="187" t="s">
        <v>46</v>
      </c>
      <c r="I896" s="188" t="s">
        <v>35</v>
      </c>
      <c r="J896" s="187" t="s">
        <v>44</v>
      </c>
      <c r="K896" s="189">
        <f>Cedar!$I$15</f>
        <v>10</v>
      </c>
      <c r="N896" s="183" t="str">
        <f t="shared" si="13"/>
        <v>Cedar County</v>
      </c>
    </row>
    <row r="897" spans="1:14" x14ac:dyDescent="0.3">
      <c r="A897" s="183" t="s">
        <v>533</v>
      </c>
      <c r="B897" s="183">
        <v>2022</v>
      </c>
      <c r="C897" s="183" t="str">
        <f>INDEX(Table1[Zone],MATCH(N897,Table1[County],0))</f>
        <v>Zone 9</v>
      </c>
      <c r="D897" s="183" t="str">
        <f t="array" ref="D897">INDEX(Table1[Zone Name],MATCH(1,(Table1[Zone]=C897)*(Table1[County]=Statewide!N897),0))</f>
        <v>Cedar County</v>
      </c>
      <c r="E897" s="187" t="s">
        <v>437</v>
      </c>
      <c r="F897" s="187" t="s">
        <v>49</v>
      </c>
      <c r="G897" s="187" t="s">
        <v>38</v>
      </c>
      <c r="H897" s="187" t="s">
        <v>47</v>
      </c>
      <c r="I897" s="190" t="s">
        <v>36</v>
      </c>
      <c r="J897" s="187" t="s">
        <v>44</v>
      </c>
      <c r="K897" s="189">
        <f>Cedar!$O$15</f>
        <v>5</v>
      </c>
      <c r="N897" s="183" t="str">
        <f t="shared" si="13"/>
        <v>Cedar County</v>
      </c>
    </row>
    <row r="898" spans="1:14" x14ac:dyDescent="0.3">
      <c r="A898" s="183" t="s">
        <v>533</v>
      </c>
      <c r="B898" s="183">
        <v>2022</v>
      </c>
      <c r="C898" s="183" t="str">
        <f>INDEX(Table1[Zone],MATCH(N898,Table1[County],0))</f>
        <v>Zone 9</v>
      </c>
      <c r="D898" s="183" t="str">
        <f t="array" ref="D898">INDEX(Table1[Zone Name],MATCH(1,(Table1[Zone]=C898)*(Table1[County]=Statewide!N898),0))</f>
        <v>Cedar County</v>
      </c>
      <c r="E898" s="187" t="s">
        <v>437</v>
      </c>
      <c r="F898" s="187" t="s">
        <v>49</v>
      </c>
      <c r="G898" s="187" t="s">
        <v>38</v>
      </c>
      <c r="H898" s="187" t="s">
        <v>48</v>
      </c>
      <c r="I898" s="190" t="s">
        <v>37</v>
      </c>
      <c r="J898" s="187" t="s">
        <v>44</v>
      </c>
      <c r="K898" s="189">
        <f>Cedar!$V$15</f>
        <v>8.68</v>
      </c>
      <c r="N898" s="183" t="str">
        <f t="shared" si="13"/>
        <v>Cedar County</v>
      </c>
    </row>
    <row r="899" spans="1:14" x14ac:dyDescent="0.3">
      <c r="A899" s="183" t="s">
        <v>533</v>
      </c>
      <c r="B899" s="183">
        <v>2022</v>
      </c>
      <c r="C899" s="183" t="str">
        <f>INDEX(Table1[Zone],MATCH(N899,Table1[County],0))</f>
        <v>Zone 9</v>
      </c>
      <c r="D899" s="183" t="str">
        <f t="array" ref="D899">INDEX(Table1[Zone Name],MATCH(1,(Table1[Zone]=C899)*(Table1[County]=Statewide!N899),0))</f>
        <v>Cedar County</v>
      </c>
      <c r="E899" s="187" t="s">
        <v>437</v>
      </c>
      <c r="F899" s="187" t="s">
        <v>49</v>
      </c>
      <c r="G899" s="187" t="s">
        <v>40</v>
      </c>
      <c r="H899" s="187" t="s">
        <v>46</v>
      </c>
      <c r="I899" s="188" t="s">
        <v>35</v>
      </c>
      <c r="J899" s="187" t="s">
        <v>44</v>
      </c>
      <c r="K899" s="189">
        <f>Cedar!$I$16</f>
        <v>7.61</v>
      </c>
      <c r="N899" s="183" t="str">
        <f t="shared" ref="N899:N962" si="14">CONCATENATE(E899," ","County")</f>
        <v>Cedar County</v>
      </c>
    </row>
    <row r="900" spans="1:14" x14ac:dyDescent="0.3">
      <c r="A900" s="183" t="s">
        <v>533</v>
      </c>
      <c r="B900" s="183">
        <v>2022</v>
      </c>
      <c r="C900" s="183" t="str">
        <f>INDEX(Table1[Zone],MATCH(N900,Table1[County],0))</f>
        <v>Zone 9</v>
      </c>
      <c r="D900" s="183" t="str">
        <f t="array" ref="D900">INDEX(Table1[Zone Name],MATCH(1,(Table1[Zone]=C900)*(Table1[County]=Statewide!N900),0))</f>
        <v>Cedar County</v>
      </c>
      <c r="E900" s="187" t="s">
        <v>437</v>
      </c>
      <c r="F900" s="187" t="s">
        <v>49</v>
      </c>
      <c r="G900" s="187" t="s">
        <v>40</v>
      </c>
      <c r="H900" s="187" t="s">
        <v>47</v>
      </c>
      <c r="I900" s="190" t="s">
        <v>36</v>
      </c>
      <c r="J900" s="187" t="s">
        <v>44</v>
      </c>
      <c r="K900" s="189">
        <f>Cedar!$O$16</f>
        <v>4.66</v>
      </c>
      <c r="N900" s="183" t="str">
        <f t="shared" si="14"/>
        <v>Cedar County</v>
      </c>
    </row>
    <row r="901" spans="1:14" x14ac:dyDescent="0.3">
      <c r="A901" s="183" t="s">
        <v>533</v>
      </c>
      <c r="B901" s="183">
        <v>2022</v>
      </c>
      <c r="C901" s="183" t="str">
        <f>INDEX(Table1[Zone],MATCH(N901,Table1[County],0))</f>
        <v>Zone 9</v>
      </c>
      <c r="D901" s="183" t="str">
        <f t="array" ref="D901">INDEX(Table1[Zone Name],MATCH(1,(Table1[Zone]=C901)*(Table1[County]=Statewide!N901),0))</f>
        <v>Cedar County</v>
      </c>
      <c r="E901" s="187" t="s">
        <v>437</v>
      </c>
      <c r="F901" s="187" t="s">
        <v>49</v>
      </c>
      <c r="G901" s="187" t="s">
        <v>40</v>
      </c>
      <c r="H901" s="187" t="s">
        <v>48</v>
      </c>
      <c r="I901" s="190" t="s">
        <v>37</v>
      </c>
      <c r="J901" s="187" t="s">
        <v>44</v>
      </c>
      <c r="K901" s="189">
        <f>Cedar!$V$16</f>
        <v>3.5</v>
      </c>
      <c r="N901" s="183" t="str">
        <f t="shared" si="14"/>
        <v>Cedar County</v>
      </c>
    </row>
    <row r="902" spans="1:14" x14ac:dyDescent="0.3">
      <c r="A902" s="183" t="s">
        <v>533</v>
      </c>
      <c r="B902" s="183">
        <v>2022</v>
      </c>
      <c r="C902" s="183" t="str">
        <f>INDEX(Table1[Zone],MATCH(N902,Table1[County],0))</f>
        <v>Zone 9</v>
      </c>
      <c r="D902" s="183" t="str">
        <f t="array" ref="D902">INDEX(Table1[Zone Name],MATCH(1,(Table1[Zone]=C902)*(Table1[County]=Statewide!N902),0))</f>
        <v>Chariton County</v>
      </c>
      <c r="E902" s="183" t="s">
        <v>438</v>
      </c>
      <c r="F902" s="183" t="s">
        <v>41</v>
      </c>
      <c r="G902" s="183" t="s">
        <v>38</v>
      </c>
      <c r="H902" s="183" t="s">
        <v>46</v>
      </c>
      <c r="I902" s="184" t="s">
        <v>35</v>
      </c>
      <c r="J902" s="183" t="s">
        <v>42</v>
      </c>
      <c r="K902" s="186">
        <f>Chariton!$E$9</f>
        <v>30</v>
      </c>
      <c r="N902" s="183" t="str">
        <f t="shared" si="14"/>
        <v>Chariton County</v>
      </c>
    </row>
    <row r="903" spans="1:14" x14ac:dyDescent="0.3">
      <c r="A903" s="183" t="s">
        <v>533</v>
      </c>
      <c r="B903" s="183">
        <v>2022</v>
      </c>
      <c r="C903" s="183" t="str">
        <f>INDEX(Table1[Zone],MATCH(N903,Table1[County],0))</f>
        <v>Zone 9</v>
      </c>
      <c r="D903" s="183" t="str">
        <f t="array" ref="D903">INDEX(Table1[Zone Name],MATCH(1,(Table1[Zone]=C903)*(Table1[County]=Statewide!N903),0))</f>
        <v>Chariton County</v>
      </c>
      <c r="E903" s="183" t="s">
        <v>438</v>
      </c>
      <c r="F903" s="183" t="s">
        <v>41</v>
      </c>
      <c r="G903" s="183" t="s">
        <v>38</v>
      </c>
      <c r="H903" s="183" t="s">
        <v>47</v>
      </c>
      <c r="I903" s="185" t="s">
        <v>36</v>
      </c>
      <c r="J903" s="183" t="s">
        <v>42</v>
      </c>
      <c r="K903" s="186">
        <f>Chariton!$K$9</f>
        <v>24</v>
      </c>
      <c r="N903" s="183" t="str">
        <f t="shared" si="14"/>
        <v>Chariton County</v>
      </c>
    </row>
    <row r="904" spans="1:14" x14ac:dyDescent="0.3">
      <c r="A904" s="183" t="s">
        <v>533</v>
      </c>
      <c r="B904" s="183">
        <v>2022</v>
      </c>
      <c r="C904" s="183" t="str">
        <f>INDEX(Table1[Zone],MATCH(N904,Table1[County],0))</f>
        <v>Zone 9</v>
      </c>
      <c r="D904" s="183" t="str">
        <f t="array" ref="D904">INDEX(Table1[Zone Name],MATCH(1,(Table1[Zone]=C904)*(Table1[County]=Statewide!N904),0))</f>
        <v>Chariton County</v>
      </c>
      <c r="E904" s="183" t="s">
        <v>438</v>
      </c>
      <c r="F904" s="183" t="s">
        <v>41</v>
      </c>
      <c r="G904" s="183" t="s">
        <v>38</v>
      </c>
      <c r="H904" s="183" t="s">
        <v>48</v>
      </c>
      <c r="I904" s="185" t="s">
        <v>37</v>
      </c>
      <c r="J904" s="183" t="s">
        <v>42</v>
      </c>
      <c r="K904" s="186">
        <f>Chariton!$Q$9</f>
        <v>18</v>
      </c>
      <c r="N904" s="183" t="str">
        <f t="shared" si="14"/>
        <v>Chariton County</v>
      </c>
    </row>
    <row r="905" spans="1:14" x14ac:dyDescent="0.3">
      <c r="A905" s="183" t="s">
        <v>533</v>
      </c>
      <c r="B905" s="183">
        <v>2022</v>
      </c>
      <c r="C905" s="183" t="str">
        <f>INDEX(Table1[Zone],MATCH(N905,Table1[County],0))</f>
        <v>Zone 9</v>
      </c>
      <c r="D905" s="183" t="str">
        <f t="array" ref="D905">INDEX(Table1[Zone Name],MATCH(1,(Table1[Zone]=C905)*(Table1[County]=Statewide!N905),0))</f>
        <v>Chariton County</v>
      </c>
      <c r="E905" s="183" t="s">
        <v>438</v>
      </c>
      <c r="F905" s="183" t="s">
        <v>41</v>
      </c>
      <c r="G905" s="183" t="s">
        <v>39</v>
      </c>
      <c r="H905" s="183" t="s">
        <v>46</v>
      </c>
      <c r="I905" s="184" t="s">
        <v>35</v>
      </c>
      <c r="J905" s="183" t="s">
        <v>42</v>
      </c>
      <c r="K905" s="186">
        <f>Chariton!$E$10</f>
        <v>20</v>
      </c>
      <c r="N905" s="183" t="str">
        <f t="shared" si="14"/>
        <v>Chariton County</v>
      </c>
    </row>
    <row r="906" spans="1:14" x14ac:dyDescent="0.3">
      <c r="A906" s="183" t="s">
        <v>533</v>
      </c>
      <c r="B906" s="183">
        <v>2022</v>
      </c>
      <c r="C906" s="183" t="str">
        <f>INDEX(Table1[Zone],MATCH(N906,Table1[County],0))</f>
        <v>Zone 9</v>
      </c>
      <c r="D906" s="183" t="str">
        <f t="array" ref="D906">INDEX(Table1[Zone Name],MATCH(1,(Table1[Zone]=C906)*(Table1[County]=Statewide!N906),0))</f>
        <v>Chariton County</v>
      </c>
      <c r="E906" s="183" t="s">
        <v>438</v>
      </c>
      <c r="F906" s="183" t="s">
        <v>41</v>
      </c>
      <c r="G906" s="183" t="s">
        <v>39</v>
      </c>
      <c r="H906" s="183" t="s">
        <v>47</v>
      </c>
      <c r="I906" s="185" t="s">
        <v>36</v>
      </c>
      <c r="J906" s="183" t="s">
        <v>42</v>
      </c>
      <c r="K906" s="186">
        <f>Chariton!$K$10</f>
        <v>19</v>
      </c>
      <c r="N906" s="183" t="str">
        <f t="shared" si="14"/>
        <v>Chariton County</v>
      </c>
    </row>
    <row r="907" spans="1:14" x14ac:dyDescent="0.3">
      <c r="A907" s="183" t="s">
        <v>533</v>
      </c>
      <c r="B907" s="183">
        <v>2022</v>
      </c>
      <c r="C907" s="183" t="str">
        <f>INDEX(Table1[Zone],MATCH(N907,Table1[County],0))</f>
        <v>Zone 9</v>
      </c>
      <c r="D907" s="183" t="str">
        <f t="array" ref="D907">INDEX(Table1[Zone Name],MATCH(1,(Table1[Zone]=C907)*(Table1[County]=Statewide!N907),0))</f>
        <v>Chariton County</v>
      </c>
      <c r="E907" s="183" t="s">
        <v>438</v>
      </c>
      <c r="F907" s="183" t="s">
        <v>41</v>
      </c>
      <c r="G907" s="183" t="s">
        <v>39</v>
      </c>
      <c r="H907" s="183" t="s">
        <v>48</v>
      </c>
      <c r="I907" s="185" t="s">
        <v>37</v>
      </c>
      <c r="J907" s="183" t="s">
        <v>42</v>
      </c>
      <c r="K907" s="186">
        <f>Chariton!$Q$10</f>
        <v>17</v>
      </c>
      <c r="N907" s="183" t="str">
        <f t="shared" si="14"/>
        <v>Chariton County</v>
      </c>
    </row>
    <row r="908" spans="1:14" x14ac:dyDescent="0.3">
      <c r="A908" s="183" t="s">
        <v>533</v>
      </c>
      <c r="B908" s="183">
        <v>2022</v>
      </c>
      <c r="C908" s="183" t="str">
        <f>INDEX(Table1[Zone],MATCH(N908,Table1[County],0))</f>
        <v>Zone 9</v>
      </c>
      <c r="D908" s="183" t="str">
        <f t="array" ref="D908">INDEX(Table1[Zone Name],MATCH(1,(Table1[Zone]=C908)*(Table1[County]=Statewide!N908),0))</f>
        <v>Chariton County</v>
      </c>
      <c r="E908" s="183" t="s">
        <v>438</v>
      </c>
      <c r="F908" s="183" t="s">
        <v>41</v>
      </c>
      <c r="G908" s="183" t="s">
        <v>40</v>
      </c>
      <c r="H908" s="183" t="s">
        <v>46</v>
      </c>
      <c r="I908" s="184" t="s">
        <v>35</v>
      </c>
      <c r="J908" s="183" t="s">
        <v>42</v>
      </c>
      <c r="K908" s="186">
        <f>Chariton!$E$11</f>
        <v>21.75</v>
      </c>
      <c r="N908" s="183" t="str">
        <f t="shared" si="14"/>
        <v>Chariton County</v>
      </c>
    </row>
    <row r="909" spans="1:14" x14ac:dyDescent="0.3">
      <c r="A909" s="183" t="s">
        <v>533</v>
      </c>
      <c r="B909" s="183">
        <v>2022</v>
      </c>
      <c r="C909" s="183" t="str">
        <f>INDEX(Table1[Zone],MATCH(N909,Table1[County],0))</f>
        <v>Zone 9</v>
      </c>
      <c r="D909" s="183" t="str">
        <f t="array" ref="D909">INDEX(Table1[Zone Name],MATCH(1,(Table1[Zone]=C909)*(Table1[County]=Statewide!N909),0))</f>
        <v>Chariton County</v>
      </c>
      <c r="E909" s="183" t="s">
        <v>438</v>
      </c>
      <c r="F909" s="183" t="s">
        <v>41</v>
      </c>
      <c r="G909" s="183" t="s">
        <v>40</v>
      </c>
      <c r="H909" s="183" t="s">
        <v>47</v>
      </c>
      <c r="I909" s="185" t="s">
        <v>36</v>
      </c>
      <c r="J909" s="183" t="s">
        <v>42</v>
      </c>
      <c r="K909" s="186">
        <f>Chariton!$K$11</f>
        <v>20</v>
      </c>
      <c r="N909" s="183" t="str">
        <f t="shared" si="14"/>
        <v>Chariton County</v>
      </c>
    </row>
    <row r="910" spans="1:14" x14ac:dyDescent="0.3">
      <c r="A910" s="183" t="s">
        <v>533</v>
      </c>
      <c r="B910" s="183">
        <v>2022</v>
      </c>
      <c r="C910" s="183" t="str">
        <f>INDEX(Table1[Zone],MATCH(N910,Table1[County],0))</f>
        <v>Zone 9</v>
      </c>
      <c r="D910" s="183" t="str">
        <f t="array" ref="D910">INDEX(Table1[Zone Name],MATCH(1,(Table1[Zone]=C910)*(Table1[County]=Statewide!N910),0))</f>
        <v>Chariton County</v>
      </c>
      <c r="E910" s="183" t="s">
        <v>438</v>
      </c>
      <c r="F910" s="183" t="s">
        <v>41</v>
      </c>
      <c r="G910" s="183" t="s">
        <v>40</v>
      </c>
      <c r="H910" s="183" t="s">
        <v>48</v>
      </c>
      <c r="I910" s="185" t="s">
        <v>37</v>
      </c>
      <c r="J910" s="183" t="s">
        <v>42</v>
      </c>
      <c r="K910" s="186">
        <f>Chariton!$Q$11</f>
        <v>15</v>
      </c>
      <c r="N910" s="183" t="str">
        <f t="shared" si="14"/>
        <v>Chariton County</v>
      </c>
    </row>
    <row r="911" spans="1:14" x14ac:dyDescent="0.3">
      <c r="A911" s="183" t="s">
        <v>533</v>
      </c>
      <c r="B911" s="183">
        <v>2022</v>
      </c>
      <c r="C911" s="183" t="str">
        <f>INDEX(Table1[Zone],MATCH(N911,Table1[County],0))</f>
        <v>Zone 9</v>
      </c>
      <c r="D911" s="183" t="str">
        <f t="array" ref="D911">INDEX(Table1[Zone Name],MATCH(1,(Table1[Zone]=C911)*(Table1[County]=Statewide!N911),0))</f>
        <v>Chariton County</v>
      </c>
      <c r="E911" s="183" t="s">
        <v>438</v>
      </c>
      <c r="F911" s="183" t="s">
        <v>41</v>
      </c>
      <c r="G911" s="183" t="s">
        <v>38</v>
      </c>
      <c r="H911" s="183" t="s">
        <v>46</v>
      </c>
      <c r="I911" s="184" t="s">
        <v>35</v>
      </c>
      <c r="J911" s="183" t="s">
        <v>43</v>
      </c>
      <c r="K911" s="186">
        <f>Chariton!$G$9</f>
        <v>22.5</v>
      </c>
      <c r="N911" s="183" t="str">
        <f t="shared" si="14"/>
        <v>Chariton County</v>
      </c>
    </row>
    <row r="912" spans="1:14" x14ac:dyDescent="0.3">
      <c r="A912" s="183" t="s">
        <v>533</v>
      </c>
      <c r="B912" s="183">
        <v>2022</v>
      </c>
      <c r="C912" s="183" t="str">
        <f>INDEX(Table1[Zone],MATCH(N912,Table1[County],0))</f>
        <v>Zone 9</v>
      </c>
      <c r="D912" s="183" t="str">
        <f t="array" ref="D912">INDEX(Table1[Zone Name],MATCH(1,(Table1[Zone]=C912)*(Table1[County]=Statewide!N912),0))</f>
        <v>Chariton County</v>
      </c>
      <c r="E912" s="183" t="s">
        <v>438</v>
      </c>
      <c r="F912" s="183" t="s">
        <v>41</v>
      </c>
      <c r="G912" s="183" t="s">
        <v>38</v>
      </c>
      <c r="H912" s="183" t="s">
        <v>47</v>
      </c>
      <c r="I912" s="185" t="s">
        <v>36</v>
      </c>
      <c r="J912" s="183" t="s">
        <v>43</v>
      </c>
      <c r="K912" s="186">
        <f>Chariton!$M$9</f>
        <v>12</v>
      </c>
      <c r="N912" s="183" t="str">
        <f t="shared" si="14"/>
        <v>Chariton County</v>
      </c>
    </row>
    <row r="913" spans="1:14" x14ac:dyDescent="0.3">
      <c r="A913" s="183" t="s">
        <v>533</v>
      </c>
      <c r="B913" s="183">
        <v>2022</v>
      </c>
      <c r="C913" s="183" t="str">
        <f>INDEX(Table1[Zone],MATCH(N913,Table1[County],0))</f>
        <v>Zone 9</v>
      </c>
      <c r="D913" s="183" t="str">
        <f t="array" ref="D913">INDEX(Table1[Zone Name],MATCH(1,(Table1[Zone]=C913)*(Table1[County]=Statewide!N913),0))</f>
        <v>Chariton County</v>
      </c>
      <c r="E913" s="183" t="s">
        <v>438</v>
      </c>
      <c r="F913" s="183" t="s">
        <v>41</v>
      </c>
      <c r="G913" s="183" t="s">
        <v>38</v>
      </c>
      <c r="H913" s="183" t="s">
        <v>48</v>
      </c>
      <c r="I913" s="185" t="s">
        <v>37</v>
      </c>
      <c r="J913" s="183" t="s">
        <v>43</v>
      </c>
      <c r="K913" s="186">
        <f>Chariton!$T$9</f>
        <v>13.5</v>
      </c>
      <c r="N913" s="183" t="str">
        <f t="shared" si="14"/>
        <v>Chariton County</v>
      </c>
    </row>
    <row r="914" spans="1:14" x14ac:dyDescent="0.3">
      <c r="A914" s="183" t="s">
        <v>533</v>
      </c>
      <c r="B914" s="183">
        <v>2022</v>
      </c>
      <c r="C914" s="183" t="str">
        <f>INDEX(Table1[Zone],MATCH(N914,Table1[County],0))</f>
        <v>Zone 9</v>
      </c>
      <c r="D914" s="183" t="str">
        <f t="array" ref="D914">INDEX(Table1[Zone Name],MATCH(1,(Table1[Zone]=C914)*(Table1[County]=Statewide!N914),0))</f>
        <v>Chariton County</v>
      </c>
      <c r="E914" s="183" t="s">
        <v>438</v>
      </c>
      <c r="F914" s="183" t="s">
        <v>41</v>
      </c>
      <c r="G914" s="183" t="s">
        <v>39</v>
      </c>
      <c r="H914" s="183" t="s">
        <v>46</v>
      </c>
      <c r="I914" s="184" t="s">
        <v>35</v>
      </c>
      <c r="J914" s="183" t="s">
        <v>43</v>
      </c>
      <c r="K914" s="186">
        <f>Chariton!$G$10</f>
        <v>15</v>
      </c>
      <c r="N914" s="183" t="str">
        <f t="shared" si="14"/>
        <v>Chariton County</v>
      </c>
    </row>
    <row r="915" spans="1:14" x14ac:dyDescent="0.3">
      <c r="A915" s="183" t="s">
        <v>533</v>
      </c>
      <c r="B915" s="183">
        <v>2022</v>
      </c>
      <c r="C915" s="183" t="str">
        <f>INDEX(Table1[Zone],MATCH(N915,Table1[County],0))</f>
        <v>Zone 9</v>
      </c>
      <c r="D915" s="183" t="str">
        <f t="array" ref="D915">INDEX(Table1[Zone Name],MATCH(1,(Table1[Zone]=C915)*(Table1[County]=Statewide!N915),0))</f>
        <v>Chariton County</v>
      </c>
      <c r="E915" s="183" t="s">
        <v>438</v>
      </c>
      <c r="F915" s="183" t="s">
        <v>41</v>
      </c>
      <c r="G915" s="183" t="s">
        <v>39</v>
      </c>
      <c r="H915" s="183" t="s">
        <v>47</v>
      </c>
      <c r="I915" s="185" t="s">
        <v>36</v>
      </c>
      <c r="J915" s="183" t="s">
        <v>43</v>
      </c>
      <c r="K915" s="186">
        <f>Chariton!$M$10</f>
        <v>9.5</v>
      </c>
      <c r="N915" s="183" t="str">
        <f t="shared" si="14"/>
        <v>Chariton County</v>
      </c>
    </row>
    <row r="916" spans="1:14" x14ac:dyDescent="0.3">
      <c r="A916" s="183" t="s">
        <v>533</v>
      </c>
      <c r="B916" s="183">
        <v>2022</v>
      </c>
      <c r="C916" s="183" t="str">
        <f>INDEX(Table1[Zone],MATCH(N916,Table1[County],0))</f>
        <v>Zone 9</v>
      </c>
      <c r="D916" s="183" t="str">
        <f t="array" ref="D916">INDEX(Table1[Zone Name],MATCH(1,(Table1[Zone]=C916)*(Table1[County]=Statewide!N916),0))</f>
        <v>Chariton County</v>
      </c>
      <c r="E916" s="183" t="s">
        <v>438</v>
      </c>
      <c r="F916" s="183" t="s">
        <v>41</v>
      </c>
      <c r="G916" s="183" t="s">
        <v>39</v>
      </c>
      <c r="H916" s="183" t="s">
        <v>48</v>
      </c>
      <c r="I916" s="185" t="s">
        <v>37</v>
      </c>
      <c r="J916" s="183" t="s">
        <v>43</v>
      </c>
      <c r="K916" s="186">
        <f>Chariton!$T$10</f>
        <v>12.75</v>
      </c>
      <c r="N916" s="183" t="str">
        <f t="shared" si="14"/>
        <v>Chariton County</v>
      </c>
    </row>
    <row r="917" spans="1:14" x14ac:dyDescent="0.3">
      <c r="A917" s="183" t="s">
        <v>533</v>
      </c>
      <c r="B917" s="183">
        <v>2022</v>
      </c>
      <c r="C917" s="183" t="str">
        <f>INDEX(Table1[Zone],MATCH(N917,Table1[County],0))</f>
        <v>Zone 9</v>
      </c>
      <c r="D917" s="183" t="str">
        <f t="array" ref="D917">INDEX(Table1[Zone Name],MATCH(1,(Table1[Zone]=C917)*(Table1[County]=Statewide!N917),0))</f>
        <v>Chariton County</v>
      </c>
      <c r="E917" s="183" t="s">
        <v>438</v>
      </c>
      <c r="F917" s="183" t="s">
        <v>41</v>
      </c>
      <c r="G917" s="183" t="s">
        <v>40</v>
      </c>
      <c r="H917" s="183" t="s">
        <v>46</v>
      </c>
      <c r="I917" s="184" t="s">
        <v>35</v>
      </c>
      <c r="J917" s="183" t="s">
        <v>43</v>
      </c>
      <c r="K917" s="186">
        <f>Chariton!$G$11</f>
        <v>16.309999999999999</v>
      </c>
      <c r="N917" s="183" t="str">
        <f t="shared" si="14"/>
        <v>Chariton County</v>
      </c>
    </row>
    <row r="918" spans="1:14" x14ac:dyDescent="0.3">
      <c r="A918" s="183" t="s">
        <v>533</v>
      </c>
      <c r="B918" s="183">
        <v>2022</v>
      </c>
      <c r="C918" s="183" t="str">
        <f>INDEX(Table1[Zone],MATCH(N918,Table1[County],0))</f>
        <v>Zone 9</v>
      </c>
      <c r="D918" s="183" t="str">
        <f t="array" ref="D918">INDEX(Table1[Zone Name],MATCH(1,(Table1[Zone]=C918)*(Table1[County]=Statewide!N918),0))</f>
        <v>Chariton County</v>
      </c>
      <c r="E918" s="183" t="s">
        <v>438</v>
      </c>
      <c r="F918" s="183" t="s">
        <v>41</v>
      </c>
      <c r="G918" s="183" t="s">
        <v>40</v>
      </c>
      <c r="H918" s="183" t="s">
        <v>47</v>
      </c>
      <c r="I918" s="185" t="s">
        <v>36</v>
      </c>
      <c r="J918" s="183" t="s">
        <v>43</v>
      </c>
      <c r="K918" s="186">
        <f>Chariton!$M$11</f>
        <v>10</v>
      </c>
      <c r="N918" s="183" t="str">
        <f t="shared" si="14"/>
        <v>Chariton County</v>
      </c>
    </row>
    <row r="919" spans="1:14" x14ac:dyDescent="0.3">
      <c r="A919" s="183" t="s">
        <v>533</v>
      </c>
      <c r="B919" s="183">
        <v>2022</v>
      </c>
      <c r="C919" s="183" t="str">
        <f>INDEX(Table1[Zone],MATCH(N919,Table1[County],0))</f>
        <v>Zone 9</v>
      </c>
      <c r="D919" s="183" t="str">
        <f t="array" ref="D919">INDEX(Table1[Zone Name],MATCH(1,(Table1[Zone]=C919)*(Table1[County]=Statewide!N919),0))</f>
        <v>Chariton County</v>
      </c>
      <c r="E919" s="183" t="s">
        <v>438</v>
      </c>
      <c r="F919" s="183" t="s">
        <v>41</v>
      </c>
      <c r="G919" s="183" t="s">
        <v>40</v>
      </c>
      <c r="H919" s="183" t="s">
        <v>48</v>
      </c>
      <c r="I919" s="185" t="s">
        <v>37</v>
      </c>
      <c r="J919" s="183" t="s">
        <v>43</v>
      </c>
      <c r="K919" s="186">
        <f>Chariton!$T$11</f>
        <v>11.25</v>
      </c>
      <c r="N919" s="183" t="str">
        <f t="shared" si="14"/>
        <v>Chariton County</v>
      </c>
    </row>
    <row r="920" spans="1:14" x14ac:dyDescent="0.3">
      <c r="A920" s="183" t="s">
        <v>533</v>
      </c>
      <c r="B920" s="183">
        <v>2022</v>
      </c>
      <c r="C920" s="183" t="str">
        <f>INDEX(Table1[Zone],MATCH(N920,Table1[County],0))</f>
        <v>Zone 9</v>
      </c>
      <c r="D920" s="183" t="str">
        <f t="array" ref="D920">INDEX(Table1[Zone Name],MATCH(1,(Table1[Zone]=C920)*(Table1[County]=Statewide!N920),0))</f>
        <v>Chariton County</v>
      </c>
      <c r="E920" s="183" t="s">
        <v>438</v>
      </c>
      <c r="F920" s="183" t="s">
        <v>41</v>
      </c>
      <c r="G920" s="183" t="s">
        <v>38</v>
      </c>
      <c r="H920" s="183" t="s">
        <v>46</v>
      </c>
      <c r="I920" s="184" t="s">
        <v>35</v>
      </c>
      <c r="J920" s="183" t="s">
        <v>44</v>
      </c>
      <c r="K920" s="186">
        <f>Chariton!$I$9</f>
        <v>15</v>
      </c>
      <c r="N920" s="183" t="str">
        <f t="shared" si="14"/>
        <v>Chariton County</v>
      </c>
    </row>
    <row r="921" spans="1:14" x14ac:dyDescent="0.3">
      <c r="A921" s="183" t="s">
        <v>533</v>
      </c>
      <c r="B921" s="183">
        <v>2022</v>
      </c>
      <c r="C921" s="183" t="str">
        <f>INDEX(Table1[Zone],MATCH(N921,Table1[County],0))</f>
        <v>Zone 9</v>
      </c>
      <c r="D921" s="183" t="str">
        <f t="array" ref="D921">INDEX(Table1[Zone Name],MATCH(1,(Table1[Zone]=C921)*(Table1[County]=Statewide!N921),0))</f>
        <v>Chariton County</v>
      </c>
      <c r="E921" s="183" t="s">
        <v>438</v>
      </c>
      <c r="F921" s="183" t="s">
        <v>41</v>
      </c>
      <c r="G921" s="183" t="s">
        <v>38</v>
      </c>
      <c r="H921" s="183" t="s">
        <v>47</v>
      </c>
      <c r="I921" s="185" t="s">
        <v>36</v>
      </c>
      <c r="J921" s="183" t="s">
        <v>44</v>
      </c>
      <c r="K921" s="186">
        <f>Chariton!$O$9</f>
        <v>6.11</v>
      </c>
      <c r="N921" s="183" t="str">
        <f t="shared" si="14"/>
        <v>Chariton County</v>
      </c>
    </row>
    <row r="922" spans="1:14" x14ac:dyDescent="0.3">
      <c r="A922" s="183" t="s">
        <v>533</v>
      </c>
      <c r="B922" s="183">
        <v>2022</v>
      </c>
      <c r="C922" s="183" t="str">
        <f>INDEX(Table1[Zone],MATCH(N922,Table1[County],0))</f>
        <v>Zone 9</v>
      </c>
      <c r="D922" s="183" t="str">
        <f t="array" ref="D922">INDEX(Table1[Zone Name],MATCH(1,(Table1[Zone]=C922)*(Table1[County]=Statewide!N922),0))</f>
        <v>Chariton County</v>
      </c>
      <c r="E922" s="183" t="s">
        <v>438</v>
      </c>
      <c r="F922" s="183" t="s">
        <v>41</v>
      </c>
      <c r="G922" s="183" t="s">
        <v>38</v>
      </c>
      <c r="H922" s="183" t="s">
        <v>48</v>
      </c>
      <c r="I922" s="185" t="s">
        <v>37</v>
      </c>
      <c r="J922" s="183" t="s">
        <v>44</v>
      </c>
      <c r="K922" s="186">
        <f>Chariton!$V$9</f>
        <v>9</v>
      </c>
      <c r="N922" s="183" t="str">
        <f t="shared" si="14"/>
        <v>Chariton County</v>
      </c>
    </row>
    <row r="923" spans="1:14" x14ac:dyDescent="0.3">
      <c r="A923" s="183" t="s">
        <v>533</v>
      </c>
      <c r="B923" s="183">
        <v>2022</v>
      </c>
      <c r="C923" s="183" t="str">
        <f>INDEX(Table1[Zone],MATCH(N923,Table1[County],0))</f>
        <v>Zone 9</v>
      </c>
      <c r="D923" s="183" t="str">
        <f t="array" ref="D923">INDEX(Table1[Zone Name],MATCH(1,(Table1[Zone]=C923)*(Table1[County]=Statewide!N923),0))</f>
        <v>Chariton County</v>
      </c>
      <c r="E923" s="183" t="s">
        <v>438</v>
      </c>
      <c r="F923" s="183" t="s">
        <v>41</v>
      </c>
      <c r="G923" s="183" t="s">
        <v>39</v>
      </c>
      <c r="H923" s="183" t="s">
        <v>46</v>
      </c>
      <c r="I923" s="184" t="s">
        <v>35</v>
      </c>
      <c r="J923" s="183" t="s">
        <v>44</v>
      </c>
      <c r="K923" s="186">
        <f>Chariton!$I$10</f>
        <v>10</v>
      </c>
      <c r="N923" s="183" t="str">
        <f t="shared" si="14"/>
        <v>Chariton County</v>
      </c>
    </row>
    <row r="924" spans="1:14" x14ac:dyDescent="0.3">
      <c r="A924" s="183" t="s">
        <v>533</v>
      </c>
      <c r="B924" s="183">
        <v>2022</v>
      </c>
      <c r="C924" s="183" t="str">
        <f>INDEX(Table1[Zone],MATCH(N924,Table1[County],0))</f>
        <v>Zone 9</v>
      </c>
      <c r="D924" s="183" t="str">
        <f t="array" ref="D924">INDEX(Table1[Zone Name],MATCH(1,(Table1[Zone]=C924)*(Table1[County]=Statewide!N924),0))</f>
        <v>Chariton County</v>
      </c>
      <c r="E924" s="183" t="s">
        <v>438</v>
      </c>
      <c r="F924" s="183" t="s">
        <v>41</v>
      </c>
      <c r="G924" s="183" t="s">
        <v>39</v>
      </c>
      <c r="H924" s="183" t="s">
        <v>47</v>
      </c>
      <c r="I924" s="185" t="s">
        <v>36</v>
      </c>
      <c r="J924" s="183" t="s">
        <v>44</v>
      </c>
      <c r="K924" s="186">
        <f>Chariton!$O$10</f>
        <v>5.8</v>
      </c>
      <c r="N924" s="183" t="str">
        <f t="shared" si="14"/>
        <v>Chariton County</v>
      </c>
    </row>
    <row r="925" spans="1:14" x14ac:dyDescent="0.3">
      <c r="A925" s="183" t="s">
        <v>533</v>
      </c>
      <c r="B925" s="183">
        <v>2022</v>
      </c>
      <c r="C925" s="183" t="str">
        <f>INDEX(Table1[Zone],MATCH(N925,Table1[County],0))</f>
        <v>Zone 9</v>
      </c>
      <c r="D925" s="183" t="str">
        <f t="array" ref="D925">INDEX(Table1[Zone Name],MATCH(1,(Table1[Zone]=C925)*(Table1[County]=Statewide!N925),0))</f>
        <v>Chariton County</v>
      </c>
      <c r="E925" s="183" t="s">
        <v>438</v>
      </c>
      <c r="F925" s="183" t="s">
        <v>41</v>
      </c>
      <c r="G925" s="183" t="s">
        <v>39</v>
      </c>
      <c r="H925" s="183" t="s">
        <v>48</v>
      </c>
      <c r="I925" s="185" t="s">
        <v>37</v>
      </c>
      <c r="J925" s="183" t="s">
        <v>44</v>
      </c>
      <c r="K925" s="186">
        <f>Chariton!$V$10</f>
        <v>8.5</v>
      </c>
      <c r="N925" s="183" t="str">
        <f t="shared" si="14"/>
        <v>Chariton County</v>
      </c>
    </row>
    <row r="926" spans="1:14" x14ac:dyDescent="0.3">
      <c r="A926" s="183" t="s">
        <v>533</v>
      </c>
      <c r="B926" s="183">
        <v>2022</v>
      </c>
      <c r="C926" s="183" t="str">
        <f>INDEX(Table1[Zone],MATCH(N926,Table1[County],0))</f>
        <v>Zone 9</v>
      </c>
      <c r="D926" s="183" t="str">
        <f t="array" ref="D926">INDEX(Table1[Zone Name],MATCH(1,(Table1[Zone]=C926)*(Table1[County]=Statewide!N926),0))</f>
        <v>Chariton County</v>
      </c>
      <c r="E926" s="183" t="s">
        <v>438</v>
      </c>
      <c r="F926" s="183" t="s">
        <v>41</v>
      </c>
      <c r="G926" s="183" t="s">
        <v>40</v>
      </c>
      <c r="H926" s="183" t="s">
        <v>46</v>
      </c>
      <c r="I926" s="184" t="s">
        <v>35</v>
      </c>
      <c r="J926" s="183" t="s">
        <v>44</v>
      </c>
      <c r="K926" s="186">
        <f>Chariton!$I$11</f>
        <v>10.88</v>
      </c>
      <c r="N926" s="183" t="str">
        <f t="shared" si="14"/>
        <v>Chariton County</v>
      </c>
    </row>
    <row r="927" spans="1:14" x14ac:dyDescent="0.3">
      <c r="A927" s="183" t="s">
        <v>533</v>
      </c>
      <c r="B927" s="183">
        <v>2022</v>
      </c>
      <c r="C927" s="183" t="str">
        <f>INDEX(Table1[Zone],MATCH(N927,Table1[County],0))</f>
        <v>Zone 9</v>
      </c>
      <c r="D927" s="183" t="str">
        <f t="array" ref="D927">INDEX(Table1[Zone Name],MATCH(1,(Table1[Zone]=C927)*(Table1[County]=Statewide!N927),0))</f>
        <v>Chariton County</v>
      </c>
      <c r="E927" s="183" t="s">
        <v>438</v>
      </c>
      <c r="F927" s="183" t="s">
        <v>41</v>
      </c>
      <c r="G927" s="183" t="s">
        <v>40</v>
      </c>
      <c r="H927" s="183" t="s">
        <v>47</v>
      </c>
      <c r="I927" s="185" t="s">
        <v>36</v>
      </c>
      <c r="J927" s="183" t="s">
        <v>44</v>
      </c>
      <c r="K927" s="186">
        <f>Chariton!$O$11</f>
        <v>5.8</v>
      </c>
      <c r="N927" s="183" t="str">
        <f t="shared" si="14"/>
        <v>Chariton County</v>
      </c>
    </row>
    <row r="928" spans="1:14" x14ac:dyDescent="0.3">
      <c r="A928" s="183" t="s">
        <v>533</v>
      </c>
      <c r="B928" s="183">
        <v>2022</v>
      </c>
      <c r="C928" s="183" t="str">
        <f>INDEX(Table1[Zone],MATCH(N928,Table1[County],0))</f>
        <v>Zone 9</v>
      </c>
      <c r="D928" s="183" t="str">
        <f t="array" ref="D928">INDEX(Table1[Zone Name],MATCH(1,(Table1[Zone]=C928)*(Table1[County]=Statewide!N928),0))</f>
        <v>Chariton County</v>
      </c>
      <c r="E928" s="183" t="s">
        <v>438</v>
      </c>
      <c r="F928" s="183" t="s">
        <v>41</v>
      </c>
      <c r="G928" s="183" t="s">
        <v>40</v>
      </c>
      <c r="H928" s="183" t="s">
        <v>48</v>
      </c>
      <c r="I928" s="185" t="s">
        <v>37</v>
      </c>
      <c r="J928" s="183" t="s">
        <v>44</v>
      </c>
      <c r="K928" s="186">
        <f>Chariton!$V$11</f>
        <v>7.5</v>
      </c>
      <c r="N928" s="183" t="str">
        <f t="shared" si="14"/>
        <v>Chariton County</v>
      </c>
    </row>
    <row r="929" spans="1:14" x14ac:dyDescent="0.3">
      <c r="A929" s="183" t="s">
        <v>533</v>
      </c>
      <c r="B929" s="183">
        <v>2022</v>
      </c>
      <c r="C929" s="183" t="str">
        <f>INDEX(Table1[Zone],MATCH(N929,Table1[County],0))</f>
        <v>Zone 9</v>
      </c>
      <c r="D929" s="183" t="str">
        <f t="array" ref="D929">INDEX(Table1[Zone Name],MATCH(1,(Table1[Zone]=C929)*(Table1[County]=Statewide!N929),0))</f>
        <v>Chariton County</v>
      </c>
      <c r="E929" s="187" t="s">
        <v>438</v>
      </c>
      <c r="F929" s="187" t="s">
        <v>49</v>
      </c>
      <c r="G929" s="187" t="s">
        <v>38</v>
      </c>
      <c r="H929" s="187" t="s">
        <v>46</v>
      </c>
      <c r="I929" s="188" t="s">
        <v>35</v>
      </c>
      <c r="J929" s="187" t="s">
        <v>42</v>
      </c>
      <c r="K929" s="189">
        <f>Chariton!$E$15</f>
        <v>20</v>
      </c>
      <c r="N929" s="183" t="str">
        <f t="shared" si="14"/>
        <v>Chariton County</v>
      </c>
    </row>
    <row r="930" spans="1:14" x14ac:dyDescent="0.3">
      <c r="A930" s="183" t="s">
        <v>533</v>
      </c>
      <c r="B930" s="183">
        <v>2022</v>
      </c>
      <c r="C930" s="183" t="str">
        <f>INDEX(Table1[Zone],MATCH(N930,Table1[County],0))</f>
        <v>Zone 9</v>
      </c>
      <c r="D930" s="183" t="str">
        <f t="array" ref="D930">INDEX(Table1[Zone Name],MATCH(1,(Table1[Zone]=C930)*(Table1[County]=Statewide!N930),0))</f>
        <v>Chariton County</v>
      </c>
      <c r="E930" s="187" t="s">
        <v>438</v>
      </c>
      <c r="F930" s="187" t="s">
        <v>49</v>
      </c>
      <c r="G930" s="187" t="s">
        <v>38</v>
      </c>
      <c r="H930" s="187" t="s">
        <v>47</v>
      </c>
      <c r="I930" s="190" t="s">
        <v>36</v>
      </c>
      <c r="J930" s="187" t="s">
        <v>42</v>
      </c>
      <c r="K930" s="189">
        <f>Chariton!$K$15</f>
        <v>20</v>
      </c>
      <c r="N930" s="183" t="str">
        <f t="shared" si="14"/>
        <v>Chariton County</v>
      </c>
    </row>
    <row r="931" spans="1:14" x14ac:dyDescent="0.3">
      <c r="A931" s="183" t="s">
        <v>533</v>
      </c>
      <c r="B931" s="183">
        <v>2022</v>
      </c>
      <c r="C931" s="183" t="str">
        <f>INDEX(Table1[Zone],MATCH(N931,Table1[County],0))</f>
        <v>Zone 9</v>
      </c>
      <c r="D931" s="183" t="str">
        <f t="array" ref="D931">INDEX(Table1[Zone Name],MATCH(1,(Table1[Zone]=C931)*(Table1[County]=Statewide!N931),0))</f>
        <v>Chariton County</v>
      </c>
      <c r="E931" s="187" t="s">
        <v>438</v>
      </c>
      <c r="F931" s="187" t="s">
        <v>49</v>
      </c>
      <c r="G931" s="187" t="s">
        <v>38</v>
      </c>
      <c r="H931" s="187" t="s">
        <v>48</v>
      </c>
      <c r="I931" s="190" t="s">
        <v>37</v>
      </c>
      <c r="J931" s="187" t="s">
        <v>42</v>
      </c>
      <c r="K931" s="189">
        <f>Chariton!$Q$15</f>
        <v>17.350000000000001</v>
      </c>
      <c r="N931" s="183" t="str">
        <f t="shared" si="14"/>
        <v>Chariton County</v>
      </c>
    </row>
    <row r="932" spans="1:14" x14ac:dyDescent="0.3">
      <c r="A932" s="183" t="s">
        <v>533</v>
      </c>
      <c r="B932" s="183">
        <v>2022</v>
      </c>
      <c r="C932" s="183" t="str">
        <f>INDEX(Table1[Zone],MATCH(N932,Table1[County],0))</f>
        <v>Zone 9</v>
      </c>
      <c r="D932" s="183" t="str">
        <f t="array" ref="D932">INDEX(Table1[Zone Name],MATCH(1,(Table1[Zone]=C932)*(Table1[County]=Statewide!N932),0))</f>
        <v>Chariton County</v>
      </c>
      <c r="E932" s="187" t="s">
        <v>438</v>
      </c>
      <c r="F932" s="187" t="s">
        <v>49</v>
      </c>
      <c r="G932" s="187" t="s">
        <v>40</v>
      </c>
      <c r="H932" s="187" t="s">
        <v>46</v>
      </c>
      <c r="I932" s="188" t="s">
        <v>35</v>
      </c>
      <c r="J932" s="187" t="s">
        <v>42</v>
      </c>
      <c r="K932" s="189">
        <f>Chariton!$E$16</f>
        <v>15.23</v>
      </c>
      <c r="N932" s="183" t="str">
        <f t="shared" si="14"/>
        <v>Chariton County</v>
      </c>
    </row>
    <row r="933" spans="1:14" x14ac:dyDescent="0.3">
      <c r="A933" s="183" t="s">
        <v>533</v>
      </c>
      <c r="B933" s="183">
        <v>2022</v>
      </c>
      <c r="C933" s="183" t="str">
        <f>INDEX(Table1[Zone],MATCH(N933,Table1[County],0))</f>
        <v>Zone 9</v>
      </c>
      <c r="D933" s="183" t="str">
        <f t="array" ref="D933">INDEX(Table1[Zone Name],MATCH(1,(Table1[Zone]=C933)*(Table1[County]=Statewide!N933),0))</f>
        <v>Chariton County</v>
      </c>
      <c r="E933" s="187" t="s">
        <v>438</v>
      </c>
      <c r="F933" s="187" t="s">
        <v>49</v>
      </c>
      <c r="G933" s="187" t="s">
        <v>40</v>
      </c>
      <c r="H933" s="187" t="s">
        <v>47</v>
      </c>
      <c r="I933" s="190" t="s">
        <v>36</v>
      </c>
      <c r="J933" s="187" t="s">
        <v>42</v>
      </c>
      <c r="K933" s="189">
        <f>Chariton!$K$16</f>
        <v>14</v>
      </c>
      <c r="N933" s="183" t="str">
        <f t="shared" si="14"/>
        <v>Chariton County</v>
      </c>
    </row>
    <row r="934" spans="1:14" x14ac:dyDescent="0.3">
      <c r="A934" s="183" t="s">
        <v>533</v>
      </c>
      <c r="B934" s="183">
        <v>2022</v>
      </c>
      <c r="C934" s="183" t="str">
        <f>INDEX(Table1[Zone],MATCH(N934,Table1[County],0))</f>
        <v>Zone 9</v>
      </c>
      <c r="D934" s="183" t="str">
        <f t="array" ref="D934">INDEX(Table1[Zone Name],MATCH(1,(Table1[Zone]=C934)*(Table1[County]=Statewide!N934),0))</f>
        <v>Chariton County</v>
      </c>
      <c r="E934" s="187" t="s">
        <v>438</v>
      </c>
      <c r="F934" s="187" t="s">
        <v>49</v>
      </c>
      <c r="G934" s="187" t="s">
        <v>40</v>
      </c>
      <c r="H934" s="187" t="s">
        <v>48</v>
      </c>
      <c r="I934" s="190" t="s">
        <v>37</v>
      </c>
      <c r="J934" s="187" t="s">
        <v>42</v>
      </c>
      <c r="K934" s="189">
        <f>Chariton!$Q$16</f>
        <v>7</v>
      </c>
      <c r="N934" s="183" t="str">
        <f t="shared" si="14"/>
        <v>Chariton County</v>
      </c>
    </row>
    <row r="935" spans="1:14" x14ac:dyDescent="0.3">
      <c r="A935" s="183" t="s">
        <v>533</v>
      </c>
      <c r="B935" s="183">
        <v>2022</v>
      </c>
      <c r="C935" s="183" t="str">
        <f>INDEX(Table1[Zone],MATCH(N935,Table1[County],0))</f>
        <v>Zone 9</v>
      </c>
      <c r="D935" s="183" t="str">
        <f t="array" ref="D935">INDEX(Table1[Zone Name],MATCH(1,(Table1[Zone]=C935)*(Table1[County]=Statewide!N935),0))</f>
        <v>Chariton County</v>
      </c>
      <c r="E935" s="187" t="s">
        <v>438</v>
      </c>
      <c r="F935" s="187" t="s">
        <v>49</v>
      </c>
      <c r="G935" s="187" t="s">
        <v>38</v>
      </c>
      <c r="H935" s="187" t="s">
        <v>46</v>
      </c>
      <c r="I935" s="188" t="s">
        <v>35</v>
      </c>
      <c r="J935" s="187" t="s">
        <v>43</v>
      </c>
      <c r="K935" s="189">
        <f>Chariton!$G$15</f>
        <v>15</v>
      </c>
      <c r="N935" s="183" t="str">
        <f t="shared" si="14"/>
        <v>Chariton County</v>
      </c>
    </row>
    <row r="936" spans="1:14" x14ac:dyDescent="0.3">
      <c r="A936" s="183" t="s">
        <v>533</v>
      </c>
      <c r="B936" s="183">
        <v>2022</v>
      </c>
      <c r="C936" s="183" t="str">
        <f>INDEX(Table1[Zone],MATCH(N936,Table1[County],0))</f>
        <v>Zone 9</v>
      </c>
      <c r="D936" s="183" t="str">
        <f t="array" ref="D936">INDEX(Table1[Zone Name],MATCH(1,(Table1[Zone]=C936)*(Table1[County]=Statewide!N936),0))</f>
        <v>Chariton County</v>
      </c>
      <c r="E936" s="187" t="s">
        <v>438</v>
      </c>
      <c r="F936" s="187" t="s">
        <v>49</v>
      </c>
      <c r="G936" s="187" t="s">
        <v>38</v>
      </c>
      <c r="H936" s="187" t="s">
        <v>47</v>
      </c>
      <c r="I936" s="190" t="s">
        <v>36</v>
      </c>
      <c r="J936" s="187" t="s">
        <v>43</v>
      </c>
      <c r="K936" s="189">
        <f>Chariton!$M$15</f>
        <v>10</v>
      </c>
      <c r="N936" s="183" t="str">
        <f t="shared" si="14"/>
        <v>Chariton County</v>
      </c>
    </row>
    <row r="937" spans="1:14" x14ac:dyDescent="0.3">
      <c r="A937" s="183" t="s">
        <v>533</v>
      </c>
      <c r="B937" s="183">
        <v>2022</v>
      </c>
      <c r="C937" s="183" t="str">
        <f>INDEX(Table1[Zone],MATCH(N937,Table1[County],0))</f>
        <v>Zone 9</v>
      </c>
      <c r="D937" s="183" t="str">
        <f t="array" ref="D937">INDEX(Table1[Zone Name],MATCH(1,(Table1[Zone]=C937)*(Table1[County]=Statewide!N937),0))</f>
        <v>Chariton County</v>
      </c>
      <c r="E937" s="187" t="s">
        <v>438</v>
      </c>
      <c r="F937" s="187" t="s">
        <v>49</v>
      </c>
      <c r="G937" s="187" t="s">
        <v>38</v>
      </c>
      <c r="H937" s="187" t="s">
        <v>48</v>
      </c>
      <c r="I937" s="190" t="s">
        <v>37</v>
      </c>
      <c r="J937" s="187" t="s">
        <v>43</v>
      </c>
      <c r="K937" s="189">
        <f>Chariton!$T$15</f>
        <v>13.01</v>
      </c>
      <c r="N937" s="183" t="str">
        <f t="shared" si="14"/>
        <v>Chariton County</v>
      </c>
    </row>
    <row r="938" spans="1:14" x14ac:dyDescent="0.3">
      <c r="A938" s="183" t="s">
        <v>533</v>
      </c>
      <c r="B938" s="183">
        <v>2022</v>
      </c>
      <c r="C938" s="183" t="str">
        <f>INDEX(Table1[Zone],MATCH(N938,Table1[County],0))</f>
        <v>Zone 9</v>
      </c>
      <c r="D938" s="183" t="str">
        <f t="array" ref="D938">INDEX(Table1[Zone Name],MATCH(1,(Table1[Zone]=C938)*(Table1[County]=Statewide!N938),0))</f>
        <v>Chariton County</v>
      </c>
      <c r="E938" s="187" t="s">
        <v>438</v>
      </c>
      <c r="F938" s="187" t="s">
        <v>49</v>
      </c>
      <c r="G938" s="187" t="s">
        <v>40</v>
      </c>
      <c r="H938" s="187" t="s">
        <v>46</v>
      </c>
      <c r="I938" s="188" t="s">
        <v>35</v>
      </c>
      <c r="J938" s="187" t="s">
        <v>43</v>
      </c>
      <c r="K938" s="189">
        <f>Chariton!$G$16</f>
        <v>11.42</v>
      </c>
      <c r="N938" s="183" t="str">
        <f t="shared" si="14"/>
        <v>Chariton County</v>
      </c>
    </row>
    <row r="939" spans="1:14" x14ac:dyDescent="0.3">
      <c r="A939" s="183" t="s">
        <v>533</v>
      </c>
      <c r="B939" s="183">
        <v>2022</v>
      </c>
      <c r="C939" s="183" t="str">
        <f>INDEX(Table1[Zone],MATCH(N939,Table1[County],0))</f>
        <v>Zone 9</v>
      </c>
      <c r="D939" s="183" t="str">
        <f t="array" ref="D939">INDEX(Table1[Zone Name],MATCH(1,(Table1[Zone]=C939)*(Table1[County]=Statewide!N939),0))</f>
        <v>Chariton County</v>
      </c>
      <c r="E939" s="187" t="s">
        <v>438</v>
      </c>
      <c r="F939" s="187" t="s">
        <v>49</v>
      </c>
      <c r="G939" s="187" t="s">
        <v>40</v>
      </c>
      <c r="H939" s="187" t="s">
        <v>47</v>
      </c>
      <c r="I939" s="190" t="s">
        <v>36</v>
      </c>
      <c r="J939" s="187" t="s">
        <v>43</v>
      </c>
      <c r="K939" s="189">
        <f>Chariton!$M$16</f>
        <v>7</v>
      </c>
      <c r="N939" s="183" t="str">
        <f t="shared" si="14"/>
        <v>Chariton County</v>
      </c>
    </row>
    <row r="940" spans="1:14" x14ac:dyDescent="0.3">
      <c r="A940" s="183" t="s">
        <v>533</v>
      </c>
      <c r="B940" s="183">
        <v>2022</v>
      </c>
      <c r="C940" s="183" t="str">
        <f>INDEX(Table1[Zone],MATCH(N940,Table1[County],0))</f>
        <v>Zone 9</v>
      </c>
      <c r="D940" s="183" t="str">
        <f t="array" ref="D940">INDEX(Table1[Zone Name],MATCH(1,(Table1[Zone]=C940)*(Table1[County]=Statewide!N940),0))</f>
        <v>Chariton County</v>
      </c>
      <c r="E940" s="187" t="s">
        <v>438</v>
      </c>
      <c r="F940" s="187" t="s">
        <v>49</v>
      </c>
      <c r="G940" s="187" t="s">
        <v>40</v>
      </c>
      <c r="H940" s="187" t="s">
        <v>48</v>
      </c>
      <c r="I940" s="190" t="s">
        <v>37</v>
      </c>
      <c r="J940" s="187" t="s">
        <v>43</v>
      </c>
      <c r="K940" s="189">
        <f>Chariton!$T$16</f>
        <v>5.25</v>
      </c>
      <c r="N940" s="183" t="str">
        <f t="shared" si="14"/>
        <v>Chariton County</v>
      </c>
    </row>
    <row r="941" spans="1:14" x14ac:dyDescent="0.3">
      <c r="A941" s="183" t="s">
        <v>533</v>
      </c>
      <c r="B941" s="183">
        <v>2022</v>
      </c>
      <c r="C941" s="183" t="str">
        <f>INDEX(Table1[Zone],MATCH(N941,Table1[County],0))</f>
        <v>Zone 9</v>
      </c>
      <c r="D941" s="183" t="str">
        <f t="array" ref="D941">INDEX(Table1[Zone Name],MATCH(1,(Table1[Zone]=C941)*(Table1[County]=Statewide!N941),0))</f>
        <v>Chariton County</v>
      </c>
      <c r="E941" s="187" t="s">
        <v>438</v>
      </c>
      <c r="F941" s="187" t="s">
        <v>49</v>
      </c>
      <c r="G941" s="187" t="s">
        <v>38</v>
      </c>
      <c r="H941" s="187" t="s">
        <v>46</v>
      </c>
      <c r="I941" s="188" t="s">
        <v>35</v>
      </c>
      <c r="J941" s="187" t="s">
        <v>44</v>
      </c>
      <c r="K941" s="189">
        <f>Chariton!$I$15</f>
        <v>10</v>
      </c>
      <c r="N941" s="183" t="str">
        <f t="shared" si="14"/>
        <v>Chariton County</v>
      </c>
    </row>
    <row r="942" spans="1:14" x14ac:dyDescent="0.3">
      <c r="A942" s="183" t="s">
        <v>533</v>
      </c>
      <c r="B942" s="183">
        <v>2022</v>
      </c>
      <c r="C942" s="183" t="str">
        <f>INDEX(Table1[Zone],MATCH(N942,Table1[County],0))</f>
        <v>Zone 9</v>
      </c>
      <c r="D942" s="183" t="str">
        <f t="array" ref="D942">INDEX(Table1[Zone Name],MATCH(1,(Table1[Zone]=C942)*(Table1[County]=Statewide!N942),0))</f>
        <v>Chariton County</v>
      </c>
      <c r="E942" s="187" t="s">
        <v>438</v>
      </c>
      <c r="F942" s="187" t="s">
        <v>49</v>
      </c>
      <c r="G942" s="187" t="s">
        <v>38</v>
      </c>
      <c r="H942" s="187" t="s">
        <v>47</v>
      </c>
      <c r="I942" s="190" t="s">
        <v>36</v>
      </c>
      <c r="J942" s="187" t="s">
        <v>44</v>
      </c>
      <c r="K942" s="189">
        <f>Chariton!$O$15</f>
        <v>5</v>
      </c>
      <c r="N942" s="183" t="str">
        <f t="shared" si="14"/>
        <v>Chariton County</v>
      </c>
    </row>
    <row r="943" spans="1:14" x14ac:dyDescent="0.3">
      <c r="A943" s="183" t="s">
        <v>533</v>
      </c>
      <c r="B943" s="183">
        <v>2022</v>
      </c>
      <c r="C943" s="183" t="str">
        <f>INDEX(Table1[Zone],MATCH(N943,Table1[County],0))</f>
        <v>Zone 9</v>
      </c>
      <c r="D943" s="183" t="str">
        <f t="array" ref="D943">INDEX(Table1[Zone Name],MATCH(1,(Table1[Zone]=C943)*(Table1[County]=Statewide!N943),0))</f>
        <v>Chariton County</v>
      </c>
      <c r="E943" s="187" t="s">
        <v>438</v>
      </c>
      <c r="F943" s="187" t="s">
        <v>49</v>
      </c>
      <c r="G943" s="187" t="s">
        <v>38</v>
      </c>
      <c r="H943" s="187" t="s">
        <v>48</v>
      </c>
      <c r="I943" s="190" t="s">
        <v>37</v>
      </c>
      <c r="J943" s="187" t="s">
        <v>44</v>
      </c>
      <c r="K943" s="189">
        <f>Chariton!$V$15</f>
        <v>8.68</v>
      </c>
      <c r="N943" s="183" t="str">
        <f t="shared" si="14"/>
        <v>Chariton County</v>
      </c>
    </row>
    <row r="944" spans="1:14" x14ac:dyDescent="0.3">
      <c r="A944" s="183" t="s">
        <v>533</v>
      </c>
      <c r="B944" s="183">
        <v>2022</v>
      </c>
      <c r="C944" s="183" t="str">
        <f>INDEX(Table1[Zone],MATCH(N944,Table1[County],0))</f>
        <v>Zone 9</v>
      </c>
      <c r="D944" s="183" t="str">
        <f t="array" ref="D944">INDEX(Table1[Zone Name],MATCH(1,(Table1[Zone]=C944)*(Table1[County]=Statewide!N944),0))</f>
        <v>Chariton County</v>
      </c>
      <c r="E944" s="187" t="s">
        <v>438</v>
      </c>
      <c r="F944" s="187" t="s">
        <v>49</v>
      </c>
      <c r="G944" s="187" t="s">
        <v>40</v>
      </c>
      <c r="H944" s="187" t="s">
        <v>46</v>
      </c>
      <c r="I944" s="188" t="s">
        <v>35</v>
      </c>
      <c r="J944" s="187" t="s">
        <v>44</v>
      </c>
      <c r="K944" s="189">
        <f>Chariton!$I$16</f>
        <v>7.61</v>
      </c>
      <c r="N944" s="183" t="str">
        <f t="shared" si="14"/>
        <v>Chariton County</v>
      </c>
    </row>
    <row r="945" spans="1:14" x14ac:dyDescent="0.3">
      <c r="A945" s="183" t="s">
        <v>533</v>
      </c>
      <c r="B945" s="183">
        <v>2022</v>
      </c>
      <c r="C945" s="183" t="str">
        <f>INDEX(Table1[Zone],MATCH(N945,Table1[County],0))</f>
        <v>Zone 9</v>
      </c>
      <c r="D945" s="183" t="str">
        <f t="array" ref="D945">INDEX(Table1[Zone Name],MATCH(1,(Table1[Zone]=C945)*(Table1[County]=Statewide!N945),0))</f>
        <v>Chariton County</v>
      </c>
      <c r="E945" s="187" t="s">
        <v>438</v>
      </c>
      <c r="F945" s="187" t="s">
        <v>49</v>
      </c>
      <c r="G945" s="187" t="s">
        <v>40</v>
      </c>
      <c r="H945" s="187" t="s">
        <v>47</v>
      </c>
      <c r="I945" s="190" t="s">
        <v>36</v>
      </c>
      <c r="J945" s="187" t="s">
        <v>44</v>
      </c>
      <c r="K945" s="189">
        <f>Chariton!$O$16</f>
        <v>4.66</v>
      </c>
      <c r="N945" s="183" t="str">
        <f t="shared" si="14"/>
        <v>Chariton County</v>
      </c>
    </row>
    <row r="946" spans="1:14" x14ac:dyDescent="0.3">
      <c r="A946" s="183" t="s">
        <v>533</v>
      </c>
      <c r="B946" s="183">
        <v>2022</v>
      </c>
      <c r="C946" s="183" t="str">
        <f>INDEX(Table1[Zone],MATCH(N946,Table1[County],0))</f>
        <v>Zone 9</v>
      </c>
      <c r="D946" s="183" t="str">
        <f t="array" ref="D946">INDEX(Table1[Zone Name],MATCH(1,(Table1[Zone]=C946)*(Table1[County]=Statewide!N946),0))</f>
        <v>Chariton County</v>
      </c>
      <c r="E946" s="187" t="s">
        <v>438</v>
      </c>
      <c r="F946" s="187" t="s">
        <v>49</v>
      </c>
      <c r="G946" s="187" t="s">
        <v>40</v>
      </c>
      <c r="H946" s="187" t="s">
        <v>48</v>
      </c>
      <c r="I946" s="190" t="s">
        <v>37</v>
      </c>
      <c r="J946" s="187" t="s">
        <v>44</v>
      </c>
      <c r="K946" s="189">
        <f>Chariton!$V$16</f>
        <v>3.5</v>
      </c>
      <c r="N946" s="183" t="str">
        <f t="shared" si="14"/>
        <v>Chariton County</v>
      </c>
    </row>
    <row r="947" spans="1:14" x14ac:dyDescent="0.3">
      <c r="A947" s="183" t="s">
        <v>533</v>
      </c>
      <c r="B947" s="183">
        <v>2022</v>
      </c>
      <c r="C947" s="183" t="str">
        <f>INDEX(Table1[Zone],MATCH(N947,Table1[County],0))</f>
        <v>Zone 3NC</v>
      </c>
      <c r="D947" s="183" t="str">
        <f t="array" ref="D947">INDEX(Table1[Zone Name],MATCH(1,(Table1[Zone]=C947)*(Table1[County]=Statewide!N947),0))</f>
        <v>MSA 3 Non-Core</v>
      </c>
      <c r="E947" s="183" t="s">
        <v>439</v>
      </c>
      <c r="F947" s="183" t="s">
        <v>41</v>
      </c>
      <c r="G947" s="183" t="s">
        <v>38</v>
      </c>
      <c r="H947" s="183" t="s">
        <v>46</v>
      </c>
      <c r="I947" s="184" t="s">
        <v>35</v>
      </c>
      <c r="J947" s="183" t="s">
        <v>42</v>
      </c>
      <c r="K947" s="186">
        <f>Christian!$E$9</f>
        <v>34</v>
      </c>
      <c r="N947" s="183" t="str">
        <f t="shared" si="14"/>
        <v>Christian County</v>
      </c>
    </row>
    <row r="948" spans="1:14" x14ac:dyDescent="0.3">
      <c r="A948" s="183" t="s">
        <v>533</v>
      </c>
      <c r="B948" s="183">
        <v>2022</v>
      </c>
      <c r="C948" s="183" t="str">
        <f>INDEX(Table1[Zone],MATCH(N948,Table1[County],0))</f>
        <v>Zone 3NC</v>
      </c>
      <c r="D948" s="183" t="str">
        <f t="array" ref="D948">INDEX(Table1[Zone Name],MATCH(1,(Table1[Zone]=C948)*(Table1[County]=Statewide!N948),0))</f>
        <v>MSA 3 Non-Core</v>
      </c>
      <c r="E948" s="183" t="s">
        <v>439</v>
      </c>
      <c r="F948" s="183" t="s">
        <v>41</v>
      </c>
      <c r="G948" s="183" t="s">
        <v>38</v>
      </c>
      <c r="H948" s="183" t="s">
        <v>47</v>
      </c>
      <c r="I948" s="185" t="s">
        <v>36</v>
      </c>
      <c r="J948" s="183" t="s">
        <v>42</v>
      </c>
      <c r="K948" s="186">
        <f>Christian!$K$9</f>
        <v>26.52</v>
      </c>
      <c r="N948" s="183" t="str">
        <f t="shared" si="14"/>
        <v>Christian County</v>
      </c>
    </row>
    <row r="949" spans="1:14" x14ac:dyDescent="0.3">
      <c r="A949" s="183" t="s">
        <v>533</v>
      </c>
      <c r="B949" s="183">
        <v>2022</v>
      </c>
      <c r="C949" s="183" t="str">
        <f>INDEX(Table1[Zone],MATCH(N949,Table1[County],0))</f>
        <v>Zone 3NC</v>
      </c>
      <c r="D949" s="183" t="str">
        <f t="array" ref="D949">INDEX(Table1[Zone Name],MATCH(1,(Table1[Zone]=C949)*(Table1[County]=Statewide!N949),0))</f>
        <v>MSA 3 Non-Core</v>
      </c>
      <c r="E949" s="183" t="s">
        <v>439</v>
      </c>
      <c r="F949" s="183" t="s">
        <v>41</v>
      </c>
      <c r="G949" s="183" t="s">
        <v>38</v>
      </c>
      <c r="H949" s="183" t="s">
        <v>48</v>
      </c>
      <c r="I949" s="185" t="s">
        <v>37</v>
      </c>
      <c r="J949" s="183" t="s">
        <v>42</v>
      </c>
      <c r="K949" s="186">
        <f>Christian!$Q$9</f>
        <v>18</v>
      </c>
      <c r="N949" s="183" t="str">
        <f t="shared" si="14"/>
        <v>Christian County</v>
      </c>
    </row>
    <row r="950" spans="1:14" x14ac:dyDescent="0.3">
      <c r="A950" s="183" t="s">
        <v>533</v>
      </c>
      <c r="B950" s="183">
        <v>2022</v>
      </c>
      <c r="C950" s="183" t="str">
        <f>INDEX(Table1[Zone],MATCH(N950,Table1[County],0))</f>
        <v>Zone 3NC</v>
      </c>
      <c r="D950" s="183" t="str">
        <f t="array" ref="D950">INDEX(Table1[Zone Name],MATCH(1,(Table1[Zone]=C950)*(Table1[County]=Statewide!N950),0))</f>
        <v>MSA 3 Non-Core</v>
      </c>
      <c r="E950" s="183" t="s">
        <v>439</v>
      </c>
      <c r="F950" s="183" t="s">
        <v>41</v>
      </c>
      <c r="G950" s="183" t="s">
        <v>39</v>
      </c>
      <c r="H950" s="183" t="s">
        <v>46</v>
      </c>
      <c r="I950" s="184" t="s">
        <v>35</v>
      </c>
      <c r="J950" s="183" t="s">
        <v>42</v>
      </c>
      <c r="K950" s="186">
        <f>Christian!$E$10</f>
        <v>23.22</v>
      </c>
      <c r="N950" s="183" t="str">
        <f t="shared" si="14"/>
        <v>Christian County</v>
      </c>
    </row>
    <row r="951" spans="1:14" x14ac:dyDescent="0.3">
      <c r="A951" s="183" t="s">
        <v>533</v>
      </c>
      <c r="B951" s="183">
        <v>2022</v>
      </c>
      <c r="C951" s="183" t="str">
        <f>INDEX(Table1[Zone],MATCH(N951,Table1[County],0))</f>
        <v>Zone 3NC</v>
      </c>
      <c r="D951" s="183" t="str">
        <f t="array" ref="D951">INDEX(Table1[Zone Name],MATCH(1,(Table1[Zone]=C951)*(Table1[County]=Statewide!N951),0))</f>
        <v>MSA 3 Non-Core</v>
      </c>
      <c r="E951" s="183" t="s">
        <v>439</v>
      </c>
      <c r="F951" s="183" t="s">
        <v>41</v>
      </c>
      <c r="G951" s="183" t="s">
        <v>39</v>
      </c>
      <c r="H951" s="183" t="s">
        <v>47</v>
      </c>
      <c r="I951" s="185" t="s">
        <v>36</v>
      </c>
      <c r="J951" s="183" t="s">
        <v>42</v>
      </c>
      <c r="K951" s="186">
        <f>Christian!$K$10</f>
        <v>19.3</v>
      </c>
      <c r="N951" s="183" t="str">
        <f t="shared" si="14"/>
        <v>Christian County</v>
      </c>
    </row>
    <row r="952" spans="1:14" x14ac:dyDescent="0.3">
      <c r="A952" s="183" t="s">
        <v>533</v>
      </c>
      <c r="B952" s="183">
        <v>2022</v>
      </c>
      <c r="C952" s="183" t="str">
        <f>INDEX(Table1[Zone],MATCH(N952,Table1[County],0))</f>
        <v>Zone 3NC</v>
      </c>
      <c r="D952" s="183" t="str">
        <f t="array" ref="D952">INDEX(Table1[Zone Name],MATCH(1,(Table1[Zone]=C952)*(Table1[County]=Statewide!N952),0))</f>
        <v>MSA 3 Non-Core</v>
      </c>
      <c r="E952" s="183" t="s">
        <v>439</v>
      </c>
      <c r="F952" s="183" t="s">
        <v>41</v>
      </c>
      <c r="G952" s="183" t="s">
        <v>39</v>
      </c>
      <c r="H952" s="183" t="s">
        <v>48</v>
      </c>
      <c r="I952" s="185" t="s">
        <v>37</v>
      </c>
      <c r="J952" s="183" t="s">
        <v>42</v>
      </c>
      <c r="K952" s="186">
        <f>Christian!$Q$10</f>
        <v>15.72</v>
      </c>
      <c r="N952" s="183" t="str">
        <f t="shared" si="14"/>
        <v>Christian County</v>
      </c>
    </row>
    <row r="953" spans="1:14" x14ac:dyDescent="0.3">
      <c r="A953" s="183" t="s">
        <v>533</v>
      </c>
      <c r="B953" s="183">
        <v>2022</v>
      </c>
      <c r="C953" s="183" t="str">
        <f>INDEX(Table1[Zone],MATCH(N953,Table1[County],0))</f>
        <v>Zone 3NC</v>
      </c>
      <c r="D953" s="183" t="str">
        <f t="array" ref="D953">INDEX(Table1[Zone Name],MATCH(1,(Table1[Zone]=C953)*(Table1[County]=Statewide!N953),0))</f>
        <v>MSA 3 Non-Core</v>
      </c>
      <c r="E953" s="183" t="s">
        <v>439</v>
      </c>
      <c r="F953" s="183" t="s">
        <v>41</v>
      </c>
      <c r="G953" s="183" t="s">
        <v>40</v>
      </c>
      <c r="H953" s="183" t="s">
        <v>46</v>
      </c>
      <c r="I953" s="184" t="s">
        <v>35</v>
      </c>
      <c r="J953" s="183" t="s">
        <v>42</v>
      </c>
      <c r="K953" s="186">
        <f>Christian!$E$11</f>
        <v>22</v>
      </c>
      <c r="N953" s="183" t="str">
        <f t="shared" si="14"/>
        <v>Christian County</v>
      </c>
    </row>
    <row r="954" spans="1:14" x14ac:dyDescent="0.3">
      <c r="A954" s="183" t="s">
        <v>533</v>
      </c>
      <c r="B954" s="183">
        <v>2022</v>
      </c>
      <c r="C954" s="183" t="str">
        <f>INDEX(Table1[Zone],MATCH(N954,Table1[County],0))</f>
        <v>Zone 3NC</v>
      </c>
      <c r="D954" s="183" t="str">
        <f t="array" ref="D954">INDEX(Table1[Zone Name],MATCH(1,(Table1[Zone]=C954)*(Table1[County]=Statewide!N954),0))</f>
        <v>MSA 3 Non-Core</v>
      </c>
      <c r="E954" s="183" t="s">
        <v>439</v>
      </c>
      <c r="F954" s="183" t="s">
        <v>41</v>
      </c>
      <c r="G954" s="183" t="s">
        <v>40</v>
      </c>
      <c r="H954" s="183" t="s">
        <v>47</v>
      </c>
      <c r="I954" s="185" t="s">
        <v>36</v>
      </c>
      <c r="J954" s="183" t="s">
        <v>42</v>
      </c>
      <c r="K954" s="186">
        <f>Christian!$K$11</f>
        <v>20</v>
      </c>
      <c r="N954" s="183" t="str">
        <f t="shared" si="14"/>
        <v>Christian County</v>
      </c>
    </row>
    <row r="955" spans="1:14" x14ac:dyDescent="0.3">
      <c r="A955" s="183" t="s">
        <v>533</v>
      </c>
      <c r="B955" s="183">
        <v>2022</v>
      </c>
      <c r="C955" s="183" t="str">
        <f>INDEX(Table1[Zone],MATCH(N955,Table1[County],0))</f>
        <v>Zone 3NC</v>
      </c>
      <c r="D955" s="183" t="str">
        <f t="array" ref="D955">INDEX(Table1[Zone Name],MATCH(1,(Table1[Zone]=C955)*(Table1[County]=Statewide!N955),0))</f>
        <v>MSA 3 Non-Core</v>
      </c>
      <c r="E955" s="183" t="s">
        <v>439</v>
      </c>
      <c r="F955" s="183" t="s">
        <v>41</v>
      </c>
      <c r="G955" s="183" t="s">
        <v>40</v>
      </c>
      <c r="H955" s="183" t="s">
        <v>48</v>
      </c>
      <c r="I955" s="185" t="s">
        <v>37</v>
      </c>
      <c r="J955" s="183" t="s">
        <v>42</v>
      </c>
      <c r="K955" s="186">
        <f>Christian!$Q$11</f>
        <v>11.29</v>
      </c>
      <c r="N955" s="183" t="str">
        <f t="shared" si="14"/>
        <v>Christian County</v>
      </c>
    </row>
    <row r="956" spans="1:14" x14ac:dyDescent="0.3">
      <c r="A956" s="183" t="s">
        <v>533</v>
      </c>
      <c r="B956" s="183">
        <v>2022</v>
      </c>
      <c r="C956" s="183" t="str">
        <f>INDEX(Table1[Zone],MATCH(N956,Table1[County],0))</f>
        <v>Zone 3NC</v>
      </c>
      <c r="D956" s="183" t="str">
        <f t="array" ref="D956">INDEX(Table1[Zone Name],MATCH(1,(Table1[Zone]=C956)*(Table1[County]=Statewide!N956),0))</f>
        <v>MSA 3 Non-Core</v>
      </c>
      <c r="E956" s="183" t="s">
        <v>439</v>
      </c>
      <c r="F956" s="183" t="s">
        <v>41</v>
      </c>
      <c r="G956" s="183" t="s">
        <v>38</v>
      </c>
      <c r="H956" s="183" t="s">
        <v>46</v>
      </c>
      <c r="I956" s="184" t="s">
        <v>35</v>
      </c>
      <c r="J956" s="183" t="s">
        <v>43</v>
      </c>
      <c r="K956" s="186">
        <f>Christian!$G$9</f>
        <v>25.5</v>
      </c>
      <c r="N956" s="183" t="str">
        <f t="shared" si="14"/>
        <v>Christian County</v>
      </c>
    </row>
    <row r="957" spans="1:14" x14ac:dyDescent="0.3">
      <c r="A957" s="183" t="s">
        <v>533</v>
      </c>
      <c r="B957" s="183">
        <v>2022</v>
      </c>
      <c r="C957" s="183" t="str">
        <f>INDEX(Table1[Zone],MATCH(N957,Table1[County],0))</f>
        <v>Zone 3NC</v>
      </c>
      <c r="D957" s="183" t="str">
        <f t="array" ref="D957">INDEX(Table1[Zone Name],MATCH(1,(Table1[Zone]=C957)*(Table1[County]=Statewide!N957),0))</f>
        <v>MSA 3 Non-Core</v>
      </c>
      <c r="E957" s="183" t="s">
        <v>439</v>
      </c>
      <c r="F957" s="183" t="s">
        <v>41</v>
      </c>
      <c r="G957" s="183" t="s">
        <v>38</v>
      </c>
      <c r="H957" s="183" t="s">
        <v>47</v>
      </c>
      <c r="I957" s="185" t="s">
        <v>36</v>
      </c>
      <c r="J957" s="183" t="s">
        <v>43</v>
      </c>
      <c r="K957" s="186">
        <f>Christian!$M$9</f>
        <v>13.26</v>
      </c>
      <c r="N957" s="183" t="str">
        <f t="shared" si="14"/>
        <v>Christian County</v>
      </c>
    </row>
    <row r="958" spans="1:14" x14ac:dyDescent="0.3">
      <c r="A958" s="183" t="s">
        <v>533</v>
      </c>
      <c r="B958" s="183">
        <v>2022</v>
      </c>
      <c r="C958" s="183" t="str">
        <f>INDEX(Table1[Zone],MATCH(N958,Table1[County],0))</f>
        <v>Zone 3NC</v>
      </c>
      <c r="D958" s="183" t="str">
        <f t="array" ref="D958">INDEX(Table1[Zone Name],MATCH(1,(Table1[Zone]=C958)*(Table1[County]=Statewide!N958),0))</f>
        <v>MSA 3 Non-Core</v>
      </c>
      <c r="E958" s="183" t="s">
        <v>439</v>
      </c>
      <c r="F958" s="183" t="s">
        <v>41</v>
      </c>
      <c r="G958" s="183" t="s">
        <v>38</v>
      </c>
      <c r="H958" s="183" t="s">
        <v>48</v>
      </c>
      <c r="I958" s="185" t="s">
        <v>37</v>
      </c>
      <c r="J958" s="183" t="s">
        <v>43</v>
      </c>
      <c r="K958" s="186">
        <f>Christian!$T$9</f>
        <v>13.5</v>
      </c>
      <c r="N958" s="183" t="str">
        <f t="shared" si="14"/>
        <v>Christian County</v>
      </c>
    </row>
    <row r="959" spans="1:14" x14ac:dyDescent="0.3">
      <c r="A959" s="183" t="s">
        <v>533</v>
      </c>
      <c r="B959" s="183">
        <v>2022</v>
      </c>
      <c r="C959" s="183" t="str">
        <f>INDEX(Table1[Zone],MATCH(N959,Table1[County],0))</f>
        <v>Zone 3NC</v>
      </c>
      <c r="D959" s="183" t="str">
        <f t="array" ref="D959">INDEX(Table1[Zone Name],MATCH(1,(Table1[Zone]=C959)*(Table1[County]=Statewide!N959),0))</f>
        <v>MSA 3 Non-Core</v>
      </c>
      <c r="E959" s="183" t="s">
        <v>439</v>
      </c>
      <c r="F959" s="183" t="s">
        <v>41</v>
      </c>
      <c r="G959" s="183" t="s">
        <v>39</v>
      </c>
      <c r="H959" s="183" t="s">
        <v>46</v>
      </c>
      <c r="I959" s="184" t="s">
        <v>35</v>
      </c>
      <c r="J959" s="183" t="s">
        <v>43</v>
      </c>
      <c r="K959" s="186">
        <f>Christian!$G$10</f>
        <v>17.420000000000002</v>
      </c>
      <c r="N959" s="183" t="str">
        <f t="shared" si="14"/>
        <v>Christian County</v>
      </c>
    </row>
    <row r="960" spans="1:14" x14ac:dyDescent="0.3">
      <c r="A960" s="183" t="s">
        <v>533</v>
      </c>
      <c r="B960" s="183">
        <v>2022</v>
      </c>
      <c r="C960" s="183" t="str">
        <f>INDEX(Table1[Zone],MATCH(N960,Table1[County],0))</f>
        <v>Zone 3NC</v>
      </c>
      <c r="D960" s="183" t="str">
        <f t="array" ref="D960">INDEX(Table1[Zone Name],MATCH(1,(Table1[Zone]=C960)*(Table1[County]=Statewide!N960),0))</f>
        <v>MSA 3 Non-Core</v>
      </c>
      <c r="E960" s="183" t="s">
        <v>439</v>
      </c>
      <c r="F960" s="183" t="s">
        <v>41</v>
      </c>
      <c r="G960" s="183" t="s">
        <v>39</v>
      </c>
      <c r="H960" s="183" t="s">
        <v>47</v>
      </c>
      <c r="I960" s="185" t="s">
        <v>36</v>
      </c>
      <c r="J960" s="183" t="s">
        <v>43</v>
      </c>
      <c r="K960" s="186">
        <f>Christian!$M$10</f>
        <v>9.65</v>
      </c>
      <c r="N960" s="183" t="str">
        <f t="shared" si="14"/>
        <v>Christian County</v>
      </c>
    </row>
    <row r="961" spans="1:14" x14ac:dyDescent="0.3">
      <c r="A961" s="183" t="s">
        <v>533</v>
      </c>
      <c r="B961" s="183">
        <v>2022</v>
      </c>
      <c r="C961" s="183" t="str">
        <f>INDEX(Table1[Zone],MATCH(N961,Table1[County],0))</f>
        <v>Zone 3NC</v>
      </c>
      <c r="D961" s="183" t="str">
        <f t="array" ref="D961">INDEX(Table1[Zone Name],MATCH(1,(Table1[Zone]=C961)*(Table1[County]=Statewide!N961),0))</f>
        <v>MSA 3 Non-Core</v>
      </c>
      <c r="E961" s="183" t="s">
        <v>439</v>
      </c>
      <c r="F961" s="183" t="s">
        <v>41</v>
      </c>
      <c r="G961" s="183" t="s">
        <v>39</v>
      </c>
      <c r="H961" s="183" t="s">
        <v>48</v>
      </c>
      <c r="I961" s="185" t="s">
        <v>37</v>
      </c>
      <c r="J961" s="183" t="s">
        <v>43</v>
      </c>
      <c r="K961" s="186">
        <f>Christian!$T$10</f>
        <v>11.79</v>
      </c>
      <c r="N961" s="183" t="str">
        <f t="shared" si="14"/>
        <v>Christian County</v>
      </c>
    </row>
    <row r="962" spans="1:14" x14ac:dyDescent="0.3">
      <c r="A962" s="183" t="s">
        <v>533</v>
      </c>
      <c r="B962" s="183">
        <v>2022</v>
      </c>
      <c r="C962" s="183" t="str">
        <f>INDEX(Table1[Zone],MATCH(N962,Table1[County],0))</f>
        <v>Zone 3NC</v>
      </c>
      <c r="D962" s="183" t="str">
        <f t="array" ref="D962">INDEX(Table1[Zone Name],MATCH(1,(Table1[Zone]=C962)*(Table1[County]=Statewide!N962),0))</f>
        <v>MSA 3 Non-Core</v>
      </c>
      <c r="E962" s="183" t="s">
        <v>439</v>
      </c>
      <c r="F962" s="183" t="s">
        <v>41</v>
      </c>
      <c r="G962" s="183" t="s">
        <v>40</v>
      </c>
      <c r="H962" s="183" t="s">
        <v>46</v>
      </c>
      <c r="I962" s="184" t="s">
        <v>35</v>
      </c>
      <c r="J962" s="183" t="s">
        <v>43</v>
      </c>
      <c r="K962" s="186">
        <f>Christian!$G$11</f>
        <v>16.5</v>
      </c>
      <c r="N962" s="183" t="str">
        <f t="shared" si="14"/>
        <v>Christian County</v>
      </c>
    </row>
    <row r="963" spans="1:14" x14ac:dyDescent="0.3">
      <c r="A963" s="183" t="s">
        <v>533</v>
      </c>
      <c r="B963" s="183">
        <v>2022</v>
      </c>
      <c r="C963" s="183" t="str">
        <f>INDEX(Table1[Zone],MATCH(N963,Table1[County],0))</f>
        <v>Zone 3NC</v>
      </c>
      <c r="D963" s="183" t="str">
        <f t="array" ref="D963">INDEX(Table1[Zone Name],MATCH(1,(Table1[Zone]=C963)*(Table1[County]=Statewide!N963),0))</f>
        <v>MSA 3 Non-Core</v>
      </c>
      <c r="E963" s="183" t="s">
        <v>439</v>
      </c>
      <c r="F963" s="183" t="s">
        <v>41</v>
      </c>
      <c r="G963" s="183" t="s">
        <v>40</v>
      </c>
      <c r="H963" s="183" t="s">
        <v>47</v>
      </c>
      <c r="I963" s="185" t="s">
        <v>36</v>
      </c>
      <c r="J963" s="183" t="s">
        <v>43</v>
      </c>
      <c r="K963" s="186">
        <f>Christian!$M$11</f>
        <v>10</v>
      </c>
      <c r="N963" s="183" t="str">
        <f t="shared" ref="N963:N1026" si="15">CONCATENATE(E963," ","County")</f>
        <v>Christian County</v>
      </c>
    </row>
    <row r="964" spans="1:14" x14ac:dyDescent="0.3">
      <c r="A964" s="183" t="s">
        <v>533</v>
      </c>
      <c r="B964" s="183">
        <v>2022</v>
      </c>
      <c r="C964" s="183" t="str">
        <f>INDEX(Table1[Zone],MATCH(N964,Table1[County],0))</f>
        <v>Zone 3NC</v>
      </c>
      <c r="D964" s="183" t="str">
        <f t="array" ref="D964">INDEX(Table1[Zone Name],MATCH(1,(Table1[Zone]=C964)*(Table1[County]=Statewide!N964),0))</f>
        <v>MSA 3 Non-Core</v>
      </c>
      <c r="E964" s="183" t="s">
        <v>439</v>
      </c>
      <c r="F964" s="183" t="s">
        <v>41</v>
      </c>
      <c r="G964" s="183" t="s">
        <v>40</v>
      </c>
      <c r="H964" s="183" t="s">
        <v>48</v>
      </c>
      <c r="I964" s="185" t="s">
        <v>37</v>
      </c>
      <c r="J964" s="183" t="s">
        <v>43</v>
      </c>
      <c r="K964" s="186">
        <f>Christian!$T$11</f>
        <v>8.4700000000000006</v>
      </c>
      <c r="N964" s="183" t="str">
        <f t="shared" si="15"/>
        <v>Christian County</v>
      </c>
    </row>
    <row r="965" spans="1:14" x14ac:dyDescent="0.3">
      <c r="A965" s="183" t="s">
        <v>533</v>
      </c>
      <c r="B965" s="183">
        <v>2022</v>
      </c>
      <c r="C965" s="183" t="str">
        <f>INDEX(Table1[Zone],MATCH(N965,Table1[County],0))</f>
        <v>Zone 3NC</v>
      </c>
      <c r="D965" s="183" t="str">
        <f t="array" ref="D965">INDEX(Table1[Zone Name],MATCH(1,(Table1[Zone]=C965)*(Table1[County]=Statewide!N965),0))</f>
        <v>MSA 3 Non-Core</v>
      </c>
      <c r="E965" s="183" t="s">
        <v>439</v>
      </c>
      <c r="F965" s="183" t="s">
        <v>41</v>
      </c>
      <c r="G965" s="183" t="s">
        <v>38</v>
      </c>
      <c r="H965" s="183" t="s">
        <v>46</v>
      </c>
      <c r="I965" s="184" t="s">
        <v>35</v>
      </c>
      <c r="J965" s="183" t="s">
        <v>44</v>
      </c>
      <c r="K965" s="186">
        <f>Christian!$I$9</f>
        <v>17</v>
      </c>
      <c r="N965" s="183" t="str">
        <f t="shared" si="15"/>
        <v>Christian County</v>
      </c>
    </row>
    <row r="966" spans="1:14" x14ac:dyDescent="0.3">
      <c r="A966" s="183" t="s">
        <v>533</v>
      </c>
      <c r="B966" s="183">
        <v>2022</v>
      </c>
      <c r="C966" s="183" t="str">
        <f>INDEX(Table1[Zone],MATCH(N966,Table1[County],0))</f>
        <v>Zone 3NC</v>
      </c>
      <c r="D966" s="183" t="str">
        <f t="array" ref="D966">INDEX(Table1[Zone Name],MATCH(1,(Table1[Zone]=C966)*(Table1[County]=Statewide!N966),0))</f>
        <v>MSA 3 Non-Core</v>
      </c>
      <c r="E966" s="183" t="s">
        <v>439</v>
      </c>
      <c r="F966" s="183" t="s">
        <v>41</v>
      </c>
      <c r="G966" s="183" t="s">
        <v>38</v>
      </c>
      <c r="H966" s="183" t="s">
        <v>47</v>
      </c>
      <c r="I966" s="185" t="s">
        <v>36</v>
      </c>
      <c r="J966" s="183" t="s">
        <v>44</v>
      </c>
      <c r="K966" s="186">
        <f>Christian!$O$9</f>
        <v>8.1199999999999992</v>
      </c>
      <c r="N966" s="183" t="str">
        <f t="shared" si="15"/>
        <v>Christian County</v>
      </c>
    </row>
    <row r="967" spans="1:14" x14ac:dyDescent="0.3">
      <c r="A967" s="183" t="s">
        <v>533</v>
      </c>
      <c r="B967" s="183">
        <v>2022</v>
      </c>
      <c r="C967" s="183" t="str">
        <f>INDEX(Table1[Zone],MATCH(N967,Table1[County],0))</f>
        <v>Zone 3NC</v>
      </c>
      <c r="D967" s="183" t="str">
        <f t="array" ref="D967">INDEX(Table1[Zone Name],MATCH(1,(Table1[Zone]=C967)*(Table1[County]=Statewide!N967),0))</f>
        <v>MSA 3 Non-Core</v>
      </c>
      <c r="E967" s="183" t="s">
        <v>439</v>
      </c>
      <c r="F967" s="183" t="s">
        <v>41</v>
      </c>
      <c r="G967" s="183" t="s">
        <v>38</v>
      </c>
      <c r="H967" s="183" t="s">
        <v>48</v>
      </c>
      <c r="I967" s="185" t="s">
        <v>37</v>
      </c>
      <c r="J967" s="183" t="s">
        <v>44</v>
      </c>
      <c r="K967" s="186">
        <f>Christian!$V$9</f>
        <v>9</v>
      </c>
      <c r="N967" s="183" t="str">
        <f t="shared" si="15"/>
        <v>Christian County</v>
      </c>
    </row>
    <row r="968" spans="1:14" x14ac:dyDescent="0.3">
      <c r="A968" s="183" t="s">
        <v>533</v>
      </c>
      <c r="B968" s="183">
        <v>2022</v>
      </c>
      <c r="C968" s="183" t="str">
        <f>INDEX(Table1[Zone],MATCH(N968,Table1[County],0))</f>
        <v>Zone 3NC</v>
      </c>
      <c r="D968" s="183" t="str">
        <f t="array" ref="D968">INDEX(Table1[Zone Name],MATCH(1,(Table1[Zone]=C968)*(Table1[County]=Statewide!N968),0))</f>
        <v>MSA 3 Non-Core</v>
      </c>
      <c r="E968" s="183" t="s">
        <v>439</v>
      </c>
      <c r="F968" s="183" t="s">
        <v>41</v>
      </c>
      <c r="G968" s="183" t="s">
        <v>39</v>
      </c>
      <c r="H968" s="183" t="s">
        <v>46</v>
      </c>
      <c r="I968" s="184" t="s">
        <v>35</v>
      </c>
      <c r="J968" s="183" t="s">
        <v>44</v>
      </c>
      <c r="K968" s="186">
        <f>Christian!$I$10</f>
        <v>11.61</v>
      </c>
      <c r="N968" s="183" t="str">
        <f t="shared" si="15"/>
        <v>Christian County</v>
      </c>
    </row>
    <row r="969" spans="1:14" x14ac:dyDescent="0.3">
      <c r="A969" s="183" t="s">
        <v>533</v>
      </c>
      <c r="B969" s="183">
        <v>2022</v>
      </c>
      <c r="C969" s="183" t="str">
        <f>INDEX(Table1[Zone],MATCH(N969,Table1[County],0))</f>
        <v>Zone 3NC</v>
      </c>
      <c r="D969" s="183" t="str">
        <f t="array" ref="D969">INDEX(Table1[Zone Name],MATCH(1,(Table1[Zone]=C969)*(Table1[County]=Statewide!N969),0))</f>
        <v>MSA 3 Non-Core</v>
      </c>
      <c r="E969" s="183" t="s">
        <v>439</v>
      </c>
      <c r="F969" s="183" t="s">
        <v>41</v>
      </c>
      <c r="G969" s="183" t="s">
        <v>39</v>
      </c>
      <c r="H969" s="183" t="s">
        <v>47</v>
      </c>
      <c r="I969" s="185" t="s">
        <v>36</v>
      </c>
      <c r="J969" s="183" t="s">
        <v>44</v>
      </c>
      <c r="K969" s="186">
        <f>Christian!$O$10</f>
        <v>6.11</v>
      </c>
      <c r="N969" s="183" t="str">
        <f t="shared" si="15"/>
        <v>Christian County</v>
      </c>
    </row>
    <row r="970" spans="1:14" x14ac:dyDescent="0.3">
      <c r="A970" s="183" t="s">
        <v>533</v>
      </c>
      <c r="B970" s="183">
        <v>2022</v>
      </c>
      <c r="C970" s="183" t="str">
        <f>INDEX(Table1[Zone],MATCH(N970,Table1[County],0))</f>
        <v>Zone 3NC</v>
      </c>
      <c r="D970" s="183" t="str">
        <f t="array" ref="D970">INDEX(Table1[Zone Name],MATCH(1,(Table1[Zone]=C970)*(Table1[County]=Statewide!N970),0))</f>
        <v>MSA 3 Non-Core</v>
      </c>
      <c r="E970" s="183" t="s">
        <v>439</v>
      </c>
      <c r="F970" s="183" t="s">
        <v>41</v>
      </c>
      <c r="G970" s="183" t="s">
        <v>39</v>
      </c>
      <c r="H970" s="183" t="s">
        <v>48</v>
      </c>
      <c r="I970" s="185" t="s">
        <v>37</v>
      </c>
      <c r="J970" s="183" t="s">
        <v>44</v>
      </c>
      <c r="K970" s="186">
        <f>Christian!$V$10</f>
        <v>7.86</v>
      </c>
      <c r="N970" s="183" t="str">
        <f t="shared" si="15"/>
        <v>Christian County</v>
      </c>
    </row>
    <row r="971" spans="1:14" x14ac:dyDescent="0.3">
      <c r="A971" s="183" t="s">
        <v>533</v>
      </c>
      <c r="B971" s="183">
        <v>2022</v>
      </c>
      <c r="C971" s="183" t="str">
        <f>INDEX(Table1[Zone],MATCH(N971,Table1[County],0))</f>
        <v>Zone 3NC</v>
      </c>
      <c r="D971" s="183" t="str">
        <f t="array" ref="D971">INDEX(Table1[Zone Name],MATCH(1,(Table1[Zone]=C971)*(Table1[County]=Statewide!N971),0))</f>
        <v>MSA 3 Non-Core</v>
      </c>
      <c r="E971" s="183" t="s">
        <v>439</v>
      </c>
      <c r="F971" s="183" t="s">
        <v>41</v>
      </c>
      <c r="G971" s="183" t="s">
        <v>40</v>
      </c>
      <c r="H971" s="183" t="s">
        <v>46</v>
      </c>
      <c r="I971" s="184" t="s">
        <v>35</v>
      </c>
      <c r="J971" s="183" t="s">
        <v>44</v>
      </c>
      <c r="K971" s="186">
        <f>Christian!$I$11</f>
        <v>11</v>
      </c>
      <c r="N971" s="183" t="str">
        <f t="shared" si="15"/>
        <v>Christian County</v>
      </c>
    </row>
    <row r="972" spans="1:14" x14ac:dyDescent="0.3">
      <c r="A972" s="183" t="s">
        <v>533</v>
      </c>
      <c r="B972" s="183">
        <v>2022</v>
      </c>
      <c r="C972" s="183" t="str">
        <f>INDEX(Table1[Zone],MATCH(N972,Table1[County],0))</f>
        <v>Zone 3NC</v>
      </c>
      <c r="D972" s="183" t="str">
        <f t="array" ref="D972">INDEX(Table1[Zone Name],MATCH(1,(Table1[Zone]=C972)*(Table1[County]=Statewide!N972),0))</f>
        <v>MSA 3 Non-Core</v>
      </c>
      <c r="E972" s="183" t="s">
        <v>439</v>
      </c>
      <c r="F972" s="183" t="s">
        <v>41</v>
      </c>
      <c r="G972" s="183" t="s">
        <v>40</v>
      </c>
      <c r="H972" s="183" t="s">
        <v>47</v>
      </c>
      <c r="I972" s="185" t="s">
        <v>36</v>
      </c>
      <c r="J972" s="183" t="s">
        <v>44</v>
      </c>
      <c r="K972" s="186">
        <f>Christian!$O$11</f>
        <v>6.82</v>
      </c>
      <c r="N972" s="183" t="str">
        <f t="shared" si="15"/>
        <v>Christian County</v>
      </c>
    </row>
    <row r="973" spans="1:14" x14ac:dyDescent="0.3">
      <c r="A973" s="183" t="s">
        <v>533</v>
      </c>
      <c r="B973" s="183">
        <v>2022</v>
      </c>
      <c r="C973" s="183" t="str">
        <f>INDEX(Table1[Zone],MATCH(N973,Table1[County],0))</f>
        <v>Zone 3NC</v>
      </c>
      <c r="D973" s="183" t="str">
        <f t="array" ref="D973">INDEX(Table1[Zone Name],MATCH(1,(Table1[Zone]=C973)*(Table1[County]=Statewide!N973),0))</f>
        <v>MSA 3 Non-Core</v>
      </c>
      <c r="E973" s="183" t="s">
        <v>439</v>
      </c>
      <c r="F973" s="183" t="s">
        <v>41</v>
      </c>
      <c r="G973" s="183" t="s">
        <v>40</v>
      </c>
      <c r="H973" s="183" t="s">
        <v>48</v>
      </c>
      <c r="I973" s="185" t="s">
        <v>37</v>
      </c>
      <c r="J973" s="183" t="s">
        <v>44</v>
      </c>
      <c r="K973" s="186">
        <f>Christian!$V$11</f>
        <v>5.65</v>
      </c>
      <c r="N973" s="183" t="str">
        <f t="shared" si="15"/>
        <v>Christian County</v>
      </c>
    </row>
    <row r="974" spans="1:14" x14ac:dyDescent="0.3">
      <c r="A974" s="183" t="s">
        <v>533</v>
      </c>
      <c r="B974" s="183">
        <v>2022</v>
      </c>
      <c r="C974" s="183" t="str">
        <f>INDEX(Table1[Zone],MATCH(N974,Table1[County],0))</f>
        <v>Zone 3NC</v>
      </c>
      <c r="D974" s="183" t="str">
        <f t="array" ref="D974">INDEX(Table1[Zone Name],MATCH(1,(Table1[Zone]=C974)*(Table1[County]=Statewide!N974),0))</f>
        <v>MSA 3 Non-Core</v>
      </c>
      <c r="E974" s="187" t="s">
        <v>439</v>
      </c>
      <c r="F974" s="187" t="s">
        <v>49</v>
      </c>
      <c r="G974" s="187" t="s">
        <v>38</v>
      </c>
      <c r="H974" s="187" t="s">
        <v>46</v>
      </c>
      <c r="I974" s="188" t="s">
        <v>35</v>
      </c>
      <c r="J974" s="187" t="s">
        <v>42</v>
      </c>
      <c r="K974" s="189">
        <f>Christian!$E$15</f>
        <v>29.1</v>
      </c>
      <c r="N974" s="183" t="str">
        <f t="shared" si="15"/>
        <v>Christian County</v>
      </c>
    </row>
    <row r="975" spans="1:14" x14ac:dyDescent="0.3">
      <c r="A975" s="183" t="s">
        <v>533</v>
      </c>
      <c r="B975" s="183">
        <v>2022</v>
      </c>
      <c r="C975" s="183" t="str">
        <f>INDEX(Table1[Zone],MATCH(N975,Table1[County],0))</f>
        <v>Zone 3NC</v>
      </c>
      <c r="D975" s="183" t="str">
        <f t="array" ref="D975">INDEX(Table1[Zone Name],MATCH(1,(Table1[Zone]=C975)*(Table1[County]=Statewide!N975),0))</f>
        <v>MSA 3 Non-Core</v>
      </c>
      <c r="E975" s="187" t="s">
        <v>439</v>
      </c>
      <c r="F975" s="187" t="s">
        <v>49</v>
      </c>
      <c r="G975" s="187" t="s">
        <v>38</v>
      </c>
      <c r="H975" s="187" t="s">
        <v>47</v>
      </c>
      <c r="I975" s="190" t="s">
        <v>36</v>
      </c>
      <c r="J975" s="187" t="s">
        <v>42</v>
      </c>
      <c r="K975" s="189">
        <f>Christian!$K$15</f>
        <v>24</v>
      </c>
      <c r="N975" s="183" t="str">
        <f t="shared" si="15"/>
        <v>Christian County</v>
      </c>
    </row>
    <row r="976" spans="1:14" x14ac:dyDescent="0.3">
      <c r="A976" s="183" t="s">
        <v>533</v>
      </c>
      <c r="B976" s="183">
        <v>2022</v>
      </c>
      <c r="C976" s="183" t="str">
        <f>INDEX(Table1[Zone],MATCH(N976,Table1[County],0))</f>
        <v>Zone 3NC</v>
      </c>
      <c r="D976" s="183" t="str">
        <f t="array" ref="D976">INDEX(Table1[Zone Name],MATCH(1,(Table1[Zone]=C976)*(Table1[County]=Statewide!N976),0))</f>
        <v>MSA 3 Non-Core</v>
      </c>
      <c r="E976" s="187" t="s">
        <v>439</v>
      </c>
      <c r="F976" s="187" t="s">
        <v>49</v>
      </c>
      <c r="G976" s="187" t="s">
        <v>38</v>
      </c>
      <c r="H976" s="187" t="s">
        <v>48</v>
      </c>
      <c r="I976" s="190" t="s">
        <v>37</v>
      </c>
      <c r="J976" s="187" t="s">
        <v>42</v>
      </c>
      <c r="K976" s="189">
        <f>Christian!$Q$15</f>
        <v>16.350000000000001</v>
      </c>
      <c r="N976" s="183" t="str">
        <f t="shared" si="15"/>
        <v>Christian County</v>
      </c>
    </row>
    <row r="977" spans="1:14" x14ac:dyDescent="0.3">
      <c r="A977" s="183" t="s">
        <v>533</v>
      </c>
      <c r="B977" s="183">
        <v>2022</v>
      </c>
      <c r="C977" s="183" t="str">
        <f>INDEX(Table1[Zone],MATCH(N977,Table1[County],0))</f>
        <v>Zone 3NC</v>
      </c>
      <c r="D977" s="183" t="str">
        <f t="array" ref="D977">INDEX(Table1[Zone Name],MATCH(1,(Table1[Zone]=C977)*(Table1[County]=Statewide!N977),0))</f>
        <v>MSA 3 Non-Core</v>
      </c>
      <c r="E977" s="187" t="s">
        <v>439</v>
      </c>
      <c r="F977" s="187" t="s">
        <v>49</v>
      </c>
      <c r="G977" s="187" t="s">
        <v>40</v>
      </c>
      <c r="H977" s="187" t="s">
        <v>46</v>
      </c>
      <c r="I977" s="188" t="s">
        <v>35</v>
      </c>
      <c r="J977" s="187" t="s">
        <v>42</v>
      </c>
      <c r="K977" s="189">
        <f>Christian!$E$16</f>
        <v>15.4</v>
      </c>
      <c r="N977" s="183" t="str">
        <f t="shared" si="15"/>
        <v>Christian County</v>
      </c>
    </row>
    <row r="978" spans="1:14" x14ac:dyDescent="0.3">
      <c r="A978" s="183" t="s">
        <v>533</v>
      </c>
      <c r="B978" s="183">
        <v>2022</v>
      </c>
      <c r="C978" s="183" t="str">
        <f>INDEX(Table1[Zone],MATCH(N978,Table1[County],0))</f>
        <v>Zone 3NC</v>
      </c>
      <c r="D978" s="183" t="str">
        <f t="array" ref="D978">INDEX(Table1[Zone Name],MATCH(1,(Table1[Zone]=C978)*(Table1[County]=Statewide!N978),0))</f>
        <v>MSA 3 Non-Core</v>
      </c>
      <c r="E978" s="187" t="s">
        <v>439</v>
      </c>
      <c r="F978" s="187" t="s">
        <v>49</v>
      </c>
      <c r="G978" s="187" t="s">
        <v>40</v>
      </c>
      <c r="H978" s="187" t="s">
        <v>47</v>
      </c>
      <c r="I978" s="190" t="s">
        <v>36</v>
      </c>
      <c r="J978" s="187" t="s">
        <v>42</v>
      </c>
      <c r="K978" s="189">
        <f>Christian!$K$16</f>
        <v>14</v>
      </c>
      <c r="N978" s="183" t="str">
        <f t="shared" si="15"/>
        <v>Christian County</v>
      </c>
    </row>
    <row r="979" spans="1:14" x14ac:dyDescent="0.3">
      <c r="A979" s="183" t="s">
        <v>533</v>
      </c>
      <c r="B979" s="183">
        <v>2022</v>
      </c>
      <c r="C979" s="183" t="str">
        <f>INDEX(Table1[Zone],MATCH(N979,Table1[County],0))</f>
        <v>Zone 3NC</v>
      </c>
      <c r="D979" s="183" t="str">
        <f t="array" ref="D979">INDEX(Table1[Zone Name],MATCH(1,(Table1[Zone]=C979)*(Table1[County]=Statewide!N979),0))</f>
        <v>MSA 3 Non-Core</v>
      </c>
      <c r="E979" s="187" t="s">
        <v>439</v>
      </c>
      <c r="F979" s="187" t="s">
        <v>49</v>
      </c>
      <c r="G979" s="187" t="s">
        <v>40</v>
      </c>
      <c r="H979" s="187" t="s">
        <v>48</v>
      </c>
      <c r="I979" s="190" t="s">
        <v>37</v>
      </c>
      <c r="J979" s="187" t="s">
        <v>42</v>
      </c>
      <c r="K979" s="189">
        <f>Christian!$Q$16</f>
        <v>7</v>
      </c>
      <c r="N979" s="183" t="str">
        <f t="shared" si="15"/>
        <v>Christian County</v>
      </c>
    </row>
    <row r="980" spans="1:14" x14ac:dyDescent="0.3">
      <c r="A980" s="183" t="s">
        <v>533</v>
      </c>
      <c r="B980" s="183">
        <v>2022</v>
      </c>
      <c r="C980" s="183" t="str">
        <f>INDEX(Table1[Zone],MATCH(N980,Table1[County],0))</f>
        <v>Zone 3NC</v>
      </c>
      <c r="D980" s="183" t="str">
        <f t="array" ref="D980">INDEX(Table1[Zone Name],MATCH(1,(Table1[Zone]=C980)*(Table1[County]=Statewide!N980),0))</f>
        <v>MSA 3 Non-Core</v>
      </c>
      <c r="E980" s="187" t="s">
        <v>439</v>
      </c>
      <c r="F980" s="187" t="s">
        <v>49</v>
      </c>
      <c r="G980" s="187" t="s">
        <v>38</v>
      </c>
      <c r="H980" s="187" t="s">
        <v>46</v>
      </c>
      <c r="I980" s="188" t="s">
        <v>35</v>
      </c>
      <c r="J980" s="187" t="s">
        <v>43</v>
      </c>
      <c r="K980" s="189">
        <f>Christian!$G$15</f>
        <v>21.83</v>
      </c>
      <c r="N980" s="183" t="str">
        <f t="shared" si="15"/>
        <v>Christian County</v>
      </c>
    </row>
    <row r="981" spans="1:14" x14ac:dyDescent="0.3">
      <c r="A981" s="183" t="s">
        <v>533</v>
      </c>
      <c r="B981" s="183">
        <v>2022</v>
      </c>
      <c r="C981" s="183" t="str">
        <f>INDEX(Table1[Zone],MATCH(N981,Table1[County],0))</f>
        <v>Zone 3NC</v>
      </c>
      <c r="D981" s="183" t="str">
        <f t="array" ref="D981">INDEX(Table1[Zone Name],MATCH(1,(Table1[Zone]=C981)*(Table1[County]=Statewide!N981),0))</f>
        <v>MSA 3 Non-Core</v>
      </c>
      <c r="E981" s="187" t="s">
        <v>439</v>
      </c>
      <c r="F981" s="187" t="s">
        <v>49</v>
      </c>
      <c r="G981" s="187" t="s">
        <v>38</v>
      </c>
      <c r="H981" s="187" t="s">
        <v>47</v>
      </c>
      <c r="I981" s="190" t="s">
        <v>36</v>
      </c>
      <c r="J981" s="187" t="s">
        <v>43</v>
      </c>
      <c r="K981" s="189">
        <f>Christian!$M$15</f>
        <v>12</v>
      </c>
      <c r="N981" s="183" t="str">
        <f t="shared" si="15"/>
        <v>Christian County</v>
      </c>
    </row>
    <row r="982" spans="1:14" x14ac:dyDescent="0.3">
      <c r="A982" s="183" t="s">
        <v>533</v>
      </c>
      <c r="B982" s="183">
        <v>2022</v>
      </c>
      <c r="C982" s="183" t="str">
        <f>INDEX(Table1[Zone],MATCH(N982,Table1[County],0))</f>
        <v>Zone 3NC</v>
      </c>
      <c r="D982" s="183" t="str">
        <f t="array" ref="D982">INDEX(Table1[Zone Name],MATCH(1,(Table1[Zone]=C982)*(Table1[County]=Statewide!N982),0))</f>
        <v>MSA 3 Non-Core</v>
      </c>
      <c r="E982" s="187" t="s">
        <v>439</v>
      </c>
      <c r="F982" s="187" t="s">
        <v>49</v>
      </c>
      <c r="G982" s="187" t="s">
        <v>38</v>
      </c>
      <c r="H982" s="187" t="s">
        <v>48</v>
      </c>
      <c r="I982" s="190" t="s">
        <v>37</v>
      </c>
      <c r="J982" s="187" t="s">
        <v>43</v>
      </c>
      <c r="K982" s="189">
        <f>Christian!$T$15</f>
        <v>12.26</v>
      </c>
      <c r="N982" s="183" t="str">
        <f t="shared" si="15"/>
        <v>Christian County</v>
      </c>
    </row>
    <row r="983" spans="1:14" x14ac:dyDescent="0.3">
      <c r="A983" s="183" t="s">
        <v>533</v>
      </c>
      <c r="B983" s="183">
        <v>2022</v>
      </c>
      <c r="C983" s="183" t="str">
        <f>INDEX(Table1[Zone],MATCH(N983,Table1[County],0))</f>
        <v>Zone 3NC</v>
      </c>
      <c r="D983" s="183" t="str">
        <f t="array" ref="D983">INDEX(Table1[Zone Name],MATCH(1,(Table1[Zone]=C983)*(Table1[County]=Statewide!N983),0))</f>
        <v>MSA 3 Non-Core</v>
      </c>
      <c r="E983" s="187" t="s">
        <v>439</v>
      </c>
      <c r="F983" s="187" t="s">
        <v>49</v>
      </c>
      <c r="G983" s="187" t="s">
        <v>40</v>
      </c>
      <c r="H983" s="187" t="s">
        <v>46</v>
      </c>
      <c r="I983" s="188" t="s">
        <v>35</v>
      </c>
      <c r="J983" s="187" t="s">
        <v>43</v>
      </c>
      <c r="K983" s="189">
        <f>Christian!$G$16</f>
        <v>11.55</v>
      </c>
      <c r="N983" s="183" t="str">
        <f t="shared" si="15"/>
        <v>Christian County</v>
      </c>
    </row>
    <row r="984" spans="1:14" x14ac:dyDescent="0.3">
      <c r="A984" s="183" t="s">
        <v>533</v>
      </c>
      <c r="B984" s="183">
        <v>2022</v>
      </c>
      <c r="C984" s="183" t="str">
        <f>INDEX(Table1[Zone],MATCH(N984,Table1[County],0))</f>
        <v>Zone 3NC</v>
      </c>
      <c r="D984" s="183" t="str">
        <f t="array" ref="D984">INDEX(Table1[Zone Name],MATCH(1,(Table1[Zone]=C984)*(Table1[County]=Statewide!N984),0))</f>
        <v>MSA 3 Non-Core</v>
      </c>
      <c r="E984" s="187" t="s">
        <v>439</v>
      </c>
      <c r="F984" s="187" t="s">
        <v>49</v>
      </c>
      <c r="G984" s="187" t="s">
        <v>40</v>
      </c>
      <c r="H984" s="187" t="s">
        <v>47</v>
      </c>
      <c r="I984" s="190" t="s">
        <v>36</v>
      </c>
      <c r="J984" s="187" t="s">
        <v>43</v>
      </c>
      <c r="K984" s="189">
        <f>Christian!$M$16</f>
        <v>7</v>
      </c>
      <c r="N984" s="183" t="str">
        <f t="shared" si="15"/>
        <v>Christian County</v>
      </c>
    </row>
    <row r="985" spans="1:14" x14ac:dyDescent="0.3">
      <c r="A985" s="183" t="s">
        <v>533</v>
      </c>
      <c r="B985" s="183">
        <v>2022</v>
      </c>
      <c r="C985" s="183" t="str">
        <f>INDEX(Table1[Zone],MATCH(N985,Table1[County],0))</f>
        <v>Zone 3NC</v>
      </c>
      <c r="D985" s="183" t="str">
        <f t="array" ref="D985">INDEX(Table1[Zone Name],MATCH(1,(Table1[Zone]=C985)*(Table1[County]=Statewide!N985),0))</f>
        <v>MSA 3 Non-Core</v>
      </c>
      <c r="E985" s="187" t="s">
        <v>439</v>
      </c>
      <c r="F985" s="187" t="s">
        <v>49</v>
      </c>
      <c r="G985" s="187" t="s">
        <v>40</v>
      </c>
      <c r="H985" s="187" t="s">
        <v>48</v>
      </c>
      <c r="I985" s="190" t="s">
        <v>37</v>
      </c>
      <c r="J985" s="187" t="s">
        <v>43</v>
      </c>
      <c r="K985" s="189">
        <f>Christian!$T$16</f>
        <v>5.25</v>
      </c>
      <c r="N985" s="183" t="str">
        <f t="shared" si="15"/>
        <v>Christian County</v>
      </c>
    </row>
    <row r="986" spans="1:14" x14ac:dyDescent="0.3">
      <c r="A986" s="183" t="s">
        <v>533</v>
      </c>
      <c r="B986" s="183">
        <v>2022</v>
      </c>
      <c r="C986" s="183" t="str">
        <f>INDEX(Table1[Zone],MATCH(N986,Table1[County],0))</f>
        <v>Zone 3NC</v>
      </c>
      <c r="D986" s="183" t="str">
        <f t="array" ref="D986">INDEX(Table1[Zone Name],MATCH(1,(Table1[Zone]=C986)*(Table1[County]=Statewide!N986),0))</f>
        <v>MSA 3 Non-Core</v>
      </c>
      <c r="E986" s="187" t="s">
        <v>439</v>
      </c>
      <c r="F986" s="187" t="s">
        <v>49</v>
      </c>
      <c r="G986" s="187" t="s">
        <v>38</v>
      </c>
      <c r="H986" s="187" t="s">
        <v>46</v>
      </c>
      <c r="I986" s="188" t="s">
        <v>35</v>
      </c>
      <c r="J986" s="187" t="s">
        <v>44</v>
      </c>
      <c r="K986" s="189">
        <f>Christian!$I$15</f>
        <v>14.55</v>
      </c>
      <c r="N986" s="183" t="str">
        <f t="shared" si="15"/>
        <v>Christian County</v>
      </c>
    </row>
    <row r="987" spans="1:14" x14ac:dyDescent="0.3">
      <c r="A987" s="183" t="s">
        <v>533</v>
      </c>
      <c r="B987" s="183">
        <v>2022</v>
      </c>
      <c r="C987" s="183" t="str">
        <f>INDEX(Table1[Zone],MATCH(N987,Table1[County],0))</f>
        <v>Zone 3NC</v>
      </c>
      <c r="D987" s="183" t="str">
        <f t="array" ref="D987">INDEX(Table1[Zone Name],MATCH(1,(Table1[Zone]=C987)*(Table1[County]=Statewide!N987),0))</f>
        <v>MSA 3 Non-Core</v>
      </c>
      <c r="E987" s="187" t="s">
        <v>439</v>
      </c>
      <c r="F987" s="187" t="s">
        <v>49</v>
      </c>
      <c r="G987" s="187" t="s">
        <v>38</v>
      </c>
      <c r="H987" s="187" t="s">
        <v>47</v>
      </c>
      <c r="I987" s="190" t="s">
        <v>36</v>
      </c>
      <c r="J987" s="187" t="s">
        <v>44</v>
      </c>
      <c r="K987" s="189">
        <f>Christian!$O$15</f>
        <v>6</v>
      </c>
      <c r="N987" s="183" t="str">
        <f t="shared" si="15"/>
        <v>Christian County</v>
      </c>
    </row>
    <row r="988" spans="1:14" x14ac:dyDescent="0.3">
      <c r="A988" s="183" t="s">
        <v>533</v>
      </c>
      <c r="B988" s="183">
        <v>2022</v>
      </c>
      <c r="C988" s="183" t="str">
        <f>INDEX(Table1[Zone],MATCH(N988,Table1[County],0))</f>
        <v>Zone 3NC</v>
      </c>
      <c r="D988" s="183" t="str">
        <f t="array" ref="D988">INDEX(Table1[Zone Name],MATCH(1,(Table1[Zone]=C988)*(Table1[County]=Statewide!N988),0))</f>
        <v>MSA 3 Non-Core</v>
      </c>
      <c r="E988" s="187" t="s">
        <v>439</v>
      </c>
      <c r="F988" s="187" t="s">
        <v>49</v>
      </c>
      <c r="G988" s="187" t="s">
        <v>38</v>
      </c>
      <c r="H988" s="187" t="s">
        <v>48</v>
      </c>
      <c r="I988" s="190" t="s">
        <v>37</v>
      </c>
      <c r="J988" s="187" t="s">
        <v>44</v>
      </c>
      <c r="K988" s="189">
        <f>Christian!$V$15</f>
        <v>8.18</v>
      </c>
      <c r="N988" s="183" t="str">
        <f t="shared" si="15"/>
        <v>Christian County</v>
      </c>
    </row>
    <row r="989" spans="1:14" x14ac:dyDescent="0.3">
      <c r="A989" s="183" t="s">
        <v>533</v>
      </c>
      <c r="B989" s="183">
        <v>2022</v>
      </c>
      <c r="C989" s="183" t="str">
        <f>INDEX(Table1[Zone],MATCH(N989,Table1[County],0))</f>
        <v>Zone 3NC</v>
      </c>
      <c r="D989" s="183" t="str">
        <f t="array" ref="D989">INDEX(Table1[Zone Name],MATCH(1,(Table1[Zone]=C989)*(Table1[County]=Statewide!N989),0))</f>
        <v>MSA 3 Non-Core</v>
      </c>
      <c r="E989" s="187" t="s">
        <v>439</v>
      </c>
      <c r="F989" s="187" t="s">
        <v>49</v>
      </c>
      <c r="G989" s="187" t="s">
        <v>40</v>
      </c>
      <c r="H989" s="187" t="s">
        <v>46</v>
      </c>
      <c r="I989" s="188" t="s">
        <v>35</v>
      </c>
      <c r="J989" s="187" t="s">
        <v>44</v>
      </c>
      <c r="K989" s="189">
        <f>Christian!$I$16</f>
        <v>7.7</v>
      </c>
      <c r="N989" s="183" t="str">
        <f t="shared" si="15"/>
        <v>Christian County</v>
      </c>
    </row>
    <row r="990" spans="1:14" x14ac:dyDescent="0.3">
      <c r="A990" s="183" t="s">
        <v>533</v>
      </c>
      <c r="B990" s="183">
        <v>2022</v>
      </c>
      <c r="C990" s="183" t="str">
        <f>INDEX(Table1[Zone],MATCH(N990,Table1[County],0))</f>
        <v>Zone 3NC</v>
      </c>
      <c r="D990" s="183" t="str">
        <f t="array" ref="D990">INDEX(Table1[Zone Name],MATCH(1,(Table1[Zone]=C990)*(Table1[County]=Statewide!N990),0))</f>
        <v>MSA 3 Non-Core</v>
      </c>
      <c r="E990" s="187" t="s">
        <v>439</v>
      </c>
      <c r="F990" s="187" t="s">
        <v>49</v>
      </c>
      <c r="G990" s="187" t="s">
        <v>40</v>
      </c>
      <c r="H990" s="187" t="s">
        <v>47</v>
      </c>
      <c r="I990" s="190" t="s">
        <v>36</v>
      </c>
      <c r="J990" s="187" t="s">
        <v>44</v>
      </c>
      <c r="K990" s="189">
        <f>Christian!$O$16</f>
        <v>5</v>
      </c>
      <c r="N990" s="183" t="str">
        <f t="shared" si="15"/>
        <v>Christian County</v>
      </c>
    </row>
    <row r="991" spans="1:14" x14ac:dyDescent="0.3">
      <c r="A991" s="183" t="s">
        <v>533</v>
      </c>
      <c r="B991" s="183">
        <v>2022</v>
      </c>
      <c r="C991" s="183" t="str">
        <f>INDEX(Table1[Zone],MATCH(N991,Table1[County],0))</f>
        <v>Zone 3NC</v>
      </c>
      <c r="D991" s="183" t="str">
        <f t="array" ref="D991">INDEX(Table1[Zone Name],MATCH(1,(Table1[Zone]=C991)*(Table1[County]=Statewide!N991),0))</f>
        <v>MSA 3 Non-Core</v>
      </c>
      <c r="E991" s="187" t="s">
        <v>439</v>
      </c>
      <c r="F991" s="187" t="s">
        <v>49</v>
      </c>
      <c r="G991" s="187" t="s">
        <v>40</v>
      </c>
      <c r="H991" s="187" t="s">
        <v>48</v>
      </c>
      <c r="I991" s="190" t="s">
        <v>37</v>
      </c>
      <c r="J991" s="187" t="s">
        <v>44</v>
      </c>
      <c r="K991" s="189">
        <f>Christian!$V$16</f>
        <v>3.5</v>
      </c>
      <c r="N991" s="183" t="str">
        <f t="shared" si="15"/>
        <v>Christian County</v>
      </c>
    </row>
    <row r="992" spans="1:14" x14ac:dyDescent="0.3">
      <c r="A992" s="183" t="s">
        <v>533</v>
      </c>
      <c r="B992" s="183">
        <v>2022</v>
      </c>
      <c r="C992" s="183" t="str">
        <f>INDEX(Table1[Zone],MATCH(N992,Table1[County],0))</f>
        <v>Zone 8</v>
      </c>
      <c r="D992" s="183" t="str">
        <f t="array" ref="D992">INDEX(Table1[Zone Name],MATCH(1,(Table1[Zone]=C992)*(Table1[County]=Statewide!N992),0))</f>
        <v xml:space="preserve">Micropolitan </v>
      </c>
      <c r="E992" s="183" t="s">
        <v>440</v>
      </c>
      <c r="F992" s="183" t="s">
        <v>41</v>
      </c>
      <c r="G992" s="183" t="s">
        <v>38</v>
      </c>
      <c r="H992" s="183" t="s">
        <v>46</v>
      </c>
      <c r="I992" s="184" t="s">
        <v>35</v>
      </c>
      <c r="J992" s="183" t="s">
        <v>42</v>
      </c>
      <c r="K992" s="186">
        <f>Clark!$E$9</f>
        <v>32</v>
      </c>
      <c r="N992" s="183" t="str">
        <f t="shared" si="15"/>
        <v>Clark County</v>
      </c>
    </row>
    <row r="993" spans="1:14" x14ac:dyDescent="0.3">
      <c r="A993" s="183" t="s">
        <v>533</v>
      </c>
      <c r="B993" s="183">
        <v>2022</v>
      </c>
      <c r="C993" s="183" t="str">
        <f>INDEX(Table1[Zone],MATCH(N993,Table1[County],0))</f>
        <v>Zone 8</v>
      </c>
      <c r="D993" s="183" t="str">
        <f t="array" ref="D993">INDEX(Table1[Zone Name],MATCH(1,(Table1[Zone]=C993)*(Table1[County]=Statewide!N993),0))</f>
        <v xml:space="preserve">Micropolitan </v>
      </c>
      <c r="E993" s="183" t="s">
        <v>440</v>
      </c>
      <c r="F993" s="183" t="s">
        <v>41</v>
      </c>
      <c r="G993" s="183" t="s">
        <v>38</v>
      </c>
      <c r="H993" s="183" t="s">
        <v>47</v>
      </c>
      <c r="I993" s="185" t="s">
        <v>36</v>
      </c>
      <c r="J993" s="183" t="s">
        <v>42</v>
      </c>
      <c r="K993" s="186">
        <f>Clark!$K$9</f>
        <v>25.63</v>
      </c>
      <c r="N993" s="183" t="str">
        <f t="shared" si="15"/>
        <v>Clark County</v>
      </c>
    </row>
    <row r="994" spans="1:14" x14ac:dyDescent="0.3">
      <c r="A994" s="183" t="s">
        <v>533</v>
      </c>
      <c r="B994" s="183">
        <v>2022</v>
      </c>
      <c r="C994" s="183" t="str">
        <f>INDEX(Table1[Zone],MATCH(N994,Table1[County],0))</f>
        <v>Zone 8</v>
      </c>
      <c r="D994" s="183" t="str">
        <f t="array" ref="D994">INDEX(Table1[Zone Name],MATCH(1,(Table1[Zone]=C994)*(Table1[County]=Statewide!N994),0))</f>
        <v xml:space="preserve">Micropolitan </v>
      </c>
      <c r="E994" s="183" t="s">
        <v>440</v>
      </c>
      <c r="F994" s="183" t="s">
        <v>41</v>
      </c>
      <c r="G994" s="183" t="s">
        <v>38</v>
      </c>
      <c r="H994" s="183" t="s">
        <v>48</v>
      </c>
      <c r="I994" s="185" t="s">
        <v>37</v>
      </c>
      <c r="J994" s="183" t="s">
        <v>42</v>
      </c>
      <c r="K994" s="186">
        <f>Clark!$Q$9</f>
        <v>18.84</v>
      </c>
      <c r="N994" s="183" t="str">
        <f t="shared" si="15"/>
        <v>Clark County</v>
      </c>
    </row>
    <row r="995" spans="1:14" x14ac:dyDescent="0.3">
      <c r="A995" s="183" t="s">
        <v>533</v>
      </c>
      <c r="B995" s="183">
        <v>2022</v>
      </c>
      <c r="C995" s="183" t="str">
        <f>INDEX(Table1[Zone],MATCH(N995,Table1[County],0))</f>
        <v>Zone 8</v>
      </c>
      <c r="D995" s="183" t="str">
        <f t="array" ref="D995">INDEX(Table1[Zone Name],MATCH(1,(Table1[Zone]=C995)*(Table1[County]=Statewide!N995),0))</f>
        <v xml:space="preserve">Micropolitan </v>
      </c>
      <c r="E995" s="183" t="s">
        <v>440</v>
      </c>
      <c r="F995" s="183" t="s">
        <v>41</v>
      </c>
      <c r="G995" s="183" t="s">
        <v>39</v>
      </c>
      <c r="H995" s="183" t="s">
        <v>46</v>
      </c>
      <c r="I995" s="184" t="s">
        <v>35</v>
      </c>
      <c r="J995" s="183" t="s">
        <v>42</v>
      </c>
      <c r="K995" s="186">
        <f>Clark!$E$10</f>
        <v>25</v>
      </c>
      <c r="N995" s="183" t="str">
        <f t="shared" si="15"/>
        <v>Clark County</v>
      </c>
    </row>
    <row r="996" spans="1:14" x14ac:dyDescent="0.3">
      <c r="A996" s="183" t="s">
        <v>533</v>
      </c>
      <c r="B996" s="183">
        <v>2022</v>
      </c>
      <c r="C996" s="183" t="str">
        <f>INDEX(Table1[Zone],MATCH(N996,Table1[County],0))</f>
        <v>Zone 8</v>
      </c>
      <c r="D996" s="183" t="str">
        <f t="array" ref="D996">INDEX(Table1[Zone Name],MATCH(1,(Table1[Zone]=C996)*(Table1[County]=Statewide!N996),0))</f>
        <v xml:space="preserve">Micropolitan </v>
      </c>
      <c r="E996" s="183" t="s">
        <v>440</v>
      </c>
      <c r="F996" s="183" t="s">
        <v>41</v>
      </c>
      <c r="G996" s="183" t="s">
        <v>39</v>
      </c>
      <c r="H996" s="183" t="s">
        <v>47</v>
      </c>
      <c r="I996" s="185" t="s">
        <v>36</v>
      </c>
      <c r="J996" s="183" t="s">
        <v>42</v>
      </c>
      <c r="K996" s="186">
        <f>Clark!$K$10</f>
        <v>20.059999999999999</v>
      </c>
      <c r="N996" s="183" t="str">
        <f t="shared" si="15"/>
        <v>Clark County</v>
      </c>
    </row>
    <row r="997" spans="1:14" x14ac:dyDescent="0.3">
      <c r="A997" s="183" t="s">
        <v>533</v>
      </c>
      <c r="B997" s="183">
        <v>2022</v>
      </c>
      <c r="C997" s="183" t="str">
        <f>INDEX(Table1[Zone],MATCH(N997,Table1[County],0))</f>
        <v>Zone 8</v>
      </c>
      <c r="D997" s="183" t="str">
        <f t="array" ref="D997">INDEX(Table1[Zone Name],MATCH(1,(Table1[Zone]=C997)*(Table1[County]=Statewide!N997),0))</f>
        <v xml:space="preserve">Micropolitan </v>
      </c>
      <c r="E997" s="183" t="s">
        <v>440</v>
      </c>
      <c r="F997" s="183" t="s">
        <v>41</v>
      </c>
      <c r="G997" s="183" t="s">
        <v>39</v>
      </c>
      <c r="H997" s="183" t="s">
        <v>48</v>
      </c>
      <c r="I997" s="185" t="s">
        <v>37</v>
      </c>
      <c r="J997" s="183" t="s">
        <v>42</v>
      </c>
      <c r="K997" s="186">
        <f>Clark!$Q$10</f>
        <v>18</v>
      </c>
      <c r="N997" s="183" t="str">
        <f t="shared" si="15"/>
        <v>Clark County</v>
      </c>
    </row>
    <row r="998" spans="1:14" x14ac:dyDescent="0.3">
      <c r="A998" s="183" t="s">
        <v>533</v>
      </c>
      <c r="B998" s="183">
        <v>2022</v>
      </c>
      <c r="C998" s="183" t="str">
        <f>INDEX(Table1[Zone],MATCH(N998,Table1[County],0))</f>
        <v>Zone 8</v>
      </c>
      <c r="D998" s="183" t="str">
        <f t="array" ref="D998">INDEX(Table1[Zone Name],MATCH(1,(Table1[Zone]=C998)*(Table1[County]=Statewide!N998),0))</f>
        <v xml:space="preserve">Micropolitan </v>
      </c>
      <c r="E998" s="183" t="s">
        <v>440</v>
      </c>
      <c r="F998" s="183" t="s">
        <v>41</v>
      </c>
      <c r="G998" s="183" t="s">
        <v>40</v>
      </c>
      <c r="H998" s="183" t="s">
        <v>46</v>
      </c>
      <c r="I998" s="184" t="s">
        <v>35</v>
      </c>
      <c r="J998" s="183" t="s">
        <v>42</v>
      </c>
      <c r="K998" s="186">
        <f>Clark!$E$11</f>
        <v>24</v>
      </c>
      <c r="N998" s="183" t="str">
        <f t="shared" si="15"/>
        <v>Clark County</v>
      </c>
    </row>
    <row r="999" spans="1:14" x14ac:dyDescent="0.3">
      <c r="A999" s="183" t="s">
        <v>533</v>
      </c>
      <c r="B999" s="183">
        <v>2022</v>
      </c>
      <c r="C999" s="183" t="str">
        <f>INDEX(Table1[Zone],MATCH(N999,Table1[County],0))</f>
        <v>Zone 8</v>
      </c>
      <c r="D999" s="183" t="str">
        <f t="array" ref="D999">INDEX(Table1[Zone Name],MATCH(1,(Table1[Zone]=C999)*(Table1[County]=Statewide!N999),0))</f>
        <v xml:space="preserve">Micropolitan </v>
      </c>
      <c r="E999" s="183" t="s">
        <v>440</v>
      </c>
      <c r="F999" s="183" t="s">
        <v>41</v>
      </c>
      <c r="G999" s="183" t="s">
        <v>40</v>
      </c>
      <c r="H999" s="183" t="s">
        <v>47</v>
      </c>
      <c r="I999" s="185" t="s">
        <v>36</v>
      </c>
      <c r="J999" s="183" t="s">
        <v>42</v>
      </c>
      <c r="K999" s="186">
        <f>Clark!$K$11</f>
        <v>20</v>
      </c>
      <c r="N999" s="183" t="str">
        <f t="shared" si="15"/>
        <v>Clark County</v>
      </c>
    </row>
    <row r="1000" spans="1:14" x14ac:dyDescent="0.3">
      <c r="A1000" s="183" t="s">
        <v>533</v>
      </c>
      <c r="B1000" s="183">
        <v>2022</v>
      </c>
      <c r="C1000" s="183" t="str">
        <f>INDEX(Table1[Zone],MATCH(N1000,Table1[County],0))</f>
        <v>Zone 8</v>
      </c>
      <c r="D1000" s="183" t="str">
        <f t="array" ref="D1000">INDEX(Table1[Zone Name],MATCH(1,(Table1[Zone]=C1000)*(Table1[County]=Statewide!N1000),0))</f>
        <v xml:space="preserve">Micropolitan </v>
      </c>
      <c r="E1000" s="183" t="s">
        <v>440</v>
      </c>
      <c r="F1000" s="183" t="s">
        <v>41</v>
      </c>
      <c r="G1000" s="183" t="s">
        <v>40</v>
      </c>
      <c r="H1000" s="183" t="s">
        <v>48</v>
      </c>
      <c r="I1000" s="185" t="s">
        <v>37</v>
      </c>
      <c r="J1000" s="183" t="s">
        <v>42</v>
      </c>
      <c r="K1000" s="186">
        <f>Clark!$Q$11</f>
        <v>16.45</v>
      </c>
      <c r="N1000" s="183" t="str">
        <f t="shared" si="15"/>
        <v>Clark County</v>
      </c>
    </row>
    <row r="1001" spans="1:14" x14ac:dyDescent="0.3">
      <c r="A1001" s="183" t="s">
        <v>533</v>
      </c>
      <c r="B1001" s="183">
        <v>2022</v>
      </c>
      <c r="C1001" s="183" t="str">
        <f>INDEX(Table1[Zone],MATCH(N1001,Table1[County],0))</f>
        <v>Zone 8</v>
      </c>
      <c r="D1001" s="183" t="str">
        <f t="array" ref="D1001">INDEX(Table1[Zone Name],MATCH(1,(Table1[Zone]=C1001)*(Table1[County]=Statewide!N1001),0))</f>
        <v xml:space="preserve">Micropolitan </v>
      </c>
      <c r="E1001" s="183" t="s">
        <v>440</v>
      </c>
      <c r="F1001" s="183" t="s">
        <v>41</v>
      </c>
      <c r="G1001" s="183" t="s">
        <v>38</v>
      </c>
      <c r="H1001" s="183" t="s">
        <v>46</v>
      </c>
      <c r="I1001" s="184" t="s">
        <v>35</v>
      </c>
      <c r="J1001" s="183" t="s">
        <v>43</v>
      </c>
      <c r="K1001" s="186">
        <f>Clark!$G$9</f>
        <v>24</v>
      </c>
      <c r="N1001" s="183" t="str">
        <f t="shared" si="15"/>
        <v>Clark County</v>
      </c>
    </row>
    <row r="1002" spans="1:14" x14ac:dyDescent="0.3">
      <c r="A1002" s="183" t="s">
        <v>533</v>
      </c>
      <c r="B1002" s="183">
        <v>2022</v>
      </c>
      <c r="C1002" s="183" t="str">
        <f>INDEX(Table1[Zone],MATCH(N1002,Table1[County],0))</f>
        <v>Zone 8</v>
      </c>
      <c r="D1002" s="183" t="str">
        <f t="array" ref="D1002">INDEX(Table1[Zone Name],MATCH(1,(Table1[Zone]=C1002)*(Table1[County]=Statewide!N1002),0))</f>
        <v xml:space="preserve">Micropolitan </v>
      </c>
      <c r="E1002" s="183" t="s">
        <v>440</v>
      </c>
      <c r="F1002" s="183" t="s">
        <v>41</v>
      </c>
      <c r="G1002" s="183" t="s">
        <v>38</v>
      </c>
      <c r="H1002" s="183" t="s">
        <v>47</v>
      </c>
      <c r="I1002" s="185" t="s">
        <v>36</v>
      </c>
      <c r="J1002" s="183" t="s">
        <v>43</v>
      </c>
      <c r="K1002" s="186">
        <f>Clark!$M$9</f>
        <v>12.82</v>
      </c>
      <c r="N1002" s="183" t="str">
        <f t="shared" si="15"/>
        <v>Clark County</v>
      </c>
    </row>
    <row r="1003" spans="1:14" x14ac:dyDescent="0.3">
      <c r="A1003" s="183" t="s">
        <v>533</v>
      </c>
      <c r="B1003" s="183">
        <v>2022</v>
      </c>
      <c r="C1003" s="183" t="str">
        <f>INDEX(Table1[Zone],MATCH(N1003,Table1[County],0))</f>
        <v>Zone 8</v>
      </c>
      <c r="D1003" s="183" t="str">
        <f t="array" ref="D1003">INDEX(Table1[Zone Name],MATCH(1,(Table1[Zone]=C1003)*(Table1[County]=Statewide!N1003),0))</f>
        <v xml:space="preserve">Micropolitan </v>
      </c>
      <c r="E1003" s="183" t="s">
        <v>440</v>
      </c>
      <c r="F1003" s="183" t="s">
        <v>41</v>
      </c>
      <c r="G1003" s="183" t="s">
        <v>38</v>
      </c>
      <c r="H1003" s="183" t="s">
        <v>48</v>
      </c>
      <c r="I1003" s="185" t="s">
        <v>37</v>
      </c>
      <c r="J1003" s="183" t="s">
        <v>43</v>
      </c>
      <c r="K1003" s="186">
        <f>Clark!$T$9</f>
        <v>14.13</v>
      </c>
      <c r="N1003" s="183" t="str">
        <f t="shared" si="15"/>
        <v>Clark County</v>
      </c>
    </row>
    <row r="1004" spans="1:14" x14ac:dyDescent="0.3">
      <c r="A1004" s="183" t="s">
        <v>533</v>
      </c>
      <c r="B1004" s="183">
        <v>2022</v>
      </c>
      <c r="C1004" s="183" t="str">
        <f>INDEX(Table1[Zone],MATCH(N1004,Table1[County],0))</f>
        <v>Zone 8</v>
      </c>
      <c r="D1004" s="183" t="str">
        <f t="array" ref="D1004">INDEX(Table1[Zone Name],MATCH(1,(Table1[Zone]=C1004)*(Table1[County]=Statewide!N1004),0))</f>
        <v xml:space="preserve">Micropolitan </v>
      </c>
      <c r="E1004" s="183" t="s">
        <v>440</v>
      </c>
      <c r="F1004" s="183" t="s">
        <v>41</v>
      </c>
      <c r="G1004" s="183" t="s">
        <v>39</v>
      </c>
      <c r="H1004" s="183" t="s">
        <v>46</v>
      </c>
      <c r="I1004" s="184" t="s">
        <v>35</v>
      </c>
      <c r="J1004" s="183" t="s">
        <v>43</v>
      </c>
      <c r="K1004" s="186">
        <f>Clark!$G$10</f>
        <v>18.75</v>
      </c>
      <c r="N1004" s="183" t="str">
        <f t="shared" si="15"/>
        <v>Clark County</v>
      </c>
    </row>
    <row r="1005" spans="1:14" x14ac:dyDescent="0.3">
      <c r="A1005" s="183" t="s">
        <v>533</v>
      </c>
      <c r="B1005" s="183">
        <v>2022</v>
      </c>
      <c r="C1005" s="183" t="str">
        <f>INDEX(Table1[Zone],MATCH(N1005,Table1[County],0))</f>
        <v>Zone 8</v>
      </c>
      <c r="D1005" s="183" t="str">
        <f t="array" ref="D1005">INDEX(Table1[Zone Name],MATCH(1,(Table1[Zone]=C1005)*(Table1[County]=Statewide!N1005),0))</f>
        <v xml:space="preserve">Micropolitan </v>
      </c>
      <c r="E1005" s="183" t="s">
        <v>440</v>
      </c>
      <c r="F1005" s="183" t="s">
        <v>41</v>
      </c>
      <c r="G1005" s="183" t="s">
        <v>39</v>
      </c>
      <c r="H1005" s="183" t="s">
        <v>47</v>
      </c>
      <c r="I1005" s="185" t="s">
        <v>36</v>
      </c>
      <c r="J1005" s="183" t="s">
        <v>43</v>
      </c>
      <c r="K1005" s="186">
        <f>Clark!$M$10</f>
        <v>10.029999999999999</v>
      </c>
      <c r="N1005" s="183" t="str">
        <f t="shared" si="15"/>
        <v>Clark County</v>
      </c>
    </row>
    <row r="1006" spans="1:14" x14ac:dyDescent="0.3">
      <c r="A1006" s="183" t="s">
        <v>533</v>
      </c>
      <c r="B1006" s="183">
        <v>2022</v>
      </c>
      <c r="C1006" s="183" t="str">
        <f>INDEX(Table1[Zone],MATCH(N1006,Table1[County],0))</f>
        <v>Zone 8</v>
      </c>
      <c r="D1006" s="183" t="str">
        <f t="array" ref="D1006">INDEX(Table1[Zone Name],MATCH(1,(Table1[Zone]=C1006)*(Table1[County]=Statewide!N1006),0))</f>
        <v xml:space="preserve">Micropolitan </v>
      </c>
      <c r="E1006" s="183" t="s">
        <v>440</v>
      </c>
      <c r="F1006" s="183" t="s">
        <v>41</v>
      </c>
      <c r="G1006" s="183" t="s">
        <v>39</v>
      </c>
      <c r="H1006" s="183" t="s">
        <v>48</v>
      </c>
      <c r="I1006" s="185" t="s">
        <v>37</v>
      </c>
      <c r="J1006" s="183" t="s">
        <v>43</v>
      </c>
      <c r="K1006" s="186">
        <f>Clark!$T$10</f>
        <v>13.5</v>
      </c>
      <c r="N1006" s="183" t="str">
        <f t="shared" si="15"/>
        <v>Clark County</v>
      </c>
    </row>
    <row r="1007" spans="1:14" x14ac:dyDescent="0.3">
      <c r="A1007" s="183" t="s">
        <v>533</v>
      </c>
      <c r="B1007" s="183">
        <v>2022</v>
      </c>
      <c r="C1007" s="183" t="str">
        <f>INDEX(Table1[Zone],MATCH(N1007,Table1[County],0))</f>
        <v>Zone 8</v>
      </c>
      <c r="D1007" s="183" t="str">
        <f t="array" ref="D1007">INDEX(Table1[Zone Name],MATCH(1,(Table1[Zone]=C1007)*(Table1[County]=Statewide!N1007),0))</f>
        <v xml:space="preserve">Micropolitan </v>
      </c>
      <c r="E1007" s="183" t="s">
        <v>440</v>
      </c>
      <c r="F1007" s="183" t="s">
        <v>41</v>
      </c>
      <c r="G1007" s="183" t="s">
        <v>40</v>
      </c>
      <c r="H1007" s="183" t="s">
        <v>46</v>
      </c>
      <c r="I1007" s="184" t="s">
        <v>35</v>
      </c>
      <c r="J1007" s="183" t="s">
        <v>43</v>
      </c>
      <c r="K1007" s="186">
        <f>Clark!$G$11</f>
        <v>18</v>
      </c>
      <c r="N1007" s="183" t="str">
        <f t="shared" si="15"/>
        <v>Clark County</v>
      </c>
    </row>
    <row r="1008" spans="1:14" x14ac:dyDescent="0.3">
      <c r="A1008" s="183" t="s">
        <v>533</v>
      </c>
      <c r="B1008" s="183">
        <v>2022</v>
      </c>
      <c r="C1008" s="183" t="str">
        <f>INDEX(Table1[Zone],MATCH(N1008,Table1[County],0))</f>
        <v>Zone 8</v>
      </c>
      <c r="D1008" s="183" t="str">
        <f t="array" ref="D1008">INDEX(Table1[Zone Name],MATCH(1,(Table1[Zone]=C1008)*(Table1[County]=Statewide!N1008),0))</f>
        <v xml:space="preserve">Micropolitan </v>
      </c>
      <c r="E1008" s="183" t="s">
        <v>440</v>
      </c>
      <c r="F1008" s="183" t="s">
        <v>41</v>
      </c>
      <c r="G1008" s="183" t="s">
        <v>40</v>
      </c>
      <c r="H1008" s="183" t="s">
        <v>47</v>
      </c>
      <c r="I1008" s="185" t="s">
        <v>36</v>
      </c>
      <c r="J1008" s="183" t="s">
        <v>43</v>
      </c>
      <c r="K1008" s="186">
        <f>Clark!$M$11</f>
        <v>10</v>
      </c>
      <c r="N1008" s="183" t="str">
        <f t="shared" si="15"/>
        <v>Clark County</v>
      </c>
    </row>
    <row r="1009" spans="1:14" x14ac:dyDescent="0.3">
      <c r="A1009" s="183" t="s">
        <v>533</v>
      </c>
      <c r="B1009" s="183">
        <v>2022</v>
      </c>
      <c r="C1009" s="183" t="str">
        <f>INDEX(Table1[Zone],MATCH(N1009,Table1[County],0))</f>
        <v>Zone 8</v>
      </c>
      <c r="D1009" s="183" t="str">
        <f t="array" ref="D1009">INDEX(Table1[Zone Name],MATCH(1,(Table1[Zone]=C1009)*(Table1[County]=Statewide!N1009),0))</f>
        <v xml:space="preserve">Micropolitan </v>
      </c>
      <c r="E1009" s="183" t="s">
        <v>440</v>
      </c>
      <c r="F1009" s="183" t="s">
        <v>41</v>
      </c>
      <c r="G1009" s="183" t="s">
        <v>40</v>
      </c>
      <c r="H1009" s="183" t="s">
        <v>48</v>
      </c>
      <c r="I1009" s="185" t="s">
        <v>37</v>
      </c>
      <c r="J1009" s="183" t="s">
        <v>43</v>
      </c>
      <c r="K1009" s="186">
        <f>Clark!$T$11</f>
        <v>12.34</v>
      </c>
      <c r="N1009" s="183" t="str">
        <f t="shared" si="15"/>
        <v>Clark County</v>
      </c>
    </row>
    <row r="1010" spans="1:14" x14ac:dyDescent="0.3">
      <c r="A1010" s="183" t="s">
        <v>533</v>
      </c>
      <c r="B1010" s="183">
        <v>2022</v>
      </c>
      <c r="C1010" s="183" t="str">
        <f>INDEX(Table1[Zone],MATCH(N1010,Table1[County],0))</f>
        <v>Zone 8</v>
      </c>
      <c r="D1010" s="183" t="str">
        <f t="array" ref="D1010">INDEX(Table1[Zone Name],MATCH(1,(Table1[Zone]=C1010)*(Table1[County]=Statewide!N1010),0))</f>
        <v xml:space="preserve">Micropolitan </v>
      </c>
      <c r="E1010" s="183" t="s">
        <v>440</v>
      </c>
      <c r="F1010" s="183" t="s">
        <v>41</v>
      </c>
      <c r="G1010" s="183" t="s">
        <v>38</v>
      </c>
      <c r="H1010" s="183" t="s">
        <v>46</v>
      </c>
      <c r="I1010" s="184" t="s">
        <v>35</v>
      </c>
      <c r="J1010" s="183" t="s">
        <v>44</v>
      </c>
      <c r="K1010" s="186">
        <f>Clark!$I$9</f>
        <v>16</v>
      </c>
      <c r="N1010" s="183" t="str">
        <f t="shared" si="15"/>
        <v>Clark County</v>
      </c>
    </row>
    <row r="1011" spans="1:14" x14ac:dyDescent="0.3">
      <c r="A1011" s="183" t="s">
        <v>533</v>
      </c>
      <c r="B1011" s="183">
        <v>2022</v>
      </c>
      <c r="C1011" s="183" t="str">
        <f>INDEX(Table1[Zone],MATCH(N1011,Table1[County],0))</f>
        <v>Zone 8</v>
      </c>
      <c r="D1011" s="183" t="str">
        <f t="array" ref="D1011">INDEX(Table1[Zone Name],MATCH(1,(Table1[Zone]=C1011)*(Table1[County]=Statewide!N1011),0))</f>
        <v xml:space="preserve">Micropolitan </v>
      </c>
      <c r="E1011" s="183" t="s">
        <v>440</v>
      </c>
      <c r="F1011" s="183" t="s">
        <v>41</v>
      </c>
      <c r="G1011" s="183" t="s">
        <v>38</v>
      </c>
      <c r="H1011" s="183" t="s">
        <v>47</v>
      </c>
      <c r="I1011" s="185" t="s">
        <v>36</v>
      </c>
      <c r="J1011" s="183" t="s">
        <v>44</v>
      </c>
      <c r="K1011" s="186">
        <f>Clark!$O$9</f>
        <v>7.25</v>
      </c>
      <c r="N1011" s="183" t="str">
        <f t="shared" si="15"/>
        <v>Clark County</v>
      </c>
    </row>
    <row r="1012" spans="1:14" x14ac:dyDescent="0.3">
      <c r="A1012" s="183" t="s">
        <v>533</v>
      </c>
      <c r="B1012" s="183">
        <v>2022</v>
      </c>
      <c r="C1012" s="183" t="str">
        <f>INDEX(Table1[Zone],MATCH(N1012,Table1[County],0))</f>
        <v>Zone 8</v>
      </c>
      <c r="D1012" s="183" t="str">
        <f t="array" ref="D1012">INDEX(Table1[Zone Name],MATCH(1,(Table1[Zone]=C1012)*(Table1[County]=Statewide!N1012),0))</f>
        <v xml:space="preserve">Micropolitan </v>
      </c>
      <c r="E1012" s="183" t="s">
        <v>440</v>
      </c>
      <c r="F1012" s="183" t="s">
        <v>41</v>
      </c>
      <c r="G1012" s="183" t="s">
        <v>38</v>
      </c>
      <c r="H1012" s="183" t="s">
        <v>48</v>
      </c>
      <c r="I1012" s="185" t="s">
        <v>37</v>
      </c>
      <c r="J1012" s="183" t="s">
        <v>44</v>
      </c>
      <c r="K1012" s="186">
        <f>Clark!$V$9</f>
        <v>9.42</v>
      </c>
      <c r="N1012" s="183" t="str">
        <f t="shared" si="15"/>
        <v>Clark County</v>
      </c>
    </row>
    <row r="1013" spans="1:14" x14ac:dyDescent="0.3">
      <c r="A1013" s="183" t="s">
        <v>533</v>
      </c>
      <c r="B1013" s="183">
        <v>2022</v>
      </c>
      <c r="C1013" s="183" t="str">
        <f>INDEX(Table1[Zone],MATCH(N1013,Table1[County],0))</f>
        <v>Zone 8</v>
      </c>
      <c r="D1013" s="183" t="str">
        <f t="array" ref="D1013">INDEX(Table1[Zone Name],MATCH(1,(Table1[Zone]=C1013)*(Table1[County]=Statewide!N1013),0))</f>
        <v xml:space="preserve">Micropolitan </v>
      </c>
      <c r="E1013" s="183" t="s">
        <v>440</v>
      </c>
      <c r="F1013" s="183" t="s">
        <v>41</v>
      </c>
      <c r="G1013" s="183" t="s">
        <v>39</v>
      </c>
      <c r="H1013" s="183" t="s">
        <v>46</v>
      </c>
      <c r="I1013" s="184" t="s">
        <v>35</v>
      </c>
      <c r="J1013" s="183" t="s">
        <v>44</v>
      </c>
      <c r="K1013" s="186">
        <f>Clark!$I$10</f>
        <v>12.5</v>
      </c>
      <c r="N1013" s="183" t="str">
        <f t="shared" si="15"/>
        <v>Clark County</v>
      </c>
    </row>
    <row r="1014" spans="1:14" x14ac:dyDescent="0.3">
      <c r="A1014" s="183" t="s">
        <v>533</v>
      </c>
      <c r="B1014" s="183">
        <v>2022</v>
      </c>
      <c r="C1014" s="183" t="str">
        <f>INDEX(Table1[Zone],MATCH(N1014,Table1[County],0))</f>
        <v>Zone 8</v>
      </c>
      <c r="D1014" s="183" t="str">
        <f t="array" ref="D1014">INDEX(Table1[Zone Name],MATCH(1,(Table1[Zone]=C1014)*(Table1[County]=Statewide!N1014),0))</f>
        <v xml:space="preserve">Micropolitan </v>
      </c>
      <c r="E1014" s="183" t="s">
        <v>440</v>
      </c>
      <c r="F1014" s="183" t="s">
        <v>41</v>
      </c>
      <c r="G1014" s="183" t="s">
        <v>39</v>
      </c>
      <c r="H1014" s="183" t="s">
        <v>47</v>
      </c>
      <c r="I1014" s="185" t="s">
        <v>36</v>
      </c>
      <c r="J1014" s="183" t="s">
        <v>44</v>
      </c>
      <c r="K1014" s="186">
        <f>Clark!$O$10</f>
        <v>5.8</v>
      </c>
      <c r="N1014" s="183" t="str">
        <f t="shared" si="15"/>
        <v>Clark County</v>
      </c>
    </row>
    <row r="1015" spans="1:14" x14ac:dyDescent="0.3">
      <c r="A1015" s="183" t="s">
        <v>533</v>
      </c>
      <c r="B1015" s="183">
        <v>2022</v>
      </c>
      <c r="C1015" s="183" t="str">
        <f>INDEX(Table1[Zone],MATCH(N1015,Table1[County],0))</f>
        <v>Zone 8</v>
      </c>
      <c r="D1015" s="183" t="str">
        <f t="array" ref="D1015">INDEX(Table1[Zone Name],MATCH(1,(Table1[Zone]=C1015)*(Table1[County]=Statewide!N1015),0))</f>
        <v xml:space="preserve">Micropolitan </v>
      </c>
      <c r="E1015" s="183" t="s">
        <v>440</v>
      </c>
      <c r="F1015" s="183" t="s">
        <v>41</v>
      </c>
      <c r="G1015" s="183" t="s">
        <v>39</v>
      </c>
      <c r="H1015" s="183" t="s">
        <v>48</v>
      </c>
      <c r="I1015" s="185" t="s">
        <v>37</v>
      </c>
      <c r="J1015" s="183" t="s">
        <v>44</v>
      </c>
      <c r="K1015" s="186">
        <f>Clark!$V$10</f>
        <v>9</v>
      </c>
      <c r="N1015" s="183" t="str">
        <f t="shared" si="15"/>
        <v>Clark County</v>
      </c>
    </row>
    <row r="1016" spans="1:14" x14ac:dyDescent="0.3">
      <c r="A1016" s="183" t="s">
        <v>533</v>
      </c>
      <c r="B1016" s="183">
        <v>2022</v>
      </c>
      <c r="C1016" s="183" t="str">
        <f>INDEX(Table1[Zone],MATCH(N1016,Table1[County],0))</f>
        <v>Zone 8</v>
      </c>
      <c r="D1016" s="183" t="str">
        <f t="array" ref="D1016">INDEX(Table1[Zone Name],MATCH(1,(Table1[Zone]=C1016)*(Table1[County]=Statewide!N1016),0))</f>
        <v xml:space="preserve">Micropolitan </v>
      </c>
      <c r="E1016" s="183" t="s">
        <v>440</v>
      </c>
      <c r="F1016" s="183" t="s">
        <v>41</v>
      </c>
      <c r="G1016" s="183" t="s">
        <v>40</v>
      </c>
      <c r="H1016" s="183" t="s">
        <v>46</v>
      </c>
      <c r="I1016" s="184" t="s">
        <v>35</v>
      </c>
      <c r="J1016" s="183" t="s">
        <v>44</v>
      </c>
      <c r="K1016" s="186">
        <f>Clark!$I$11</f>
        <v>12</v>
      </c>
      <c r="N1016" s="183" t="str">
        <f t="shared" si="15"/>
        <v>Clark County</v>
      </c>
    </row>
    <row r="1017" spans="1:14" x14ac:dyDescent="0.3">
      <c r="A1017" s="183" t="s">
        <v>533</v>
      </c>
      <c r="B1017" s="183">
        <v>2022</v>
      </c>
      <c r="C1017" s="183" t="str">
        <f>INDEX(Table1[Zone],MATCH(N1017,Table1[County],0))</f>
        <v>Zone 8</v>
      </c>
      <c r="D1017" s="183" t="str">
        <f t="array" ref="D1017">INDEX(Table1[Zone Name],MATCH(1,(Table1[Zone]=C1017)*(Table1[County]=Statewide!N1017),0))</f>
        <v xml:space="preserve">Micropolitan </v>
      </c>
      <c r="E1017" s="183" t="s">
        <v>440</v>
      </c>
      <c r="F1017" s="183" t="s">
        <v>41</v>
      </c>
      <c r="G1017" s="183" t="s">
        <v>40</v>
      </c>
      <c r="H1017" s="183" t="s">
        <v>47</v>
      </c>
      <c r="I1017" s="185" t="s">
        <v>36</v>
      </c>
      <c r="J1017" s="183" t="s">
        <v>44</v>
      </c>
      <c r="K1017" s="186">
        <f>Clark!$O$11</f>
        <v>5.8</v>
      </c>
      <c r="N1017" s="183" t="str">
        <f t="shared" si="15"/>
        <v>Clark County</v>
      </c>
    </row>
    <row r="1018" spans="1:14" x14ac:dyDescent="0.3">
      <c r="A1018" s="183" t="s">
        <v>533</v>
      </c>
      <c r="B1018" s="183">
        <v>2022</v>
      </c>
      <c r="C1018" s="183" t="str">
        <f>INDEX(Table1[Zone],MATCH(N1018,Table1[County],0))</f>
        <v>Zone 8</v>
      </c>
      <c r="D1018" s="183" t="str">
        <f t="array" ref="D1018">INDEX(Table1[Zone Name],MATCH(1,(Table1[Zone]=C1018)*(Table1[County]=Statewide!N1018),0))</f>
        <v xml:space="preserve">Micropolitan </v>
      </c>
      <c r="E1018" s="183" t="s">
        <v>440</v>
      </c>
      <c r="F1018" s="183" t="s">
        <v>41</v>
      </c>
      <c r="G1018" s="183" t="s">
        <v>40</v>
      </c>
      <c r="H1018" s="183" t="s">
        <v>48</v>
      </c>
      <c r="I1018" s="185" t="s">
        <v>37</v>
      </c>
      <c r="J1018" s="183" t="s">
        <v>44</v>
      </c>
      <c r="K1018" s="186">
        <f>Clark!$V$11</f>
        <v>8.23</v>
      </c>
      <c r="N1018" s="183" t="str">
        <f t="shared" si="15"/>
        <v>Clark County</v>
      </c>
    </row>
    <row r="1019" spans="1:14" x14ac:dyDescent="0.3">
      <c r="A1019" s="183" t="s">
        <v>533</v>
      </c>
      <c r="B1019" s="183">
        <v>2022</v>
      </c>
      <c r="C1019" s="183" t="str">
        <f>INDEX(Table1[Zone],MATCH(N1019,Table1[County],0))</f>
        <v>Zone 8</v>
      </c>
      <c r="D1019" s="183" t="str">
        <f t="array" ref="D1019">INDEX(Table1[Zone Name],MATCH(1,(Table1[Zone]=C1019)*(Table1[County]=Statewide!N1019),0))</f>
        <v xml:space="preserve">Micropolitan </v>
      </c>
      <c r="E1019" s="187" t="s">
        <v>440</v>
      </c>
      <c r="F1019" s="187" t="s">
        <v>49</v>
      </c>
      <c r="G1019" s="187" t="s">
        <v>38</v>
      </c>
      <c r="H1019" s="187" t="s">
        <v>46</v>
      </c>
      <c r="I1019" s="188" t="s">
        <v>35</v>
      </c>
      <c r="J1019" s="187" t="s">
        <v>42</v>
      </c>
      <c r="K1019" s="189">
        <f>Clark!$E$15</f>
        <v>29</v>
      </c>
      <c r="N1019" s="183" t="str">
        <f t="shared" si="15"/>
        <v>Clark County</v>
      </c>
    </row>
    <row r="1020" spans="1:14" x14ac:dyDescent="0.3">
      <c r="A1020" s="183" t="s">
        <v>533</v>
      </c>
      <c r="B1020" s="183">
        <v>2022</v>
      </c>
      <c r="C1020" s="183" t="str">
        <f>INDEX(Table1[Zone],MATCH(N1020,Table1[County],0))</f>
        <v>Zone 8</v>
      </c>
      <c r="D1020" s="183" t="str">
        <f t="array" ref="D1020">INDEX(Table1[Zone Name],MATCH(1,(Table1[Zone]=C1020)*(Table1[County]=Statewide!N1020),0))</f>
        <v xml:space="preserve">Micropolitan </v>
      </c>
      <c r="E1020" s="187" t="s">
        <v>440</v>
      </c>
      <c r="F1020" s="187" t="s">
        <v>49</v>
      </c>
      <c r="G1020" s="187" t="s">
        <v>38</v>
      </c>
      <c r="H1020" s="187" t="s">
        <v>47</v>
      </c>
      <c r="I1020" s="190" t="s">
        <v>36</v>
      </c>
      <c r="J1020" s="187" t="s">
        <v>42</v>
      </c>
      <c r="K1020" s="189">
        <f>Clark!$K$15</f>
        <v>24</v>
      </c>
      <c r="N1020" s="183" t="str">
        <f t="shared" si="15"/>
        <v>Clark County</v>
      </c>
    </row>
    <row r="1021" spans="1:14" x14ac:dyDescent="0.3">
      <c r="A1021" s="183" t="s">
        <v>533</v>
      </c>
      <c r="B1021" s="183">
        <v>2022</v>
      </c>
      <c r="C1021" s="183" t="str">
        <f>INDEX(Table1[Zone],MATCH(N1021,Table1[County],0))</f>
        <v>Zone 8</v>
      </c>
      <c r="D1021" s="183" t="str">
        <f t="array" ref="D1021">INDEX(Table1[Zone Name],MATCH(1,(Table1[Zone]=C1021)*(Table1[County]=Statewide!N1021),0))</f>
        <v xml:space="preserve">Micropolitan </v>
      </c>
      <c r="E1021" s="187" t="s">
        <v>440</v>
      </c>
      <c r="F1021" s="187" t="s">
        <v>49</v>
      </c>
      <c r="G1021" s="187" t="s">
        <v>38</v>
      </c>
      <c r="H1021" s="187" t="s">
        <v>48</v>
      </c>
      <c r="I1021" s="190" t="s">
        <v>37</v>
      </c>
      <c r="J1021" s="187" t="s">
        <v>42</v>
      </c>
      <c r="K1021" s="189">
        <f>Clark!$Q$15</f>
        <v>19.2</v>
      </c>
      <c r="N1021" s="183" t="str">
        <f t="shared" si="15"/>
        <v>Clark County</v>
      </c>
    </row>
    <row r="1022" spans="1:14" x14ac:dyDescent="0.3">
      <c r="A1022" s="183" t="s">
        <v>533</v>
      </c>
      <c r="B1022" s="183">
        <v>2022</v>
      </c>
      <c r="C1022" s="183" t="str">
        <f>INDEX(Table1[Zone],MATCH(N1022,Table1[County],0))</f>
        <v>Zone 8</v>
      </c>
      <c r="D1022" s="183" t="str">
        <f t="array" ref="D1022">INDEX(Table1[Zone Name],MATCH(1,(Table1[Zone]=C1022)*(Table1[County]=Statewide!N1022),0))</f>
        <v xml:space="preserve">Micropolitan </v>
      </c>
      <c r="E1022" s="187" t="s">
        <v>440</v>
      </c>
      <c r="F1022" s="187" t="s">
        <v>49</v>
      </c>
      <c r="G1022" s="187" t="s">
        <v>40</v>
      </c>
      <c r="H1022" s="187" t="s">
        <v>46</v>
      </c>
      <c r="I1022" s="188" t="s">
        <v>35</v>
      </c>
      <c r="J1022" s="187" t="s">
        <v>42</v>
      </c>
      <c r="K1022" s="189">
        <f>Clark!$E$16</f>
        <v>16.8</v>
      </c>
      <c r="N1022" s="183" t="str">
        <f t="shared" si="15"/>
        <v>Clark County</v>
      </c>
    </row>
    <row r="1023" spans="1:14" x14ac:dyDescent="0.3">
      <c r="A1023" s="183" t="s">
        <v>533</v>
      </c>
      <c r="B1023" s="183">
        <v>2022</v>
      </c>
      <c r="C1023" s="183" t="str">
        <f>INDEX(Table1[Zone],MATCH(N1023,Table1[County],0))</f>
        <v>Zone 8</v>
      </c>
      <c r="D1023" s="183" t="str">
        <f t="array" ref="D1023">INDEX(Table1[Zone Name],MATCH(1,(Table1[Zone]=C1023)*(Table1[County]=Statewide!N1023),0))</f>
        <v xml:space="preserve">Micropolitan </v>
      </c>
      <c r="E1023" s="187" t="s">
        <v>440</v>
      </c>
      <c r="F1023" s="187" t="s">
        <v>49</v>
      </c>
      <c r="G1023" s="187" t="s">
        <v>40</v>
      </c>
      <c r="H1023" s="187" t="s">
        <v>47</v>
      </c>
      <c r="I1023" s="190" t="s">
        <v>36</v>
      </c>
      <c r="J1023" s="187" t="s">
        <v>42</v>
      </c>
      <c r="K1023" s="189">
        <f>Clark!$K$16</f>
        <v>14</v>
      </c>
      <c r="N1023" s="183" t="str">
        <f t="shared" si="15"/>
        <v>Clark County</v>
      </c>
    </row>
    <row r="1024" spans="1:14" x14ac:dyDescent="0.3">
      <c r="A1024" s="183" t="s">
        <v>533</v>
      </c>
      <c r="B1024" s="183">
        <v>2022</v>
      </c>
      <c r="C1024" s="183" t="str">
        <f>INDEX(Table1[Zone],MATCH(N1024,Table1[County],0))</f>
        <v>Zone 8</v>
      </c>
      <c r="D1024" s="183" t="str">
        <f t="array" ref="D1024">INDEX(Table1[Zone Name],MATCH(1,(Table1[Zone]=C1024)*(Table1[County]=Statewide!N1024),0))</f>
        <v xml:space="preserve">Micropolitan </v>
      </c>
      <c r="E1024" s="187" t="s">
        <v>440</v>
      </c>
      <c r="F1024" s="187" t="s">
        <v>49</v>
      </c>
      <c r="G1024" s="187" t="s">
        <v>40</v>
      </c>
      <c r="H1024" s="187" t="s">
        <v>48</v>
      </c>
      <c r="I1024" s="190" t="s">
        <v>37</v>
      </c>
      <c r="J1024" s="187" t="s">
        <v>42</v>
      </c>
      <c r="K1024" s="189">
        <f>Clark!$Q$16</f>
        <v>7</v>
      </c>
      <c r="N1024" s="183" t="str">
        <f t="shared" si="15"/>
        <v>Clark County</v>
      </c>
    </row>
    <row r="1025" spans="1:14" x14ac:dyDescent="0.3">
      <c r="A1025" s="183" t="s">
        <v>533</v>
      </c>
      <c r="B1025" s="183">
        <v>2022</v>
      </c>
      <c r="C1025" s="183" t="str">
        <f>INDEX(Table1[Zone],MATCH(N1025,Table1[County],0))</f>
        <v>Zone 8</v>
      </c>
      <c r="D1025" s="183" t="str">
        <f t="array" ref="D1025">INDEX(Table1[Zone Name],MATCH(1,(Table1[Zone]=C1025)*(Table1[County]=Statewide!N1025),0))</f>
        <v xml:space="preserve">Micropolitan </v>
      </c>
      <c r="E1025" s="187" t="s">
        <v>440</v>
      </c>
      <c r="F1025" s="187" t="s">
        <v>49</v>
      </c>
      <c r="G1025" s="187" t="s">
        <v>38</v>
      </c>
      <c r="H1025" s="187" t="s">
        <v>46</v>
      </c>
      <c r="I1025" s="188" t="s">
        <v>35</v>
      </c>
      <c r="J1025" s="187" t="s">
        <v>43</v>
      </c>
      <c r="K1025" s="189">
        <f>Clark!$G$15</f>
        <v>21.75</v>
      </c>
      <c r="N1025" s="183" t="str">
        <f t="shared" si="15"/>
        <v>Clark County</v>
      </c>
    </row>
    <row r="1026" spans="1:14" x14ac:dyDescent="0.3">
      <c r="A1026" s="183" t="s">
        <v>533</v>
      </c>
      <c r="B1026" s="183">
        <v>2022</v>
      </c>
      <c r="C1026" s="183" t="str">
        <f>INDEX(Table1[Zone],MATCH(N1026,Table1[County],0))</f>
        <v>Zone 8</v>
      </c>
      <c r="D1026" s="183" t="str">
        <f t="array" ref="D1026">INDEX(Table1[Zone Name],MATCH(1,(Table1[Zone]=C1026)*(Table1[County]=Statewide!N1026),0))</f>
        <v xml:space="preserve">Micropolitan </v>
      </c>
      <c r="E1026" s="187" t="s">
        <v>440</v>
      </c>
      <c r="F1026" s="187" t="s">
        <v>49</v>
      </c>
      <c r="G1026" s="187" t="s">
        <v>38</v>
      </c>
      <c r="H1026" s="187" t="s">
        <v>47</v>
      </c>
      <c r="I1026" s="190" t="s">
        <v>36</v>
      </c>
      <c r="J1026" s="187" t="s">
        <v>43</v>
      </c>
      <c r="K1026" s="189">
        <f>Clark!$M$15</f>
        <v>12</v>
      </c>
      <c r="N1026" s="183" t="str">
        <f t="shared" si="15"/>
        <v>Clark County</v>
      </c>
    </row>
    <row r="1027" spans="1:14" x14ac:dyDescent="0.3">
      <c r="A1027" s="183" t="s">
        <v>533</v>
      </c>
      <c r="B1027" s="183">
        <v>2022</v>
      </c>
      <c r="C1027" s="183" t="str">
        <f>INDEX(Table1[Zone],MATCH(N1027,Table1[County],0))</f>
        <v>Zone 8</v>
      </c>
      <c r="D1027" s="183" t="str">
        <f t="array" ref="D1027">INDEX(Table1[Zone Name],MATCH(1,(Table1[Zone]=C1027)*(Table1[County]=Statewide!N1027),0))</f>
        <v xml:space="preserve">Micropolitan </v>
      </c>
      <c r="E1027" s="187" t="s">
        <v>440</v>
      </c>
      <c r="F1027" s="187" t="s">
        <v>49</v>
      </c>
      <c r="G1027" s="187" t="s">
        <v>38</v>
      </c>
      <c r="H1027" s="187" t="s">
        <v>48</v>
      </c>
      <c r="I1027" s="190" t="s">
        <v>37</v>
      </c>
      <c r="J1027" s="187" t="s">
        <v>43</v>
      </c>
      <c r="K1027" s="189">
        <f>Clark!$T$15</f>
        <v>14.4</v>
      </c>
      <c r="N1027" s="183" t="str">
        <f t="shared" ref="N1027:N1090" si="16">CONCATENATE(E1027," ","County")</f>
        <v>Clark County</v>
      </c>
    </row>
    <row r="1028" spans="1:14" x14ac:dyDescent="0.3">
      <c r="A1028" s="183" t="s">
        <v>533</v>
      </c>
      <c r="B1028" s="183">
        <v>2022</v>
      </c>
      <c r="C1028" s="183" t="str">
        <f>INDEX(Table1[Zone],MATCH(N1028,Table1[County],0))</f>
        <v>Zone 8</v>
      </c>
      <c r="D1028" s="183" t="str">
        <f t="array" ref="D1028">INDEX(Table1[Zone Name],MATCH(1,(Table1[Zone]=C1028)*(Table1[County]=Statewide!N1028),0))</f>
        <v xml:space="preserve">Micropolitan </v>
      </c>
      <c r="E1028" s="187" t="s">
        <v>440</v>
      </c>
      <c r="F1028" s="187" t="s">
        <v>49</v>
      </c>
      <c r="G1028" s="187" t="s">
        <v>40</v>
      </c>
      <c r="H1028" s="187" t="s">
        <v>46</v>
      </c>
      <c r="I1028" s="188" t="s">
        <v>35</v>
      </c>
      <c r="J1028" s="187" t="s">
        <v>43</v>
      </c>
      <c r="K1028" s="189">
        <f>Clark!$G$16</f>
        <v>12.6</v>
      </c>
      <c r="N1028" s="183" t="str">
        <f t="shared" si="16"/>
        <v>Clark County</v>
      </c>
    </row>
    <row r="1029" spans="1:14" x14ac:dyDescent="0.3">
      <c r="A1029" s="183" t="s">
        <v>533</v>
      </c>
      <c r="B1029" s="183">
        <v>2022</v>
      </c>
      <c r="C1029" s="183" t="str">
        <f>INDEX(Table1[Zone],MATCH(N1029,Table1[County],0))</f>
        <v>Zone 8</v>
      </c>
      <c r="D1029" s="183" t="str">
        <f t="array" ref="D1029">INDEX(Table1[Zone Name],MATCH(1,(Table1[Zone]=C1029)*(Table1[County]=Statewide!N1029),0))</f>
        <v xml:space="preserve">Micropolitan </v>
      </c>
      <c r="E1029" s="187" t="s">
        <v>440</v>
      </c>
      <c r="F1029" s="187" t="s">
        <v>49</v>
      </c>
      <c r="G1029" s="187" t="s">
        <v>40</v>
      </c>
      <c r="H1029" s="187" t="s">
        <v>47</v>
      </c>
      <c r="I1029" s="190" t="s">
        <v>36</v>
      </c>
      <c r="J1029" s="187" t="s">
        <v>43</v>
      </c>
      <c r="K1029" s="189">
        <f>Clark!$M$16</f>
        <v>7</v>
      </c>
      <c r="N1029" s="183" t="str">
        <f t="shared" si="16"/>
        <v>Clark County</v>
      </c>
    </row>
    <row r="1030" spans="1:14" x14ac:dyDescent="0.3">
      <c r="A1030" s="183" t="s">
        <v>533</v>
      </c>
      <c r="B1030" s="183">
        <v>2022</v>
      </c>
      <c r="C1030" s="183" t="str">
        <f>INDEX(Table1[Zone],MATCH(N1030,Table1[County],0))</f>
        <v>Zone 8</v>
      </c>
      <c r="D1030" s="183" t="str">
        <f t="array" ref="D1030">INDEX(Table1[Zone Name],MATCH(1,(Table1[Zone]=C1030)*(Table1[County]=Statewide!N1030),0))</f>
        <v xml:space="preserve">Micropolitan </v>
      </c>
      <c r="E1030" s="187" t="s">
        <v>440</v>
      </c>
      <c r="F1030" s="187" t="s">
        <v>49</v>
      </c>
      <c r="G1030" s="187" t="s">
        <v>40</v>
      </c>
      <c r="H1030" s="187" t="s">
        <v>48</v>
      </c>
      <c r="I1030" s="190" t="s">
        <v>37</v>
      </c>
      <c r="J1030" s="187" t="s">
        <v>43</v>
      </c>
      <c r="K1030" s="189">
        <f>Clark!$T$16</f>
        <v>5.25</v>
      </c>
      <c r="N1030" s="183" t="str">
        <f t="shared" si="16"/>
        <v>Clark County</v>
      </c>
    </row>
    <row r="1031" spans="1:14" x14ac:dyDescent="0.3">
      <c r="A1031" s="183" t="s">
        <v>533</v>
      </c>
      <c r="B1031" s="183">
        <v>2022</v>
      </c>
      <c r="C1031" s="183" t="str">
        <f>INDEX(Table1[Zone],MATCH(N1031,Table1[County],0))</f>
        <v>Zone 8</v>
      </c>
      <c r="D1031" s="183" t="str">
        <f t="array" ref="D1031">INDEX(Table1[Zone Name],MATCH(1,(Table1[Zone]=C1031)*(Table1[County]=Statewide!N1031),0))</f>
        <v xml:space="preserve">Micropolitan </v>
      </c>
      <c r="E1031" s="187" t="s">
        <v>440</v>
      </c>
      <c r="F1031" s="187" t="s">
        <v>49</v>
      </c>
      <c r="G1031" s="187" t="s">
        <v>38</v>
      </c>
      <c r="H1031" s="187" t="s">
        <v>46</v>
      </c>
      <c r="I1031" s="188" t="s">
        <v>35</v>
      </c>
      <c r="J1031" s="187" t="s">
        <v>44</v>
      </c>
      <c r="K1031" s="189">
        <f>Clark!$I$15</f>
        <v>14.5</v>
      </c>
      <c r="N1031" s="183" t="str">
        <f t="shared" si="16"/>
        <v>Clark County</v>
      </c>
    </row>
    <row r="1032" spans="1:14" x14ac:dyDescent="0.3">
      <c r="A1032" s="183" t="s">
        <v>533</v>
      </c>
      <c r="B1032" s="183">
        <v>2022</v>
      </c>
      <c r="C1032" s="183" t="str">
        <f>INDEX(Table1[Zone],MATCH(N1032,Table1[County],0))</f>
        <v>Zone 8</v>
      </c>
      <c r="D1032" s="183" t="str">
        <f t="array" ref="D1032">INDEX(Table1[Zone Name],MATCH(1,(Table1[Zone]=C1032)*(Table1[County]=Statewide!N1032),0))</f>
        <v xml:space="preserve">Micropolitan </v>
      </c>
      <c r="E1032" s="187" t="s">
        <v>440</v>
      </c>
      <c r="F1032" s="187" t="s">
        <v>49</v>
      </c>
      <c r="G1032" s="187" t="s">
        <v>38</v>
      </c>
      <c r="H1032" s="187" t="s">
        <v>47</v>
      </c>
      <c r="I1032" s="190" t="s">
        <v>36</v>
      </c>
      <c r="J1032" s="187" t="s">
        <v>44</v>
      </c>
      <c r="K1032" s="189">
        <f>Clark!$O$15</f>
        <v>5.08</v>
      </c>
      <c r="N1032" s="183" t="str">
        <f t="shared" si="16"/>
        <v>Clark County</v>
      </c>
    </row>
    <row r="1033" spans="1:14" x14ac:dyDescent="0.3">
      <c r="A1033" s="183" t="s">
        <v>533</v>
      </c>
      <c r="B1033" s="183">
        <v>2022</v>
      </c>
      <c r="C1033" s="183" t="str">
        <f>INDEX(Table1[Zone],MATCH(N1033,Table1[County],0))</f>
        <v>Zone 8</v>
      </c>
      <c r="D1033" s="183" t="str">
        <f t="array" ref="D1033">INDEX(Table1[Zone Name],MATCH(1,(Table1[Zone]=C1033)*(Table1[County]=Statewide!N1033),0))</f>
        <v xml:space="preserve">Micropolitan </v>
      </c>
      <c r="E1033" s="187" t="s">
        <v>440</v>
      </c>
      <c r="F1033" s="187" t="s">
        <v>49</v>
      </c>
      <c r="G1033" s="187" t="s">
        <v>38</v>
      </c>
      <c r="H1033" s="187" t="s">
        <v>48</v>
      </c>
      <c r="I1033" s="190" t="s">
        <v>37</v>
      </c>
      <c r="J1033" s="187" t="s">
        <v>44</v>
      </c>
      <c r="K1033" s="189">
        <f>Clark!$V$15</f>
        <v>9.6</v>
      </c>
      <c r="N1033" s="183" t="str">
        <f t="shared" si="16"/>
        <v>Clark County</v>
      </c>
    </row>
    <row r="1034" spans="1:14" x14ac:dyDescent="0.3">
      <c r="A1034" s="183" t="s">
        <v>533</v>
      </c>
      <c r="B1034" s="183">
        <v>2022</v>
      </c>
      <c r="C1034" s="183" t="str">
        <f>INDEX(Table1[Zone],MATCH(N1034,Table1[County],0))</f>
        <v>Zone 8</v>
      </c>
      <c r="D1034" s="183" t="str">
        <f t="array" ref="D1034">INDEX(Table1[Zone Name],MATCH(1,(Table1[Zone]=C1034)*(Table1[County]=Statewide!N1034),0))</f>
        <v xml:space="preserve">Micropolitan </v>
      </c>
      <c r="E1034" s="187" t="s">
        <v>440</v>
      </c>
      <c r="F1034" s="187" t="s">
        <v>49</v>
      </c>
      <c r="G1034" s="187" t="s">
        <v>40</v>
      </c>
      <c r="H1034" s="187" t="s">
        <v>46</v>
      </c>
      <c r="I1034" s="188" t="s">
        <v>35</v>
      </c>
      <c r="J1034" s="187" t="s">
        <v>44</v>
      </c>
      <c r="K1034" s="189">
        <f>Clark!$I$16</f>
        <v>8.4</v>
      </c>
      <c r="N1034" s="183" t="str">
        <f t="shared" si="16"/>
        <v>Clark County</v>
      </c>
    </row>
    <row r="1035" spans="1:14" x14ac:dyDescent="0.3">
      <c r="A1035" s="183" t="s">
        <v>533</v>
      </c>
      <c r="B1035" s="183">
        <v>2022</v>
      </c>
      <c r="C1035" s="183" t="str">
        <f>INDEX(Table1[Zone],MATCH(N1035,Table1[County],0))</f>
        <v>Zone 8</v>
      </c>
      <c r="D1035" s="183" t="str">
        <f t="array" ref="D1035">INDEX(Table1[Zone Name],MATCH(1,(Table1[Zone]=C1035)*(Table1[County]=Statewide!N1035),0))</f>
        <v xml:space="preserve">Micropolitan </v>
      </c>
      <c r="E1035" s="187" t="s">
        <v>440</v>
      </c>
      <c r="F1035" s="187" t="s">
        <v>49</v>
      </c>
      <c r="G1035" s="187" t="s">
        <v>40</v>
      </c>
      <c r="H1035" s="187" t="s">
        <v>47</v>
      </c>
      <c r="I1035" s="190" t="s">
        <v>36</v>
      </c>
      <c r="J1035" s="187" t="s">
        <v>44</v>
      </c>
      <c r="K1035" s="189">
        <f>Clark!$O$16</f>
        <v>4.66</v>
      </c>
      <c r="N1035" s="183" t="str">
        <f t="shared" si="16"/>
        <v>Clark County</v>
      </c>
    </row>
    <row r="1036" spans="1:14" x14ac:dyDescent="0.3">
      <c r="A1036" s="183" t="s">
        <v>533</v>
      </c>
      <c r="B1036" s="183">
        <v>2022</v>
      </c>
      <c r="C1036" s="183" t="str">
        <f>INDEX(Table1[Zone],MATCH(N1036,Table1[County],0))</f>
        <v>Zone 8</v>
      </c>
      <c r="D1036" s="183" t="str">
        <f t="array" ref="D1036">INDEX(Table1[Zone Name],MATCH(1,(Table1[Zone]=C1036)*(Table1[County]=Statewide!N1036),0))</f>
        <v xml:space="preserve">Micropolitan </v>
      </c>
      <c r="E1036" s="187" t="s">
        <v>440</v>
      </c>
      <c r="F1036" s="187" t="s">
        <v>49</v>
      </c>
      <c r="G1036" s="187" t="s">
        <v>40</v>
      </c>
      <c r="H1036" s="187" t="s">
        <v>48</v>
      </c>
      <c r="I1036" s="190" t="s">
        <v>37</v>
      </c>
      <c r="J1036" s="187" t="s">
        <v>44</v>
      </c>
      <c r="K1036" s="189">
        <f>Clark!$V$16</f>
        <v>3.5</v>
      </c>
      <c r="N1036" s="183" t="str">
        <f t="shared" si="16"/>
        <v>Clark County</v>
      </c>
    </row>
    <row r="1037" spans="1:14" x14ac:dyDescent="0.3">
      <c r="A1037" s="183" t="s">
        <v>533</v>
      </c>
      <c r="B1037" s="183">
        <v>2022</v>
      </c>
      <c r="C1037" s="183" t="str">
        <f>INDEX(Table1[Zone],MATCH(N1037,Table1[County],0))</f>
        <v>Zone 2C</v>
      </c>
      <c r="D1037" s="183" t="str">
        <f t="array" ref="D1037">INDEX(Table1[Zone Name],MATCH(1,(Table1[Zone]=C1037)*(Table1[County]=Statewide!N1037),0))</f>
        <v>MSA 2 Core</v>
      </c>
      <c r="E1037" s="183" t="s">
        <v>441</v>
      </c>
      <c r="F1037" s="183" t="s">
        <v>41</v>
      </c>
      <c r="G1037" s="183" t="s">
        <v>38</v>
      </c>
      <c r="H1037" s="183" t="s">
        <v>46</v>
      </c>
      <c r="I1037" s="184" t="s">
        <v>35</v>
      </c>
      <c r="J1037" s="183" t="s">
        <v>42</v>
      </c>
      <c r="K1037" s="186">
        <f>Clay!$E$9</f>
        <v>33.409999999999997</v>
      </c>
      <c r="N1037" s="183" t="str">
        <f t="shared" si="16"/>
        <v>Clay County</v>
      </c>
    </row>
    <row r="1038" spans="1:14" x14ac:dyDescent="0.3">
      <c r="A1038" s="183" t="s">
        <v>533</v>
      </c>
      <c r="B1038" s="183">
        <v>2022</v>
      </c>
      <c r="C1038" s="183" t="str">
        <f>INDEX(Table1[Zone],MATCH(N1038,Table1[County],0))</f>
        <v>Zone 2C</v>
      </c>
      <c r="D1038" s="183" t="str">
        <f t="array" ref="D1038">INDEX(Table1[Zone Name],MATCH(1,(Table1[Zone]=C1038)*(Table1[County]=Statewide!N1038),0))</f>
        <v>MSA 2 Core</v>
      </c>
      <c r="E1038" s="183" t="s">
        <v>441</v>
      </c>
      <c r="F1038" s="183" t="s">
        <v>41</v>
      </c>
      <c r="G1038" s="183" t="s">
        <v>38</v>
      </c>
      <c r="H1038" s="183" t="s">
        <v>47</v>
      </c>
      <c r="I1038" s="185" t="s">
        <v>36</v>
      </c>
      <c r="J1038" s="183" t="s">
        <v>42</v>
      </c>
      <c r="K1038" s="186">
        <f>Clay!$K$9</f>
        <v>27</v>
      </c>
      <c r="N1038" s="183" t="str">
        <f t="shared" si="16"/>
        <v>Clay County</v>
      </c>
    </row>
    <row r="1039" spans="1:14" x14ac:dyDescent="0.3">
      <c r="A1039" s="183" t="s">
        <v>533</v>
      </c>
      <c r="B1039" s="183">
        <v>2022</v>
      </c>
      <c r="C1039" s="183" t="str">
        <f>INDEX(Table1[Zone],MATCH(N1039,Table1[County],0))</f>
        <v>Zone 2C</v>
      </c>
      <c r="D1039" s="183" t="str">
        <f t="array" ref="D1039">INDEX(Table1[Zone Name],MATCH(1,(Table1[Zone]=C1039)*(Table1[County]=Statewide!N1039),0))</f>
        <v>MSA 2 Core</v>
      </c>
      <c r="E1039" s="183" t="s">
        <v>441</v>
      </c>
      <c r="F1039" s="183" t="s">
        <v>41</v>
      </c>
      <c r="G1039" s="183" t="s">
        <v>38</v>
      </c>
      <c r="H1039" s="183" t="s">
        <v>48</v>
      </c>
      <c r="I1039" s="185" t="s">
        <v>37</v>
      </c>
      <c r="J1039" s="183" t="s">
        <v>42</v>
      </c>
      <c r="K1039" s="186">
        <f>Clay!$Q$9</f>
        <v>20</v>
      </c>
      <c r="N1039" s="183" t="str">
        <f t="shared" si="16"/>
        <v>Clay County</v>
      </c>
    </row>
    <row r="1040" spans="1:14" x14ac:dyDescent="0.3">
      <c r="A1040" s="183" t="s">
        <v>533</v>
      </c>
      <c r="B1040" s="183">
        <v>2022</v>
      </c>
      <c r="C1040" s="183" t="str">
        <f>INDEX(Table1[Zone],MATCH(N1040,Table1[County],0))</f>
        <v>Zone 2C</v>
      </c>
      <c r="D1040" s="183" t="str">
        <f t="array" ref="D1040">INDEX(Table1[Zone Name],MATCH(1,(Table1[Zone]=C1040)*(Table1[County]=Statewide!N1040),0))</f>
        <v>MSA 2 Core</v>
      </c>
      <c r="E1040" s="183" t="s">
        <v>441</v>
      </c>
      <c r="F1040" s="183" t="s">
        <v>41</v>
      </c>
      <c r="G1040" s="183" t="s">
        <v>39</v>
      </c>
      <c r="H1040" s="183" t="s">
        <v>46</v>
      </c>
      <c r="I1040" s="184" t="s">
        <v>35</v>
      </c>
      <c r="J1040" s="183" t="s">
        <v>42</v>
      </c>
      <c r="K1040" s="186">
        <f>Clay!$E$10</f>
        <v>30</v>
      </c>
      <c r="N1040" s="183" t="str">
        <f t="shared" si="16"/>
        <v>Clay County</v>
      </c>
    </row>
    <row r="1041" spans="1:14" x14ac:dyDescent="0.3">
      <c r="A1041" s="183" t="s">
        <v>533</v>
      </c>
      <c r="B1041" s="183">
        <v>2022</v>
      </c>
      <c r="C1041" s="183" t="str">
        <f>INDEX(Table1[Zone],MATCH(N1041,Table1[County],0))</f>
        <v>Zone 2C</v>
      </c>
      <c r="D1041" s="183" t="str">
        <f t="array" ref="D1041">INDEX(Table1[Zone Name],MATCH(1,(Table1[Zone]=C1041)*(Table1[County]=Statewide!N1041),0))</f>
        <v>MSA 2 Core</v>
      </c>
      <c r="E1041" s="183" t="s">
        <v>441</v>
      </c>
      <c r="F1041" s="183" t="s">
        <v>41</v>
      </c>
      <c r="G1041" s="183" t="s">
        <v>39</v>
      </c>
      <c r="H1041" s="183" t="s">
        <v>47</v>
      </c>
      <c r="I1041" s="185" t="s">
        <v>36</v>
      </c>
      <c r="J1041" s="183" t="s">
        <v>42</v>
      </c>
      <c r="K1041" s="186">
        <f>Clay!$K$10</f>
        <v>22.55</v>
      </c>
      <c r="N1041" s="183" t="str">
        <f t="shared" si="16"/>
        <v>Clay County</v>
      </c>
    </row>
    <row r="1042" spans="1:14" x14ac:dyDescent="0.3">
      <c r="A1042" s="183" t="s">
        <v>533</v>
      </c>
      <c r="B1042" s="183">
        <v>2022</v>
      </c>
      <c r="C1042" s="183" t="str">
        <f>INDEX(Table1[Zone],MATCH(N1042,Table1[County],0))</f>
        <v>Zone 2C</v>
      </c>
      <c r="D1042" s="183" t="str">
        <f t="array" ref="D1042">INDEX(Table1[Zone Name],MATCH(1,(Table1[Zone]=C1042)*(Table1[County]=Statewide!N1042),0))</f>
        <v>MSA 2 Core</v>
      </c>
      <c r="E1042" s="183" t="s">
        <v>441</v>
      </c>
      <c r="F1042" s="183" t="s">
        <v>41</v>
      </c>
      <c r="G1042" s="183" t="s">
        <v>39</v>
      </c>
      <c r="H1042" s="183" t="s">
        <v>48</v>
      </c>
      <c r="I1042" s="185" t="s">
        <v>37</v>
      </c>
      <c r="J1042" s="183" t="s">
        <v>42</v>
      </c>
      <c r="K1042" s="186">
        <f>Clay!$Q$10</f>
        <v>30</v>
      </c>
      <c r="N1042" s="183" t="str">
        <f t="shared" si="16"/>
        <v>Clay County</v>
      </c>
    </row>
    <row r="1043" spans="1:14" x14ac:dyDescent="0.3">
      <c r="A1043" s="183" t="s">
        <v>533</v>
      </c>
      <c r="B1043" s="183">
        <v>2022</v>
      </c>
      <c r="C1043" s="183" t="str">
        <f>INDEX(Table1[Zone],MATCH(N1043,Table1[County],0))</f>
        <v>Zone 2C</v>
      </c>
      <c r="D1043" s="183" t="str">
        <f t="array" ref="D1043">INDEX(Table1[Zone Name],MATCH(1,(Table1[Zone]=C1043)*(Table1[County]=Statewide!N1043),0))</f>
        <v>MSA 2 Core</v>
      </c>
      <c r="E1043" s="183" t="s">
        <v>441</v>
      </c>
      <c r="F1043" s="183" t="s">
        <v>41</v>
      </c>
      <c r="G1043" s="183" t="s">
        <v>40</v>
      </c>
      <c r="H1043" s="183" t="s">
        <v>46</v>
      </c>
      <c r="I1043" s="184" t="s">
        <v>35</v>
      </c>
      <c r="J1043" s="183" t="s">
        <v>42</v>
      </c>
      <c r="K1043" s="186">
        <f>Clay!$E$11</f>
        <v>30</v>
      </c>
      <c r="N1043" s="183" t="str">
        <f t="shared" si="16"/>
        <v>Clay County</v>
      </c>
    </row>
    <row r="1044" spans="1:14" x14ac:dyDescent="0.3">
      <c r="A1044" s="183" t="s">
        <v>533</v>
      </c>
      <c r="B1044" s="183">
        <v>2022</v>
      </c>
      <c r="C1044" s="183" t="str">
        <f>INDEX(Table1[Zone],MATCH(N1044,Table1[County],0))</f>
        <v>Zone 2C</v>
      </c>
      <c r="D1044" s="183" t="str">
        <f t="array" ref="D1044">INDEX(Table1[Zone Name],MATCH(1,(Table1[Zone]=C1044)*(Table1[County]=Statewide!N1044),0))</f>
        <v>MSA 2 Core</v>
      </c>
      <c r="E1044" s="183" t="s">
        <v>441</v>
      </c>
      <c r="F1044" s="183" t="s">
        <v>41</v>
      </c>
      <c r="G1044" s="183" t="s">
        <v>40</v>
      </c>
      <c r="H1044" s="183" t="s">
        <v>47</v>
      </c>
      <c r="I1044" s="185" t="s">
        <v>36</v>
      </c>
      <c r="J1044" s="183" t="s">
        <v>42</v>
      </c>
      <c r="K1044" s="186">
        <f>Clay!$K$11</f>
        <v>20</v>
      </c>
      <c r="N1044" s="183" t="str">
        <f t="shared" si="16"/>
        <v>Clay County</v>
      </c>
    </row>
    <row r="1045" spans="1:14" x14ac:dyDescent="0.3">
      <c r="A1045" s="183" t="s">
        <v>533</v>
      </c>
      <c r="B1045" s="183">
        <v>2022</v>
      </c>
      <c r="C1045" s="183" t="str">
        <f>INDEX(Table1[Zone],MATCH(N1045,Table1[County],0))</f>
        <v>Zone 2C</v>
      </c>
      <c r="D1045" s="183" t="str">
        <f t="array" ref="D1045">INDEX(Table1[Zone Name],MATCH(1,(Table1[Zone]=C1045)*(Table1[County]=Statewide!N1045),0))</f>
        <v>MSA 2 Core</v>
      </c>
      <c r="E1045" s="183" t="s">
        <v>441</v>
      </c>
      <c r="F1045" s="183" t="s">
        <v>41</v>
      </c>
      <c r="G1045" s="183" t="s">
        <v>40</v>
      </c>
      <c r="H1045" s="183" t="s">
        <v>48</v>
      </c>
      <c r="I1045" s="185" t="s">
        <v>37</v>
      </c>
      <c r="J1045" s="183" t="s">
        <v>42</v>
      </c>
      <c r="K1045" s="186">
        <f>Clay!$Q$11</f>
        <v>19.489999999999998</v>
      </c>
      <c r="N1045" s="183" t="str">
        <f t="shared" si="16"/>
        <v>Clay County</v>
      </c>
    </row>
    <row r="1046" spans="1:14" x14ac:dyDescent="0.3">
      <c r="A1046" s="183" t="s">
        <v>533</v>
      </c>
      <c r="B1046" s="183">
        <v>2022</v>
      </c>
      <c r="C1046" s="183" t="str">
        <f>INDEX(Table1[Zone],MATCH(N1046,Table1[County],0))</f>
        <v>Zone 2C</v>
      </c>
      <c r="D1046" s="183" t="str">
        <f t="array" ref="D1046">INDEX(Table1[Zone Name],MATCH(1,(Table1[Zone]=C1046)*(Table1[County]=Statewide!N1046),0))</f>
        <v>MSA 2 Core</v>
      </c>
      <c r="E1046" s="183" t="s">
        <v>441</v>
      </c>
      <c r="F1046" s="183" t="s">
        <v>41</v>
      </c>
      <c r="G1046" s="183" t="s">
        <v>38</v>
      </c>
      <c r="H1046" s="183" t="s">
        <v>46</v>
      </c>
      <c r="I1046" s="184" t="s">
        <v>35</v>
      </c>
      <c r="J1046" s="183" t="s">
        <v>43</v>
      </c>
      <c r="K1046" s="186">
        <f>Clay!$G$9</f>
        <v>25.06</v>
      </c>
      <c r="N1046" s="183" t="str">
        <f t="shared" si="16"/>
        <v>Clay County</v>
      </c>
    </row>
    <row r="1047" spans="1:14" x14ac:dyDescent="0.3">
      <c r="A1047" s="183" t="s">
        <v>533</v>
      </c>
      <c r="B1047" s="183">
        <v>2022</v>
      </c>
      <c r="C1047" s="183" t="str">
        <f>INDEX(Table1[Zone],MATCH(N1047,Table1[County],0))</f>
        <v>Zone 2C</v>
      </c>
      <c r="D1047" s="183" t="str">
        <f t="array" ref="D1047">INDEX(Table1[Zone Name],MATCH(1,(Table1[Zone]=C1047)*(Table1[County]=Statewide!N1047),0))</f>
        <v>MSA 2 Core</v>
      </c>
      <c r="E1047" s="183" t="s">
        <v>441</v>
      </c>
      <c r="F1047" s="183" t="s">
        <v>41</v>
      </c>
      <c r="G1047" s="183" t="s">
        <v>38</v>
      </c>
      <c r="H1047" s="183" t="s">
        <v>47</v>
      </c>
      <c r="I1047" s="185" t="s">
        <v>36</v>
      </c>
      <c r="J1047" s="183" t="s">
        <v>43</v>
      </c>
      <c r="K1047" s="186">
        <f>Clay!$M$9</f>
        <v>13.5</v>
      </c>
      <c r="N1047" s="183" t="str">
        <f t="shared" si="16"/>
        <v>Clay County</v>
      </c>
    </row>
    <row r="1048" spans="1:14" x14ac:dyDescent="0.3">
      <c r="A1048" s="183" t="s">
        <v>533</v>
      </c>
      <c r="B1048" s="183">
        <v>2022</v>
      </c>
      <c r="C1048" s="183" t="str">
        <f>INDEX(Table1[Zone],MATCH(N1048,Table1[County],0))</f>
        <v>Zone 2C</v>
      </c>
      <c r="D1048" s="183" t="str">
        <f t="array" ref="D1048">INDEX(Table1[Zone Name],MATCH(1,(Table1[Zone]=C1048)*(Table1[County]=Statewide!N1048),0))</f>
        <v>MSA 2 Core</v>
      </c>
      <c r="E1048" s="183" t="s">
        <v>441</v>
      </c>
      <c r="F1048" s="183" t="s">
        <v>41</v>
      </c>
      <c r="G1048" s="183" t="s">
        <v>38</v>
      </c>
      <c r="H1048" s="183" t="s">
        <v>48</v>
      </c>
      <c r="I1048" s="185" t="s">
        <v>37</v>
      </c>
      <c r="J1048" s="183" t="s">
        <v>43</v>
      </c>
      <c r="K1048" s="186">
        <f>Clay!$T$9</f>
        <v>15</v>
      </c>
      <c r="N1048" s="183" t="str">
        <f t="shared" si="16"/>
        <v>Clay County</v>
      </c>
    </row>
    <row r="1049" spans="1:14" x14ac:dyDescent="0.3">
      <c r="A1049" s="183" t="s">
        <v>533</v>
      </c>
      <c r="B1049" s="183">
        <v>2022</v>
      </c>
      <c r="C1049" s="183" t="str">
        <f>INDEX(Table1[Zone],MATCH(N1049,Table1[County],0))</f>
        <v>Zone 2C</v>
      </c>
      <c r="D1049" s="183" t="str">
        <f t="array" ref="D1049">INDEX(Table1[Zone Name],MATCH(1,(Table1[Zone]=C1049)*(Table1[County]=Statewide!N1049),0))</f>
        <v>MSA 2 Core</v>
      </c>
      <c r="E1049" s="183" t="s">
        <v>441</v>
      </c>
      <c r="F1049" s="183" t="s">
        <v>41</v>
      </c>
      <c r="G1049" s="183" t="s">
        <v>39</v>
      </c>
      <c r="H1049" s="183" t="s">
        <v>46</v>
      </c>
      <c r="I1049" s="184" t="s">
        <v>35</v>
      </c>
      <c r="J1049" s="183" t="s">
        <v>43</v>
      </c>
      <c r="K1049" s="186">
        <f>Clay!$G$10</f>
        <v>22.5</v>
      </c>
      <c r="N1049" s="183" t="str">
        <f t="shared" si="16"/>
        <v>Clay County</v>
      </c>
    </row>
    <row r="1050" spans="1:14" x14ac:dyDescent="0.3">
      <c r="A1050" s="183" t="s">
        <v>533</v>
      </c>
      <c r="B1050" s="183">
        <v>2022</v>
      </c>
      <c r="C1050" s="183" t="str">
        <f>INDEX(Table1[Zone],MATCH(N1050,Table1[County],0))</f>
        <v>Zone 2C</v>
      </c>
      <c r="D1050" s="183" t="str">
        <f t="array" ref="D1050">INDEX(Table1[Zone Name],MATCH(1,(Table1[Zone]=C1050)*(Table1[County]=Statewide!N1050),0))</f>
        <v>MSA 2 Core</v>
      </c>
      <c r="E1050" s="183" t="s">
        <v>441</v>
      </c>
      <c r="F1050" s="183" t="s">
        <v>41</v>
      </c>
      <c r="G1050" s="183" t="s">
        <v>39</v>
      </c>
      <c r="H1050" s="183" t="s">
        <v>47</v>
      </c>
      <c r="I1050" s="185" t="s">
        <v>36</v>
      </c>
      <c r="J1050" s="183" t="s">
        <v>43</v>
      </c>
      <c r="K1050" s="186">
        <f>Clay!$M$10</f>
        <v>11.28</v>
      </c>
      <c r="N1050" s="183" t="str">
        <f t="shared" si="16"/>
        <v>Clay County</v>
      </c>
    </row>
    <row r="1051" spans="1:14" x14ac:dyDescent="0.3">
      <c r="A1051" s="183" t="s">
        <v>533</v>
      </c>
      <c r="B1051" s="183">
        <v>2022</v>
      </c>
      <c r="C1051" s="183" t="str">
        <f>INDEX(Table1[Zone],MATCH(N1051,Table1[County],0))</f>
        <v>Zone 2C</v>
      </c>
      <c r="D1051" s="183" t="str">
        <f t="array" ref="D1051">INDEX(Table1[Zone Name],MATCH(1,(Table1[Zone]=C1051)*(Table1[County]=Statewide!N1051),0))</f>
        <v>MSA 2 Core</v>
      </c>
      <c r="E1051" s="183" t="s">
        <v>441</v>
      </c>
      <c r="F1051" s="183" t="s">
        <v>41</v>
      </c>
      <c r="G1051" s="183" t="s">
        <v>39</v>
      </c>
      <c r="H1051" s="183" t="s">
        <v>48</v>
      </c>
      <c r="I1051" s="185" t="s">
        <v>37</v>
      </c>
      <c r="J1051" s="183" t="s">
        <v>43</v>
      </c>
      <c r="K1051" s="186">
        <f>Clay!$T$10</f>
        <v>22.5</v>
      </c>
      <c r="N1051" s="183" t="str">
        <f t="shared" si="16"/>
        <v>Clay County</v>
      </c>
    </row>
    <row r="1052" spans="1:14" x14ac:dyDescent="0.3">
      <c r="A1052" s="183" t="s">
        <v>533</v>
      </c>
      <c r="B1052" s="183">
        <v>2022</v>
      </c>
      <c r="C1052" s="183" t="str">
        <f>INDEX(Table1[Zone],MATCH(N1052,Table1[County],0))</f>
        <v>Zone 2C</v>
      </c>
      <c r="D1052" s="183" t="str">
        <f t="array" ref="D1052">INDEX(Table1[Zone Name],MATCH(1,(Table1[Zone]=C1052)*(Table1[County]=Statewide!N1052),0))</f>
        <v>MSA 2 Core</v>
      </c>
      <c r="E1052" s="183" t="s">
        <v>441</v>
      </c>
      <c r="F1052" s="183" t="s">
        <v>41</v>
      </c>
      <c r="G1052" s="183" t="s">
        <v>40</v>
      </c>
      <c r="H1052" s="183" t="s">
        <v>46</v>
      </c>
      <c r="I1052" s="184" t="s">
        <v>35</v>
      </c>
      <c r="J1052" s="183" t="s">
        <v>43</v>
      </c>
      <c r="K1052" s="186">
        <f>Clay!$G$11</f>
        <v>22.5</v>
      </c>
      <c r="N1052" s="183" t="str">
        <f t="shared" si="16"/>
        <v>Clay County</v>
      </c>
    </row>
    <row r="1053" spans="1:14" x14ac:dyDescent="0.3">
      <c r="A1053" s="183" t="s">
        <v>533</v>
      </c>
      <c r="B1053" s="183">
        <v>2022</v>
      </c>
      <c r="C1053" s="183" t="str">
        <f>INDEX(Table1[Zone],MATCH(N1053,Table1[County],0))</f>
        <v>Zone 2C</v>
      </c>
      <c r="D1053" s="183" t="str">
        <f t="array" ref="D1053">INDEX(Table1[Zone Name],MATCH(1,(Table1[Zone]=C1053)*(Table1[County]=Statewide!N1053),0))</f>
        <v>MSA 2 Core</v>
      </c>
      <c r="E1053" s="183" t="s">
        <v>441</v>
      </c>
      <c r="F1053" s="183" t="s">
        <v>41</v>
      </c>
      <c r="G1053" s="183" t="s">
        <v>40</v>
      </c>
      <c r="H1053" s="183" t="s">
        <v>47</v>
      </c>
      <c r="I1053" s="185" t="s">
        <v>36</v>
      </c>
      <c r="J1053" s="183" t="s">
        <v>43</v>
      </c>
      <c r="K1053" s="186">
        <f>Clay!$M$11</f>
        <v>10</v>
      </c>
      <c r="N1053" s="183" t="str">
        <f t="shared" si="16"/>
        <v>Clay County</v>
      </c>
    </row>
    <row r="1054" spans="1:14" x14ac:dyDescent="0.3">
      <c r="A1054" s="183" t="s">
        <v>533</v>
      </c>
      <c r="B1054" s="183">
        <v>2022</v>
      </c>
      <c r="C1054" s="183" t="str">
        <f>INDEX(Table1[Zone],MATCH(N1054,Table1[County],0))</f>
        <v>Zone 2C</v>
      </c>
      <c r="D1054" s="183" t="str">
        <f t="array" ref="D1054">INDEX(Table1[Zone Name],MATCH(1,(Table1[Zone]=C1054)*(Table1[County]=Statewide!N1054),0))</f>
        <v>MSA 2 Core</v>
      </c>
      <c r="E1054" s="183" t="s">
        <v>441</v>
      </c>
      <c r="F1054" s="183" t="s">
        <v>41</v>
      </c>
      <c r="G1054" s="183" t="s">
        <v>40</v>
      </c>
      <c r="H1054" s="183" t="s">
        <v>48</v>
      </c>
      <c r="I1054" s="185" t="s">
        <v>37</v>
      </c>
      <c r="J1054" s="183" t="s">
        <v>43</v>
      </c>
      <c r="K1054" s="186">
        <f>Clay!$T$11</f>
        <v>14.62</v>
      </c>
      <c r="N1054" s="183" t="str">
        <f t="shared" si="16"/>
        <v>Clay County</v>
      </c>
    </row>
    <row r="1055" spans="1:14" x14ac:dyDescent="0.3">
      <c r="A1055" s="183" t="s">
        <v>533</v>
      </c>
      <c r="B1055" s="183">
        <v>2022</v>
      </c>
      <c r="C1055" s="183" t="str">
        <f>INDEX(Table1[Zone],MATCH(N1055,Table1[County],0))</f>
        <v>Zone 2C</v>
      </c>
      <c r="D1055" s="183" t="str">
        <f t="array" ref="D1055">INDEX(Table1[Zone Name],MATCH(1,(Table1[Zone]=C1055)*(Table1[County]=Statewide!N1055),0))</f>
        <v>MSA 2 Core</v>
      </c>
      <c r="E1055" s="183" t="s">
        <v>441</v>
      </c>
      <c r="F1055" s="183" t="s">
        <v>41</v>
      </c>
      <c r="G1055" s="183" t="s">
        <v>38</v>
      </c>
      <c r="H1055" s="183" t="s">
        <v>46</v>
      </c>
      <c r="I1055" s="184" t="s">
        <v>35</v>
      </c>
      <c r="J1055" s="183" t="s">
        <v>44</v>
      </c>
      <c r="K1055" s="186">
        <f>Clay!$I$9</f>
        <v>16.71</v>
      </c>
      <c r="N1055" s="183" t="str">
        <f t="shared" si="16"/>
        <v>Clay County</v>
      </c>
    </row>
    <row r="1056" spans="1:14" x14ac:dyDescent="0.3">
      <c r="A1056" s="183" t="s">
        <v>533</v>
      </c>
      <c r="B1056" s="183">
        <v>2022</v>
      </c>
      <c r="C1056" s="183" t="str">
        <f>INDEX(Table1[Zone],MATCH(N1056,Table1[County],0))</f>
        <v>Zone 2C</v>
      </c>
      <c r="D1056" s="183" t="str">
        <f t="array" ref="D1056">INDEX(Table1[Zone Name],MATCH(1,(Table1[Zone]=C1056)*(Table1[County]=Statewide!N1056),0))</f>
        <v>MSA 2 Core</v>
      </c>
      <c r="E1056" s="183" t="s">
        <v>441</v>
      </c>
      <c r="F1056" s="183" t="s">
        <v>41</v>
      </c>
      <c r="G1056" s="183" t="s">
        <v>38</v>
      </c>
      <c r="H1056" s="183" t="s">
        <v>47</v>
      </c>
      <c r="I1056" s="185" t="s">
        <v>36</v>
      </c>
      <c r="J1056" s="183" t="s">
        <v>44</v>
      </c>
      <c r="K1056" s="186">
        <f>Clay!$O$9</f>
        <v>11.89</v>
      </c>
      <c r="N1056" s="183" t="str">
        <f t="shared" si="16"/>
        <v>Clay County</v>
      </c>
    </row>
    <row r="1057" spans="1:14" x14ac:dyDescent="0.3">
      <c r="A1057" s="183" t="s">
        <v>533</v>
      </c>
      <c r="B1057" s="183">
        <v>2022</v>
      </c>
      <c r="C1057" s="183" t="str">
        <f>INDEX(Table1[Zone],MATCH(N1057,Table1[County],0))</f>
        <v>Zone 2C</v>
      </c>
      <c r="D1057" s="183" t="str">
        <f t="array" ref="D1057">INDEX(Table1[Zone Name],MATCH(1,(Table1[Zone]=C1057)*(Table1[County]=Statewide!N1057),0))</f>
        <v>MSA 2 Core</v>
      </c>
      <c r="E1057" s="183" t="s">
        <v>441</v>
      </c>
      <c r="F1057" s="183" t="s">
        <v>41</v>
      </c>
      <c r="G1057" s="183" t="s">
        <v>38</v>
      </c>
      <c r="H1057" s="183" t="s">
        <v>48</v>
      </c>
      <c r="I1057" s="185" t="s">
        <v>37</v>
      </c>
      <c r="J1057" s="183" t="s">
        <v>44</v>
      </c>
      <c r="K1057" s="186">
        <f>Clay!$V$9</f>
        <v>10</v>
      </c>
      <c r="N1057" s="183" t="str">
        <f t="shared" si="16"/>
        <v>Clay County</v>
      </c>
    </row>
    <row r="1058" spans="1:14" x14ac:dyDescent="0.3">
      <c r="A1058" s="183" t="s">
        <v>533</v>
      </c>
      <c r="B1058" s="183">
        <v>2022</v>
      </c>
      <c r="C1058" s="183" t="str">
        <f>INDEX(Table1[Zone],MATCH(N1058,Table1[County],0))</f>
        <v>Zone 2C</v>
      </c>
      <c r="D1058" s="183" t="str">
        <f t="array" ref="D1058">INDEX(Table1[Zone Name],MATCH(1,(Table1[Zone]=C1058)*(Table1[County]=Statewide!N1058),0))</f>
        <v>MSA 2 Core</v>
      </c>
      <c r="E1058" s="183" t="s">
        <v>441</v>
      </c>
      <c r="F1058" s="183" t="s">
        <v>41</v>
      </c>
      <c r="G1058" s="183" t="s">
        <v>39</v>
      </c>
      <c r="H1058" s="183" t="s">
        <v>46</v>
      </c>
      <c r="I1058" s="184" t="s">
        <v>35</v>
      </c>
      <c r="J1058" s="183" t="s">
        <v>44</v>
      </c>
      <c r="K1058" s="186">
        <f>Clay!$I$10</f>
        <v>15</v>
      </c>
      <c r="N1058" s="183" t="str">
        <f t="shared" si="16"/>
        <v>Clay County</v>
      </c>
    </row>
    <row r="1059" spans="1:14" x14ac:dyDescent="0.3">
      <c r="A1059" s="183" t="s">
        <v>533</v>
      </c>
      <c r="B1059" s="183">
        <v>2022</v>
      </c>
      <c r="C1059" s="183" t="str">
        <f>INDEX(Table1[Zone],MATCH(N1059,Table1[County],0))</f>
        <v>Zone 2C</v>
      </c>
      <c r="D1059" s="183" t="str">
        <f t="array" ref="D1059">INDEX(Table1[Zone Name],MATCH(1,(Table1[Zone]=C1059)*(Table1[County]=Statewide!N1059),0))</f>
        <v>MSA 2 Core</v>
      </c>
      <c r="E1059" s="183" t="s">
        <v>441</v>
      </c>
      <c r="F1059" s="183" t="s">
        <v>41</v>
      </c>
      <c r="G1059" s="183" t="s">
        <v>39</v>
      </c>
      <c r="H1059" s="183" t="s">
        <v>47</v>
      </c>
      <c r="I1059" s="185" t="s">
        <v>36</v>
      </c>
      <c r="J1059" s="183" t="s">
        <v>44</v>
      </c>
      <c r="K1059" s="186">
        <f>Clay!$O$10</f>
        <v>7.36</v>
      </c>
      <c r="N1059" s="183" t="str">
        <f t="shared" si="16"/>
        <v>Clay County</v>
      </c>
    </row>
    <row r="1060" spans="1:14" x14ac:dyDescent="0.3">
      <c r="A1060" s="183" t="s">
        <v>533</v>
      </c>
      <c r="B1060" s="183">
        <v>2022</v>
      </c>
      <c r="C1060" s="183" t="str">
        <f>INDEX(Table1[Zone],MATCH(N1060,Table1[County],0))</f>
        <v>Zone 2C</v>
      </c>
      <c r="D1060" s="183" t="str">
        <f t="array" ref="D1060">INDEX(Table1[Zone Name],MATCH(1,(Table1[Zone]=C1060)*(Table1[County]=Statewide!N1060),0))</f>
        <v>MSA 2 Core</v>
      </c>
      <c r="E1060" s="183" t="s">
        <v>441</v>
      </c>
      <c r="F1060" s="183" t="s">
        <v>41</v>
      </c>
      <c r="G1060" s="183" t="s">
        <v>39</v>
      </c>
      <c r="H1060" s="183" t="s">
        <v>48</v>
      </c>
      <c r="I1060" s="185" t="s">
        <v>37</v>
      </c>
      <c r="J1060" s="183" t="s">
        <v>44</v>
      </c>
      <c r="K1060" s="186">
        <f>Clay!$V$10</f>
        <v>15</v>
      </c>
      <c r="N1060" s="183" t="str">
        <f t="shared" si="16"/>
        <v>Clay County</v>
      </c>
    </row>
    <row r="1061" spans="1:14" x14ac:dyDescent="0.3">
      <c r="A1061" s="183" t="s">
        <v>533</v>
      </c>
      <c r="B1061" s="183">
        <v>2022</v>
      </c>
      <c r="C1061" s="183" t="str">
        <f>INDEX(Table1[Zone],MATCH(N1061,Table1[County],0))</f>
        <v>Zone 2C</v>
      </c>
      <c r="D1061" s="183" t="str">
        <f t="array" ref="D1061">INDEX(Table1[Zone Name],MATCH(1,(Table1[Zone]=C1061)*(Table1[County]=Statewide!N1061),0))</f>
        <v>MSA 2 Core</v>
      </c>
      <c r="E1061" s="183" t="s">
        <v>441</v>
      </c>
      <c r="F1061" s="183" t="s">
        <v>41</v>
      </c>
      <c r="G1061" s="183" t="s">
        <v>40</v>
      </c>
      <c r="H1061" s="183" t="s">
        <v>46</v>
      </c>
      <c r="I1061" s="184" t="s">
        <v>35</v>
      </c>
      <c r="J1061" s="183" t="s">
        <v>44</v>
      </c>
      <c r="K1061" s="186">
        <f>Clay!$I$11</f>
        <v>15</v>
      </c>
      <c r="N1061" s="183" t="str">
        <f t="shared" si="16"/>
        <v>Clay County</v>
      </c>
    </row>
    <row r="1062" spans="1:14" x14ac:dyDescent="0.3">
      <c r="A1062" s="183" t="s">
        <v>533</v>
      </c>
      <c r="B1062" s="183">
        <v>2022</v>
      </c>
      <c r="C1062" s="183" t="str">
        <f>INDEX(Table1[Zone],MATCH(N1062,Table1[County],0))</f>
        <v>Zone 2C</v>
      </c>
      <c r="D1062" s="183" t="str">
        <f t="array" ref="D1062">INDEX(Table1[Zone Name],MATCH(1,(Table1[Zone]=C1062)*(Table1[County]=Statewide!N1062),0))</f>
        <v>MSA 2 Core</v>
      </c>
      <c r="E1062" s="183" t="s">
        <v>441</v>
      </c>
      <c r="F1062" s="183" t="s">
        <v>41</v>
      </c>
      <c r="G1062" s="183" t="s">
        <v>40</v>
      </c>
      <c r="H1062" s="183" t="s">
        <v>47</v>
      </c>
      <c r="I1062" s="185" t="s">
        <v>36</v>
      </c>
      <c r="J1062" s="183" t="s">
        <v>44</v>
      </c>
      <c r="K1062" s="186">
        <f>Clay!$O$11</f>
        <v>8.6999999999999993</v>
      </c>
      <c r="N1062" s="183" t="str">
        <f t="shared" si="16"/>
        <v>Clay County</v>
      </c>
    </row>
    <row r="1063" spans="1:14" x14ac:dyDescent="0.3">
      <c r="A1063" s="183" t="s">
        <v>533</v>
      </c>
      <c r="B1063" s="183">
        <v>2022</v>
      </c>
      <c r="C1063" s="183" t="str">
        <f>INDEX(Table1[Zone],MATCH(N1063,Table1[County],0))</f>
        <v>Zone 2C</v>
      </c>
      <c r="D1063" s="183" t="str">
        <f t="array" ref="D1063">INDEX(Table1[Zone Name],MATCH(1,(Table1[Zone]=C1063)*(Table1[County]=Statewide!N1063),0))</f>
        <v>MSA 2 Core</v>
      </c>
      <c r="E1063" s="183" t="s">
        <v>441</v>
      </c>
      <c r="F1063" s="183" t="s">
        <v>41</v>
      </c>
      <c r="G1063" s="183" t="s">
        <v>40</v>
      </c>
      <c r="H1063" s="183" t="s">
        <v>48</v>
      </c>
      <c r="I1063" s="185" t="s">
        <v>37</v>
      </c>
      <c r="J1063" s="183" t="s">
        <v>44</v>
      </c>
      <c r="K1063" s="186">
        <f>Clay!$V$11</f>
        <v>9.75</v>
      </c>
      <c r="N1063" s="183" t="str">
        <f t="shared" si="16"/>
        <v>Clay County</v>
      </c>
    </row>
    <row r="1064" spans="1:14" x14ac:dyDescent="0.3">
      <c r="A1064" s="183" t="s">
        <v>533</v>
      </c>
      <c r="B1064" s="183">
        <v>2022</v>
      </c>
      <c r="C1064" s="183" t="str">
        <f>INDEX(Table1[Zone],MATCH(N1064,Table1[County],0))</f>
        <v>Zone 2C</v>
      </c>
      <c r="D1064" s="183" t="str">
        <f t="array" ref="D1064">INDEX(Table1[Zone Name],MATCH(1,(Table1[Zone]=C1064)*(Table1[County]=Statewide!N1064),0))</f>
        <v>MSA 2 Core</v>
      </c>
      <c r="E1064" s="187" t="s">
        <v>441</v>
      </c>
      <c r="F1064" s="187" t="s">
        <v>49</v>
      </c>
      <c r="G1064" s="187" t="s">
        <v>38</v>
      </c>
      <c r="H1064" s="187" t="s">
        <v>46</v>
      </c>
      <c r="I1064" s="188" t="s">
        <v>35</v>
      </c>
      <c r="J1064" s="187" t="s">
        <v>42</v>
      </c>
      <c r="K1064" s="189">
        <f>Clay!$E$15</f>
        <v>32</v>
      </c>
      <c r="N1064" s="183" t="str">
        <f t="shared" si="16"/>
        <v>Clay County</v>
      </c>
    </row>
    <row r="1065" spans="1:14" x14ac:dyDescent="0.3">
      <c r="A1065" s="183" t="s">
        <v>533</v>
      </c>
      <c r="B1065" s="183">
        <v>2022</v>
      </c>
      <c r="C1065" s="183" t="str">
        <f>INDEX(Table1[Zone],MATCH(N1065,Table1[County],0))</f>
        <v>Zone 2C</v>
      </c>
      <c r="D1065" s="183" t="str">
        <f t="array" ref="D1065">INDEX(Table1[Zone Name],MATCH(1,(Table1[Zone]=C1065)*(Table1[County]=Statewide!N1065),0))</f>
        <v>MSA 2 Core</v>
      </c>
      <c r="E1065" s="187" t="s">
        <v>441</v>
      </c>
      <c r="F1065" s="187" t="s">
        <v>49</v>
      </c>
      <c r="G1065" s="187" t="s">
        <v>38</v>
      </c>
      <c r="H1065" s="187" t="s">
        <v>47</v>
      </c>
      <c r="I1065" s="190" t="s">
        <v>36</v>
      </c>
      <c r="J1065" s="187" t="s">
        <v>42</v>
      </c>
      <c r="K1065" s="189">
        <f>Clay!$K$15</f>
        <v>28</v>
      </c>
      <c r="N1065" s="183" t="str">
        <f t="shared" si="16"/>
        <v>Clay County</v>
      </c>
    </row>
    <row r="1066" spans="1:14" x14ac:dyDescent="0.3">
      <c r="A1066" s="183" t="s">
        <v>533</v>
      </c>
      <c r="B1066" s="183">
        <v>2022</v>
      </c>
      <c r="C1066" s="183" t="str">
        <f>INDEX(Table1[Zone],MATCH(N1066,Table1[County],0))</f>
        <v>Zone 2C</v>
      </c>
      <c r="D1066" s="183" t="str">
        <f t="array" ref="D1066">INDEX(Table1[Zone Name],MATCH(1,(Table1[Zone]=C1066)*(Table1[County]=Statewide!N1066),0))</f>
        <v>MSA 2 Core</v>
      </c>
      <c r="E1066" s="187" t="s">
        <v>441</v>
      </c>
      <c r="F1066" s="187" t="s">
        <v>49</v>
      </c>
      <c r="G1066" s="187" t="s">
        <v>38</v>
      </c>
      <c r="H1066" s="187" t="s">
        <v>48</v>
      </c>
      <c r="I1066" s="190" t="s">
        <v>37</v>
      </c>
      <c r="J1066" s="187" t="s">
        <v>42</v>
      </c>
      <c r="K1066" s="189">
        <f>Clay!$Q$15</f>
        <v>26</v>
      </c>
      <c r="N1066" s="183" t="str">
        <f t="shared" si="16"/>
        <v>Clay County</v>
      </c>
    </row>
    <row r="1067" spans="1:14" x14ac:dyDescent="0.3">
      <c r="A1067" s="183" t="s">
        <v>533</v>
      </c>
      <c r="B1067" s="183">
        <v>2022</v>
      </c>
      <c r="C1067" s="183" t="str">
        <f>INDEX(Table1[Zone],MATCH(N1067,Table1[County],0))</f>
        <v>Zone 2C</v>
      </c>
      <c r="D1067" s="183" t="str">
        <f t="array" ref="D1067">INDEX(Table1[Zone Name],MATCH(1,(Table1[Zone]=C1067)*(Table1[County]=Statewide!N1067),0))</f>
        <v>MSA 2 Core</v>
      </c>
      <c r="E1067" s="187" t="s">
        <v>441</v>
      </c>
      <c r="F1067" s="187" t="s">
        <v>49</v>
      </c>
      <c r="G1067" s="187" t="s">
        <v>40</v>
      </c>
      <c r="H1067" s="187" t="s">
        <v>46</v>
      </c>
      <c r="I1067" s="188" t="s">
        <v>35</v>
      </c>
      <c r="J1067" s="187" t="s">
        <v>42</v>
      </c>
      <c r="K1067" s="189">
        <f>Clay!$E$16</f>
        <v>21</v>
      </c>
      <c r="N1067" s="183" t="str">
        <f t="shared" si="16"/>
        <v>Clay County</v>
      </c>
    </row>
    <row r="1068" spans="1:14" x14ac:dyDescent="0.3">
      <c r="A1068" s="183" t="s">
        <v>533</v>
      </c>
      <c r="B1068" s="183">
        <v>2022</v>
      </c>
      <c r="C1068" s="183" t="str">
        <f>INDEX(Table1[Zone],MATCH(N1068,Table1[County],0))</f>
        <v>Zone 2C</v>
      </c>
      <c r="D1068" s="183" t="str">
        <f t="array" ref="D1068">INDEX(Table1[Zone Name],MATCH(1,(Table1[Zone]=C1068)*(Table1[County]=Statewide!N1068),0))</f>
        <v>MSA 2 Core</v>
      </c>
      <c r="E1068" s="187" t="s">
        <v>441</v>
      </c>
      <c r="F1068" s="187" t="s">
        <v>49</v>
      </c>
      <c r="G1068" s="187" t="s">
        <v>40</v>
      </c>
      <c r="H1068" s="187" t="s">
        <v>47</v>
      </c>
      <c r="I1068" s="190" t="s">
        <v>36</v>
      </c>
      <c r="J1068" s="187" t="s">
        <v>42</v>
      </c>
      <c r="K1068" s="189">
        <f>Clay!$K$16</f>
        <v>14</v>
      </c>
      <c r="N1068" s="183" t="str">
        <f t="shared" si="16"/>
        <v>Clay County</v>
      </c>
    </row>
    <row r="1069" spans="1:14" x14ac:dyDescent="0.3">
      <c r="A1069" s="183" t="s">
        <v>533</v>
      </c>
      <c r="B1069" s="183">
        <v>2022</v>
      </c>
      <c r="C1069" s="183" t="str">
        <f>INDEX(Table1[Zone],MATCH(N1069,Table1[County],0))</f>
        <v>Zone 2C</v>
      </c>
      <c r="D1069" s="183" t="str">
        <f t="array" ref="D1069">INDEX(Table1[Zone Name],MATCH(1,(Table1[Zone]=C1069)*(Table1[County]=Statewide!N1069),0))</f>
        <v>MSA 2 Core</v>
      </c>
      <c r="E1069" s="187" t="s">
        <v>441</v>
      </c>
      <c r="F1069" s="187" t="s">
        <v>49</v>
      </c>
      <c r="G1069" s="187" t="s">
        <v>40</v>
      </c>
      <c r="H1069" s="187" t="s">
        <v>48</v>
      </c>
      <c r="I1069" s="190" t="s">
        <v>37</v>
      </c>
      <c r="J1069" s="187" t="s">
        <v>42</v>
      </c>
      <c r="K1069" s="189">
        <f>Clay!$Q$16</f>
        <v>7</v>
      </c>
      <c r="N1069" s="183" t="str">
        <f t="shared" si="16"/>
        <v>Clay County</v>
      </c>
    </row>
    <row r="1070" spans="1:14" x14ac:dyDescent="0.3">
      <c r="A1070" s="183" t="s">
        <v>533</v>
      </c>
      <c r="B1070" s="183">
        <v>2022</v>
      </c>
      <c r="C1070" s="183" t="str">
        <f>INDEX(Table1[Zone],MATCH(N1070,Table1[County],0))</f>
        <v>Zone 2C</v>
      </c>
      <c r="D1070" s="183" t="str">
        <f t="array" ref="D1070">INDEX(Table1[Zone Name],MATCH(1,(Table1[Zone]=C1070)*(Table1[County]=Statewide!N1070),0))</f>
        <v>MSA 2 Core</v>
      </c>
      <c r="E1070" s="187" t="s">
        <v>441</v>
      </c>
      <c r="F1070" s="187" t="s">
        <v>49</v>
      </c>
      <c r="G1070" s="187" t="s">
        <v>38</v>
      </c>
      <c r="H1070" s="187" t="s">
        <v>46</v>
      </c>
      <c r="I1070" s="188" t="s">
        <v>35</v>
      </c>
      <c r="J1070" s="187" t="s">
        <v>43</v>
      </c>
      <c r="K1070" s="189">
        <f>Clay!$G$15</f>
        <v>24</v>
      </c>
      <c r="N1070" s="183" t="str">
        <f t="shared" si="16"/>
        <v>Clay County</v>
      </c>
    </row>
    <row r="1071" spans="1:14" x14ac:dyDescent="0.3">
      <c r="A1071" s="183" t="s">
        <v>533</v>
      </c>
      <c r="B1071" s="183">
        <v>2022</v>
      </c>
      <c r="C1071" s="183" t="str">
        <f>INDEX(Table1[Zone],MATCH(N1071,Table1[County],0))</f>
        <v>Zone 2C</v>
      </c>
      <c r="D1071" s="183" t="str">
        <f t="array" ref="D1071">INDEX(Table1[Zone Name],MATCH(1,(Table1[Zone]=C1071)*(Table1[County]=Statewide!N1071),0))</f>
        <v>MSA 2 Core</v>
      </c>
      <c r="E1071" s="187" t="s">
        <v>441</v>
      </c>
      <c r="F1071" s="187" t="s">
        <v>49</v>
      </c>
      <c r="G1071" s="187" t="s">
        <v>38</v>
      </c>
      <c r="H1071" s="187" t="s">
        <v>47</v>
      </c>
      <c r="I1071" s="190" t="s">
        <v>36</v>
      </c>
      <c r="J1071" s="187" t="s">
        <v>43</v>
      </c>
      <c r="K1071" s="189">
        <f>Clay!$M$15</f>
        <v>14</v>
      </c>
      <c r="N1071" s="183" t="str">
        <f t="shared" si="16"/>
        <v>Clay County</v>
      </c>
    </row>
    <row r="1072" spans="1:14" x14ac:dyDescent="0.3">
      <c r="A1072" s="183" t="s">
        <v>533</v>
      </c>
      <c r="B1072" s="183">
        <v>2022</v>
      </c>
      <c r="C1072" s="183" t="str">
        <f>INDEX(Table1[Zone],MATCH(N1072,Table1[County],0))</f>
        <v>Zone 2C</v>
      </c>
      <c r="D1072" s="183" t="str">
        <f t="array" ref="D1072">INDEX(Table1[Zone Name],MATCH(1,(Table1[Zone]=C1072)*(Table1[County]=Statewide!N1072),0))</f>
        <v>MSA 2 Core</v>
      </c>
      <c r="E1072" s="187" t="s">
        <v>441</v>
      </c>
      <c r="F1072" s="187" t="s">
        <v>49</v>
      </c>
      <c r="G1072" s="187" t="s">
        <v>38</v>
      </c>
      <c r="H1072" s="187" t="s">
        <v>48</v>
      </c>
      <c r="I1072" s="190" t="s">
        <v>37</v>
      </c>
      <c r="J1072" s="187" t="s">
        <v>43</v>
      </c>
      <c r="K1072" s="189">
        <f>Clay!$T$15</f>
        <v>19.5</v>
      </c>
      <c r="N1072" s="183" t="str">
        <f t="shared" si="16"/>
        <v>Clay County</v>
      </c>
    </row>
    <row r="1073" spans="1:14" x14ac:dyDescent="0.3">
      <c r="A1073" s="183" t="s">
        <v>533</v>
      </c>
      <c r="B1073" s="183">
        <v>2022</v>
      </c>
      <c r="C1073" s="183" t="str">
        <f>INDEX(Table1[Zone],MATCH(N1073,Table1[County],0))</f>
        <v>Zone 2C</v>
      </c>
      <c r="D1073" s="183" t="str">
        <f t="array" ref="D1073">INDEX(Table1[Zone Name],MATCH(1,(Table1[Zone]=C1073)*(Table1[County]=Statewide!N1073),0))</f>
        <v>MSA 2 Core</v>
      </c>
      <c r="E1073" s="187" t="s">
        <v>441</v>
      </c>
      <c r="F1073" s="187" t="s">
        <v>49</v>
      </c>
      <c r="G1073" s="187" t="s">
        <v>40</v>
      </c>
      <c r="H1073" s="187" t="s">
        <v>46</v>
      </c>
      <c r="I1073" s="188" t="s">
        <v>35</v>
      </c>
      <c r="J1073" s="187" t="s">
        <v>43</v>
      </c>
      <c r="K1073" s="189">
        <f>Clay!$G$16</f>
        <v>15.75</v>
      </c>
      <c r="N1073" s="183" t="str">
        <f t="shared" si="16"/>
        <v>Clay County</v>
      </c>
    </row>
    <row r="1074" spans="1:14" x14ac:dyDescent="0.3">
      <c r="A1074" s="183" t="s">
        <v>533</v>
      </c>
      <c r="B1074" s="183">
        <v>2022</v>
      </c>
      <c r="C1074" s="183" t="str">
        <f>INDEX(Table1[Zone],MATCH(N1074,Table1[County],0))</f>
        <v>Zone 2C</v>
      </c>
      <c r="D1074" s="183" t="str">
        <f t="array" ref="D1074">INDEX(Table1[Zone Name],MATCH(1,(Table1[Zone]=C1074)*(Table1[County]=Statewide!N1074),0))</f>
        <v>MSA 2 Core</v>
      </c>
      <c r="E1074" s="187" t="s">
        <v>441</v>
      </c>
      <c r="F1074" s="187" t="s">
        <v>49</v>
      </c>
      <c r="G1074" s="187" t="s">
        <v>40</v>
      </c>
      <c r="H1074" s="187" t="s">
        <v>47</v>
      </c>
      <c r="I1074" s="190" t="s">
        <v>36</v>
      </c>
      <c r="J1074" s="187" t="s">
        <v>43</v>
      </c>
      <c r="K1074" s="189">
        <f>Clay!$M$16</f>
        <v>7</v>
      </c>
      <c r="N1074" s="183" t="str">
        <f t="shared" si="16"/>
        <v>Clay County</v>
      </c>
    </row>
    <row r="1075" spans="1:14" x14ac:dyDescent="0.3">
      <c r="A1075" s="183" t="s">
        <v>533</v>
      </c>
      <c r="B1075" s="183">
        <v>2022</v>
      </c>
      <c r="C1075" s="183" t="str">
        <f>INDEX(Table1[Zone],MATCH(N1075,Table1[County],0))</f>
        <v>Zone 2C</v>
      </c>
      <c r="D1075" s="183" t="str">
        <f t="array" ref="D1075">INDEX(Table1[Zone Name],MATCH(1,(Table1[Zone]=C1075)*(Table1[County]=Statewide!N1075),0))</f>
        <v>MSA 2 Core</v>
      </c>
      <c r="E1075" s="187" t="s">
        <v>441</v>
      </c>
      <c r="F1075" s="187" t="s">
        <v>49</v>
      </c>
      <c r="G1075" s="187" t="s">
        <v>40</v>
      </c>
      <c r="H1075" s="187" t="s">
        <v>48</v>
      </c>
      <c r="I1075" s="190" t="s">
        <v>37</v>
      </c>
      <c r="J1075" s="187" t="s">
        <v>43</v>
      </c>
      <c r="K1075" s="189">
        <f>Clay!$T$16</f>
        <v>5.25</v>
      </c>
      <c r="N1075" s="183" t="str">
        <f t="shared" si="16"/>
        <v>Clay County</v>
      </c>
    </row>
    <row r="1076" spans="1:14" x14ac:dyDescent="0.3">
      <c r="A1076" s="183" t="s">
        <v>533</v>
      </c>
      <c r="B1076" s="183">
        <v>2022</v>
      </c>
      <c r="C1076" s="183" t="str">
        <f>INDEX(Table1[Zone],MATCH(N1076,Table1[County],0))</f>
        <v>Zone 2C</v>
      </c>
      <c r="D1076" s="183" t="str">
        <f t="array" ref="D1076">INDEX(Table1[Zone Name],MATCH(1,(Table1[Zone]=C1076)*(Table1[County]=Statewide!N1076),0))</f>
        <v>MSA 2 Core</v>
      </c>
      <c r="E1076" s="187" t="s">
        <v>441</v>
      </c>
      <c r="F1076" s="187" t="s">
        <v>49</v>
      </c>
      <c r="G1076" s="187" t="s">
        <v>38</v>
      </c>
      <c r="H1076" s="187" t="s">
        <v>46</v>
      </c>
      <c r="I1076" s="188" t="s">
        <v>35</v>
      </c>
      <c r="J1076" s="187" t="s">
        <v>44</v>
      </c>
      <c r="K1076" s="189">
        <f>Clay!$I$15</f>
        <v>16</v>
      </c>
      <c r="N1076" s="183" t="str">
        <f t="shared" si="16"/>
        <v>Clay County</v>
      </c>
    </row>
    <row r="1077" spans="1:14" x14ac:dyDescent="0.3">
      <c r="A1077" s="183" t="s">
        <v>533</v>
      </c>
      <c r="B1077" s="183">
        <v>2022</v>
      </c>
      <c r="C1077" s="183" t="str">
        <f>INDEX(Table1[Zone],MATCH(N1077,Table1[County],0))</f>
        <v>Zone 2C</v>
      </c>
      <c r="D1077" s="183" t="str">
        <f t="array" ref="D1077">INDEX(Table1[Zone Name],MATCH(1,(Table1[Zone]=C1077)*(Table1[County]=Statewide!N1077),0))</f>
        <v>MSA 2 Core</v>
      </c>
      <c r="E1077" s="187" t="s">
        <v>441</v>
      </c>
      <c r="F1077" s="187" t="s">
        <v>49</v>
      </c>
      <c r="G1077" s="187" t="s">
        <v>38</v>
      </c>
      <c r="H1077" s="187" t="s">
        <v>47</v>
      </c>
      <c r="I1077" s="190" t="s">
        <v>36</v>
      </c>
      <c r="J1077" s="187" t="s">
        <v>44</v>
      </c>
      <c r="K1077" s="189">
        <f>Clay!$O$15</f>
        <v>8.33</v>
      </c>
      <c r="N1077" s="183" t="str">
        <f t="shared" si="16"/>
        <v>Clay County</v>
      </c>
    </row>
    <row r="1078" spans="1:14" x14ac:dyDescent="0.3">
      <c r="A1078" s="183" t="s">
        <v>533</v>
      </c>
      <c r="B1078" s="183">
        <v>2022</v>
      </c>
      <c r="C1078" s="183" t="str">
        <f>INDEX(Table1[Zone],MATCH(N1078,Table1[County],0))</f>
        <v>Zone 2C</v>
      </c>
      <c r="D1078" s="183" t="str">
        <f t="array" ref="D1078">INDEX(Table1[Zone Name],MATCH(1,(Table1[Zone]=C1078)*(Table1[County]=Statewide!N1078),0))</f>
        <v>MSA 2 Core</v>
      </c>
      <c r="E1078" s="187" t="s">
        <v>441</v>
      </c>
      <c r="F1078" s="187" t="s">
        <v>49</v>
      </c>
      <c r="G1078" s="187" t="s">
        <v>38</v>
      </c>
      <c r="H1078" s="187" t="s">
        <v>48</v>
      </c>
      <c r="I1078" s="190" t="s">
        <v>37</v>
      </c>
      <c r="J1078" s="187" t="s">
        <v>44</v>
      </c>
      <c r="K1078" s="189">
        <f>Clay!$V$15</f>
        <v>13</v>
      </c>
      <c r="N1078" s="183" t="str">
        <f t="shared" si="16"/>
        <v>Clay County</v>
      </c>
    </row>
    <row r="1079" spans="1:14" x14ac:dyDescent="0.3">
      <c r="A1079" s="183" t="s">
        <v>533</v>
      </c>
      <c r="B1079" s="183">
        <v>2022</v>
      </c>
      <c r="C1079" s="183" t="str">
        <f>INDEX(Table1[Zone],MATCH(N1079,Table1[County],0))</f>
        <v>Zone 2C</v>
      </c>
      <c r="D1079" s="183" t="str">
        <f t="array" ref="D1079">INDEX(Table1[Zone Name],MATCH(1,(Table1[Zone]=C1079)*(Table1[County]=Statewide!N1079),0))</f>
        <v>MSA 2 Core</v>
      </c>
      <c r="E1079" s="187" t="s">
        <v>441</v>
      </c>
      <c r="F1079" s="187" t="s">
        <v>49</v>
      </c>
      <c r="G1079" s="187" t="s">
        <v>40</v>
      </c>
      <c r="H1079" s="187" t="s">
        <v>46</v>
      </c>
      <c r="I1079" s="188" t="s">
        <v>35</v>
      </c>
      <c r="J1079" s="187" t="s">
        <v>44</v>
      </c>
      <c r="K1079" s="189">
        <f>Clay!$I$16</f>
        <v>10.5</v>
      </c>
      <c r="N1079" s="183" t="str">
        <f t="shared" si="16"/>
        <v>Clay County</v>
      </c>
    </row>
    <row r="1080" spans="1:14" x14ac:dyDescent="0.3">
      <c r="A1080" s="183" t="s">
        <v>533</v>
      </c>
      <c r="B1080" s="183">
        <v>2022</v>
      </c>
      <c r="C1080" s="183" t="str">
        <f>INDEX(Table1[Zone],MATCH(N1080,Table1[County],0))</f>
        <v>Zone 2C</v>
      </c>
      <c r="D1080" s="183" t="str">
        <f t="array" ref="D1080">INDEX(Table1[Zone Name],MATCH(1,(Table1[Zone]=C1080)*(Table1[County]=Statewide!N1080),0))</f>
        <v>MSA 2 Core</v>
      </c>
      <c r="E1080" s="187" t="s">
        <v>441</v>
      </c>
      <c r="F1080" s="187" t="s">
        <v>49</v>
      </c>
      <c r="G1080" s="187" t="s">
        <v>40</v>
      </c>
      <c r="H1080" s="187" t="s">
        <v>47</v>
      </c>
      <c r="I1080" s="190" t="s">
        <v>36</v>
      </c>
      <c r="J1080" s="187" t="s">
        <v>44</v>
      </c>
      <c r="K1080" s="189">
        <f>Clay!$O$16</f>
        <v>6.09</v>
      </c>
      <c r="N1080" s="183" t="str">
        <f t="shared" si="16"/>
        <v>Clay County</v>
      </c>
    </row>
    <row r="1081" spans="1:14" x14ac:dyDescent="0.3">
      <c r="A1081" s="183" t="s">
        <v>533</v>
      </c>
      <c r="B1081" s="183">
        <v>2022</v>
      </c>
      <c r="C1081" s="183" t="str">
        <f>INDEX(Table1[Zone],MATCH(N1081,Table1[County],0))</f>
        <v>Zone 2C</v>
      </c>
      <c r="D1081" s="183" t="str">
        <f t="array" ref="D1081">INDEX(Table1[Zone Name],MATCH(1,(Table1[Zone]=C1081)*(Table1[County]=Statewide!N1081),0))</f>
        <v>MSA 2 Core</v>
      </c>
      <c r="E1081" s="187" t="s">
        <v>441</v>
      </c>
      <c r="F1081" s="187" t="s">
        <v>49</v>
      </c>
      <c r="G1081" s="187" t="s">
        <v>40</v>
      </c>
      <c r="H1081" s="187" t="s">
        <v>48</v>
      </c>
      <c r="I1081" s="190" t="s">
        <v>37</v>
      </c>
      <c r="J1081" s="187" t="s">
        <v>44</v>
      </c>
      <c r="K1081" s="189">
        <f>Clay!$V$16</f>
        <v>3.5</v>
      </c>
      <c r="N1081" s="183" t="str">
        <f t="shared" si="16"/>
        <v>Clay County</v>
      </c>
    </row>
    <row r="1082" spans="1:14" x14ac:dyDescent="0.3">
      <c r="A1082" s="183" t="s">
        <v>533</v>
      </c>
      <c r="B1082" s="183">
        <v>2022</v>
      </c>
      <c r="C1082" s="183" t="str">
        <f>INDEX(Table1[Zone],MATCH(N1082,Table1[County],0))</f>
        <v>Zone 2NC</v>
      </c>
      <c r="D1082" s="183" t="str">
        <f t="array" ref="D1082">INDEX(Table1[Zone Name],MATCH(1,(Table1[Zone]=C1082)*(Table1[County]=Statewide!N1082),0))</f>
        <v>MSA 2 Non-Core</v>
      </c>
      <c r="E1082" s="183" t="s">
        <v>442</v>
      </c>
      <c r="F1082" s="183" t="s">
        <v>41</v>
      </c>
      <c r="G1082" s="183" t="s">
        <v>38</v>
      </c>
      <c r="H1082" s="183" t="s">
        <v>46</v>
      </c>
      <c r="I1082" s="184" t="s">
        <v>35</v>
      </c>
      <c r="J1082" s="183" t="s">
        <v>42</v>
      </c>
      <c r="K1082" s="186">
        <f>Clinton!$E$9</f>
        <v>34</v>
      </c>
      <c r="N1082" s="183" t="str">
        <f t="shared" si="16"/>
        <v>Clinton County</v>
      </c>
    </row>
    <row r="1083" spans="1:14" x14ac:dyDescent="0.3">
      <c r="A1083" s="183" t="s">
        <v>533</v>
      </c>
      <c r="B1083" s="183">
        <v>2022</v>
      </c>
      <c r="C1083" s="183" t="str">
        <f>INDEX(Table1[Zone],MATCH(N1083,Table1[County],0))</f>
        <v>Zone 2NC</v>
      </c>
      <c r="D1083" s="183" t="str">
        <f t="array" ref="D1083">INDEX(Table1[Zone Name],MATCH(1,(Table1[Zone]=C1083)*(Table1[County]=Statewide!N1083),0))</f>
        <v>MSA 2 Non-Core</v>
      </c>
      <c r="E1083" s="183" t="s">
        <v>442</v>
      </c>
      <c r="F1083" s="183" t="s">
        <v>41</v>
      </c>
      <c r="G1083" s="183" t="s">
        <v>38</v>
      </c>
      <c r="H1083" s="183" t="s">
        <v>47</v>
      </c>
      <c r="I1083" s="185" t="s">
        <v>36</v>
      </c>
      <c r="J1083" s="183" t="s">
        <v>42</v>
      </c>
      <c r="K1083" s="186">
        <f>Clinton!$K$9</f>
        <v>26.87</v>
      </c>
      <c r="N1083" s="183" t="str">
        <f t="shared" si="16"/>
        <v>Clinton County</v>
      </c>
    </row>
    <row r="1084" spans="1:14" x14ac:dyDescent="0.3">
      <c r="A1084" s="183" t="s">
        <v>533</v>
      </c>
      <c r="B1084" s="183">
        <v>2022</v>
      </c>
      <c r="C1084" s="183" t="str">
        <f>INDEX(Table1[Zone],MATCH(N1084,Table1[County],0))</f>
        <v>Zone 2NC</v>
      </c>
      <c r="D1084" s="183" t="str">
        <f t="array" ref="D1084">INDEX(Table1[Zone Name],MATCH(1,(Table1[Zone]=C1084)*(Table1[County]=Statewide!N1084),0))</f>
        <v>MSA 2 Non-Core</v>
      </c>
      <c r="E1084" s="183" t="s">
        <v>442</v>
      </c>
      <c r="F1084" s="183" t="s">
        <v>41</v>
      </c>
      <c r="G1084" s="183" t="s">
        <v>38</v>
      </c>
      <c r="H1084" s="183" t="s">
        <v>48</v>
      </c>
      <c r="I1084" s="185" t="s">
        <v>37</v>
      </c>
      <c r="J1084" s="183" t="s">
        <v>42</v>
      </c>
      <c r="K1084" s="186">
        <f>Clinton!$Q$9</f>
        <v>18</v>
      </c>
      <c r="N1084" s="183" t="str">
        <f t="shared" si="16"/>
        <v>Clinton County</v>
      </c>
    </row>
    <row r="1085" spans="1:14" x14ac:dyDescent="0.3">
      <c r="A1085" s="183" t="s">
        <v>533</v>
      </c>
      <c r="B1085" s="183">
        <v>2022</v>
      </c>
      <c r="C1085" s="183" t="str">
        <f>INDEX(Table1[Zone],MATCH(N1085,Table1[County],0))</f>
        <v>Zone 2NC</v>
      </c>
      <c r="D1085" s="183" t="str">
        <f t="array" ref="D1085">INDEX(Table1[Zone Name],MATCH(1,(Table1[Zone]=C1085)*(Table1[County]=Statewide!N1085),0))</f>
        <v>MSA 2 Non-Core</v>
      </c>
      <c r="E1085" s="183" t="s">
        <v>442</v>
      </c>
      <c r="F1085" s="183" t="s">
        <v>41</v>
      </c>
      <c r="G1085" s="183" t="s">
        <v>39</v>
      </c>
      <c r="H1085" s="183" t="s">
        <v>46</v>
      </c>
      <c r="I1085" s="184" t="s">
        <v>35</v>
      </c>
      <c r="J1085" s="183" t="s">
        <v>42</v>
      </c>
      <c r="K1085" s="186">
        <f>Clinton!$E$10</f>
        <v>21.5</v>
      </c>
      <c r="N1085" s="183" t="str">
        <f t="shared" si="16"/>
        <v>Clinton County</v>
      </c>
    </row>
    <row r="1086" spans="1:14" x14ac:dyDescent="0.3">
      <c r="A1086" s="183" t="s">
        <v>533</v>
      </c>
      <c r="B1086" s="183">
        <v>2022</v>
      </c>
      <c r="C1086" s="183" t="str">
        <f>INDEX(Table1[Zone],MATCH(N1086,Table1[County],0))</f>
        <v>Zone 2NC</v>
      </c>
      <c r="D1086" s="183" t="str">
        <f t="array" ref="D1086">INDEX(Table1[Zone Name],MATCH(1,(Table1[Zone]=C1086)*(Table1[County]=Statewide!N1086),0))</f>
        <v>MSA 2 Non-Core</v>
      </c>
      <c r="E1086" s="183" t="s">
        <v>442</v>
      </c>
      <c r="F1086" s="183" t="s">
        <v>41</v>
      </c>
      <c r="G1086" s="183" t="s">
        <v>39</v>
      </c>
      <c r="H1086" s="183" t="s">
        <v>47</v>
      </c>
      <c r="I1086" s="185" t="s">
        <v>36</v>
      </c>
      <c r="J1086" s="183" t="s">
        <v>42</v>
      </c>
      <c r="K1086" s="186">
        <f>Clinton!$K$10</f>
        <v>19.22</v>
      </c>
      <c r="N1086" s="183" t="str">
        <f t="shared" si="16"/>
        <v>Clinton County</v>
      </c>
    </row>
    <row r="1087" spans="1:14" x14ac:dyDescent="0.3">
      <c r="A1087" s="183" t="s">
        <v>533</v>
      </c>
      <c r="B1087" s="183">
        <v>2022</v>
      </c>
      <c r="C1087" s="183" t="str">
        <f>INDEX(Table1[Zone],MATCH(N1087,Table1[County],0))</f>
        <v>Zone 2NC</v>
      </c>
      <c r="D1087" s="183" t="str">
        <f t="array" ref="D1087">INDEX(Table1[Zone Name],MATCH(1,(Table1[Zone]=C1087)*(Table1[County]=Statewide!N1087),0))</f>
        <v>MSA 2 Non-Core</v>
      </c>
      <c r="E1087" s="183" t="s">
        <v>442</v>
      </c>
      <c r="F1087" s="183" t="s">
        <v>41</v>
      </c>
      <c r="G1087" s="183" t="s">
        <v>39</v>
      </c>
      <c r="H1087" s="183" t="s">
        <v>48</v>
      </c>
      <c r="I1087" s="185" t="s">
        <v>37</v>
      </c>
      <c r="J1087" s="183" t="s">
        <v>42</v>
      </c>
      <c r="K1087" s="186">
        <f>Clinton!$Q$10</f>
        <v>15.22</v>
      </c>
      <c r="N1087" s="183" t="str">
        <f t="shared" si="16"/>
        <v>Clinton County</v>
      </c>
    </row>
    <row r="1088" spans="1:14" x14ac:dyDescent="0.3">
      <c r="A1088" s="183" t="s">
        <v>533</v>
      </c>
      <c r="B1088" s="183">
        <v>2022</v>
      </c>
      <c r="C1088" s="183" t="str">
        <f>INDEX(Table1[Zone],MATCH(N1088,Table1[County],0))</f>
        <v>Zone 2NC</v>
      </c>
      <c r="D1088" s="183" t="str">
        <f t="array" ref="D1088">INDEX(Table1[Zone Name],MATCH(1,(Table1[Zone]=C1088)*(Table1[County]=Statewide!N1088),0))</f>
        <v>MSA 2 Non-Core</v>
      </c>
      <c r="E1088" s="183" t="s">
        <v>442</v>
      </c>
      <c r="F1088" s="183" t="s">
        <v>41</v>
      </c>
      <c r="G1088" s="183" t="s">
        <v>40</v>
      </c>
      <c r="H1088" s="183" t="s">
        <v>46</v>
      </c>
      <c r="I1088" s="184" t="s">
        <v>35</v>
      </c>
      <c r="J1088" s="183" t="s">
        <v>42</v>
      </c>
      <c r="K1088" s="186">
        <f>Clinton!$E$11</f>
        <v>22</v>
      </c>
      <c r="N1088" s="183" t="str">
        <f t="shared" si="16"/>
        <v>Clinton County</v>
      </c>
    </row>
    <row r="1089" spans="1:14" x14ac:dyDescent="0.3">
      <c r="A1089" s="183" t="s">
        <v>533</v>
      </c>
      <c r="B1089" s="183">
        <v>2022</v>
      </c>
      <c r="C1089" s="183" t="str">
        <f>INDEX(Table1[Zone],MATCH(N1089,Table1[County],0))</f>
        <v>Zone 2NC</v>
      </c>
      <c r="D1089" s="183" t="str">
        <f t="array" ref="D1089">INDEX(Table1[Zone Name],MATCH(1,(Table1[Zone]=C1089)*(Table1[County]=Statewide!N1089),0))</f>
        <v>MSA 2 Non-Core</v>
      </c>
      <c r="E1089" s="183" t="s">
        <v>442</v>
      </c>
      <c r="F1089" s="183" t="s">
        <v>41</v>
      </c>
      <c r="G1089" s="183" t="s">
        <v>40</v>
      </c>
      <c r="H1089" s="183" t="s">
        <v>47</v>
      </c>
      <c r="I1089" s="185" t="s">
        <v>36</v>
      </c>
      <c r="J1089" s="183" t="s">
        <v>42</v>
      </c>
      <c r="K1089" s="186">
        <f>Clinton!$K$11</f>
        <v>20</v>
      </c>
      <c r="N1089" s="183" t="str">
        <f t="shared" si="16"/>
        <v>Clinton County</v>
      </c>
    </row>
    <row r="1090" spans="1:14" x14ac:dyDescent="0.3">
      <c r="A1090" s="183" t="s">
        <v>533</v>
      </c>
      <c r="B1090" s="183">
        <v>2022</v>
      </c>
      <c r="C1090" s="183" t="str">
        <f>INDEX(Table1[Zone],MATCH(N1090,Table1[County],0))</f>
        <v>Zone 2NC</v>
      </c>
      <c r="D1090" s="183" t="str">
        <f t="array" ref="D1090">INDEX(Table1[Zone Name],MATCH(1,(Table1[Zone]=C1090)*(Table1[County]=Statewide!N1090),0))</f>
        <v>MSA 2 Non-Core</v>
      </c>
      <c r="E1090" s="183" t="s">
        <v>442</v>
      </c>
      <c r="F1090" s="183" t="s">
        <v>41</v>
      </c>
      <c r="G1090" s="183" t="s">
        <v>40</v>
      </c>
      <c r="H1090" s="183" t="s">
        <v>48</v>
      </c>
      <c r="I1090" s="185" t="s">
        <v>37</v>
      </c>
      <c r="J1090" s="183" t="s">
        <v>42</v>
      </c>
      <c r="K1090" s="186">
        <f>Clinton!$Q$11</f>
        <v>10</v>
      </c>
      <c r="N1090" s="183" t="str">
        <f t="shared" si="16"/>
        <v>Clinton County</v>
      </c>
    </row>
    <row r="1091" spans="1:14" x14ac:dyDescent="0.3">
      <c r="A1091" s="183" t="s">
        <v>533</v>
      </c>
      <c r="B1091" s="183">
        <v>2022</v>
      </c>
      <c r="C1091" s="183" t="str">
        <f>INDEX(Table1[Zone],MATCH(N1091,Table1[County],0))</f>
        <v>Zone 2NC</v>
      </c>
      <c r="D1091" s="183" t="str">
        <f t="array" ref="D1091">INDEX(Table1[Zone Name],MATCH(1,(Table1[Zone]=C1091)*(Table1[County]=Statewide!N1091),0))</f>
        <v>MSA 2 Non-Core</v>
      </c>
      <c r="E1091" s="183" t="s">
        <v>442</v>
      </c>
      <c r="F1091" s="183" t="s">
        <v>41</v>
      </c>
      <c r="G1091" s="183" t="s">
        <v>38</v>
      </c>
      <c r="H1091" s="183" t="s">
        <v>46</v>
      </c>
      <c r="I1091" s="184" t="s">
        <v>35</v>
      </c>
      <c r="J1091" s="183" t="s">
        <v>43</v>
      </c>
      <c r="K1091" s="186">
        <f>Clinton!$G$9</f>
        <v>25.5</v>
      </c>
      <c r="N1091" s="183" t="str">
        <f t="shared" ref="N1091:N1154" si="17">CONCATENATE(E1091," ","County")</f>
        <v>Clinton County</v>
      </c>
    </row>
    <row r="1092" spans="1:14" x14ac:dyDescent="0.3">
      <c r="A1092" s="183" t="s">
        <v>533</v>
      </c>
      <c r="B1092" s="183">
        <v>2022</v>
      </c>
      <c r="C1092" s="183" t="str">
        <f>INDEX(Table1[Zone],MATCH(N1092,Table1[County],0))</f>
        <v>Zone 2NC</v>
      </c>
      <c r="D1092" s="183" t="str">
        <f t="array" ref="D1092">INDEX(Table1[Zone Name],MATCH(1,(Table1[Zone]=C1092)*(Table1[County]=Statewide!N1092),0))</f>
        <v>MSA 2 Non-Core</v>
      </c>
      <c r="E1092" s="183" t="s">
        <v>442</v>
      </c>
      <c r="F1092" s="183" t="s">
        <v>41</v>
      </c>
      <c r="G1092" s="183" t="s">
        <v>38</v>
      </c>
      <c r="H1092" s="183" t="s">
        <v>47</v>
      </c>
      <c r="I1092" s="185" t="s">
        <v>36</v>
      </c>
      <c r="J1092" s="183" t="s">
        <v>43</v>
      </c>
      <c r="K1092" s="186">
        <f>Clinton!$M$9</f>
        <v>13.44</v>
      </c>
      <c r="N1092" s="183" t="str">
        <f t="shared" si="17"/>
        <v>Clinton County</v>
      </c>
    </row>
    <row r="1093" spans="1:14" x14ac:dyDescent="0.3">
      <c r="A1093" s="183" t="s">
        <v>533</v>
      </c>
      <c r="B1093" s="183">
        <v>2022</v>
      </c>
      <c r="C1093" s="183" t="str">
        <f>INDEX(Table1[Zone],MATCH(N1093,Table1[County],0))</f>
        <v>Zone 2NC</v>
      </c>
      <c r="D1093" s="183" t="str">
        <f t="array" ref="D1093">INDEX(Table1[Zone Name],MATCH(1,(Table1[Zone]=C1093)*(Table1[County]=Statewide!N1093),0))</f>
        <v>MSA 2 Non-Core</v>
      </c>
      <c r="E1093" s="183" t="s">
        <v>442</v>
      </c>
      <c r="F1093" s="183" t="s">
        <v>41</v>
      </c>
      <c r="G1093" s="183" t="s">
        <v>38</v>
      </c>
      <c r="H1093" s="183" t="s">
        <v>48</v>
      </c>
      <c r="I1093" s="185" t="s">
        <v>37</v>
      </c>
      <c r="J1093" s="183" t="s">
        <v>43</v>
      </c>
      <c r="K1093" s="186">
        <f>Clinton!$T$9</f>
        <v>13.5</v>
      </c>
      <c r="N1093" s="183" t="str">
        <f t="shared" si="17"/>
        <v>Clinton County</v>
      </c>
    </row>
    <row r="1094" spans="1:14" x14ac:dyDescent="0.3">
      <c r="A1094" s="183" t="s">
        <v>533</v>
      </c>
      <c r="B1094" s="183">
        <v>2022</v>
      </c>
      <c r="C1094" s="183" t="str">
        <f>INDEX(Table1[Zone],MATCH(N1094,Table1[County],0))</f>
        <v>Zone 2NC</v>
      </c>
      <c r="D1094" s="183" t="str">
        <f t="array" ref="D1094">INDEX(Table1[Zone Name],MATCH(1,(Table1[Zone]=C1094)*(Table1[County]=Statewide!N1094),0))</f>
        <v>MSA 2 Non-Core</v>
      </c>
      <c r="E1094" s="183" t="s">
        <v>442</v>
      </c>
      <c r="F1094" s="183" t="s">
        <v>41</v>
      </c>
      <c r="G1094" s="183" t="s">
        <v>39</v>
      </c>
      <c r="H1094" s="183" t="s">
        <v>46</v>
      </c>
      <c r="I1094" s="184" t="s">
        <v>35</v>
      </c>
      <c r="J1094" s="183" t="s">
        <v>43</v>
      </c>
      <c r="K1094" s="186">
        <f>Clinton!$G$10</f>
        <v>16.13</v>
      </c>
      <c r="N1094" s="183" t="str">
        <f t="shared" si="17"/>
        <v>Clinton County</v>
      </c>
    </row>
    <row r="1095" spans="1:14" x14ac:dyDescent="0.3">
      <c r="A1095" s="183" t="s">
        <v>533</v>
      </c>
      <c r="B1095" s="183">
        <v>2022</v>
      </c>
      <c r="C1095" s="183" t="str">
        <f>INDEX(Table1[Zone],MATCH(N1095,Table1[County],0))</f>
        <v>Zone 2NC</v>
      </c>
      <c r="D1095" s="183" t="str">
        <f t="array" ref="D1095">INDEX(Table1[Zone Name],MATCH(1,(Table1[Zone]=C1095)*(Table1[County]=Statewide!N1095),0))</f>
        <v>MSA 2 Non-Core</v>
      </c>
      <c r="E1095" s="183" t="s">
        <v>442</v>
      </c>
      <c r="F1095" s="183" t="s">
        <v>41</v>
      </c>
      <c r="G1095" s="183" t="s">
        <v>39</v>
      </c>
      <c r="H1095" s="183" t="s">
        <v>47</v>
      </c>
      <c r="I1095" s="185" t="s">
        <v>36</v>
      </c>
      <c r="J1095" s="183" t="s">
        <v>43</v>
      </c>
      <c r="K1095" s="186">
        <f>Clinton!$M$10</f>
        <v>9.61</v>
      </c>
      <c r="N1095" s="183" t="str">
        <f t="shared" si="17"/>
        <v>Clinton County</v>
      </c>
    </row>
    <row r="1096" spans="1:14" x14ac:dyDescent="0.3">
      <c r="A1096" s="183" t="s">
        <v>533</v>
      </c>
      <c r="B1096" s="183">
        <v>2022</v>
      </c>
      <c r="C1096" s="183" t="str">
        <f>INDEX(Table1[Zone],MATCH(N1096,Table1[County],0))</f>
        <v>Zone 2NC</v>
      </c>
      <c r="D1096" s="183" t="str">
        <f t="array" ref="D1096">INDEX(Table1[Zone Name],MATCH(1,(Table1[Zone]=C1096)*(Table1[County]=Statewide!N1096),0))</f>
        <v>MSA 2 Non-Core</v>
      </c>
      <c r="E1096" s="183" t="s">
        <v>442</v>
      </c>
      <c r="F1096" s="183" t="s">
        <v>41</v>
      </c>
      <c r="G1096" s="183" t="s">
        <v>39</v>
      </c>
      <c r="H1096" s="183" t="s">
        <v>48</v>
      </c>
      <c r="I1096" s="185" t="s">
        <v>37</v>
      </c>
      <c r="J1096" s="183" t="s">
        <v>43</v>
      </c>
      <c r="K1096" s="186">
        <f>Clinton!$T$10</f>
        <v>11.42</v>
      </c>
      <c r="N1096" s="183" t="str">
        <f t="shared" si="17"/>
        <v>Clinton County</v>
      </c>
    </row>
    <row r="1097" spans="1:14" x14ac:dyDescent="0.3">
      <c r="A1097" s="183" t="s">
        <v>533</v>
      </c>
      <c r="B1097" s="183">
        <v>2022</v>
      </c>
      <c r="C1097" s="183" t="str">
        <f>INDEX(Table1[Zone],MATCH(N1097,Table1[County],0))</f>
        <v>Zone 2NC</v>
      </c>
      <c r="D1097" s="183" t="str">
        <f t="array" ref="D1097">INDEX(Table1[Zone Name],MATCH(1,(Table1[Zone]=C1097)*(Table1[County]=Statewide!N1097),0))</f>
        <v>MSA 2 Non-Core</v>
      </c>
      <c r="E1097" s="183" t="s">
        <v>442</v>
      </c>
      <c r="F1097" s="183" t="s">
        <v>41</v>
      </c>
      <c r="G1097" s="183" t="s">
        <v>40</v>
      </c>
      <c r="H1097" s="183" t="s">
        <v>46</v>
      </c>
      <c r="I1097" s="184" t="s">
        <v>35</v>
      </c>
      <c r="J1097" s="183" t="s">
        <v>43</v>
      </c>
      <c r="K1097" s="186">
        <f>Clinton!$G$11</f>
        <v>16.5</v>
      </c>
      <c r="N1097" s="183" t="str">
        <f t="shared" si="17"/>
        <v>Clinton County</v>
      </c>
    </row>
    <row r="1098" spans="1:14" x14ac:dyDescent="0.3">
      <c r="A1098" s="183" t="s">
        <v>533</v>
      </c>
      <c r="B1098" s="183">
        <v>2022</v>
      </c>
      <c r="C1098" s="183" t="str">
        <f>INDEX(Table1[Zone],MATCH(N1098,Table1[County],0))</f>
        <v>Zone 2NC</v>
      </c>
      <c r="D1098" s="183" t="str">
        <f t="array" ref="D1098">INDEX(Table1[Zone Name],MATCH(1,(Table1[Zone]=C1098)*(Table1[County]=Statewide!N1098),0))</f>
        <v>MSA 2 Non-Core</v>
      </c>
      <c r="E1098" s="183" t="s">
        <v>442</v>
      </c>
      <c r="F1098" s="183" t="s">
        <v>41</v>
      </c>
      <c r="G1098" s="183" t="s">
        <v>40</v>
      </c>
      <c r="H1098" s="183" t="s">
        <v>47</v>
      </c>
      <c r="I1098" s="185" t="s">
        <v>36</v>
      </c>
      <c r="J1098" s="183" t="s">
        <v>43</v>
      </c>
      <c r="K1098" s="186">
        <f>Clinton!$M$11</f>
        <v>10</v>
      </c>
      <c r="N1098" s="183" t="str">
        <f t="shared" si="17"/>
        <v>Clinton County</v>
      </c>
    </row>
    <row r="1099" spans="1:14" x14ac:dyDescent="0.3">
      <c r="A1099" s="183" t="s">
        <v>533</v>
      </c>
      <c r="B1099" s="183">
        <v>2022</v>
      </c>
      <c r="C1099" s="183" t="str">
        <f>INDEX(Table1[Zone],MATCH(N1099,Table1[County],0))</f>
        <v>Zone 2NC</v>
      </c>
      <c r="D1099" s="183" t="str">
        <f t="array" ref="D1099">INDEX(Table1[Zone Name],MATCH(1,(Table1[Zone]=C1099)*(Table1[County]=Statewide!N1099),0))</f>
        <v>MSA 2 Non-Core</v>
      </c>
      <c r="E1099" s="183" t="s">
        <v>442</v>
      </c>
      <c r="F1099" s="183" t="s">
        <v>41</v>
      </c>
      <c r="G1099" s="183" t="s">
        <v>40</v>
      </c>
      <c r="H1099" s="183" t="s">
        <v>48</v>
      </c>
      <c r="I1099" s="185" t="s">
        <v>37</v>
      </c>
      <c r="J1099" s="183" t="s">
        <v>43</v>
      </c>
      <c r="K1099" s="186">
        <f>Clinton!$T$11</f>
        <v>7.5</v>
      </c>
      <c r="N1099" s="183" t="str">
        <f t="shared" si="17"/>
        <v>Clinton County</v>
      </c>
    </row>
    <row r="1100" spans="1:14" x14ac:dyDescent="0.3">
      <c r="A1100" s="183" t="s">
        <v>533</v>
      </c>
      <c r="B1100" s="183">
        <v>2022</v>
      </c>
      <c r="C1100" s="183" t="str">
        <f>INDEX(Table1[Zone],MATCH(N1100,Table1[County],0))</f>
        <v>Zone 2NC</v>
      </c>
      <c r="D1100" s="183" t="str">
        <f t="array" ref="D1100">INDEX(Table1[Zone Name],MATCH(1,(Table1[Zone]=C1100)*(Table1[County]=Statewide!N1100),0))</f>
        <v>MSA 2 Non-Core</v>
      </c>
      <c r="E1100" s="183" t="s">
        <v>442</v>
      </c>
      <c r="F1100" s="183" t="s">
        <v>41</v>
      </c>
      <c r="G1100" s="183" t="s">
        <v>38</v>
      </c>
      <c r="H1100" s="183" t="s">
        <v>46</v>
      </c>
      <c r="I1100" s="184" t="s">
        <v>35</v>
      </c>
      <c r="J1100" s="183" t="s">
        <v>44</v>
      </c>
      <c r="K1100" s="186">
        <f>Clinton!$I$9</f>
        <v>17</v>
      </c>
      <c r="N1100" s="183" t="str">
        <f t="shared" si="17"/>
        <v>Clinton County</v>
      </c>
    </row>
    <row r="1101" spans="1:14" x14ac:dyDescent="0.3">
      <c r="A1101" s="183" t="s">
        <v>533</v>
      </c>
      <c r="B1101" s="183">
        <v>2022</v>
      </c>
      <c r="C1101" s="183" t="str">
        <f>INDEX(Table1[Zone],MATCH(N1101,Table1[County],0))</f>
        <v>Zone 2NC</v>
      </c>
      <c r="D1101" s="183" t="str">
        <f t="array" ref="D1101">INDEX(Table1[Zone Name],MATCH(1,(Table1[Zone]=C1101)*(Table1[County]=Statewide!N1101),0))</f>
        <v>MSA 2 Non-Core</v>
      </c>
      <c r="E1101" s="183" t="s">
        <v>442</v>
      </c>
      <c r="F1101" s="183" t="s">
        <v>41</v>
      </c>
      <c r="G1101" s="183" t="s">
        <v>38</v>
      </c>
      <c r="H1101" s="183" t="s">
        <v>47</v>
      </c>
      <c r="I1101" s="185" t="s">
        <v>36</v>
      </c>
      <c r="J1101" s="183" t="s">
        <v>44</v>
      </c>
      <c r="K1101" s="186">
        <f>Clinton!$O$9</f>
        <v>7.19</v>
      </c>
      <c r="N1101" s="183" t="str">
        <f t="shared" si="17"/>
        <v>Clinton County</v>
      </c>
    </row>
    <row r="1102" spans="1:14" x14ac:dyDescent="0.3">
      <c r="A1102" s="183" t="s">
        <v>533</v>
      </c>
      <c r="B1102" s="183">
        <v>2022</v>
      </c>
      <c r="C1102" s="183" t="str">
        <f>INDEX(Table1[Zone],MATCH(N1102,Table1[County],0))</f>
        <v>Zone 2NC</v>
      </c>
      <c r="D1102" s="183" t="str">
        <f t="array" ref="D1102">INDEX(Table1[Zone Name],MATCH(1,(Table1[Zone]=C1102)*(Table1[County]=Statewide!N1102),0))</f>
        <v>MSA 2 Non-Core</v>
      </c>
      <c r="E1102" s="183" t="s">
        <v>442</v>
      </c>
      <c r="F1102" s="183" t="s">
        <v>41</v>
      </c>
      <c r="G1102" s="183" t="s">
        <v>38</v>
      </c>
      <c r="H1102" s="183" t="s">
        <v>48</v>
      </c>
      <c r="I1102" s="185" t="s">
        <v>37</v>
      </c>
      <c r="J1102" s="183" t="s">
        <v>44</v>
      </c>
      <c r="K1102" s="186">
        <f>Clinton!$V$9</f>
        <v>9</v>
      </c>
      <c r="N1102" s="183" t="str">
        <f t="shared" si="17"/>
        <v>Clinton County</v>
      </c>
    </row>
    <row r="1103" spans="1:14" x14ac:dyDescent="0.3">
      <c r="A1103" s="183" t="s">
        <v>533</v>
      </c>
      <c r="B1103" s="183">
        <v>2022</v>
      </c>
      <c r="C1103" s="183" t="str">
        <f>INDEX(Table1[Zone],MATCH(N1103,Table1[County],0))</f>
        <v>Zone 2NC</v>
      </c>
      <c r="D1103" s="183" t="str">
        <f t="array" ref="D1103">INDEX(Table1[Zone Name],MATCH(1,(Table1[Zone]=C1103)*(Table1[County]=Statewide!N1103),0))</f>
        <v>MSA 2 Non-Core</v>
      </c>
      <c r="E1103" s="183" t="s">
        <v>442</v>
      </c>
      <c r="F1103" s="183" t="s">
        <v>41</v>
      </c>
      <c r="G1103" s="183" t="s">
        <v>39</v>
      </c>
      <c r="H1103" s="183" t="s">
        <v>46</v>
      </c>
      <c r="I1103" s="184" t="s">
        <v>35</v>
      </c>
      <c r="J1103" s="183" t="s">
        <v>44</v>
      </c>
      <c r="K1103" s="186">
        <f>Clinton!$I$10</f>
        <v>10.75</v>
      </c>
      <c r="N1103" s="183" t="str">
        <f t="shared" si="17"/>
        <v>Clinton County</v>
      </c>
    </row>
    <row r="1104" spans="1:14" x14ac:dyDescent="0.3">
      <c r="A1104" s="183" t="s">
        <v>533</v>
      </c>
      <c r="B1104" s="183">
        <v>2022</v>
      </c>
      <c r="C1104" s="183" t="str">
        <f>INDEX(Table1[Zone],MATCH(N1104,Table1[County],0))</f>
        <v>Zone 2NC</v>
      </c>
      <c r="D1104" s="183" t="str">
        <f t="array" ref="D1104">INDEX(Table1[Zone Name],MATCH(1,(Table1[Zone]=C1104)*(Table1[County]=Statewide!N1104),0))</f>
        <v>MSA 2 Non-Core</v>
      </c>
      <c r="E1104" s="183" t="s">
        <v>442</v>
      </c>
      <c r="F1104" s="183" t="s">
        <v>41</v>
      </c>
      <c r="G1104" s="183" t="s">
        <v>39</v>
      </c>
      <c r="H1104" s="183" t="s">
        <v>47</v>
      </c>
      <c r="I1104" s="185" t="s">
        <v>36</v>
      </c>
      <c r="J1104" s="183" t="s">
        <v>44</v>
      </c>
      <c r="K1104" s="186">
        <f>Clinton!$O$10</f>
        <v>5.5</v>
      </c>
      <c r="N1104" s="183" t="str">
        <f t="shared" si="17"/>
        <v>Clinton County</v>
      </c>
    </row>
    <row r="1105" spans="1:14" x14ac:dyDescent="0.3">
      <c r="A1105" s="183" t="s">
        <v>533</v>
      </c>
      <c r="B1105" s="183">
        <v>2022</v>
      </c>
      <c r="C1105" s="183" t="str">
        <f>INDEX(Table1[Zone],MATCH(N1105,Table1[County],0))</f>
        <v>Zone 2NC</v>
      </c>
      <c r="D1105" s="183" t="str">
        <f t="array" ref="D1105">INDEX(Table1[Zone Name],MATCH(1,(Table1[Zone]=C1105)*(Table1[County]=Statewide!N1105),0))</f>
        <v>MSA 2 Non-Core</v>
      </c>
      <c r="E1105" s="183" t="s">
        <v>442</v>
      </c>
      <c r="F1105" s="183" t="s">
        <v>41</v>
      </c>
      <c r="G1105" s="183" t="s">
        <v>39</v>
      </c>
      <c r="H1105" s="183" t="s">
        <v>48</v>
      </c>
      <c r="I1105" s="185" t="s">
        <v>37</v>
      </c>
      <c r="J1105" s="183" t="s">
        <v>44</v>
      </c>
      <c r="K1105" s="186">
        <f>Clinton!$V$10</f>
        <v>7.61</v>
      </c>
      <c r="N1105" s="183" t="str">
        <f t="shared" si="17"/>
        <v>Clinton County</v>
      </c>
    </row>
    <row r="1106" spans="1:14" x14ac:dyDescent="0.3">
      <c r="A1106" s="183" t="s">
        <v>533</v>
      </c>
      <c r="B1106" s="183">
        <v>2022</v>
      </c>
      <c r="C1106" s="183" t="str">
        <f>INDEX(Table1[Zone],MATCH(N1106,Table1[County],0))</f>
        <v>Zone 2NC</v>
      </c>
      <c r="D1106" s="183" t="str">
        <f t="array" ref="D1106">INDEX(Table1[Zone Name],MATCH(1,(Table1[Zone]=C1106)*(Table1[County]=Statewide!N1106),0))</f>
        <v>MSA 2 Non-Core</v>
      </c>
      <c r="E1106" s="183" t="s">
        <v>442</v>
      </c>
      <c r="F1106" s="183" t="s">
        <v>41</v>
      </c>
      <c r="G1106" s="183" t="s">
        <v>40</v>
      </c>
      <c r="H1106" s="183" t="s">
        <v>46</v>
      </c>
      <c r="I1106" s="184" t="s">
        <v>35</v>
      </c>
      <c r="J1106" s="183" t="s">
        <v>44</v>
      </c>
      <c r="K1106" s="186">
        <f>Clinton!$I$11</f>
        <v>11</v>
      </c>
      <c r="N1106" s="183" t="str">
        <f t="shared" si="17"/>
        <v>Clinton County</v>
      </c>
    </row>
    <row r="1107" spans="1:14" x14ac:dyDescent="0.3">
      <c r="A1107" s="183" t="s">
        <v>533</v>
      </c>
      <c r="B1107" s="183">
        <v>2022</v>
      </c>
      <c r="C1107" s="183" t="str">
        <f>INDEX(Table1[Zone],MATCH(N1107,Table1[County],0))</f>
        <v>Zone 2NC</v>
      </c>
      <c r="D1107" s="183" t="str">
        <f t="array" ref="D1107">INDEX(Table1[Zone Name],MATCH(1,(Table1[Zone]=C1107)*(Table1[County]=Statewide!N1107),0))</f>
        <v>MSA 2 Non-Core</v>
      </c>
      <c r="E1107" s="183" t="s">
        <v>442</v>
      </c>
      <c r="F1107" s="183" t="s">
        <v>41</v>
      </c>
      <c r="G1107" s="183" t="s">
        <v>40</v>
      </c>
      <c r="H1107" s="183" t="s">
        <v>47</v>
      </c>
      <c r="I1107" s="185" t="s">
        <v>36</v>
      </c>
      <c r="J1107" s="183" t="s">
        <v>44</v>
      </c>
      <c r="K1107" s="186">
        <f>Clinton!$O$11</f>
        <v>7.25</v>
      </c>
      <c r="N1107" s="183" t="str">
        <f t="shared" si="17"/>
        <v>Clinton County</v>
      </c>
    </row>
    <row r="1108" spans="1:14" x14ac:dyDescent="0.3">
      <c r="A1108" s="183" t="s">
        <v>533</v>
      </c>
      <c r="B1108" s="183">
        <v>2022</v>
      </c>
      <c r="C1108" s="183" t="str">
        <f>INDEX(Table1[Zone],MATCH(N1108,Table1[County],0))</f>
        <v>Zone 2NC</v>
      </c>
      <c r="D1108" s="183" t="str">
        <f t="array" ref="D1108">INDEX(Table1[Zone Name],MATCH(1,(Table1[Zone]=C1108)*(Table1[County]=Statewide!N1108),0))</f>
        <v>MSA 2 Non-Core</v>
      </c>
      <c r="E1108" s="183" t="s">
        <v>442</v>
      </c>
      <c r="F1108" s="183" t="s">
        <v>41</v>
      </c>
      <c r="G1108" s="183" t="s">
        <v>40</v>
      </c>
      <c r="H1108" s="183" t="s">
        <v>48</v>
      </c>
      <c r="I1108" s="185" t="s">
        <v>37</v>
      </c>
      <c r="J1108" s="183" t="s">
        <v>44</v>
      </c>
      <c r="K1108" s="186">
        <f>Clinton!$V$11</f>
        <v>5</v>
      </c>
      <c r="N1108" s="183" t="str">
        <f t="shared" si="17"/>
        <v>Clinton County</v>
      </c>
    </row>
    <row r="1109" spans="1:14" x14ac:dyDescent="0.3">
      <c r="A1109" s="183" t="s">
        <v>533</v>
      </c>
      <c r="B1109" s="183">
        <v>2022</v>
      </c>
      <c r="C1109" s="183" t="str">
        <f>INDEX(Table1[Zone],MATCH(N1109,Table1[County],0))</f>
        <v>Zone 2NC</v>
      </c>
      <c r="D1109" s="183" t="str">
        <f t="array" ref="D1109">INDEX(Table1[Zone Name],MATCH(1,(Table1[Zone]=C1109)*(Table1[County]=Statewide!N1109),0))</f>
        <v>MSA 2 Non-Core</v>
      </c>
      <c r="E1109" s="187" t="s">
        <v>442</v>
      </c>
      <c r="F1109" s="187" t="s">
        <v>49</v>
      </c>
      <c r="G1109" s="187" t="s">
        <v>38</v>
      </c>
      <c r="H1109" s="187" t="s">
        <v>46</v>
      </c>
      <c r="I1109" s="188" t="s">
        <v>35</v>
      </c>
      <c r="J1109" s="187" t="s">
        <v>42</v>
      </c>
      <c r="K1109" s="189">
        <f>Clinton!$E$15</f>
        <v>28</v>
      </c>
      <c r="N1109" s="183" t="str">
        <f t="shared" si="17"/>
        <v>Clinton County</v>
      </c>
    </row>
    <row r="1110" spans="1:14" x14ac:dyDescent="0.3">
      <c r="A1110" s="183" t="s">
        <v>533</v>
      </c>
      <c r="B1110" s="183">
        <v>2022</v>
      </c>
      <c r="C1110" s="183" t="str">
        <f>INDEX(Table1[Zone],MATCH(N1110,Table1[County],0))</f>
        <v>Zone 2NC</v>
      </c>
      <c r="D1110" s="183" t="str">
        <f t="array" ref="D1110">INDEX(Table1[Zone Name],MATCH(1,(Table1[Zone]=C1110)*(Table1[County]=Statewide!N1110),0))</f>
        <v>MSA 2 Non-Core</v>
      </c>
      <c r="E1110" s="187" t="s">
        <v>442</v>
      </c>
      <c r="F1110" s="187" t="s">
        <v>49</v>
      </c>
      <c r="G1110" s="187" t="s">
        <v>38</v>
      </c>
      <c r="H1110" s="187" t="s">
        <v>47</v>
      </c>
      <c r="I1110" s="190" t="s">
        <v>36</v>
      </c>
      <c r="J1110" s="187" t="s">
        <v>42</v>
      </c>
      <c r="K1110" s="189">
        <f>Clinton!$K$15</f>
        <v>24</v>
      </c>
      <c r="N1110" s="183" t="str">
        <f t="shared" si="17"/>
        <v>Clinton County</v>
      </c>
    </row>
    <row r="1111" spans="1:14" x14ac:dyDescent="0.3">
      <c r="A1111" s="183" t="s">
        <v>533</v>
      </c>
      <c r="B1111" s="183">
        <v>2022</v>
      </c>
      <c r="C1111" s="183" t="str">
        <f>INDEX(Table1[Zone],MATCH(N1111,Table1[County],0))</f>
        <v>Zone 2NC</v>
      </c>
      <c r="D1111" s="183" t="str">
        <f t="array" ref="D1111">INDEX(Table1[Zone Name],MATCH(1,(Table1[Zone]=C1111)*(Table1[County]=Statewide!N1111),0))</f>
        <v>MSA 2 Non-Core</v>
      </c>
      <c r="E1111" s="187" t="s">
        <v>442</v>
      </c>
      <c r="F1111" s="187" t="s">
        <v>49</v>
      </c>
      <c r="G1111" s="187" t="s">
        <v>38</v>
      </c>
      <c r="H1111" s="187" t="s">
        <v>48</v>
      </c>
      <c r="I1111" s="190" t="s">
        <v>37</v>
      </c>
      <c r="J1111" s="187" t="s">
        <v>42</v>
      </c>
      <c r="K1111" s="189">
        <f>Clinton!$Q$15</f>
        <v>11.94</v>
      </c>
      <c r="N1111" s="183" t="str">
        <f t="shared" si="17"/>
        <v>Clinton County</v>
      </c>
    </row>
    <row r="1112" spans="1:14" x14ac:dyDescent="0.3">
      <c r="A1112" s="183" t="s">
        <v>533</v>
      </c>
      <c r="B1112" s="183">
        <v>2022</v>
      </c>
      <c r="C1112" s="183" t="str">
        <f>INDEX(Table1[Zone],MATCH(N1112,Table1[County],0))</f>
        <v>Zone 2NC</v>
      </c>
      <c r="D1112" s="183" t="str">
        <f t="array" ref="D1112">INDEX(Table1[Zone Name],MATCH(1,(Table1[Zone]=C1112)*(Table1[County]=Statewide!N1112),0))</f>
        <v>MSA 2 Non-Core</v>
      </c>
      <c r="E1112" s="187" t="s">
        <v>442</v>
      </c>
      <c r="F1112" s="187" t="s">
        <v>49</v>
      </c>
      <c r="G1112" s="187" t="s">
        <v>40</v>
      </c>
      <c r="H1112" s="187" t="s">
        <v>46</v>
      </c>
      <c r="I1112" s="188" t="s">
        <v>35</v>
      </c>
      <c r="J1112" s="187" t="s">
        <v>42</v>
      </c>
      <c r="K1112" s="189">
        <f>Clinton!$E$16</f>
        <v>15.4</v>
      </c>
      <c r="N1112" s="183" t="str">
        <f t="shared" si="17"/>
        <v>Clinton County</v>
      </c>
    </row>
    <row r="1113" spans="1:14" x14ac:dyDescent="0.3">
      <c r="A1113" s="183" t="s">
        <v>533</v>
      </c>
      <c r="B1113" s="183">
        <v>2022</v>
      </c>
      <c r="C1113" s="183" t="str">
        <f>INDEX(Table1[Zone],MATCH(N1113,Table1[County],0))</f>
        <v>Zone 2NC</v>
      </c>
      <c r="D1113" s="183" t="str">
        <f t="array" ref="D1113">INDEX(Table1[Zone Name],MATCH(1,(Table1[Zone]=C1113)*(Table1[County]=Statewide!N1113),0))</f>
        <v>MSA 2 Non-Core</v>
      </c>
      <c r="E1113" s="187" t="s">
        <v>442</v>
      </c>
      <c r="F1113" s="187" t="s">
        <v>49</v>
      </c>
      <c r="G1113" s="187" t="s">
        <v>40</v>
      </c>
      <c r="H1113" s="187" t="s">
        <v>47</v>
      </c>
      <c r="I1113" s="190" t="s">
        <v>36</v>
      </c>
      <c r="J1113" s="187" t="s">
        <v>42</v>
      </c>
      <c r="K1113" s="189">
        <f>Clinton!$K$16</f>
        <v>14</v>
      </c>
      <c r="N1113" s="183" t="str">
        <f t="shared" si="17"/>
        <v>Clinton County</v>
      </c>
    </row>
    <row r="1114" spans="1:14" x14ac:dyDescent="0.3">
      <c r="A1114" s="183" t="s">
        <v>533</v>
      </c>
      <c r="B1114" s="183">
        <v>2022</v>
      </c>
      <c r="C1114" s="183" t="str">
        <f>INDEX(Table1[Zone],MATCH(N1114,Table1[County],0))</f>
        <v>Zone 2NC</v>
      </c>
      <c r="D1114" s="183" t="str">
        <f t="array" ref="D1114">INDEX(Table1[Zone Name],MATCH(1,(Table1[Zone]=C1114)*(Table1[County]=Statewide!N1114),0))</f>
        <v>MSA 2 Non-Core</v>
      </c>
      <c r="E1114" s="187" t="s">
        <v>442</v>
      </c>
      <c r="F1114" s="187" t="s">
        <v>49</v>
      </c>
      <c r="G1114" s="187" t="s">
        <v>40</v>
      </c>
      <c r="H1114" s="187" t="s">
        <v>48</v>
      </c>
      <c r="I1114" s="190" t="s">
        <v>37</v>
      </c>
      <c r="J1114" s="187" t="s">
        <v>42</v>
      </c>
      <c r="K1114" s="189">
        <f>Clinton!$Q$16</f>
        <v>7</v>
      </c>
      <c r="N1114" s="183" t="str">
        <f t="shared" si="17"/>
        <v>Clinton County</v>
      </c>
    </row>
    <row r="1115" spans="1:14" x14ac:dyDescent="0.3">
      <c r="A1115" s="183" t="s">
        <v>533</v>
      </c>
      <c r="B1115" s="183">
        <v>2022</v>
      </c>
      <c r="C1115" s="183" t="str">
        <f>INDEX(Table1[Zone],MATCH(N1115,Table1[County],0))</f>
        <v>Zone 2NC</v>
      </c>
      <c r="D1115" s="183" t="str">
        <f t="array" ref="D1115">INDEX(Table1[Zone Name],MATCH(1,(Table1[Zone]=C1115)*(Table1[County]=Statewide!N1115),0))</f>
        <v>MSA 2 Non-Core</v>
      </c>
      <c r="E1115" s="187" t="s">
        <v>442</v>
      </c>
      <c r="F1115" s="187" t="s">
        <v>49</v>
      </c>
      <c r="G1115" s="187" t="s">
        <v>38</v>
      </c>
      <c r="H1115" s="187" t="s">
        <v>46</v>
      </c>
      <c r="I1115" s="188" t="s">
        <v>35</v>
      </c>
      <c r="J1115" s="187" t="s">
        <v>43</v>
      </c>
      <c r="K1115" s="189">
        <f>Clinton!$G$15</f>
        <v>21</v>
      </c>
      <c r="N1115" s="183" t="str">
        <f t="shared" si="17"/>
        <v>Clinton County</v>
      </c>
    </row>
    <row r="1116" spans="1:14" x14ac:dyDescent="0.3">
      <c r="A1116" s="183" t="s">
        <v>533</v>
      </c>
      <c r="B1116" s="183">
        <v>2022</v>
      </c>
      <c r="C1116" s="183" t="str">
        <f>INDEX(Table1[Zone],MATCH(N1116,Table1[County],0))</f>
        <v>Zone 2NC</v>
      </c>
      <c r="D1116" s="183" t="str">
        <f t="array" ref="D1116">INDEX(Table1[Zone Name],MATCH(1,(Table1[Zone]=C1116)*(Table1[County]=Statewide!N1116),0))</f>
        <v>MSA 2 Non-Core</v>
      </c>
      <c r="E1116" s="187" t="s">
        <v>442</v>
      </c>
      <c r="F1116" s="187" t="s">
        <v>49</v>
      </c>
      <c r="G1116" s="187" t="s">
        <v>38</v>
      </c>
      <c r="H1116" s="187" t="s">
        <v>47</v>
      </c>
      <c r="I1116" s="190" t="s">
        <v>36</v>
      </c>
      <c r="J1116" s="187" t="s">
        <v>43</v>
      </c>
      <c r="K1116" s="189">
        <f>Clinton!$M$15</f>
        <v>12</v>
      </c>
      <c r="N1116" s="183" t="str">
        <f t="shared" si="17"/>
        <v>Clinton County</v>
      </c>
    </row>
    <row r="1117" spans="1:14" x14ac:dyDescent="0.3">
      <c r="A1117" s="183" t="s">
        <v>533</v>
      </c>
      <c r="B1117" s="183">
        <v>2022</v>
      </c>
      <c r="C1117" s="183" t="str">
        <f>INDEX(Table1[Zone],MATCH(N1117,Table1[County],0))</f>
        <v>Zone 2NC</v>
      </c>
      <c r="D1117" s="183" t="str">
        <f t="array" ref="D1117">INDEX(Table1[Zone Name],MATCH(1,(Table1[Zone]=C1117)*(Table1[County]=Statewide!N1117),0))</f>
        <v>MSA 2 Non-Core</v>
      </c>
      <c r="E1117" s="187" t="s">
        <v>442</v>
      </c>
      <c r="F1117" s="187" t="s">
        <v>49</v>
      </c>
      <c r="G1117" s="187" t="s">
        <v>38</v>
      </c>
      <c r="H1117" s="187" t="s">
        <v>48</v>
      </c>
      <c r="I1117" s="190" t="s">
        <v>37</v>
      </c>
      <c r="J1117" s="187" t="s">
        <v>43</v>
      </c>
      <c r="K1117" s="189">
        <f>Clinton!$T$15</f>
        <v>8.9600000000000009</v>
      </c>
      <c r="N1117" s="183" t="str">
        <f t="shared" si="17"/>
        <v>Clinton County</v>
      </c>
    </row>
    <row r="1118" spans="1:14" x14ac:dyDescent="0.3">
      <c r="A1118" s="183" t="s">
        <v>533</v>
      </c>
      <c r="B1118" s="183">
        <v>2022</v>
      </c>
      <c r="C1118" s="183" t="str">
        <f>INDEX(Table1[Zone],MATCH(N1118,Table1[County],0))</f>
        <v>Zone 2NC</v>
      </c>
      <c r="D1118" s="183" t="str">
        <f t="array" ref="D1118">INDEX(Table1[Zone Name],MATCH(1,(Table1[Zone]=C1118)*(Table1[County]=Statewide!N1118),0))</f>
        <v>MSA 2 Non-Core</v>
      </c>
      <c r="E1118" s="187" t="s">
        <v>442</v>
      </c>
      <c r="F1118" s="187" t="s">
        <v>49</v>
      </c>
      <c r="G1118" s="187" t="s">
        <v>40</v>
      </c>
      <c r="H1118" s="187" t="s">
        <v>46</v>
      </c>
      <c r="I1118" s="188" t="s">
        <v>35</v>
      </c>
      <c r="J1118" s="187" t="s">
        <v>43</v>
      </c>
      <c r="K1118" s="189">
        <f>Clinton!$G$16</f>
        <v>11.55</v>
      </c>
      <c r="N1118" s="183" t="str">
        <f t="shared" si="17"/>
        <v>Clinton County</v>
      </c>
    </row>
    <row r="1119" spans="1:14" x14ac:dyDescent="0.3">
      <c r="A1119" s="183" t="s">
        <v>533</v>
      </c>
      <c r="B1119" s="183">
        <v>2022</v>
      </c>
      <c r="C1119" s="183" t="str">
        <f>INDEX(Table1[Zone],MATCH(N1119,Table1[County],0))</f>
        <v>Zone 2NC</v>
      </c>
      <c r="D1119" s="183" t="str">
        <f t="array" ref="D1119">INDEX(Table1[Zone Name],MATCH(1,(Table1[Zone]=C1119)*(Table1[County]=Statewide!N1119),0))</f>
        <v>MSA 2 Non-Core</v>
      </c>
      <c r="E1119" s="187" t="s">
        <v>442</v>
      </c>
      <c r="F1119" s="187" t="s">
        <v>49</v>
      </c>
      <c r="G1119" s="187" t="s">
        <v>40</v>
      </c>
      <c r="H1119" s="187" t="s">
        <v>47</v>
      </c>
      <c r="I1119" s="190" t="s">
        <v>36</v>
      </c>
      <c r="J1119" s="187" t="s">
        <v>43</v>
      </c>
      <c r="K1119" s="189">
        <f>Clinton!$M$16</f>
        <v>7</v>
      </c>
      <c r="N1119" s="183" t="str">
        <f t="shared" si="17"/>
        <v>Clinton County</v>
      </c>
    </row>
    <row r="1120" spans="1:14" x14ac:dyDescent="0.3">
      <c r="A1120" s="183" t="s">
        <v>533</v>
      </c>
      <c r="B1120" s="183">
        <v>2022</v>
      </c>
      <c r="C1120" s="183" t="str">
        <f>INDEX(Table1[Zone],MATCH(N1120,Table1[County],0))</f>
        <v>Zone 2NC</v>
      </c>
      <c r="D1120" s="183" t="str">
        <f t="array" ref="D1120">INDEX(Table1[Zone Name],MATCH(1,(Table1[Zone]=C1120)*(Table1[County]=Statewide!N1120),0))</f>
        <v>MSA 2 Non-Core</v>
      </c>
      <c r="E1120" s="187" t="s">
        <v>442</v>
      </c>
      <c r="F1120" s="187" t="s">
        <v>49</v>
      </c>
      <c r="G1120" s="187" t="s">
        <v>40</v>
      </c>
      <c r="H1120" s="187" t="s">
        <v>48</v>
      </c>
      <c r="I1120" s="190" t="s">
        <v>37</v>
      </c>
      <c r="J1120" s="187" t="s">
        <v>43</v>
      </c>
      <c r="K1120" s="189">
        <f>Clinton!$T$16</f>
        <v>5.25</v>
      </c>
      <c r="N1120" s="183" t="str">
        <f t="shared" si="17"/>
        <v>Clinton County</v>
      </c>
    </row>
    <row r="1121" spans="1:14" x14ac:dyDescent="0.3">
      <c r="A1121" s="183" t="s">
        <v>533</v>
      </c>
      <c r="B1121" s="183">
        <v>2022</v>
      </c>
      <c r="C1121" s="183" t="str">
        <f>INDEX(Table1[Zone],MATCH(N1121,Table1[County],0))</f>
        <v>Zone 2NC</v>
      </c>
      <c r="D1121" s="183" t="str">
        <f t="array" ref="D1121">INDEX(Table1[Zone Name],MATCH(1,(Table1[Zone]=C1121)*(Table1[County]=Statewide!N1121),0))</f>
        <v>MSA 2 Non-Core</v>
      </c>
      <c r="E1121" s="187" t="s">
        <v>442</v>
      </c>
      <c r="F1121" s="187" t="s">
        <v>49</v>
      </c>
      <c r="G1121" s="187" t="s">
        <v>38</v>
      </c>
      <c r="H1121" s="187" t="s">
        <v>46</v>
      </c>
      <c r="I1121" s="188" t="s">
        <v>35</v>
      </c>
      <c r="J1121" s="187" t="s">
        <v>44</v>
      </c>
      <c r="K1121" s="189">
        <f>Clinton!$I$15</f>
        <v>14</v>
      </c>
      <c r="N1121" s="183" t="str">
        <f t="shared" si="17"/>
        <v>Clinton County</v>
      </c>
    </row>
    <row r="1122" spans="1:14" x14ac:dyDescent="0.3">
      <c r="A1122" s="183" t="s">
        <v>533</v>
      </c>
      <c r="B1122" s="183">
        <v>2022</v>
      </c>
      <c r="C1122" s="183" t="str">
        <f>INDEX(Table1[Zone],MATCH(N1122,Table1[County],0))</f>
        <v>Zone 2NC</v>
      </c>
      <c r="D1122" s="183" t="str">
        <f t="array" ref="D1122">INDEX(Table1[Zone Name],MATCH(1,(Table1[Zone]=C1122)*(Table1[County]=Statewide!N1122),0))</f>
        <v>MSA 2 Non-Core</v>
      </c>
      <c r="E1122" s="187" t="s">
        <v>442</v>
      </c>
      <c r="F1122" s="187" t="s">
        <v>49</v>
      </c>
      <c r="G1122" s="187" t="s">
        <v>38</v>
      </c>
      <c r="H1122" s="187" t="s">
        <v>47</v>
      </c>
      <c r="I1122" s="190" t="s">
        <v>36</v>
      </c>
      <c r="J1122" s="187" t="s">
        <v>44</v>
      </c>
      <c r="K1122" s="189">
        <f>Clinton!$O$15</f>
        <v>5.03</v>
      </c>
      <c r="N1122" s="183" t="str">
        <f t="shared" si="17"/>
        <v>Clinton County</v>
      </c>
    </row>
    <row r="1123" spans="1:14" x14ac:dyDescent="0.3">
      <c r="A1123" s="183" t="s">
        <v>533</v>
      </c>
      <c r="B1123" s="183">
        <v>2022</v>
      </c>
      <c r="C1123" s="183" t="str">
        <f>INDEX(Table1[Zone],MATCH(N1123,Table1[County],0))</f>
        <v>Zone 2NC</v>
      </c>
      <c r="D1123" s="183" t="str">
        <f t="array" ref="D1123">INDEX(Table1[Zone Name],MATCH(1,(Table1[Zone]=C1123)*(Table1[County]=Statewide!N1123),0))</f>
        <v>MSA 2 Non-Core</v>
      </c>
      <c r="E1123" s="187" t="s">
        <v>442</v>
      </c>
      <c r="F1123" s="187" t="s">
        <v>49</v>
      </c>
      <c r="G1123" s="187" t="s">
        <v>38</v>
      </c>
      <c r="H1123" s="187" t="s">
        <v>48</v>
      </c>
      <c r="I1123" s="190" t="s">
        <v>37</v>
      </c>
      <c r="J1123" s="187" t="s">
        <v>44</v>
      </c>
      <c r="K1123" s="189">
        <f>Clinton!$V$15</f>
        <v>5.97</v>
      </c>
      <c r="N1123" s="183" t="str">
        <f t="shared" si="17"/>
        <v>Clinton County</v>
      </c>
    </row>
    <row r="1124" spans="1:14" x14ac:dyDescent="0.3">
      <c r="A1124" s="183" t="s">
        <v>533</v>
      </c>
      <c r="B1124" s="183">
        <v>2022</v>
      </c>
      <c r="C1124" s="183" t="str">
        <f>INDEX(Table1[Zone],MATCH(N1124,Table1[County],0))</f>
        <v>Zone 2NC</v>
      </c>
      <c r="D1124" s="183" t="str">
        <f t="array" ref="D1124">INDEX(Table1[Zone Name],MATCH(1,(Table1[Zone]=C1124)*(Table1[County]=Statewide!N1124),0))</f>
        <v>MSA 2 Non-Core</v>
      </c>
      <c r="E1124" s="187" t="s">
        <v>442</v>
      </c>
      <c r="F1124" s="187" t="s">
        <v>49</v>
      </c>
      <c r="G1124" s="187" t="s">
        <v>40</v>
      </c>
      <c r="H1124" s="187" t="s">
        <v>46</v>
      </c>
      <c r="I1124" s="188" t="s">
        <v>35</v>
      </c>
      <c r="J1124" s="187" t="s">
        <v>44</v>
      </c>
      <c r="K1124" s="189">
        <f>Clinton!$I$16</f>
        <v>7.7</v>
      </c>
      <c r="N1124" s="183" t="str">
        <f t="shared" si="17"/>
        <v>Clinton County</v>
      </c>
    </row>
    <row r="1125" spans="1:14" x14ac:dyDescent="0.3">
      <c r="A1125" s="183" t="s">
        <v>533</v>
      </c>
      <c r="B1125" s="183">
        <v>2022</v>
      </c>
      <c r="C1125" s="183" t="str">
        <f>INDEX(Table1[Zone],MATCH(N1125,Table1[County],0))</f>
        <v>Zone 2NC</v>
      </c>
      <c r="D1125" s="183" t="str">
        <f t="array" ref="D1125">INDEX(Table1[Zone Name],MATCH(1,(Table1[Zone]=C1125)*(Table1[County]=Statewide!N1125),0))</f>
        <v>MSA 2 Non-Core</v>
      </c>
      <c r="E1125" s="187" t="s">
        <v>442</v>
      </c>
      <c r="F1125" s="187" t="s">
        <v>49</v>
      </c>
      <c r="G1125" s="187" t="s">
        <v>40</v>
      </c>
      <c r="H1125" s="187" t="s">
        <v>47</v>
      </c>
      <c r="I1125" s="190" t="s">
        <v>36</v>
      </c>
      <c r="J1125" s="187" t="s">
        <v>44</v>
      </c>
      <c r="K1125" s="189">
        <f>Clinton!$O$16</f>
        <v>5.08</v>
      </c>
      <c r="N1125" s="183" t="str">
        <f t="shared" si="17"/>
        <v>Clinton County</v>
      </c>
    </row>
    <row r="1126" spans="1:14" x14ac:dyDescent="0.3">
      <c r="A1126" s="183" t="s">
        <v>533</v>
      </c>
      <c r="B1126" s="183">
        <v>2022</v>
      </c>
      <c r="C1126" s="183" t="str">
        <f>INDEX(Table1[Zone],MATCH(N1126,Table1[County],0))</f>
        <v>Zone 2NC</v>
      </c>
      <c r="D1126" s="183" t="str">
        <f t="array" ref="D1126">INDEX(Table1[Zone Name],MATCH(1,(Table1[Zone]=C1126)*(Table1[County]=Statewide!N1126),0))</f>
        <v>MSA 2 Non-Core</v>
      </c>
      <c r="E1126" s="187" t="s">
        <v>442</v>
      </c>
      <c r="F1126" s="187" t="s">
        <v>49</v>
      </c>
      <c r="G1126" s="187" t="s">
        <v>40</v>
      </c>
      <c r="H1126" s="187" t="s">
        <v>48</v>
      </c>
      <c r="I1126" s="190" t="s">
        <v>37</v>
      </c>
      <c r="J1126" s="187" t="s">
        <v>44</v>
      </c>
      <c r="K1126" s="189">
        <f>Clinton!$V$16</f>
        <v>3.5</v>
      </c>
      <c r="N1126" s="183" t="str">
        <f t="shared" si="17"/>
        <v>Clinton County</v>
      </c>
    </row>
    <row r="1127" spans="1:14" x14ac:dyDescent="0.3">
      <c r="A1127" s="183" t="s">
        <v>533</v>
      </c>
      <c r="B1127" s="183">
        <v>2022</v>
      </c>
      <c r="C1127" s="183" t="str">
        <f>INDEX(Table1[Zone],MATCH(N1127,Table1[County],0))</f>
        <v>Zone 7C</v>
      </c>
      <c r="D1127" s="183" t="str">
        <f t="array" ref="D1127">INDEX(Table1[Zone Name],MATCH(1,(Table1[Zone]=C1127)*(Table1[County]=Statewide!N1127),0))</f>
        <v>MSA 7 Core</v>
      </c>
      <c r="E1127" s="183" t="s">
        <v>443</v>
      </c>
      <c r="F1127" s="183" t="s">
        <v>41</v>
      </c>
      <c r="G1127" s="183" t="s">
        <v>38</v>
      </c>
      <c r="H1127" s="183" t="s">
        <v>46</v>
      </c>
      <c r="I1127" s="184" t="s">
        <v>35</v>
      </c>
      <c r="J1127" s="183" t="s">
        <v>42</v>
      </c>
      <c r="K1127" s="186">
        <f>Cole!$E$9</f>
        <v>33.950000000000003</v>
      </c>
      <c r="N1127" s="183" t="str">
        <f t="shared" si="17"/>
        <v>Cole County</v>
      </c>
    </row>
    <row r="1128" spans="1:14" x14ac:dyDescent="0.3">
      <c r="A1128" s="183" t="s">
        <v>533</v>
      </c>
      <c r="B1128" s="183">
        <v>2022</v>
      </c>
      <c r="C1128" s="183" t="str">
        <f>INDEX(Table1[Zone],MATCH(N1128,Table1[County],0))</f>
        <v>Zone 7C</v>
      </c>
      <c r="D1128" s="183" t="str">
        <f t="array" ref="D1128">INDEX(Table1[Zone Name],MATCH(1,(Table1[Zone]=C1128)*(Table1[County]=Statewide!N1128),0))</f>
        <v>MSA 7 Core</v>
      </c>
      <c r="E1128" s="183" t="s">
        <v>443</v>
      </c>
      <c r="F1128" s="183" t="s">
        <v>41</v>
      </c>
      <c r="G1128" s="183" t="s">
        <v>38</v>
      </c>
      <c r="H1128" s="183" t="s">
        <v>47</v>
      </c>
      <c r="I1128" s="185" t="s">
        <v>36</v>
      </c>
      <c r="J1128" s="183" t="s">
        <v>42</v>
      </c>
      <c r="K1128" s="186">
        <f>Cole!$K$9</f>
        <v>26.18</v>
      </c>
      <c r="N1128" s="183" t="str">
        <f t="shared" si="17"/>
        <v>Cole County</v>
      </c>
    </row>
    <row r="1129" spans="1:14" x14ac:dyDescent="0.3">
      <c r="A1129" s="183" t="s">
        <v>533</v>
      </c>
      <c r="B1129" s="183">
        <v>2022</v>
      </c>
      <c r="C1129" s="183" t="str">
        <f>INDEX(Table1[Zone],MATCH(N1129,Table1[County],0))</f>
        <v>Zone 7C</v>
      </c>
      <c r="D1129" s="183" t="str">
        <f t="array" ref="D1129">INDEX(Table1[Zone Name],MATCH(1,(Table1[Zone]=C1129)*(Table1[County]=Statewide!N1129),0))</f>
        <v>MSA 7 Core</v>
      </c>
      <c r="E1129" s="183" t="s">
        <v>443</v>
      </c>
      <c r="F1129" s="183" t="s">
        <v>41</v>
      </c>
      <c r="G1129" s="183" t="s">
        <v>38</v>
      </c>
      <c r="H1129" s="183" t="s">
        <v>48</v>
      </c>
      <c r="I1129" s="185" t="s">
        <v>37</v>
      </c>
      <c r="J1129" s="183" t="s">
        <v>42</v>
      </c>
      <c r="K1129" s="186">
        <f>Cole!$Q$9</f>
        <v>18.02</v>
      </c>
      <c r="N1129" s="183" t="str">
        <f t="shared" si="17"/>
        <v>Cole County</v>
      </c>
    </row>
    <row r="1130" spans="1:14" x14ac:dyDescent="0.3">
      <c r="A1130" s="183" t="s">
        <v>533</v>
      </c>
      <c r="B1130" s="183">
        <v>2022</v>
      </c>
      <c r="C1130" s="183" t="str">
        <f>INDEX(Table1[Zone],MATCH(N1130,Table1[County],0))</f>
        <v>Zone 7C</v>
      </c>
      <c r="D1130" s="183" t="str">
        <f t="array" ref="D1130">INDEX(Table1[Zone Name],MATCH(1,(Table1[Zone]=C1130)*(Table1[County]=Statewide!N1130),0))</f>
        <v>MSA 7 Core</v>
      </c>
      <c r="E1130" s="183" t="s">
        <v>443</v>
      </c>
      <c r="F1130" s="183" t="s">
        <v>41</v>
      </c>
      <c r="G1130" s="183" t="s">
        <v>39</v>
      </c>
      <c r="H1130" s="183" t="s">
        <v>46</v>
      </c>
      <c r="I1130" s="184" t="s">
        <v>35</v>
      </c>
      <c r="J1130" s="183" t="s">
        <v>42</v>
      </c>
      <c r="K1130" s="186">
        <f>Cole!$E$10</f>
        <v>24</v>
      </c>
      <c r="N1130" s="183" t="str">
        <f t="shared" si="17"/>
        <v>Cole County</v>
      </c>
    </row>
    <row r="1131" spans="1:14" x14ac:dyDescent="0.3">
      <c r="A1131" s="183" t="s">
        <v>533</v>
      </c>
      <c r="B1131" s="183">
        <v>2022</v>
      </c>
      <c r="C1131" s="183" t="str">
        <f>INDEX(Table1[Zone],MATCH(N1131,Table1[County],0))</f>
        <v>Zone 7C</v>
      </c>
      <c r="D1131" s="183" t="str">
        <f t="array" ref="D1131">INDEX(Table1[Zone Name],MATCH(1,(Table1[Zone]=C1131)*(Table1[County]=Statewide!N1131),0))</f>
        <v>MSA 7 Core</v>
      </c>
      <c r="E1131" s="183" t="s">
        <v>443</v>
      </c>
      <c r="F1131" s="183" t="s">
        <v>41</v>
      </c>
      <c r="G1131" s="183" t="s">
        <v>39</v>
      </c>
      <c r="H1131" s="183" t="s">
        <v>47</v>
      </c>
      <c r="I1131" s="185" t="s">
        <v>36</v>
      </c>
      <c r="J1131" s="183" t="s">
        <v>42</v>
      </c>
      <c r="K1131" s="186">
        <f>Cole!$K$10</f>
        <v>19.95</v>
      </c>
      <c r="N1131" s="183" t="str">
        <f t="shared" si="17"/>
        <v>Cole County</v>
      </c>
    </row>
    <row r="1132" spans="1:14" x14ac:dyDescent="0.3">
      <c r="A1132" s="183" t="s">
        <v>533</v>
      </c>
      <c r="B1132" s="183">
        <v>2022</v>
      </c>
      <c r="C1132" s="183" t="str">
        <f>INDEX(Table1[Zone],MATCH(N1132,Table1[County],0))</f>
        <v>Zone 7C</v>
      </c>
      <c r="D1132" s="183" t="str">
        <f t="array" ref="D1132">INDEX(Table1[Zone Name],MATCH(1,(Table1[Zone]=C1132)*(Table1[County]=Statewide!N1132),0))</f>
        <v>MSA 7 Core</v>
      </c>
      <c r="E1132" s="183" t="s">
        <v>443</v>
      </c>
      <c r="F1132" s="183" t="s">
        <v>41</v>
      </c>
      <c r="G1132" s="183" t="s">
        <v>39</v>
      </c>
      <c r="H1132" s="183" t="s">
        <v>48</v>
      </c>
      <c r="I1132" s="185" t="s">
        <v>37</v>
      </c>
      <c r="J1132" s="183" t="s">
        <v>42</v>
      </c>
      <c r="K1132" s="186">
        <f>Cole!$Q$10</f>
        <v>17.03</v>
      </c>
      <c r="N1132" s="183" t="str">
        <f t="shared" si="17"/>
        <v>Cole County</v>
      </c>
    </row>
    <row r="1133" spans="1:14" x14ac:dyDescent="0.3">
      <c r="A1133" s="183" t="s">
        <v>533</v>
      </c>
      <c r="B1133" s="183">
        <v>2022</v>
      </c>
      <c r="C1133" s="183" t="str">
        <f>INDEX(Table1[Zone],MATCH(N1133,Table1[County],0))</f>
        <v>Zone 7C</v>
      </c>
      <c r="D1133" s="183" t="str">
        <f t="array" ref="D1133">INDEX(Table1[Zone Name],MATCH(1,(Table1[Zone]=C1133)*(Table1[County]=Statewide!N1133),0))</f>
        <v>MSA 7 Core</v>
      </c>
      <c r="E1133" s="183" t="s">
        <v>443</v>
      </c>
      <c r="F1133" s="183" t="s">
        <v>41</v>
      </c>
      <c r="G1133" s="183" t="s">
        <v>40</v>
      </c>
      <c r="H1133" s="183" t="s">
        <v>46</v>
      </c>
      <c r="I1133" s="184" t="s">
        <v>35</v>
      </c>
      <c r="J1133" s="183" t="s">
        <v>42</v>
      </c>
      <c r="K1133" s="186">
        <f>Cole!$E$11</f>
        <v>23.22</v>
      </c>
      <c r="N1133" s="183" t="str">
        <f t="shared" si="17"/>
        <v>Cole County</v>
      </c>
    </row>
    <row r="1134" spans="1:14" x14ac:dyDescent="0.3">
      <c r="A1134" s="183" t="s">
        <v>533</v>
      </c>
      <c r="B1134" s="183">
        <v>2022</v>
      </c>
      <c r="C1134" s="183" t="str">
        <f>INDEX(Table1[Zone],MATCH(N1134,Table1[County],0))</f>
        <v>Zone 7C</v>
      </c>
      <c r="D1134" s="183" t="str">
        <f t="array" ref="D1134">INDEX(Table1[Zone Name],MATCH(1,(Table1[Zone]=C1134)*(Table1[County]=Statewide!N1134),0))</f>
        <v>MSA 7 Core</v>
      </c>
      <c r="E1134" s="183" t="s">
        <v>443</v>
      </c>
      <c r="F1134" s="183" t="s">
        <v>41</v>
      </c>
      <c r="G1134" s="183" t="s">
        <v>40</v>
      </c>
      <c r="H1134" s="183" t="s">
        <v>47</v>
      </c>
      <c r="I1134" s="185" t="s">
        <v>36</v>
      </c>
      <c r="J1134" s="183" t="s">
        <v>42</v>
      </c>
      <c r="K1134" s="186">
        <f>Cole!$K$11</f>
        <v>20</v>
      </c>
      <c r="N1134" s="183" t="str">
        <f t="shared" si="17"/>
        <v>Cole County</v>
      </c>
    </row>
    <row r="1135" spans="1:14" x14ac:dyDescent="0.3">
      <c r="A1135" s="183" t="s">
        <v>533</v>
      </c>
      <c r="B1135" s="183">
        <v>2022</v>
      </c>
      <c r="C1135" s="183" t="str">
        <f>INDEX(Table1[Zone],MATCH(N1135,Table1[County],0))</f>
        <v>Zone 7C</v>
      </c>
      <c r="D1135" s="183" t="str">
        <f t="array" ref="D1135">INDEX(Table1[Zone Name],MATCH(1,(Table1[Zone]=C1135)*(Table1[County]=Statewide!N1135),0))</f>
        <v>MSA 7 Core</v>
      </c>
      <c r="E1135" s="183" t="s">
        <v>443</v>
      </c>
      <c r="F1135" s="183" t="s">
        <v>41</v>
      </c>
      <c r="G1135" s="183" t="s">
        <v>40</v>
      </c>
      <c r="H1135" s="183" t="s">
        <v>48</v>
      </c>
      <c r="I1135" s="185" t="s">
        <v>37</v>
      </c>
      <c r="J1135" s="183" t="s">
        <v>42</v>
      </c>
      <c r="K1135" s="186">
        <f>Cole!$Q$11</f>
        <v>15</v>
      </c>
      <c r="N1135" s="183" t="str">
        <f t="shared" si="17"/>
        <v>Cole County</v>
      </c>
    </row>
    <row r="1136" spans="1:14" x14ac:dyDescent="0.3">
      <c r="A1136" s="183" t="s">
        <v>533</v>
      </c>
      <c r="B1136" s="183">
        <v>2022</v>
      </c>
      <c r="C1136" s="183" t="str">
        <f>INDEX(Table1[Zone],MATCH(N1136,Table1[County],0))</f>
        <v>Zone 7C</v>
      </c>
      <c r="D1136" s="183" t="str">
        <f t="array" ref="D1136">INDEX(Table1[Zone Name],MATCH(1,(Table1[Zone]=C1136)*(Table1[County]=Statewide!N1136),0))</f>
        <v>MSA 7 Core</v>
      </c>
      <c r="E1136" s="183" t="s">
        <v>443</v>
      </c>
      <c r="F1136" s="183" t="s">
        <v>41</v>
      </c>
      <c r="G1136" s="183" t="s">
        <v>38</v>
      </c>
      <c r="H1136" s="183" t="s">
        <v>46</v>
      </c>
      <c r="I1136" s="184" t="s">
        <v>35</v>
      </c>
      <c r="J1136" s="183" t="s">
        <v>43</v>
      </c>
      <c r="K1136" s="186">
        <f>Cole!$G$9</f>
        <v>25.46</v>
      </c>
      <c r="N1136" s="183" t="str">
        <f t="shared" si="17"/>
        <v>Cole County</v>
      </c>
    </row>
    <row r="1137" spans="1:14" x14ac:dyDescent="0.3">
      <c r="A1137" s="183" t="s">
        <v>533</v>
      </c>
      <c r="B1137" s="183">
        <v>2022</v>
      </c>
      <c r="C1137" s="183" t="str">
        <f>INDEX(Table1[Zone],MATCH(N1137,Table1[County],0))</f>
        <v>Zone 7C</v>
      </c>
      <c r="D1137" s="183" t="str">
        <f t="array" ref="D1137">INDEX(Table1[Zone Name],MATCH(1,(Table1[Zone]=C1137)*(Table1[County]=Statewide!N1137),0))</f>
        <v>MSA 7 Core</v>
      </c>
      <c r="E1137" s="183" t="s">
        <v>443</v>
      </c>
      <c r="F1137" s="183" t="s">
        <v>41</v>
      </c>
      <c r="G1137" s="183" t="s">
        <v>38</v>
      </c>
      <c r="H1137" s="183" t="s">
        <v>47</v>
      </c>
      <c r="I1137" s="185" t="s">
        <v>36</v>
      </c>
      <c r="J1137" s="183" t="s">
        <v>43</v>
      </c>
      <c r="K1137" s="186">
        <f>Cole!$M$9</f>
        <v>13.09</v>
      </c>
      <c r="N1137" s="183" t="str">
        <f t="shared" si="17"/>
        <v>Cole County</v>
      </c>
    </row>
    <row r="1138" spans="1:14" x14ac:dyDescent="0.3">
      <c r="A1138" s="183" t="s">
        <v>533</v>
      </c>
      <c r="B1138" s="183">
        <v>2022</v>
      </c>
      <c r="C1138" s="183" t="str">
        <f>INDEX(Table1[Zone],MATCH(N1138,Table1[County],0))</f>
        <v>Zone 7C</v>
      </c>
      <c r="D1138" s="183" t="str">
        <f t="array" ref="D1138">INDEX(Table1[Zone Name],MATCH(1,(Table1[Zone]=C1138)*(Table1[County]=Statewide!N1138),0))</f>
        <v>MSA 7 Core</v>
      </c>
      <c r="E1138" s="183" t="s">
        <v>443</v>
      </c>
      <c r="F1138" s="183" t="s">
        <v>41</v>
      </c>
      <c r="G1138" s="183" t="s">
        <v>38</v>
      </c>
      <c r="H1138" s="183" t="s">
        <v>48</v>
      </c>
      <c r="I1138" s="185" t="s">
        <v>37</v>
      </c>
      <c r="J1138" s="183" t="s">
        <v>43</v>
      </c>
      <c r="K1138" s="186">
        <f>Cole!$T$9</f>
        <v>13.52</v>
      </c>
      <c r="N1138" s="183" t="str">
        <f t="shared" si="17"/>
        <v>Cole County</v>
      </c>
    </row>
    <row r="1139" spans="1:14" x14ac:dyDescent="0.3">
      <c r="A1139" s="183" t="s">
        <v>533</v>
      </c>
      <c r="B1139" s="183">
        <v>2022</v>
      </c>
      <c r="C1139" s="183" t="str">
        <f>INDEX(Table1[Zone],MATCH(N1139,Table1[County],0))</f>
        <v>Zone 7C</v>
      </c>
      <c r="D1139" s="183" t="str">
        <f t="array" ref="D1139">INDEX(Table1[Zone Name],MATCH(1,(Table1[Zone]=C1139)*(Table1[County]=Statewide!N1139),0))</f>
        <v>MSA 7 Core</v>
      </c>
      <c r="E1139" s="183" t="s">
        <v>443</v>
      </c>
      <c r="F1139" s="183" t="s">
        <v>41</v>
      </c>
      <c r="G1139" s="183" t="s">
        <v>39</v>
      </c>
      <c r="H1139" s="183" t="s">
        <v>46</v>
      </c>
      <c r="I1139" s="184" t="s">
        <v>35</v>
      </c>
      <c r="J1139" s="183" t="s">
        <v>43</v>
      </c>
      <c r="K1139" s="186">
        <f>Cole!$G$10</f>
        <v>18</v>
      </c>
      <c r="N1139" s="183" t="str">
        <f t="shared" si="17"/>
        <v>Cole County</v>
      </c>
    </row>
    <row r="1140" spans="1:14" x14ac:dyDescent="0.3">
      <c r="A1140" s="183" t="s">
        <v>533</v>
      </c>
      <c r="B1140" s="183">
        <v>2022</v>
      </c>
      <c r="C1140" s="183" t="str">
        <f>INDEX(Table1[Zone],MATCH(N1140,Table1[County],0))</f>
        <v>Zone 7C</v>
      </c>
      <c r="D1140" s="183" t="str">
        <f t="array" ref="D1140">INDEX(Table1[Zone Name],MATCH(1,(Table1[Zone]=C1140)*(Table1[County]=Statewide!N1140),0))</f>
        <v>MSA 7 Core</v>
      </c>
      <c r="E1140" s="183" t="s">
        <v>443</v>
      </c>
      <c r="F1140" s="183" t="s">
        <v>41</v>
      </c>
      <c r="G1140" s="183" t="s">
        <v>39</v>
      </c>
      <c r="H1140" s="183" t="s">
        <v>47</v>
      </c>
      <c r="I1140" s="185" t="s">
        <v>36</v>
      </c>
      <c r="J1140" s="183" t="s">
        <v>43</v>
      </c>
      <c r="K1140" s="186">
        <f>Cole!$M$10</f>
        <v>9.98</v>
      </c>
      <c r="N1140" s="183" t="str">
        <f t="shared" si="17"/>
        <v>Cole County</v>
      </c>
    </row>
    <row r="1141" spans="1:14" x14ac:dyDescent="0.3">
      <c r="A1141" s="183" t="s">
        <v>533</v>
      </c>
      <c r="B1141" s="183">
        <v>2022</v>
      </c>
      <c r="C1141" s="183" t="str">
        <f>INDEX(Table1[Zone],MATCH(N1141,Table1[County],0))</f>
        <v>Zone 7C</v>
      </c>
      <c r="D1141" s="183" t="str">
        <f t="array" ref="D1141">INDEX(Table1[Zone Name],MATCH(1,(Table1[Zone]=C1141)*(Table1[County]=Statewide!N1141),0))</f>
        <v>MSA 7 Core</v>
      </c>
      <c r="E1141" s="183" t="s">
        <v>443</v>
      </c>
      <c r="F1141" s="183" t="s">
        <v>41</v>
      </c>
      <c r="G1141" s="183" t="s">
        <v>39</v>
      </c>
      <c r="H1141" s="183" t="s">
        <v>48</v>
      </c>
      <c r="I1141" s="185" t="s">
        <v>37</v>
      </c>
      <c r="J1141" s="183" t="s">
        <v>43</v>
      </c>
      <c r="K1141" s="186">
        <f>Cole!$T$10</f>
        <v>12.77</v>
      </c>
      <c r="N1141" s="183" t="str">
        <f t="shared" si="17"/>
        <v>Cole County</v>
      </c>
    </row>
    <row r="1142" spans="1:14" x14ac:dyDescent="0.3">
      <c r="A1142" s="183" t="s">
        <v>533</v>
      </c>
      <c r="B1142" s="183">
        <v>2022</v>
      </c>
      <c r="C1142" s="183" t="str">
        <f>INDEX(Table1[Zone],MATCH(N1142,Table1[County],0))</f>
        <v>Zone 7C</v>
      </c>
      <c r="D1142" s="183" t="str">
        <f t="array" ref="D1142">INDEX(Table1[Zone Name],MATCH(1,(Table1[Zone]=C1142)*(Table1[County]=Statewide!N1142),0))</f>
        <v>MSA 7 Core</v>
      </c>
      <c r="E1142" s="183" t="s">
        <v>443</v>
      </c>
      <c r="F1142" s="183" t="s">
        <v>41</v>
      </c>
      <c r="G1142" s="183" t="s">
        <v>40</v>
      </c>
      <c r="H1142" s="183" t="s">
        <v>46</v>
      </c>
      <c r="I1142" s="184" t="s">
        <v>35</v>
      </c>
      <c r="J1142" s="183" t="s">
        <v>43</v>
      </c>
      <c r="K1142" s="186">
        <f>Cole!$G$11</f>
        <v>17.420000000000002</v>
      </c>
      <c r="N1142" s="183" t="str">
        <f t="shared" si="17"/>
        <v>Cole County</v>
      </c>
    </row>
    <row r="1143" spans="1:14" x14ac:dyDescent="0.3">
      <c r="A1143" s="183" t="s">
        <v>533</v>
      </c>
      <c r="B1143" s="183">
        <v>2022</v>
      </c>
      <c r="C1143" s="183" t="str">
        <f>INDEX(Table1[Zone],MATCH(N1143,Table1[County],0))</f>
        <v>Zone 7C</v>
      </c>
      <c r="D1143" s="183" t="str">
        <f t="array" ref="D1143">INDEX(Table1[Zone Name],MATCH(1,(Table1[Zone]=C1143)*(Table1[County]=Statewide!N1143),0))</f>
        <v>MSA 7 Core</v>
      </c>
      <c r="E1143" s="183" t="s">
        <v>443</v>
      </c>
      <c r="F1143" s="183" t="s">
        <v>41</v>
      </c>
      <c r="G1143" s="183" t="s">
        <v>40</v>
      </c>
      <c r="H1143" s="183" t="s">
        <v>47</v>
      </c>
      <c r="I1143" s="185" t="s">
        <v>36</v>
      </c>
      <c r="J1143" s="183" t="s">
        <v>43</v>
      </c>
      <c r="K1143" s="186">
        <f>Cole!$M$11</f>
        <v>10</v>
      </c>
      <c r="N1143" s="183" t="str">
        <f t="shared" si="17"/>
        <v>Cole County</v>
      </c>
    </row>
    <row r="1144" spans="1:14" x14ac:dyDescent="0.3">
      <c r="A1144" s="183" t="s">
        <v>533</v>
      </c>
      <c r="B1144" s="183">
        <v>2022</v>
      </c>
      <c r="C1144" s="183" t="str">
        <f>INDEX(Table1[Zone],MATCH(N1144,Table1[County],0))</f>
        <v>Zone 7C</v>
      </c>
      <c r="D1144" s="183" t="str">
        <f t="array" ref="D1144">INDEX(Table1[Zone Name],MATCH(1,(Table1[Zone]=C1144)*(Table1[County]=Statewide!N1144),0))</f>
        <v>MSA 7 Core</v>
      </c>
      <c r="E1144" s="183" t="s">
        <v>443</v>
      </c>
      <c r="F1144" s="183" t="s">
        <v>41</v>
      </c>
      <c r="G1144" s="183" t="s">
        <v>40</v>
      </c>
      <c r="H1144" s="183" t="s">
        <v>48</v>
      </c>
      <c r="I1144" s="185" t="s">
        <v>37</v>
      </c>
      <c r="J1144" s="183" t="s">
        <v>43</v>
      </c>
      <c r="K1144" s="186">
        <f>Cole!$T$11</f>
        <v>11.25</v>
      </c>
      <c r="N1144" s="183" t="str">
        <f t="shared" si="17"/>
        <v>Cole County</v>
      </c>
    </row>
    <row r="1145" spans="1:14" x14ac:dyDescent="0.3">
      <c r="A1145" s="183" t="s">
        <v>533</v>
      </c>
      <c r="B1145" s="183">
        <v>2022</v>
      </c>
      <c r="C1145" s="183" t="str">
        <f>INDEX(Table1[Zone],MATCH(N1145,Table1[County],0))</f>
        <v>Zone 7C</v>
      </c>
      <c r="D1145" s="183" t="str">
        <f t="array" ref="D1145">INDEX(Table1[Zone Name],MATCH(1,(Table1[Zone]=C1145)*(Table1[County]=Statewide!N1145),0))</f>
        <v>MSA 7 Core</v>
      </c>
      <c r="E1145" s="183" t="s">
        <v>443</v>
      </c>
      <c r="F1145" s="183" t="s">
        <v>41</v>
      </c>
      <c r="G1145" s="183" t="s">
        <v>38</v>
      </c>
      <c r="H1145" s="183" t="s">
        <v>46</v>
      </c>
      <c r="I1145" s="184" t="s">
        <v>35</v>
      </c>
      <c r="J1145" s="183" t="s">
        <v>44</v>
      </c>
      <c r="K1145" s="186">
        <f>Cole!$I$9</f>
        <v>16.98</v>
      </c>
      <c r="N1145" s="183" t="str">
        <f t="shared" si="17"/>
        <v>Cole County</v>
      </c>
    </row>
    <row r="1146" spans="1:14" x14ac:dyDescent="0.3">
      <c r="A1146" s="183" t="s">
        <v>533</v>
      </c>
      <c r="B1146" s="183">
        <v>2022</v>
      </c>
      <c r="C1146" s="183" t="str">
        <f>INDEX(Table1[Zone],MATCH(N1146,Table1[County],0))</f>
        <v>Zone 7C</v>
      </c>
      <c r="D1146" s="183" t="str">
        <f t="array" ref="D1146">INDEX(Table1[Zone Name],MATCH(1,(Table1[Zone]=C1146)*(Table1[County]=Statewide!N1146),0))</f>
        <v>MSA 7 Core</v>
      </c>
      <c r="E1146" s="183" t="s">
        <v>443</v>
      </c>
      <c r="F1146" s="183" t="s">
        <v>41</v>
      </c>
      <c r="G1146" s="183" t="s">
        <v>38</v>
      </c>
      <c r="H1146" s="183" t="s">
        <v>47</v>
      </c>
      <c r="I1146" s="185" t="s">
        <v>36</v>
      </c>
      <c r="J1146" s="183" t="s">
        <v>44</v>
      </c>
      <c r="K1146" s="186">
        <f>Cole!$O$9</f>
        <v>8.59</v>
      </c>
      <c r="N1146" s="183" t="str">
        <f t="shared" si="17"/>
        <v>Cole County</v>
      </c>
    </row>
    <row r="1147" spans="1:14" x14ac:dyDescent="0.3">
      <c r="A1147" s="183" t="s">
        <v>533</v>
      </c>
      <c r="B1147" s="183">
        <v>2022</v>
      </c>
      <c r="C1147" s="183" t="str">
        <f>INDEX(Table1[Zone],MATCH(N1147,Table1[County],0))</f>
        <v>Zone 7C</v>
      </c>
      <c r="D1147" s="183" t="str">
        <f t="array" ref="D1147">INDEX(Table1[Zone Name],MATCH(1,(Table1[Zone]=C1147)*(Table1[County]=Statewide!N1147),0))</f>
        <v>MSA 7 Core</v>
      </c>
      <c r="E1147" s="183" t="s">
        <v>443</v>
      </c>
      <c r="F1147" s="183" t="s">
        <v>41</v>
      </c>
      <c r="G1147" s="183" t="s">
        <v>38</v>
      </c>
      <c r="H1147" s="183" t="s">
        <v>48</v>
      </c>
      <c r="I1147" s="185" t="s">
        <v>37</v>
      </c>
      <c r="J1147" s="183" t="s">
        <v>44</v>
      </c>
      <c r="K1147" s="186">
        <f>Cole!$V$9</f>
        <v>9.01</v>
      </c>
      <c r="N1147" s="183" t="str">
        <f t="shared" si="17"/>
        <v>Cole County</v>
      </c>
    </row>
    <row r="1148" spans="1:14" x14ac:dyDescent="0.3">
      <c r="A1148" s="183" t="s">
        <v>533</v>
      </c>
      <c r="B1148" s="183">
        <v>2022</v>
      </c>
      <c r="C1148" s="183" t="str">
        <f>INDEX(Table1[Zone],MATCH(N1148,Table1[County],0))</f>
        <v>Zone 7C</v>
      </c>
      <c r="D1148" s="183" t="str">
        <f t="array" ref="D1148">INDEX(Table1[Zone Name],MATCH(1,(Table1[Zone]=C1148)*(Table1[County]=Statewide!N1148),0))</f>
        <v>MSA 7 Core</v>
      </c>
      <c r="E1148" s="183" t="s">
        <v>443</v>
      </c>
      <c r="F1148" s="183" t="s">
        <v>41</v>
      </c>
      <c r="G1148" s="183" t="s">
        <v>39</v>
      </c>
      <c r="H1148" s="183" t="s">
        <v>46</v>
      </c>
      <c r="I1148" s="184" t="s">
        <v>35</v>
      </c>
      <c r="J1148" s="183" t="s">
        <v>44</v>
      </c>
      <c r="K1148" s="186">
        <f>Cole!$I$10</f>
        <v>12</v>
      </c>
      <c r="N1148" s="183" t="str">
        <f t="shared" si="17"/>
        <v>Cole County</v>
      </c>
    </row>
    <row r="1149" spans="1:14" x14ac:dyDescent="0.3">
      <c r="A1149" s="183" t="s">
        <v>533</v>
      </c>
      <c r="B1149" s="183">
        <v>2022</v>
      </c>
      <c r="C1149" s="183" t="str">
        <f>INDEX(Table1[Zone],MATCH(N1149,Table1[County],0))</f>
        <v>Zone 7C</v>
      </c>
      <c r="D1149" s="183" t="str">
        <f t="array" ref="D1149">INDEX(Table1[Zone Name],MATCH(1,(Table1[Zone]=C1149)*(Table1[County]=Statewide!N1149),0))</f>
        <v>MSA 7 Core</v>
      </c>
      <c r="E1149" s="183" t="s">
        <v>443</v>
      </c>
      <c r="F1149" s="183" t="s">
        <v>41</v>
      </c>
      <c r="G1149" s="183" t="s">
        <v>39</v>
      </c>
      <c r="H1149" s="183" t="s">
        <v>47</v>
      </c>
      <c r="I1149" s="185" t="s">
        <v>36</v>
      </c>
      <c r="J1149" s="183" t="s">
        <v>44</v>
      </c>
      <c r="K1149" s="186">
        <f>Cole!$O$10</f>
        <v>7.25</v>
      </c>
      <c r="N1149" s="183" t="str">
        <f t="shared" si="17"/>
        <v>Cole County</v>
      </c>
    </row>
    <row r="1150" spans="1:14" x14ac:dyDescent="0.3">
      <c r="A1150" s="183" t="s">
        <v>533</v>
      </c>
      <c r="B1150" s="183">
        <v>2022</v>
      </c>
      <c r="C1150" s="183" t="str">
        <f>INDEX(Table1[Zone],MATCH(N1150,Table1[County],0))</f>
        <v>Zone 7C</v>
      </c>
      <c r="D1150" s="183" t="str">
        <f t="array" ref="D1150">INDEX(Table1[Zone Name],MATCH(1,(Table1[Zone]=C1150)*(Table1[County]=Statewide!N1150),0))</f>
        <v>MSA 7 Core</v>
      </c>
      <c r="E1150" s="183" t="s">
        <v>443</v>
      </c>
      <c r="F1150" s="183" t="s">
        <v>41</v>
      </c>
      <c r="G1150" s="183" t="s">
        <v>39</v>
      </c>
      <c r="H1150" s="183" t="s">
        <v>48</v>
      </c>
      <c r="I1150" s="185" t="s">
        <v>37</v>
      </c>
      <c r="J1150" s="183" t="s">
        <v>44</v>
      </c>
      <c r="K1150" s="186">
        <f>Cole!$V$10</f>
        <v>8.52</v>
      </c>
      <c r="N1150" s="183" t="str">
        <f t="shared" si="17"/>
        <v>Cole County</v>
      </c>
    </row>
    <row r="1151" spans="1:14" x14ac:dyDescent="0.3">
      <c r="A1151" s="183" t="s">
        <v>533</v>
      </c>
      <c r="B1151" s="183">
        <v>2022</v>
      </c>
      <c r="C1151" s="183" t="str">
        <f>INDEX(Table1[Zone],MATCH(N1151,Table1[County],0))</f>
        <v>Zone 7C</v>
      </c>
      <c r="D1151" s="183" t="str">
        <f t="array" ref="D1151">INDEX(Table1[Zone Name],MATCH(1,(Table1[Zone]=C1151)*(Table1[County]=Statewide!N1151),0))</f>
        <v>MSA 7 Core</v>
      </c>
      <c r="E1151" s="183" t="s">
        <v>443</v>
      </c>
      <c r="F1151" s="183" t="s">
        <v>41</v>
      </c>
      <c r="G1151" s="183" t="s">
        <v>40</v>
      </c>
      <c r="H1151" s="183" t="s">
        <v>46</v>
      </c>
      <c r="I1151" s="184" t="s">
        <v>35</v>
      </c>
      <c r="J1151" s="183" t="s">
        <v>44</v>
      </c>
      <c r="K1151" s="186">
        <f>Cole!$I$11</f>
        <v>11.61</v>
      </c>
      <c r="N1151" s="183" t="str">
        <f t="shared" si="17"/>
        <v>Cole County</v>
      </c>
    </row>
    <row r="1152" spans="1:14" x14ac:dyDescent="0.3">
      <c r="A1152" s="183" t="s">
        <v>533</v>
      </c>
      <c r="B1152" s="183">
        <v>2022</v>
      </c>
      <c r="C1152" s="183" t="str">
        <f>INDEX(Table1[Zone],MATCH(N1152,Table1[County],0))</f>
        <v>Zone 7C</v>
      </c>
      <c r="D1152" s="183" t="str">
        <f t="array" ref="D1152">INDEX(Table1[Zone Name],MATCH(1,(Table1[Zone]=C1152)*(Table1[County]=Statewide!N1152),0))</f>
        <v>MSA 7 Core</v>
      </c>
      <c r="E1152" s="183" t="s">
        <v>443</v>
      </c>
      <c r="F1152" s="183" t="s">
        <v>41</v>
      </c>
      <c r="G1152" s="183" t="s">
        <v>40</v>
      </c>
      <c r="H1152" s="183" t="s">
        <v>47</v>
      </c>
      <c r="I1152" s="185" t="s">
        <v>36</v>
      </c>
      <c r="J1152" s="183" t="s">
        <v>44</v>
      </c>
      <c r="K1152" s="186">
        <f>Cole!$O$11</f>
        <v>7.25</v>
      </c>
      <c r="N1152" s="183" t="str">
        <f t="shared" si="17"/>
        <v>Cole County</v>
      </c>
    </row>
    <row r="1153" spans="1:14" x14ac:dyDescent="0.3">
      <c r="A1153" s="183" t="s">
        <v>533</v>
      </c>
      <c r="B1153" s="183">
        <v>2022</v>
      </c>
      <c r="C1153" s="183" t="str">
        <f>INDEX(Table1[Zone],MATCH(N1153,Table1[County],0))</f>
        <v>Zone 7C</v>
      </c>
      <c r="D1153" s="183" t="str">
        <f t="array" ref="D1153">INDEX(Table1[Zone Name],MATCH(1,(Table1[Zone]=C1153)*(Table1[County]=Statewide!N1153),0))</f>
        <v>MSA 7 Core</v>
      </c>
      <c r="E1153" s="183" t="s">
        <v>443</v>
      </c>
      <c r="F1153" s="183" t="s">
        <v>41</v>
      </c>
      <c r="G1153" s="183" t="s">
        <v>40</v>
      </c>
      <c r="H1153" s="183" t="s">
        <v>48</v>
      </c>
      <c r="I1153" s="185" t="s">
        <v>37</v>
      </c>
      <c r="J1153" s="183" t="s">
        <v>44</v>
      </c>
      <c r="K1153" s="186">
        <f>Cole!$V$11</f>
        <v>7.5</v>
      </c>
      <c r="N1153" s="183" t="str">
        <f t="shared" si="17"/>
        <v>Cole County</v>
      </c>
    </row>
    <row r="1154" spans="1:14" x14ac:dyDescent="0.3">
      <c r="A1154" s="183" t="s">
        <v>533</v>
      </c>
      <c r="B1154" s="183">
        <v>2022</v>
      </c>
      <c r="C1154" s="183" t="str">
        <f>INDEX(Table1[Zone],MATCH(N1154,Table1[County],0))</f>
        <v>Zone 7C</v>
      </c>
      <c r="D1154" s="183" t="str">
        <f t="array" ref="D1154">INDEX(Table1[Zone Name],MATCH(1,(Table1[Zone]=C1154)*(Table1[County]=Statewide!N1154),0))</f>
        <v>MSA 7 Core</v>
      </c>
      <c r="E1154" s="187" t="s">
        <v>443</v>
      </c>
      <c r="F1154" s="187" t="s">
        <v>49</v>
      </c>
      <c r="G1154" s="187" t="s">
        <v>38</v>
      </c>
      <c r="H1154" s="187" t="s">
        <v>46</v>
      </c>
      <c r="I1154" s="188" t="s">
        <v>35</v>
      </c>
      <c r="J1154" s="187" t="s">
        <v>42</v>
      </c>
      <c r="K1154" s="189">
        <f>Cole!$E$15</f>
        <v>28.22</v>
      </c>
      <c r="N1154" s="183" t="str">
        <f t="shared" si="17"/>
        <v>Cole County</v>
      </c>
    </row>
    <row r="1155" spans="1:14" x14ac:dyDescent="0.3">
      <c r="A1155" s="183" t="s">
        <v>533</v>
      </c>
      <c r="B1155" s="183">
        <v>2022</v>
      </c>
      <c r="C1155" s="183" t="str">
        <f>INDEX(Table1[Zone],MATCH(N1155,Table1[County],0))</f>
        <v>Zone 7C</v>
      </c>
      <c r="D1155" s="183" t="str">
        <f t="array" ref="D1155">INDEX(Table1[Zone Name],MATCH(1,(Table1[Zone]=C1155)*(Table1[County]=Statewide!N1155),0))</f>
        <v>MSA 7 Core</v>
      </c>
      <c r="E1155" s="187" t="s">
        <v>443</v>
      </c>
      <c r="F1155" s="187" t="s">
        <v>49</v>
      </c>
      <c r="G1155" s="187" t="s">
        <v>38</v>
      </c>
      <c r="H1155" s="187" t="s">
        <v>47</v>
      </c>
      <c r="I1155" s="190" t="s">
        <v>36</v>
      </c>
      <c r="J1155" s="187" t="s">
        <v>42</v>
      </c>
      <c r="K1155" s="189">
        <f>Cole!$K$15</f>
        <v>24</v>
      </c>
      <c r="N1155" s="183" t="str">
        <f t="shared" ref="N1155:N1218" si="18">CONCATENATE(E1155," ","County")</f>
        <v>Cole County</v>
      </c>
    </row>
    <row r="1156" spans="1:14" x14ac:dyDescent="0.3">
      <c r="A1156" s="183" t="s">
        <v>533</v>
      </c>
      <c r="B1156" s="183">
        <v>2022</v>
      </c>
      <c r="C1156" s="183" t="str">
        <f>INDEX(Table1[Zone],MATCH(N1156,Table1[County],0))</f>
        <v>Zone 7C</v>
      </c>
      <c r="D1156" s="183" t="str">
        <f t="array" ref="D1156">INDEX(Table1[Zone Name],MATCH(1,(Table1[Zone]=C1156)*(Table1[County]=Statewide!N1156),0))</f>
        <v>MSA 7 Core</v>
      </c>
      <c r="E1156" s="187" t="s">
        <v>443</v>
      </c>
      <c r="F1156" s="187" t="s">
        <v>49</v>
      </c>
      <c r="G1156" s="187" t="s">
        <v>38</v>
      </c>
      <c r="H1156" s="187" t="s">
        <v>48</v>
      </c>
      <c r="I1156" s="190" t="s">
        <v>37</v>
      </c>
      <c r="J1156" s="187" t="s">
        <v>42</v>
      </c>
      <c r="K1156" s="189">
        <f>Cole!$Q$15</f>
        <v>17.91</v>
      </c>
      <c r="N1156" s="183" t="str">
        <f t="shared" si="18"/>
        <v>Cole County</v>
      </c>
    </row>
    <row r="1157" spans="1:14" x14ac:dyDescent="0.3">
      <c r="A1157" s="183" t="s">
        <v>533</v>
      </c>
      <c r="B1157" s="183">
        <v>2022</v>
      </c>
      <c r="C1157" s="183" t="str">
        <f>INDEX(Table1[Zone],MATCH(N1157,Table1[County],0))</f>
        <v>Zone 7C</v>
      </c>
      <c r="D1157" s="183" t="str">
        <f t="array" ref="D1157">INDEX(Table1[Zone Name],MATCH(1,(Table1[Zone]=C1157)*(Table1[County]=Statewide!N1157),0))</f>
        <v>MSA 7 Core</v>
      </c>
      <c r="E1157" s="187" t="s">
        <v>443</v>
      </c>
      <c r="F1157" s="187" t="s">
        <v>49</v>
      </c>
      <c r="G1157" s="187" t="s">
        <v>40</v>
      </c>
      <c r="H1157" s="187" t="s">
        <v>46</v>
      </c>
      <c r="I1157" s="188" t="s">
        <v>35</v>
      </c>
      <c r="J1157" s="187" t="s">
        <v>42</v>
      </c>
      <c r="K1157" s="189">
        <f>Cole!$E$16</f>
        <v>16.25</v>
      </c>
      <c r="N1157" s="183" t="str">
        <f t="shared" si="18"/>
        <v>Cole County</v>
      </c>
    </row>
    <row r="1158" spans="1:14" x14ac:dyDescent="0.3">
      <c r="A1158" s="183" t="s">
        <v>533</v>
      </c>
      <c r="B1158" s="183">
        <v>2022</v>
      </c>
      <c r="C1158" s="183" t="str">
        <f>INDEX(Table1[Zone],MATCH(N1158,Table1[County],0))</f>
        <v>Zone 7C</v>
      </c>
      <c r="D1158" s="183" t="str">
        <f t="array" ref="D1158">INDEX(Table1[Zone Name],MATCH(1,(Table1[Zone]=C1158)*(Table1[County]=Statewide!N1158),0))</f>
        <v>MSA 7 Core</v>
      </c>
      <c r="E1158" s="187" t="s">
        <v>443</v>
      </c>
      <c r="F1158" s="187" t="s">
        <v>49</v>
      </c>
      <c r="G1158" s="187" t="s">
        <v>40</v>
      </c>
      <c r="H1158" s="187" t="s">
        <v>47</v>
      </c>
      <c r="I1158" s="190" t="s">
        <v>36</v>
      </c>
      <c r="J1158" s="187" t="s">
        <v>42</v>
      </c>
      <c r="K1158" s="189">
        <f>Cole!$K$16</f>
        <v>14</v>
      </c>
      <c r="N1158" s="183" t="str">
        <f t="shared" si="18"/>
        <v>Cole County</v>
      </c>
    </row>
    <row r="1159" spans="1:14" x14ac:dyDescent="0.3">
      <c r="A1159" s="183" t="s">
        <v>533</v>
      </c>
      <c r="B1159" s="183">
        <v>2022</v>
      </c>
      <c r="C1159" s="183" t="str">
        <f>INDEX(Table1[Zone],MATCH(N1159,Table1[County],0))</f>
        <v>Zone 7C</v>
      </c>
      <c r="D1159" s="183" t="str">
        <f t="array" ref="D1159">INDEX(Table1[Zone Name],MATCH(1,(Table1[Zone]=C1159)*(Table1[County]=Statewide!N1159),0))</f>
        <v>MSA 7 Core</v>
      </c>
      <c r="E1159" s="187" t="s">
        <v>443</v>
      </c>
      <c r="F1159" s="187" t="s">
        <v>49</v>
      </c>
      <c r="G1159" s="187" t="s">
        <v>40</v>
      </c>
      <c r="H1159" s="187" t="s">
        <v>48</v>
      </c>
      <c r="I1159" s="190" t="s">
        <v>37</v>
      </c>
      <c r="J1159" s="187" t="s">
        <v>42</v>
      </c>
      <c r="K1159" s="189">
        <f>Cole!$Q$16</f>
        <v>7</v>
      </c>
      <c r="N1159" s="183" t="str">
        <f t="shared" si="18"/>
        <v>Cole County</v>
      </c>
    </row>
    <row r="1160" spans="1:14" x14ac:dyDescent="0.3">
      <c r="A1160" s="183" t="s">
        <v>533</v>
      </c>
      <c r="B1160" s="183">
        <v>2022</v>
      </c>
      <c r="C1160" s="183" t="str">
        <f>INDEX(Table1[Zone],MATCH(N1160,Table1[County],0))</f>
        <v>Zone 7C</v>
      </c>
      <c r="D1160" s="183" t="str">
        <f t="array" ref="D1160">INDEX(Table1[Zone Name],MATCH(1,(Table1[Zone]=C1160)*(Table1[County]=Statewide!N1160),0))</f>
        <v>MSA 7 Core</v>
      </c>
      <c r="E1160" s="187" t="s">
        <v>443</v>
      </c>
      <c r="F1160" s="187" t="s">
        <v>49</v>
      </c>
      <c r="G1160" s="187" t="s">
        <v>38</v>
      </c>
      <c r="H1160" s="187" t="s">
        <v>46</v>
      </c>
      <c r="I1160" s="188" t="s">
        <v>35</v>
      </c>
      <c r="J1160" s="187" t="s">
        <v>43</v>
      </c>
      <c r="K1160" s="189">
        <f>Cole!$G$15</f>
        <v>21.17</v>
      </c>
      <c r="N1160" s="183" t="str">
        <f t="shared" si="18"/>
        <v>Cole County</v>
      </c>
    </row>
    <row r="1161" spans="1:14" x14ac:dyDescent="0.3">
      <c r="A1161" s="183" t="s">
        <v>533</v>
      </c>
      <c r="B1161" s="183">
        <v>2022</v>
      </c>
      <c r="C1161" s="183" t="str">
        <f>INDEX(Table1[Zone],MATCH(N1161,Table1[County],0))</f>
        <v>Zone 7C</v>
      </c>
      <c r="D1161" s="183" t="str">
        <f t="array" ref="D1161">INDEX(Table1[Zone Name],MATCH(1,(Table1[Zone]=C1161)*(Table1[County]=Statewide!N1161),0))</f>
        <v>MSA 7 Core</v>
      </c>
      <c r="E1161" s="187" t="s">
        <v>443</v>
      </c>
      <c r="F1161" s="187" t="s">
        <v>49</v>
      </c>
      <c r="G1161" s="187" t="s">
        <v>38</v>
      </c>
      <c r="H1161" s="187" t="s">
        <v>47</v>
      </c>
      <c r="I1161" s="190" t="s">
        <v>36</v>
      </c>
      <c r="J1161" s="187" t="s">
        <v>43</v>
      </c>
      <c r="K1161" s="189">
        <f>Cole!$M$15</f>
        <v>12</v>
      </c>
      <c r="N1161" s="183" t="str">
        <f t="shared" si="18"/>
        <v>Cole County</v>
      </c>
    </row>
    <row r="1162" spans="1:14" x14ac:dyDescent="0.3">
      <c r="A1162" s="183" t="s">
        <v>533</v>
      </c>
      <c r="B1162" s="183">
        <v>2022</v>
      </c>
      <c r="C1162" s="183" t="str">
        <f>INDEX(Table1[Zone],MATCH(N1162,Table1[County],0))</f>
        <v>Zone 7C</v>
      </c>
      <c r="D1162" s="183" t="str">
        <f t="array" ref="D1162">INDEX(Table1[Zone Name],MATCH(1,(Table1[Zone]=C1162)*(Table1[County]=Statewide!N1162),0))</f>
        <v>MSA 7 Core</v>
      </c>
      <c r="E1162" s="187" t="s">
        <v>443</v>
      </c>
      <c r="F1162" s="187" t="s">
        <v>49</v>
      </c>
      <c r="G1162" s="187" t="s">
        <v>38</v>
      </c>
      <c r="H1162" s="187" t="s">
        <v>48</v>
      </c>
      <c r="I1162" s="190" t="s">
        <v>37</v>
      </c>
      <c r="J1162" s="187" t="s">
        <v>43</v>
      </c>
      <c r="K1162" s="189">
        <f>Cole!$T$15</f>
        <v>13.43</v>
      </c>
      <c r="N1162" s="183" t="str">
        <f t="shared" si="18"/>
        <v>Cole County</v>
      </c>
    </row>
    <row r="1163" spans="1:14" x14ac:dyDescent="0.3">
      <c r="A1163" s="183" t="s">
        <v>533</v>
      </c>
      <c r="B1163" s="183">
        <v>2022</v>
      </c>
      <c r="C1163" s="183" t="str">
        <f>INDEX(Table1[Zone],MATCH(N1163,Table1[County],0))</f>
        <v>Zone 7C</v>
      </c>
      <c r="D1163" s="183" t="str">
        <f t="array" ref="D1163">INDEX(Table1[Zone Name],MATCH(1,(Table1[Zone]=C1163)*(Table1[County]=Statewide!N1163),0))</f>
        <v>MSA 7 Core</v>
      </c>
      <c r="E1163" s="187" t="s">
        <v>443</v>
      </c>
      <c r="F1163" s="187" t="s">
        <v>49</v>
      </c>
      <c r="G1163" s="187" t="s">
        <v>40</v>
      </c>
      <c r="H1163" s="187" t="s">
        <v>46</v>
      </c>
      <c r="I1163" s="188" t="s">
        <v>35</v>
      </c>
      <c r="J1163" s="187" t="s">
        <v>43</v>
      </c>
      <c r="K1163" s="189">
        <f>Cole!$G$16</f>
        <v>12.19</v>
      </c>
      <c r="N1163" s="183" t="str">
        <f t="shared" si="18"/>
        <v>Cole County</v>
      </c>
    </row>
    <row r="1164" spans="1:14" x14ac:dyDescent="0.3">
      <c r="A1164" s="183" t="s">
        <v>533</v>
      </c>
      <c r="B1164" s="183">
        <v>2022</v>
      </c>
      <c r="C1164" s="183" t="str">
        <f>INDEX(Table1[Zone],MATCH(N1164,Table1[County],0))</f>
        <v>Zone 7C</v>
      </c>
      <c r="D1164" s="183" t="str">
        <f t="array" ref="D1164">INDEX(Table1[Zone Name],MATCH(1,(Table1[Zone]=C1164)*(Table1[County]=Statewide!N1164),0))</f>
        <v>MSA 7 Core</v>
      </c>
      <c r="E1164" s="187" t="s">
        <v>443</v>
      </c>
      <c r="F1164" s="187" t="s">
        <v>49</v>
      </c>
      <c r="G1164" s="187" t="s">
        <v>40</v>
      </c>
      <c r="H1164" s="187" t="s">
        <v>47</v>
      </c>
      <c r="I1164" s="190" t="s">
        <v>36</v>
      </c>
      <c r="J1164" s="187" t="s">
        <v>43</v>
      </c>
      <c r="K1164" s="189">
        <f>Cole!$M$16</f>
        <v>7</v>
      </c>
      <c r="N1164" s="183" t="str">
        <f t="shared" si="18"/>
        <v>Cole County</v>
      </c>
    </row>
    <row r="1165" spans="1:14" x14ac:dyDescent="0.3">
      <c r="A1165" s="183" t="s">
        <v>533</v>
      </c>
      <c r="B1165" s="183">
        <v>2022</v>
      </c>
      <c r="C1165" s="183" t="str">
        <f>INDEX(Table1[Zone],MATCH(N1165,Table1[County],0))</f>
        <v>Zone 7C</v>
      </c>
      <c r="D1165" s="183" t="str">
        <f t="array" ref="D1165">INDEX(Table1[Zone Name],MATCH(1,(Table1[Zone]=C1165)*(Table1[County]=Statewide!N1165),0))</f>
        <v>MSA 7 Core</v>
      </c>
      <c r="E1165" s="187" t="s">
        <v>443</v>
      </c>
      <c r="F1165" s="187" t="s">
        <v>49</v>
      </c>
      <c r="G1165" s="187" t="s">
        <v>40</v>
      </c>
      <c r="H1165" s="187" t="s">
        <v>48</v>
      </c>
      <c r="I1165" s="190" t="s">
        <v>37</v>
      </c>
      <c r="J1165" s="187" t="s">
        <v>43</v>
      </c>
      <c r="K1165" s="189">
        <f>Cole!$T$16</f>
        <v>5.25</v>
      </c>
      <c r="N1165" s="183" t="str">
        <f t="shared" si="18"/>
        <v>Cole County</v>
      </c>
    </row>
    <row r="1166" spans="1:14" x14ac:dyDescent="0.3">
      <c r="A1166" s="183" t="s">
        <v>533</v>
      </c>
      <c r="B1166" s="183">
        <v>2022</v>
      </c>
      <c r="C1166" s="183" t="str">
        <f>INDEX(Table1[Zone],MATCH(N1166,Table1[County],0))</f>
        <v>Zone 7C</v>
      </c>
      <c r="D1166" s="183" t="str">
        <f t="array" ref="D1166">INDEX(Table1[Zone Name],MATCH(1,(Table1[Zone]=C1166)*(Table1[County]=Statewide!N1166),0))</f>
        <v>MSA 7 Core</v>
      </c>
      <c r="E1166" s="187" t="s">
        <v>443</v>
      </c>
      <c r="F1166" s="187" t="s">
        <v>49</v>
      </c>
      <c r="G1166" s="187" t="s">
        <v>38</v>
      </c>
      <c r="H1166" s="187" t="s">
        <v>46</v>
      </c>
      <c r="I1166" s="188" t="s">
        <v>35</v>
      </c>
      <c r="J1166" s="187" t="s">
        <v>44</v>
      </c>
      <c r="K1166" s="189">
        <f>Cole!$I$15</f>
        <v>14.11</v>
      </c>
      <c r="N1166" s="183" t="str">
        <f t="shared" si="18"/>
        <v>Cole County</v>
      </c>
    </row>
    <row r="1167" spans="1:14" x14ac:dyDescent="0.3">
      <c r="A1167" s="183" t="s">
        <v>533</v>
      </c>
      <c r="B1167" s="183">
        <v>2022</v>
      </c>
      <c r="C1167" s="183" t="str">
        <f>INDEX(Table1[Zone],MATCH(N1167,Table1[County],0))</f>
        <v>Zone 7C</v>
      </c>
      <c r="D1167" s="183" t="str">
        <f t="array" ref="D1167">INDEX(Table1[Zone Name],MATCH(1,(Table1[Zone]=C1167)*(Table1[County]=Statewide!N1167),0))</f>
        <v>MSA 7 Core</v>
      </c>
      <c r="E1167" s="187" t="s">
        <v>443</v>
      </c>
      <c r="F1167" s="187" t="s">
        <v>49</v>
      </c>
      <c r="G1167" s="187" t="s">
        <v>38</v>
      </c>
      <c r="H1167" s="187" t="s">
        <v>47</v>
      </c>
      <c r="I1167" s="190" t="s">
        <v>36</v>
      </c>
      <c r="J1167" s="187" t="s">
        <v>44</v>
      </c>
      <c r="K1167" s="189">
        <f>Cole!$O$15</f>
        <v>6.01</v>
      </c>
      <c r="N1167" s="183" t="str">
        <f t="shared" si="18"/>
        <v>Cole County</v>
      </c>
    </row>
    <row r="1168" spans="1:14" x14ac:dyDescent="0.3">
      <c r="A1168" s="183" t="s">
        <v>533</v>
      </c>
      <c r="B1168" s="183">
        <v>2022</v>
      </c>
      <c r="C1168" s="183" t="str">
        <f>INDEX(Table1[Zone],MATCH(N1168,Table1[County],0))</f>
        <v>Zone 7C</v>
      </c>
      <c r="D1168" s="183" t="str">
        <f t="array" ref="D1168">INDEX(Table1[Zone Name],MATCH(1,(Table1[Zone]=C1168)*(Table1[County]=Statewide!N1168),0))</f>
        <v>MSA 7 Core</v>
      </c>
      <c r="E1168" s="187" t="s">
        <v>443</v>
      </c>
      <c r="F1168" s="187" t="s">
        <v>49</v>
      </c>
      <c r="G1168" s="187" t="s">
        <v>38</v>
      </c>
      <c r="H1168" s="187" t="s">
        <v>48</v>
      </c>
      <c r="I1168" s="190" t="s">
        <v>37</v>
      </c>
      <c r="J1168" s="187" t="s">
        <v>44</v>
      </c>
      <c r="K1168" s="189">
        <f>Cole!$V$15</f>
        <v>8.9600000000000009</v>
      </c>
      <c r="N1168" s="183" t="str">
        <f t="shared" si="18"/>
        <v>Cole County</v>
      </c>
    </row>
    <row r="1169" spans="1:14" x14ac:dyDescent="0.3">
      <c r="A1169" s="183" t="s">
        <v>533</v>
      </c>
      <c r="B1169" s="183">
        <v>2022</v>
      </c>
      <c r="C1169" s="183" t="str">
        <f>INDEX(Table1[Zone],MATCH(N1169,Table1[County],0))</f>
        <v>Zone 7C</v>
      </c>
      <c r="D1169" s="183" t="str">
        <f t="array" ref="D1169">INDEX(Table1[Zone Name],MATCH(1,(Table1[Zone]=C1169)*(Table1[County]=Statewide!N1169),0))</f>
        <v>MSA 7 Core</v>
      </c>
      <c r="E1169" s="187" t="s">
        <v>443</v>
      </c>
      <c r="F1169" s="187" t="s">
        <v>49</v>
      </c>
      <c r="G1169" s="187" t="s">
        <v>40</v>
      </c>
      <c r="H1169" s="187" t="s">
        <v>46</v>
      </c>
      <c r="I1169" s="188" t="s">
        <v>35</v>
      </c>
      <c r="J1169" s="187" t="s">
        <v>44</v>
      </c>
      <c r="K1169" s="189">
        <f>Cole!$I$16</f>
        <v>8.1300000000000008</v>
      </c>
      <c r="N1169" s="183" t="str">
        <f t="shared" si="18"/>
        <v>Cole County</v>
      </c>
    </row>
    <row r="1170" spans="1:14" x14ac:dyDescent="0.3">
      <c r="A1170" s="183" t="s">
        <v>533</v>
      </c>
      <c r="B1170" s="183">
        <v>2022</v>
      </c>
      <c r="C1170" s="183" t="str">
        <f>INDEX(Table1[Zone],MATCH(N1170,Table1[County],0))</f>
        <v>Zone 7C</v>
      </c>
      <c r="D1170" s="183" t="str">
        <f t="array" ref="D1170">INDEX(Table1[Zone Name],MATCH(1,(Table1[Zone]=C1170)*(Table1[County]=Statewide!N1170),0))</f>
        <v>MSA 7 Core</v>
      </c>
      <c r="E1170" s="187" t="s">
        <v>443</v>
      </c>
      <c r="F1170" s="187" t="s">
        <v>49</v>
      </c>
      <c r="G1170" s="187" t="s">
        <v>40</v>
      </c>
      <c r="H1170" s="187" t="s">
        <v>47</v>
      </c>
      <c r="I1170" s="190" t="s">
        <v>36</v>
      </c>
      <c r="J1170" s="187" t="s">
        <v>44</v>
      </c>
      <c r="K1170" s="189">
        <f>Cole!$O$16</f>
        <v>5.08</v>
      </c>
      <c r="N1170" s="183" t="str">
        <f t="shared" si="18"/>
        <v>Cole County</v>
      </c>
    </row>
    <row r="1171" spans="1:14" x14ac:dyDescent="0.3">
      <c r="A1171" s="183" t="s">
        <v>533</v>
      </c>
      <c r="B1171" s="183">
        <v>2022</v>
      </c>
      <c r="C1171" s="183" t="str">
        <f>INDEX(Table1[Zone],MATCH(N1171,Table1[County],0))</f>
        <v>Zone 7C</v>
      </c>
      <c r="D1171" s="183" t="str">
        <f t="array" ref="D1171">INDEX(Table1[Zone Name],MATCH(1,(Table1[Zone]=C1171)*(Table1[County]=Statewide!N1171),0))</f>
        <v>MSA 7 Core</v>
      </c>
      <c r="E1171" s="187" t="s">
        <v>443</v>
      </c>
      <c r="F1171" s="187" t="s">
        <v>49</v>
      </c>
      <c r="G1171" s="187" t="s">
        <v>40</v>
      </c>
      <c r="H1171" s="187" t="s">
        <v>48</v>
      </c>
      <c r="I1171" s="190" t="s">
        <v>37</v>
      </c>
      <c r="J1171" s="187" t="s">
        <v>44</v>
      </c>
      <c r="K1171" s="189">
        <f>Cole!$V$16</f>
        <v>3.5</v>
      </c>
      <c r="N1171" s="183" t="str">
        <f t="shared" si="18"/>
        <v>Cole County</v>
      </c>
    </row>
    <row r="1172" spans="1:14" x14ac:dyDescent="0.3">
      <c r="A1172" s="183" t="s">
        <v>533</v>
      </c>
      <c r="B1172" s="183">
        <v>2022</v>
      </c>
      <c r="C1172" s="183" t="str">
        <f>INDEX(Table1[Zone],MATCH(N1172,Table1[County],0))</f>
        <v>Zone 9</v>
      </c>
      <c r="D1172" s="183" t="str">
        <f t="array" ref="D1172">INDEX(Table1[Zone Name],MATCH(1,(Table1[Zone]=C1172)*(Table1[County]=Statewide!N1172),0))</f>
        <v>Cooper County</v>
      </c>
      <c r="E1172" s="183" t="s">
        <v>444</v>
      </c>
      <c r="F1172" s="183" t="s">
        <v>41</v>
      </c>
      <c r="G1172" s="183" t="s">
        <v>38</v>
      </c>
      <c r="H1172" s="183" t="s">
        <v>46</v>
      </c>
      <c r="I1172" s="184" t="s">
        <v>35</v>
      </c>
      <c r="J1172" s="183" t="s">
        <v>42</v>
      </c>
      <c r="K1172" s="186">
        <f>Cooper!$E$9</f>
        <v>30</v>
      </c>
      <c r="N1172" s="183" t="str">
        <f t="shared" si="18"/>
        <v>Cooper County</v>
      </c>
    </row>
    <row r="1173" spans="1:14" x14ac:dyDescent="0.3">
      <c r="A1173" s="183" t="s">
        <v>533</v>
      </c>
      <c r="B1173" s="183">
        <v>2022</v>
      </c>
      <c r="C1173" s="183" t="str">
        <f>INDEX(Table1[Zone],MATCH(N1173,Table1[County],0))</f>
        <v>Zone 9</v>
      </c>
      <c r="D1173" s="183" t="str">
        <f t="array" ref="D1173">INDEX(Table1[Zone Name],MATCH(1,(Table1[Zone]=C1173)*(Table1[County]=Statewide!N1173),0))</f>
        <v>Cooper County</v>
      </c>
      <c r="E1173" s="183" t="s">
        <v>444</v>
      </c>
      <c r="F1173" s="183" t="s">
        <v>41</v>
      </c>
      <c r="G1173" s="183" t="s">
        <v>38</v>
      </c>
      <c r="H1173" s="183" t="s">
        <v>47</v>
      </c>
      <c r="I1173" s="185" t="s">
        <v>36</v>
      </c>
      <c r="J1173" s="183" t="s">
        <v>42</v>
      </c>
      <c r="K1173" s="186">
        <f>Cooper!$K$9</f>
        <v>24</v>
      </c>
      <c r="N1173" s="183" t="str">
        <f t="shared" si="18"/>
        <v>Cooper County</v>
      </c>
    </row>
    <row r="1174" spans="1:14" x14ac:dyDescent="0.3">
      <c r="A1174" s="183" t="s">
        <v>533</v>
      </c>
      <c r="B1174" s="183">
        <v>2022</v>
      </c>
      <c r="C1174" s="183" t="str">
        <f>INDEX(Table1[Zone],MATCH(N1174,Table1[County],0))</f>
        <v>Zone 9</v>
      </c>
      <c r="D1174" s="183" t="str">
        <f t="array" ref="D1174">INDEX(Table1[Zone Name],MATCH(1,(Table1[Zone]=C1174)*(Table1[County]=Statewide!N1174),0))</f>
        <v>Cooper County</v>
      </c>
      <c r="E1174" s="183" t="s">
        <v>444</v>
      </c>
      <c r="F1174" s="183" t="s">
        <v>41</v>
      </c>
      <c r="G1174" s="183" t="s">
        <v>38</v>
      </c>
      <c r="H1174" s="183" t="s">
        <v>48</v>
      </c>
      <c r="I1174" s="185" t="s">
        <v>37</v>
      </c>
      <c r="J1174" s="183" t="s">
        <v>42</v>
      </c>
      <c r="K1174" s="186">
        <f>Cooper!$Q$9</f>
        <v>18</v>
      </c>
      <c r="N1174" s="183" t="str">
        <f t="shared" si="18"/>
        <v>Cooper County</v>
      </c>
    </row>
    <row r="1175" spans="1:14" x14ac:dyDescent="0.3">
      <c r="A1175" s="183" t="s">
        <v>533</v>
      </c>
      <c r="B1175" s="183">
        <v>2022</v>
      </c>
      <c r="C1175" s="183" t="str">
        <f>INDEX(Table1[Zone],MATCH(N1175,Table1[County],0))</f>
        <v>Zone 9</v>
      </c>
      <c r="D1175" s="183" t="str">
        <f t="array" ref="D1175">INDEX(Table1[Zone Name],MATCH(1,(Table1[Zone]=C1175)*(Table1[County]=Statewide!N1175),0))</f>
        <v>Cooper County</v>
      </c>
      <c r="E1175" s="183" t="s">
        <v>444</v>
      </c>
      <c r="F1175" s="183" t="s">
        <v>41</v>
      </c>
      <c r="G1175" s="183" t="s">
        <v>39</v>
      </c>
      <c r="H1175" s="183" t="s">
        <v>46</v>
      </c>
      <c r="I1175" s="184" t="s">
        <v>35</v>
      </c>
      <c r="J1175" s="183" t="s">
        <v>42</v>
      </c>
      <c r="K1175" s="186">
        <f>Cooper!$E$10</f>
        <v>20</v>
      </c>
      <c r="N1175" s="183" t="str">
        <f t="shared" si="18"/>
        <v>Cooper County</v>
      </c>
    </row>
    <row r="1176" spans="1:14" x14ac:dyDescent="0.3">
      <c r="A1176" s="183" t="s">
        <v>533</v>
      </c>
      <c r="B1176" s="183">
        <v>2022</v>
      </c>
      <c r="C1176" s="183" t="str">
        <f>INDEX(Table1[Zone],MATCH(N1176,Table1[County],0))</f>
        <v>Zone 9</v>
      </c>
      <c r="D1176" s="183" t="str">
        <f t="array" ref="D1176">INDEX(Table1[Zone Name],MATCH(1,(Table1[Zone]=C1176)*(Table1[County]=Statewide!N1176),0))</f>
        <v>Cooper County</v>
      </c>
      <c r="E1176" s="183" t="s">
        <v>444</v>
      </c>
      <c r="F1176" s="183" t="s">
        <v>41</v>
      </c>
      <c r="G1176" s="183" t="s">
        <v>39</v>
      </c>
      <c r="H1176" s="183" t="s">
        <v>47</v>
      </c>
      <c r="I1176" s="185" t="s">
        <v>36</v>
      </c>
      <c r="J1176" s="183" t="s">
        <v>42</v>
      </c>
      <c r="K1176" s="186">
        <f>Cooper!$K$10</f>
        <v>19</v>
      </c>
      <c r="N1176" s="183" t="str">
        <f t="shared" si="18"/>
        <v>Cooper County</v>
      </c>
    </row>
    <row r="1177" spans="1:14" x14ac:dyDescent="0.3">
      <c r="A1177" s="183" t="s">
        <v>533</v>
      </c>
      <c r="B1177" s="183">
        <v>2022</v>
      </c>
      <c r="C1177" s="183" t="str">
        <f>INDEX(Table1[Zone],MATCH(N1177,Table1[County],0))</f>
        <v>Zone 9</v>
      </c>
      <c r="D1177" s="183" t="str">
        <f t="array" ref="D1177">INDEX(Table1[Zone Name],MATCH(1,(Table1[Zone]=C1177)*(Table1[County]=Statewide!N1177),0))</f>
        <v>Cooper County</v>
      </c>
      <c r="E1177" s="183" t="s">
        <v>444</v>
      </c>
      <c r="F1177" s="183" t="s">
        <v>41</v>
      </c>
      <c r="G1177" s="183" t="s">
        <v>39</v>
      </c>
      <c r="H1177" s="183" t="s">
        <v>48</v>
      </c>
      <c r="I1177" s="185" t="s">
        <v>37</v>
      </c>
      <c r="J1177" s="183" t="s">
        <v>42</v>
      </c>
      <c r="K1177" s="186">
        <f>Cooper!$Q$10</f>
        <v>17</v>
      </c>
      <c r="N1177" s="183" t="str">
        <f t="shared" si="18"/>
        <v>Cooper County</v>
      </c>
    </row>
    <row r="1178" spans="1:14" x14ac:dyDescent="0.3">
      <c r="A1178" s="183" t="s">
        <v>533</v>
      </c>
      <c r="B1178" s="183">
        <v>2022</v>
      </c>
      <c r="C1178" s="183" t="str">
        <f>INDEX(Table1[Zone],MATCH(N1178,Table1[County],0))</f>
        <v>Zone 9</v>
      </c>
      <c r="D1178" s="183" t="str">
        <f t="array" ref="D1178">INDEX(Table1[Zone Name],MATCH(1,(Table1[Zone]=C1178)*(Table1[County]=Statewide!N1178),0))</f>
        <v>Cooper County</v>
      </c>
      <c r="E1178" s="183" t="s">
        <v>444</v>
      </c>
      <c r="F1178" s="183" t="s">
        <v>41</v>
      </c>
      <c r="G1178" s="183" t="s">
        <v>40</v>
      </c>
      <c r="H1178" s="183" t="s">
        <v>46</v>
      </c>
      <c r="I1178" s="184" t="s">
        <v>35</v>
      </c>
      <c r="J1178" s="183" t="s">
        <v>42</v>
      </c>
      <c r="K1178" s="186">
        <f>Cooper!$E$11</f>
        <v>21.75</v>
      </c>
      <c r="N1178" s="183" t="str">
        <f t="shared" si="18"/>
        <v>Cooper County</v>
      </c>
    </row>
    <row r="1179" spans="1:14" x14ac:dyDescent="0.3">
      <c r="A1179" s="183" t="s">
        <v>533</v>
      </c>
      <c r="B1179" s="183">
        <v>2022</v>
      </c>
      <c r="C1179" s="183" t="str">
        <f>INDEX(Table1[Zone],MATCH(N1179,Table1[County],0))</f>
        <v>Zone 9</v>
      </c>
      <c r="D1179" s="183" t="str">
        <f t="array" ref="D1179">INDEX(Table1[Zone Name],MATCH(1,(Table1[Zone]=C1179)*(Table1[County]=Statewide!N1179),0))</f>
        <v>Cooper County</v>
      </c>
      <c r="E1179" s="183" t="s">
        <v>444</v>
      </c>
      <c r="F1179" s="183" t="s">
        <v>41</v>
      </c>
      <c r="G1179" s="183" t="s">
        <v>40</v>
      </c>
      <c r="H1179" s="183" t="s">
        <v>47</v>
      </c>
      <c r="I1179" s="185" t="s">
        <v>36</v>
      </c>
      <c r="J1179" s="183" t="s">
        <v>42</v>
      </c>
      <c r="K1179" s="186">
        <f>Cooper!$K$11</f>
        <v>20</v>
      </c>
      <c r="N1179" s="183" t="str">
        <f t="shared" si="18"/>
        <v>Cooper County</v>
      </c>
    </row>
    <row r="1180" spans="1:14" x14ac:dyDescent="0.3">
      <c r="A1180" s="183" t="s">
        <v>533</v>
      </c>
      <c r="B1180" s="183">
        <v>2022</v>
      </c>
      <c r="C1180" s="183" t="str">
        <f>INDEX(Table1[Zone],MATCH(N1180,Table1[County],0))</f>
        <v>Zone 9</v>
      </c>
      <c r="D1180" s="183" t="str">
        <f t="array" ref="D1180">INDEX(Table1[Zone Name],MATCH(1,(Table1[Zone]=C1180)*(Table1[County]=Statewide!N1180),0))</f>
        <v>Cooper County</v>
      </c>
      <c r="E1180" s="183" t="s">
        <v>444</v>
      </c>
      <c r="F1180" s="183" t="s">
        <v>41</v>
      </c>
      <c r="G1180" s="183" t="s">
        <v>40</v>
      </c>
      <c r="H1180" s="183" t="s">
        <v>48</v>
      </c>
      <c r="I1180" s="185" t="s">
        <v>37</v>
      </c>
      <c r="J1180" s="183" t="s">
        <v>42</v>
      </c>
      <c r="K1180" s="186">
        <f>Cooper!$Q$11</f>
        <v>15</v>
      </c>
      <c r="N1180" s="183" t="str">
        <f t="shared" si="18"/>
        <v>Cooper County</v>
      </c>
    </row>
    <row r="1181" spans="1:14" x14ac:dyDescent="0.3">
      <c r="A1181" s="183" t="s">
        <v>533</v>
      </c>
      <c r="B1181" s="183">
        <v>2022</v>
      </c>
      <c r="C1181" s="183" t="str">
        <f>INDEX(Table1[Zone],MATCH(N1181,Table1[County],0))</f>
        <v>Zone 9</v>
      </c>
      <c r="D1181" s="183" t="str">
        <f t="array" ref="D1181">INDEX(Table1[Zone Name],MATCH(1,(Table1[Zone]=C1181)*(Table1[County]=Statewide!N1181),0))</f>
        <v>Cooper County</v>
      </c>
      <c r="E1181" s="183" t="s">
        <v>444</v>
      </c>
      <c r="F1181" s="183" t="s">
        <v>41</v>
      </c>
      <c r="G1181" s="183" t="s">
        <v>38</v>
      </c>
      <c r="H1181" s="183" t="s">
        <v>46</v>
      </c>
      <c r="I1181" s="184" t="s">
        <v>35</v>
      </c>
      <c r="J1181" s="183" t="s">
        <v>43</v>
      </c>
      <c r="K1181" s="186">
        <f>Cooper!$G$9</f>
        <v>22.5</v>
      </c>
      <c r="N1181" s="183" t="str">
        <f t="shared" si="18"/>
        <v>Cooper County</v>
      </c>
    </row>
    <row r="1182" spans="1:14" x14ac:dyDescent="0.3">
      <c r="A1182" s="183" t="s">
        <v>533</v>
      </c>
      <c r="B1182" s="183">
        <v>2022</v>
      </c>
      <c r="C1182" s="183" t="str">
        <f>INDEX(Table1[Zone],MATCH(N1182,Table1[County],0))</f>
        <v>Zone 9</v>
      </c>
      <c r="D1182" s="183" t="str">
        <f t="array" ref="D1182">INDEX(Table1[Zone Name],MATCH(1,(Table1[Zone]=C1182)*(Table1[County]=Statewide!N1182),0))</f>
        <v>Cooper County</v>
      </c>
      <c r="E1182" s="183" t="s">
        <v>444</v>
      </c>
      <c r="F1182" s="183" t="s">
        <v>41</v>
      </c>
      <c r="G1182" s="183" t="s">
        <v>38</v>
      </c>
      <c r="H1182" s="183" t="s">
        <v>47</v>
      </c>
      <c r="I1182" s="185" t="s">
        <v>36</v>
      </c>
      <c r="J1182" s="183" t="s">
        <v>43</v>
      </c>
      <c r="K1182" s="186">
        <f>Cooper!$M$9</f>
        <v>12</v>
      </c>
      <c r="N1182" s="183" t="str">
        <f t="shared" si="18"/>
        <v>Cooper County</v>
      </c>
    </row>
    <row r="1183" spans="1:14" x14ac:dyDescent="0.3">
      <c r="A1183" s="183" t="s">
        <v>533</v>
      </c>
      <c r="B1183" s="183">
        <v>2022</v>
      </c>
      <c r="C1183" s="183" t="str">
        <f>INDEX(Table1[Zone],MATCH(N1183,Table1[County],0))</f>
        <v>Zone 9</v>
      </c>
      <c r="D1183" s="183" t="str">
        <f t="array" ref="D1183">INDEX(Table1[Zone Name],MATCH(1,(Table1[Zone]=C1183)*(Table1[County]=Statewide!N1183),0))</f>
        <v>Cooper County</v>
      </c>
      <c r="E1183" s="183" t="s">
        <v>444</v>
      </c>
      <c r="F1183" s="183" t="s">
        <v>41</v>
      </c>
      <c r="G1183" s="183" t="s">
        <v>38</v>
      </c>
      <c r="H1183" s="183" t="s">
        <v>48</v>
      </c>
      <c r="I1183" s="185" t="s">
        <v>37</v>
      </c>
      <c r="J1183" s="183" t="s">
        <v>43</v>
      </c>
      <c r="K1183" s="186">
        <f>Cooper!$T$9</f>
        <v>13.5</v>
      </c>
      <c r="N1183" s="183" t="str">
        <f t="shared" si="18"/>
        <v>Cooper County</v>
      </c>
    </row>
    <row r="1184" spans="1:14" x14ac:dyDescent="0.3">
      <c r="A1184" s="183" t="s">
        <v>533</v>
      </c>
      <c r="B1184" s="183">
        <v>2022</v>
      </c>
      <c r="C1184" s="183" t="str">
        <f>INDEX(Table1[Zone],MATCH(N1184,Table1[County],0))</f>
        <v>Zone 9</v>
      </c>
      <c r="D1184" s="183" t="str">
        <f t="array" ref="D1184">INDEX(Table1[Zone Name],MATCH(1,(Table1[Zone]=C1184)*(Table1[County]=Statewide!N1184),0))</f>
        <v>Cooper County</v>
      </c>
      <c r="E1184" s="183" t="s">
        <v>444</v>
      </c>
      <c r="F1184" s="183" t="s">
        <v>41</v>
      </c>
      <c r="G1184" s="183" t="s">
        <v>39</v>
      </c>
      <c r="H1184" s="183" t="s">
        <v>46</v>
      </c>
      <c r="I1184" s="184" t="s">
        <v>35</v>
      </c>
      <c r="J1184" s="183" t="s">
        <v>43</v>
      </c>
      <c r="K1184" s="186">
        <f>Cooper!$G$10</f>
        <v>15</v>
      </c>
      <c r="N1184" s="183" t="str">
        <f t="shared" si="18"/>
        <v>Cooper County</v>
      </c>
    </row>
    <row r="1185" spans="1:14" x14ac:dyDescent="0.3">
      <c r="A1185" s="183" t="s">
        <v>533</v>
      </c>
      <c r="B1185" s="183">
        <v>2022</v>
      </c>
      <c r="C1185" s="183" t="str">
        <f>INDEX(Table1[Zone],MATCH(N1185,Table1[County],0))</f>
        <v>Zone 9</v>
      </c>
      <c r="D1185" s="183" t="str">
        <f t="array" ref="D1185">INDEX(Table1[Zone Name],MATCH(1,(Table1[Zone]=C1185)*(Table1[County]=Statewide!N1185),0))</f>
        <v>Cooper County</v>
      </c>
      <c r="E1185" s="183" t="s">
        <v>444</v>
      </c>
      <c r="F1185" s="183" t="s">
        <v>41</v>
      </c>
      <c r="G1185" s="183" t="s">
        <v>39</v>
      </c>
      <c r="H1185" s="183" t="s">
        <v>47</v>
      </c>
      <c r="I1185" s="185" t="s">
        <v>36</v>
      </c>
      <c r="J1185" s="183" t="s">
        <v>43</v>
      </c>
      <c r="K1185" s="186">
        <f>Cooper!$M$10</f>
        <v>9.5</v>
      </c>
      <c r="N1185" s="183" t="str">
        <f t="shared" si="18"/>
        <v>Cooper County</v>
      </c>
    </row>
    <row r="1186" spans="1:14" x14ac:dyDescent="0.3">
      <c r="A1186" s="183" t="s">
        <v>533</v>
      </c>
      <c r="B1186" s="183">
        <v>2022</v>
      </c>
      <c r="C1186" s="183" t="str">
        <f>INDEX(Table1[Zone],MATCH(N1186,Table1[County],0))</f>
        <v>Zone 9</v>
      </c>
      <c r="D1186" s="183" t="str">
        <f t="array" ref="D1186">INDEX(Table1[Zone Name],MATCH(1,(Table1[Zone]=C1186)*(Table1[County]=Statewide!N1186),0))</f>
        <v>Cooper County</v>
      </c>
      <c r="E1186" s="183" t="s">
        <v>444</v>
      </c>
      <c r="F1186" s="183" t="s">
        <v>41</v>
      </c>
      <c r="G1186" s="183" t="s">
        <v>39</v>
      </c>
      <c r="H1186" s="183" t="s">
        <v>48</v>
      </c>
      <c r="I1186" s="185" t="s">
        <v>37</v>
      </c>
      <c r="J1186" s="183" t="s">
        <v>43</v>
      </c>
      <c r="K1186" s="186">
        <f>Cooper!$T$10</f>
        <v>12.75</v>
      </c>
      <c r="N1186" s="183" t="str">
        <f t="shared" si="18"/>
        <v>Cooper County</v>
      </c>
    </row>
    <row r="1187" spans="1:14" x14ac:dyDescent="0.3">
      <c r="A1187" s="183" t="s">
        <v>533</v>
      </c>
      <c r="B1187" s="183">
        <v>2022</v>
      </c>
      <c r="C1187" s="183" t="str">
        <f>INDEX(Table1[Zone],MATCH(N1187,Table1[County],0))</f>
        <v>Zone 9</v>
      </c>
      <c r="D1187" s="183" t="str">
        <f t="array" ref="D1187">INDEX(Table1[Zone Name],MATCH(1,(Table1[Zone]=C1187)*(Table1[County]=Statewide!N1187),0))</f>
        <v>Cooper County</v>
      </c>
      <c r="E1187" s="183" t="s">
        <v>444</v>
      </c>
      <c r="F1187" s="183" t="s">
        <v>41</v>
      </c>
      <c r="G1187" s="183" t="s">
        <v>40</v>
      </c>
      <c r="H1187" s="183" t="s">
        <v>46</v>
      </c>
      <c r="I1187" s="184" t="s">
        <v>35</v>
      </c>
      <c r="J1187" s="183" t="s">
        <v>43</v>
      </c>
      <c r="K1187" s="186">
        <f>Cooper!$G$11</f>
        <v>16.309999999999999</v>
      </c>
      <c r="N1187" s="183" t="str">
        <f t="shared" si="18"/>
        <v>Cooper County</v>
      </c>
    </row>
    <row r="1188" spans="1:14" x14ac:dyDescent="0.3">
      <c r="A1188" s="183" t="s">
        <v>533</v>
      </c>
      <c r="B1188" s="183">
        <v>2022</v>
      </c>
      <c r="C1188" s="183" t="str">
        <f>INDEX(Table1[Zone],MATCH(N1188,Table1[County],0))</f>
        <v>Zone 9</v>
      </c>
      <c r="D1188" s="183" t="str">
        <f t="array" ref="D1188">INDEX(Table1[Zone Name],MATCH(1,(Table1[Zone]=C1188)*(Table1[County]=Statewide!N1188),0))</f>
        <v>Cooper County</v>
      </c>
      <c r="E1188" s="183" t="s">
        <v>444</v>
      </c>
      <c r="F1188" s="183" t="s">
        <v>41</v>
      </c>
      <c r="G1188" s="183" t="s">
        <v>40</v>
      </c>
      <c r="H1188" s="183" t="s">
        <v>47</v>
      </c>
      <c r="I1188" s="185" t="s">
        <v>36</v>
      </c>
      <c r="J1188" s="183" t="s">
        <v>43</v>
      </c>
      <c r="K1188" s="186">
        <f>Cooper!$M$11</f>
        <v>10</v>
      </c>
      <c r="N1188" s="183" t="str">
        <f t="shared" si="18"/>
        <v>Cooper County</v>
      </c>
    </row>
    <row r="1189" spans="1:14" x14ac:dyDescent="0.3">
      <c r="A1189" s="183" t="s">
        <v>533</v>
      </c>
      <c r="B1189" s="183">
        <v>2022</v>
      </c>
      <c r="C1189" s="183" t="str">
        <f>INDEX(Table1[Zone],MATCH(N1189,Table1[County],0))</f>
        <v>Zone 9</v>
      </c>
      <c r="D1189" s="183" t="str">
        <f t="array" ref="D1189">INDEX(Table1[Zone Name],MATCH(1,(Table1[Zone]=C1189)*(Table1[County]=Statewide!N1189),0))</f>
        <v>Cooper County</v>
      </c>
      <c r="E1189" s="183" t="s">
        <v>444</v>
      </c>
      <c r="F1189" s="183" t="s">
        <v>41</v>
      </c>
      <c r="G1189" s="183" t="s">
        <v>40</v>
      </c>
      <c r="H1189" s="183" t="s">
        <v>48</v>
      </c>
      <c r="I1189" s="185" t="s">
        <v>37</v>
      </c>
      <c r="J1189" s="183" t="s">
        <v>43</v>
      </c>
      <c r="K1189" s="186">
        <f>Cooper!$T$11</f>
        <v>11.25</v>
      </c>
      <c r="N1189" s="183" t="str">
        <f t="shared" si="18"/>
        <v>Cooper County</v>
      </c>
    </row>
    <row r="1190" spans="1:14" x14ac:dyDescent="0.3">
      <c r="A1190" s="183" t="s">
        <v>533</v>
      </c>
      <c r="B1190" s="183">
        <v>2022</v>
      </c>
      <c r="C1190" s="183" t="str">
        <f>INDEX(Table1[Zone],MATCH(N1190,Table1[County],0))</f>
        <v>Zone 9</v>
      </c>
      <c r="D1190" s="183" t="str">
        <f t="array" ref="D1190">INDEX(Table1[Zone Name],MATCH(1,(Table1[Zone]=C1190)*(Table1[County]=Statewide!N1190),0))</f>
        <v>Cooper County</v>
      </c>
      <c r="E1190" s="183" t="s">
        <v>444</v>
      </c>
      <c r="F1190" s="183" t="s">
        <v>41</v>
      </c>
      <c r="G1190" s="183" t="s">
        <v>38</v>
      </c>
      <c r="H1190" s="183" t="s">
        <v>46</v>
      </c>
      <c r="I1190" s="184" t="s">
        <v>35</v>
      </c>
      <c r="J1190" s="183" t="s">
        <v>44</v>
      </c>
      <c r="K1190" s="186">
        <f>Cooper!$I$9</f>
        <v>15</v>
      </c>
      <c r="N1190" s="183" t="str">
        <f t="shared" si="18"/>
        <v>Cooper County</v>
      </c>
    </row>
    <row r="1191" spans="1:14" x14ac:dyDescent="0.3">
      <c r="A1191" s="183" t="s">
        <v>533</v>
      </c>
      <c r="B1191" s="183">
        <v>2022</v>
      </c>
      <c r="C1191" s="183" t="str">
        <f>INDEX(Table1[Zone],MATCH(N1191,Table1[County],0))</f>
        <v>Zone 9</v>
      </c>
      <c r="D1191" s="183" t="str">
        <f t="array" ref="D1191">INDEX(Table1[Zone Name],MATCH(1,(Table1[Zone]=C1191)*(Table1[County]=Statewide!N1191),0))</f>
        <v>Cooper County</v>
      </c>
      <c r="E1191" s="183" t="s">
        <v>444</v>
      </c>
      <c r="F1191" s="183" t="s">
        <v>41</v>
      </c>
      <c r="G1191" s="183" t="s">
        <v>38</v>
      </c>
      <c r="H1191" s="183" t="s">
        <v>47</v>
      </c>
      <c r="I1191" s="185" t="s">
        <v>36</v>
      </c>
      <c r="J1191" s="183" t="s">
        <v>44</v>
      </c>
      <c r="K1191" s="186">
        <f>Cooper!$O$9</f>
        <v>6.11</v>
      </c>
      <c r="N1191" s="183" t="str">
        <f t="shared" si="18"/>
        <v>Cooper County</v>
      </c>
    </row>
    <row r="1192" spans="1:14" x14ac:dyDescent="0.3">
      <c r="A1192" s="183" t="s">
        <v>533</v>
      </c>
      <c r="B1192" s="183">
        <v>2022</v>
      </c>
      <c r="C1192" s="183" t="str">
        <f>INDEX(Table1[Zone],MATCH(N1192,Table1[County],0))</f>
        <v>Zone 9</v>
      </c>
      <c r="D1192" s="183" t="str">
        <f t="array" ref="D1192">INDEX(Table1[Zone Name],MATCH(1,(Table1[Zone]=C1192)*(Table1[County]=Statewide!N1192),0))</f>
        <v>Cooper County</v>
      </c>
      <c r="E1192" s="183" t="s">
        <v>444</v>
      </c>
      <c r="F1192" s="183" t="s">
        <v>41</v>
      </c>
      <c r="G1192" s="183" t="s">
        <v>38</v>
      </c>
      <c r="H1192" s="183" t="s">
        <v>48</v>
      </c>
      <c r="I1192" s="185" t="s">
        <v>37</v>
      </c>
      <c r="J1192" s="183" t="s">
        <v>44</v>
      </c>
      <c r="K1192" s="186">
        <f>Cooper!$V$9</f>
        <v>9</v>
      </c>
      <c r="N1192" s="183" t="str">
        <f t="shared" si="18"/>
        <v>Cooper County</v>
      </c>
    </row>
    <row r="1193" spans="1:14" x14ac:dyDescent="0.3">
      <c r="A1193" s="183" t="s">
        <v>533</v>
      </c>
      <c r="B1193" s="183">
        <v>2022</v>
      </c>
      <c r="C1193" s="183" t="str">
        <f>INDEX(Table1[Zone],MATCH(N1193,Table1[County],0))</f>
        <v>Zone 9</v>
      </c>
      <c r="D1193" s="183" t="str">
        <f t="array" ref="D1193">INDEX(Table1[Zone Name],MATCH(1,(Table1[Zone]=C1193)*(Table1[County]=Statewide!N1193),0))</f>
        <v>Cooper County</v>
      </c>
      <c r="E1193" s="183" t="s">
        <v>444</v>
      </c>
      <c r="F1193" s="183" t="s">
        <v>41</v>
      </c>
      <c r="G1193" s="183" t="s">
        <v>39</v>
      </c>
      <c r="H1193" s="183" t="s">
        <v>46</v>
      </c>
      <c r="I1193" s="184" t="s">
        <v>35</v>
      </c>
      <c r="J1193" s="183" t="s">
        <v>44</v>
      </c>
      <c r="K1193" s="186">
        <f>Cooper!$I$10</f>
        <v>10</v>
      </c>
      <c r="N1193" s="183" t="str">
        <f t="shared" si="18"/>
        <v>Cooper County</v>
      </c>
    </row>
    <row r="1194" spans="1:14" x14ac:dyDescent="0.3">
      <c r="A1194" s="183" t="s">
        <v>533</v>
      </c>
      <c r="B1194" s="183">
        <v>2022</v>
      </c>
      <c r="C1194" s="183" t="str">
        <f>INDEX(Table1[Zone],MATCH(N1194,Table1[County],0))</f>
        <v>Zone 9</v>
      </c>
      <c r="D1194" s="183" t="str">
        <f t="array" ref="D1194">INDEX(Table1[Zone Name],MATCH(1,(Table1[Zone]=C1194)*(Table1[County]=Statewide!N1194),0))</f>
        <v>Cooper County</v>
      </c>
      <c r="E1194" s="183" t="s">
        <v>444</v>
      </c>
      <c r="F1194" s="183" t="s">
        <v>41</v>
      </c>
      <c r="G1194" s="183" t="s">
        <v>39</v>
      </c>
      <c r="H1194" s="183" t="s">
        <v>47</v>
      </c>
      <c r="I1194" s="185" t="s">
        <v>36</v>
      </c>
      <c r="J1194" s="183" t="s">
        <v>44</v>
      </c>
      <c r="K1194" s="186">
        <f>Cooper!$O$10</f>
        <v>5.8</v>
      </c>
      <c r="N1194" s="183" t="str">
        <f t="shared" si="18"/>
        <v>Cooper County</v>
      </c>
    </row>
    <row r="1195" spans="1:14" x14ac:dyDescent="0.3">
      <c r="A1195" s="183" t="s">
        <v>533</v>
      </c>
      <c r="B1195" s="183">
        <v>2022</v>
      </c>
      <c r="C1195" s="183" t="str">
        <f>INDEX(Table1[Zone],MATCH(N1195,Table1[County],0))</f>
        <v>Zone 9</v>
      </c>
      <c r="D1195" s="183" t="str">
        <f t="array" ref="D1195">INDEX(Table1[Zone Name],MATCH(1,(Table1[Zone]=C1195)*(Table1[County]=Statewide!N1195),0))</f>
        <v>Cooper County</v>
      </c>
      <c r="E1195" s="183" t="s">
        <v>444</v>
      </c>
      <c r="F1195" s="183" t="s">
        <v>41</v>
      </c>
      <c r="G1195" s="183" t="s">
        <v>39</v>
      </c>
      <c r="H1195" s="183" t="s">
        <v>48</v>
      </c>
      <c r="I1195" s="185" t="s">
        <v>37</v>
      </c>
      <c r="J1195" s="183" t="s">
        <v>44</v>
      </c>
      <c r="K1195" s="186">
        <f>Cooper!$V$10</f>
        <v>8.5</v>
      </c>
      <c r="N1195" s="183" t="str">
        <f t="shared" si="18"/>
        <v>Cooper County</v>
      </c>
    </row>
    <row r="1196" spans="1:14" x14ac:dyDescent="0.3">
      <c r="A1196" s="183" t="s">
        <v>533</v>
      </c>
      <c r="B1196" s="183">
        <v>2022</v>
      </c>
      <c r="C1196" s="183" t="str">
        <f>INDEX(Table1[Zone],MATCH(N1196,Table1[County],0))</f>
        <v>Zone 9</v>
      </c>
      <c r="D1196" s="183" t="str">
        <f t="array" ref="D1196">INDEX(Table1[Zone Name],MATCH(1,(Table1[Zone]=C1196)*(Table1[County]=Statewide!N1196),0))</f>
        <v>Cooper County</v>
      </c>
      <c r="E1196" s="183" t="s">
        <v>444</v>
      </c>
      <c r="F1196" s="183" t="s">
        <v>41</v>
      </c>
      <c r="G1196" s="183" t="s">
        <v>40</v>
      </c>
      <c r="H1196" s="183" t="s">
        <v>46</v>
      </c>
      <c r="I1196" s="184" t="s">
        <v>35</v>
      </c>
      <c r="J1196" s="183" t="s">
        <v>44</v>
      </c>
      <c r="K1196" s="186">
        <f>Cooper!$I$11</f>
        <v>10.88</v>
      </c>
      <c r="N1196" s="183" t="str">
        <f t="shared" si="18"/>
        <v>Cooper County</v>
      </c>
    </row>
    <row r="1197" spans="1:14" x14ac:dyDescent="0.3">
      <c r="A1197" s="183" t="s">
        <v>533</v>
      </c>
      <c r="B1197" s="183">
        <v>2022</v>
      </c>
      <c r="C1197" s="183" t="str">
        <f>INDEX(Table1[Zone],MATCH(N1197,Table1[County],0))</f>
        <v>Zone 9</v>
      </c>
      <c r="D1197" s="183" t="str">
        <f t="array" ref="D1197">INDEX(Table1[Zone Name],MATCH(1,(Table1[Zone]=C1197)*(Table1[County]=Statewide!N1197),0))</f>
        <v>Cooper County</v>
      </c>
      <c r="E1197" s="183" t="s">
        <v>444</v>
      </c>
      <c r="F1197" s="183" t="s">
        <v>41</v>
      </c>
      <c r="G1197" s="183" t="s">
        <v>40</v>
      </c>
      <c r="H1197" s="183" t="s">
        <v>47</v>
      </c>
      <c r="I1197" s="185" t="s">
        <v>36</v>
      </c>
      <c r="J1197" s="183" t="s">
        <v>44</v>
      </c>
      <c r="K1197" s="186">
        <f>Cooper!$O$11</f>
        <v>5.8</v>
      </c>
      <c r="N1197" s="183" t="str">
        <f t="shared" si="18"/>
        <v>Cooper County</v>
      </c>
    </row>
    <row r="1198" spans="1:14" x14ac:dyDescent="0.3">
      <c r="A1198" s="183" t="s">
        <v>533</v>
      </c>
      <c r="B1198" s="183">
        <v>2022</v>
      </c>
      <c r="C1198" s="183" t="str">
        <f>INDEX(Table1[Zone],MATCH(N1198,Table1[County],0))</f>
        <v>Zone 9</v>
      </c>
      <c r="D1198" s="183" t="str">
        <f t="array" ref="D1198">INDEX(Table1[Zone Name],MATCH(1,(Table1[Zone]=C1198)*(Table1[County]=Statewide!N1198),0))</f>
        <v>Cooper County</v>
      </c>
      <c r="E1198" s="183" t="s">
        <v>444</v>
      </c>
      <c r="F1198" s="183" t="s">
        <v>41</v>
      </c>
      <c r="G1198" s="183" t="s">
        <v>40</v>
      </c>
      <c r="H1198" s="183" t="s">
        <v>48</v>
      </c>
      <c r="I1198" s="185" t="s">
        <v>37</v>
      </c>
      <c r="J1198" s="183" t="s">
        <v>44</v>
      </c>
      <c r="K1198" s="186">
        <f>Cooper!$V$11</f>
        <v>7.5</v>
      </c>
      <c r="N1198" s="183" t="str">
        <f t="shared" si="18"/>
        <v>Cooper County</v>
      </c>
    </row>
    <row r="1199" spans="1:14" x14ac:dyDescent="0.3">
      <c r="A1199" s="183" t="s">
        <v>533</v>
      </c>
      <c r="B1199" s="183">
        <v>2022</v>
      </c>
      <c r="C1199" s="183" t="str">
        <f>INDEX(Table1[Zone],MATCH(N1199,Table1[County],0))</f>
        <v>Zone 9</v>
      </c>
      <c r="D1199" s="183" t="str">
        <f t="array" ref="D1199">INDEX(Table1[Zone Name],MATCH(1,(Table1[Zone]=C1199)*(Table1[County]=Statewide!N1199),0))</f>
        <v>Cooper County</v>
      </c>
      <c r="E1199" s="187" t="s">
        <v>444</v>
      </c>
      <c r="F1199" s="187" t="s">
        <v>49</v>
      </c>
      <c r="G1199" s="187" t="s">
        <v>38</v>
      </c>
      <c r="H1199" s="187" t="s">
        <v>46</v>
      </c>
      <c r="I1199" s="188" t="s">
        <v>35</v>
      </c>
      <c r="J1199" s="187" t="s">
        <v>42</v>
      </c>
      <c r="K1199" s="189">
        <f>Cooper!$E$15</f>
        <v>20</v>
      </c>
      <c r="N1199" s="183" t="str">
        <f t="shared" si="18"/>
        <v>Cooper County</v>
      </c>
    </row>
    <row r="1200" spans="1:14" x14ac:dyDescent="0.3">
      <c r="A1200" s="183" t="s">
        <v>533</v>
      </c>
      <c r="B1200" s="183">
        <v>2022</v>
      </c>
      <c r="C1200" s="183" t="str">
        <f>INDEX(Table1[Zone],MATCH(N1200,Table1[County],0))</f>
        <v>Zone 9</v>
      </c>
      <c r="D1200" s="183" t="str">
        <f t="array" ref="D1200">INDEX(Table1[Zone Name],MATCH(1,(Table1[Zone]=C1200)*(Table1[County]=Statewide!N1200),0))</f>
        <v>Cooper County</v>
      </c>
      <c r="E1200" s="187" t="s">
        <v>444</v>
      </c>
      <c r="F1200" s="187" t="s">
        <v>49</v>
      </c>
      <c r="G1200" s="187" t="s">
        <v>38</v>
      </c>
      <c r="H1200" s="187" t="s">
        <v>47</v>
      </c>
      <c r="I1200" s="190" t="s">
        <v>36</v>
      </c>
      <c r="J1200" s="187" t="s">
        <v>42</v>
      </c>
      <c r="K1200" s="189">
        <f>Cooper!$K$15</f>
        <v>20</v>
      </c>
      <c r="N1200" s="183" t="str">
        <f t="shared" si="18"/>
        <v>Cooper County</v>
      </c>
    </row>
    <row r="1201" spans="1:14" x14ac:dyDescent="0.3">
      <c r="A1201" s="183" t="s">
        <v>533</v>
      </c>
      <c r="B1201" s="183">
        <v>2022</v>
      </c>
      <c r="C1201" s="183" t="str">
        <f>INDEX(Table1[Zone],MATCH(N1201,Table1[County],0))</f>
        <v>Zone 9</v>
      </c>
      <c r="D1201" s="183" t="str">
        <f t="array" ref="D1201">INDEX(Table1[Zone Name],MATCH(1,(Table1[Zone]=C1201)*(Table1[County]=Statewide!N1201),0))</f>
        <v>Cooper County</v>
      </c>
      <c r="E1201" s="187" t="s">
        <v>444</v>
      </c>
      <c r="F1201" s="187" t="s">
        <v>49</v>
      </c>
      <c r="G1201" s="187" t="s">
        <v>38</v>
      </c>
      <c r="H1201" s="187" t="s">
        <v>48</v>
      </c>
      <c r="I1201" s="190" t="s">
        <v>37</v>
      </c>
      <c r="J1201" s="187" t="s">
        <v>42</v>
      </c>
      <c r="K1201" s="189">
        <f>Cooper!$Q$15</f>
        <v>17.350000000000001</v>
      </c>
      <c r="N1201" s="183" t="str">
        <f t="shared" si="18"/>
        <v>Cooper County</v>
      </c>
    </row>
    <row r="1202" spans="1:14" x14ac:dyDescent="0.3">
      <c r="A1202" s="183" t="s">
        <v>533</v>
      </c>
      <c r="B1202" s="183">
        <v>2022</v>
      </c>
      <c r="C1202" s="183" t="str">
        <f>INDEX(Table1[Zone],MATCH(N1202,Table1[County],0))</f>
        <v>Zone 9</v>
      </c>
      <c r="D1202" s="183" t="str">
        <f t="array" ref="D1202">INDEX(Table1[Zone Name],MATCH(1,(Table1[Zone]=C1202)*(Table1[County]=Statewide!N1202),0))</f>
        <v>Cooper County</v>
      </c>
      <c r="E1202" s="187" t="s">
        <v>444</v>
      </c>
      <c r="F1202" s="187" t="s">
        <v>49</v>
      </c>
      <c r="G1202" s="187" t="s">
        <v>40</v>
      </c>
      <c r="H1202" s="187" t="s">
        <v>46</v>
      </c>
      <c r="I1202" s="188" t="s">
        <v>35</v>
      </c>
      <c r="J1202" s="187" t="s">
        <v>42</v>
      </c>
      <c r="K1202" s="189">
        <f>Cooper!$E$16</f>
        <v>15.23</v>
      </c>
      <c r="N1202" s="183" t="str">
        <f t="shared" si="18"/>
        <v>Cooper County</v>
      </c>
    </row>
    <row r="1203" spans="1:14" x14ac:dyDescent="0.3">
      <c r="A1203" s="183" t="s">
        <v>533</v>
      </c>
      <c r="B1203" s="183">
        <v>2022</v>
      </c>
      <c r="C1203" s="183" t="str">
        <f>INDEX(Table1[Zone],MATCH(N1203,Table1[County],0))</f>
        <v>Zone 9</v>
      </c>
      <c r="D1203" s="183" t="str">
        <f t="array" ref="D1203">INDEX(Table1[Zone Name],MATCH(1,(Table1[Zone]=C1203)*(Table1[County]=Statewide!N1203),0))</f>
        <v>Cooper County</v>
      </c>
      <c r="E1203" s="187" t="s">
        <v>444</v>
      </c>
      <c r="F1203" s="187" t="s">
        <v>49</v>
      </c>
      <c r="G1203" s="187" t="s">
        <v>40</v>
      </c>
      <c r="H1203" s="187" t="s">
        <v>47</v>
      </c>
      <c r="I1203" s="190" t="s">
        <v>36</v>
      </c>
      <c r="J1203" s="187" t="s">
        <v>42</v>
      </c>
      <c r="K1203" s="189">
        <f>Cooper!$K$16</f>
        <v>14</v>
      </c>
      <c r="N1203" s="183" t="str">
        <f t="shared" si="18"/>
        <v>Cooper County</v>
      </c>
    </row>
    <row r="1204" spans="1:14" x14ac:dyDescent="0.3">
      <c r="A1204" s="183" t="s">
        <v>533</v>
      </c>
      <c r="B1204" s="183">
        <v>2022</v>
      </c>
      <c r="C1204" s="183" t="str">
        <f>INDEX(Table1[Zone],MATCH(N1204,Table1[County],0))</f>
        <v>Zone 9</v>
      </c>
      <c r="D1204" s="183" t="str">
        <f t="array" ref="D1204">INDEX(Table1[Zone Name],MATCH(1,(Table1[Zone]=C1204)*(Table1[County]=Statewide!N1204),0))</f>
        <v>Cooper County</v>
      </c>
      <c r="E1204" s="187" t="s">
        <v>444</v>
      </c>
      <c r="F1204" s="187" t="s">
        <v>49</v>
      </c>
      <c r="G1204" s="187" t="s">
        <v>40</v>
      </c>
      <c r="H1204" s="187" t="s">
        <v>48</v>
      </c>
      <c r="I1204" s="190" t="s">
        <v>37</v>
      </c>
      <c r="J1204" s="187" t="s">
        <v>42</v>
      </c>
      <c r="K1204" s="189">
        <f>Cooper!$Q$16</f>
        <v>7</v>
      </c>
      <c r="N1204" s="183" t="str">
        <f t="shared" si="18"/>
        <v>Cooper County</v>
      </c>
    </row>
    <row r="1205" spans="1:14" x14ac:dyDescent="0.3">
      <c r="A1205" s="183" t="s">
        <v>533</v>
      </c>
      <c r="B1205" s="183">
        <v>2022</v>
      </c>
      <c r="C1205" s="183" t="str">
        <f>INDEX(Table1[Zone],MATCH(N1205,Table1[County],0))</f>
        <v>Zone 9</v>
      </c>
      <c r="D1205" s="183" t="str">
        <f t="array" ref="D1205">INDEX(Table1[Zone Name],MATCH(1,(Table1[Zone]=C1205)*(Table1[County]=Statewide!N1205),0))</f>
        <v>Cooper County</v>
      </c>
      <c r="E1205" s="187" t="s">
        <v>444</v>
      </c>
      <c r="F1205" s="187" t="s">
        <v>49</v>
      </c>
      <c r="G1205" s="187" t="s">
        <v>38</v>
      </c>
      <c r="H1205" s="187" t="s">
        <v>46</v>
      </c>
      <c r="I1205" s="188" t="s">
        <v>35</v>
      </c>
      <c r="J1205" s="187" t="s">
        <v>43</v>
      </c>
      <c r="K1205" s="189">
        <f>Cooper!$G$15</f>
        <v>15</v>
      </c>
      <c r="N1205" s="183" t="str">
        <f t="shared" si="18"/>
        <v>Cooper County</v>
      </c>
    </row>
    <row r="1206" spans="1:14" x14ac:dyDescent="0.3">
      <c r="A1206" s="183" t="s">
        <v>533</v>
      </c>
      <c r="B1206" s="183">
        <v>2022</v>
      </c>
      <c r="C1206" s="183" t="str">
        <f>INDEX(Table1[Zone],MATCH(N1206,Table1[County],0))</f>
        <v>Zone 9</v>
      </c>
      <c r="D1206" s="183" t="str">
        <f t="array" ref="D1206">INDEX(Table1[Zone Name],MATCH(1,(Table1[Zone]=C1206)*(Table1[County]=Statewide!N1206),0))</f>
        <v>Cooper County</v>
      </c>
      <c r="E1206" s="187" t="s">
        <v>444</v>
      </c>
      <c r="F1206" s="187" t="s">
        <v>49</v>
      </c>
      <c r="G1206" s="187" t="s">
        <v>38</v>
      </c>
      <c r="H1206" s="187" t="s">
        <v>47</v>
      </c>
      <c r="I1206" s="190" t="s">
        <v>36</v>
      </c>
      <c r="J1206" s="187" t="s">
        <v>43</v>
      </c>
      <c r="K1206" s="189">
        <f>Cooper!$M$15</f>
        <v>10</v>
      </c>
      <c r="N1206" s="183" t="str">
        <f t="shared" si="18"/>
        <v>Cooper County</v>
      </c>
    </row>
    <row r="1207" spans="1:14" x14ac:dyDescent="0.3">
      <c r="A1207" s="183" t="s">
        <v>533</v>
      </c>
      <c r="B1207" s="183">
        <v>2022</v>
      </c>
      <c r="C1207" s="183" t="str">
        <f>INDEX(Table1[Zone],MATCH(N1207,Table1[County],0))</f>
        <v>Zone 9</v>
      </c>
      <c r="D1207" s="183" t="str">
        <f t="array" ref="D1207">INDEX(Table1[Zone Name],MATCH(1,(Table1[Zone]=C1207)*(Table1[County]=Statewide!N1207),0))</f>
        <v>Cooper County</v>
      </c>
      <c r="E1207" s="187" t="s">
        <v>444</v>
      </c>
      <c r="F1207" s="187" t="s">
        <v>49</v>
      </c>
      <c r="G1207" s="187" t="s">
        <v>38</v>
      </c>
      <c r="H1207" s="187" t="s">
        <v>48</v>
      </c>
      <c r="I1207" s="190" t="s">
        <v>37</v>
      </c>
      <c r="J1207" s="187" t="s">
        <v>43</v>
      </c>
      <c r="K1207" s="189">
        <f>Cooper!$T$15</f>
        <v>13.01</v>
      </c>
      <c r="N1207" s="183" t="str">
        <f t="shared" si="18"/>
        <v>Cooper County</v>
      </c>
    </row>
    <row r="1208" spans="1:14" x14ac:dyDescent="0.3">
      <c r="A1208" s="183" t="s">
        <v>533</v>
      </c>
      <c r="B1208" s="183">
        <v>2022</v>
      </c>
      <c r="C1208" s="183" t="str">
        <f>INDEX(Table1[Zone],MATCH(N1208,Table1[County],0))</f>
        <v>Zone 9</v>
      </c>
      <c r="D1208" s="183" t="str">
        <f t="array" ref="D1208">INDEX(Table1[Zone Name],MATCH(1,(Table1[Zone]=C1208)*(Table1[County]=Statewide!N1208),0))</f>
        <v>Cooper County</v>
      </c>
      <c r="E1208" s="187" t="s">
        <v>444</v>
      </c>
      <c r="F1208" s="187" t="s">
        <v>49</v>
      </c>
      <c r="G1208" s="187" t="s">
        <v>40</v>
      </c>
      <c r="H1208" s="187" t="s">
        <v>46</v>
      </c>
      <c r="I1208" s="188" t="s">
        <v>35</v>
      </c>
      <c r="J1208" s="187" t="s">
        <v>43</v>
      </c>
      <c r="K1208" s="189">
        <f>Cooper!$G$16</f>
        <v>11.42</v>
      </c>
      <c r="N1208" s="183" t="str">
        <f t="shared" si="18"/>
        <v>Cooper County</v>
      </c>
    </row>
    <row r="1209" spans="1:14" x14ac:dyDescent="0.3">
      <c r="A1209" s="183" t="s">
        <v>533</v>
      </c>
      <c r="B1209" s="183">
        <v>2022</v>
      </c>
      <c r="C1209" s="183" t="str">
        <f>INDEX(Table1[Zone],MATCH(N1209,Table1[County],0))</f>
        <v>Zone 9</v>
      </c>
      <c r="D1209" s="183" t="str">
        <f t="array" ref="D1209">INDEX(Table1[Zone Name],MATCH(1,(Table1[Zone]=C1209)*(Table1[County]=Statewide!N1209),0))</f>
        <v>Cooper County</v>
      </c>
      <c r="E1209" s="187" t="s">
        <v>444</v>
      </c>
      <c r="F1209" s="187" t="s">
        <v>49</v>
      </c>
      <c r="G1209" s="187" t="s">
        <v>40</v>
      </c>
      <c r="H1209" s="187" t="s">
        <v>47</v>
      </c>
      <c r="I1209" s="190" t="s">
        <v>36</v>
      </c>
      <c r="J1209" s="187" t="s">
        <v>43</v>
      </c>
      <c r="K1209" s="189">
        <f>Cooper!$M$16</f>
        <v>7</v>
      </c>
      <c r="N1209" s="183" t="str">
        <f t="shared" si="18"/>
        <v>Cooper County</v>
      </c>
    </row>
    <row r="1210" spans="1:14" x14ac:dyDescent="0.3">
      <c r="A1210" s="183" t="s">
        <v>533</v>
      </c>
      <c r="B1210" s="183">
        <v>2022</v>
      </c>
      <c r="C1210" s="183" t="str">
        <f>INDEX(Table1[Zone],MATCH(N1210,Table1[County],0))</f>
        <v>Zone 9</v>
      </c>
      <c r="D1210" s="183" t="str">
        <f t="array" ref="D1210">INDEX(Table1[Zone Name],MATCH(1,(Table1[Zone]=C1210)*(Table1[County]=Statewide!N1210),0))</f>
        <v>Cooper County</v>
      </c>
      <c r="E1210" s="187" t="s">
        <v>444</v>
      </c>
      <c r="F1210" s="187" t="s">
        <v>49</v>
      </c>
      <c r="G1210" s="187" t="s">
        <v>40</v>
      </c>
      <c r="H1210" s="187" t="s">
        <v>48</v>
      </c>
      <c r="I1210" s="190" t="s">
        <v>37</v>
      </c>
      <c r="J1210" s="187" t="s">
        <v>43</v>
      </c>
      <c r="K1210" s="189">
        <f>Cooper!$T$16</f>
        <v>5.25</v>
      </c>
      <c r="N1210" s="183" t="str">
        <f t="shared" si="18"/>
        <v>Cooper County</v>
      </c>
    </row>
    <row r="1211" spans="1:14" x14ac:dyDescent="0.3">
      <c r="A1211" s="183" t="s">
        <v>533</v>
      </c>
      <c r="B1211" s="183">
        <v>2022</v>
      </c>
      <c r="C1211" s="183" t="str">
        <f>INDEX(Table1[Zone],MATCH(N1211,Table1[County],0))</f>
        <v>Zone 9</v>
      </c>
      <c r="D1211" s="183" t="str">
        <f t="array" ref="D1211">INDEX(Table1[Zone Name],MATCH(1,(Table1[Zone]=C1211)*(Table1[County]=Statewide!N1211),0))</f>
        <v>Cooper County</v>
      </c>
      <c r="E1211" s="187" t="s">
        <v>444</v>
      </c>
      <c r="F1211" s="187" t="s">
        <v>49</v>
      </c>
      <c r="G1211" s="187" t="s">
        <v>38</v>
      </c>
      <c r="H1211" s="187" t="s">
        <v>46</v>
      </c>
      <c r="I1211" s="188" t="s">
        <v>35</v>
      </c>
      <c r="J1211" s="187" t="s">
        <v>44</v>
      </c>
      <c r="K1211" s="189">
        <f>Cooper!$I$15</f>
        <v>10</v>
      </c>
      <c r="N1211" s="183" t="str">
        <f t="shared" si="18"/>
        <v>Cooper County</v>
      </c>
    </row>
    <row r="1212" spans="1:14" x14ac:dyDescent="0.3">
      <c r="A1212" s="183" t="s">
        <v>533</v>
      </c>
      <c r="B1212" s="183">
        <v>2022</v>
      </c>
      <c r="C1212" s="183" t="str">
        <f>INDEX(Table1[Zone],MATCH(N1212,Table1[County],0))</f>
        <v>Zone 9</v>
      </c>
      <c r="D1212" s="183" t="str">
        <f t="array" ref="D1212">INDEX(Table1[Zone Name],MATCH(1,(Table1[Zone]=C1212)*(Table1[County]=Statewide!N1212),0))</f>
        <v>Cooper County</v>
      </c>
      <c r="E1212" s="187" t="s">
        <v>444</v>
      </c>
      <c r="F1212" s="187" t="s">
        <v>49</v>
      </c>
      <c r="G1212" s="187" t="s">
        <v>38</v>
      </c>
      <c r="H1212" s="187" t="s">
        <v>47</v>
      </c>
      <c r="I1212" s="190" t="s">
        <v>36</v>
      </c>
      <c r="J1212" s="187" t="s">
        <v>44</v>
      </c>
      <c r="K1212" s="189">
        <f>Cooper!$O$15</f>
        <v>5</v>
      </c>
      <c r="N1212" s="183" t="str">
        <f t="shared" si="18"/>
        <v>Cooper County</v>
      </c>
    </row>
    <row r="1213" spans="1:14" x14ac:dyDescent="0.3">
      <c r="A1213" s="183" t="s">
        <v>533</v>
      </c>
      <c r="B1213" s="183">
        <v>2022</v>
      </c>
      <c r="C1213" s="183" t="str">
        <f>INDEX(Table1[Zone],MATCH(N1213,Table1[County],0))</f>
        <v>Zone 9</v>
      </c>
      <c r="D1213" s="183" t="str">
        <f t="array" ref="D1213">INDEX(Table1[Zone Name],MATCH(1,(Table1[Zone]=C1213)*(Table1[County]=Statewide!N1213),0))</f>
        <v>Cooper County</v>
      </c>
      <c r="E1213" s="187" t="s">
        <v>444</v>
      </c>
      <c r="F1213" s="187" t="s">
        <v>49</v>
      </c>
      <c r="G1213" s="187" t="s">
        <v>38</v>
      </c>
      <c r="H1213" s="187" t="s">
        <v>48</v>
      </c>
      <c r="I1213" s="190" t="s">
        <v>37</v>
      </c>
      <c r="J1213" s="187" t="s">
        <v>44</v>
      </c>
      <c r="K1213" s="189">
        <f>Cooper!$V$15</f>
        <v>8.68</v>
      </c>
      <c r="N1213" s="183" t="str">
        <f t="shared" si="18"/>
        <v>Cooper County</v>
      </c>
    </row>
    <row r="1214" spans="1:14" x14ac:dyDescent="0.3">
      <c r="A1214" s="183" t="s">
        <v>533</v>
      </c>
      <c r="B1214" s="183">
        <v>2022</v>
      </c>
      <c r="C1214" s="183" t="str">
        <f>INDEX(Table1[Zone],MATCH(N1214,Table1[County],0))</f>
        <v>Zone 9</v>
      </c>
      <c r="D1214" s="183" t="str">
        <f t="array" ref="D1214">INDEX(Table1[Zone Name],MATCH(1,(Table1[Zone]=C1214)*(Table1[County]=Statewide!N1214),0))</f>
        <v>Cooper County</v>
      </c>
      <c r="E1214" s="187" t="s">
        <v>444</v>
      </c>
      <c r="F1214" s="187" t="s">
        <v>49</v>
      </c>
      <c r="G1214" s="187" t="s">
        <v>40</v>
      </c>
      <c r="H1214" s="187" t="s">
        <v>46</v>
      </c>
      <c r="I1214" s="188" t="s">
        <v>35</v>
      </c>
      <c r="J1214" s="187" t="s">
        <v>44</v>
      </c>
      <c r="K1214" s="189">
        <f>Cooper!$I$16</f>
        <v>7.61</v>
      </c>
      <c r="N1214" s="183" t="str">
        <f t="shared" si="18"/>
        <v>Cooper County</v>
      </c>
    </row>
    <row r="1215" spans="1:14" x14ac:dyDescent="0.3">
      <c r="A1215" s="183" t="s">
        <v>533</v>
      </c>
      <c r="B1215" s="183">
        <v>2022</v>
      </c>
      <c r="C1215" s="183" t="str">
        <f>INDEX(Table1[Zone],MATCH(N1215,Table1[County],0))</f>
        <v>Zone 9</v>
      </c>
      <c r="D1215" s="183" t="str">
        <f t="array" ref="D1215">INDEX(Table1[Zone Name],MATCH(1,(Table1[Zone]=C1215)*(Table1[County]=Statewide!N1215),0))</f>
        <v>Cooper County</v>
      </c>
      <c r="E1215" s="187" t="s">
        <v>444</v>
      </c>
      <c r="F1215" s="187" t="s">
        <v>49</v>
      </c>
      <c r="G1215" s="187" t="s">
        <v>40</v>
      </c>
      <c r="H1215" s="187" t="s">
        <v>47</v>
      </c>
      <c r="I1215" s="190" t="s">
        <v>36</v>
      </c>
      <c r="J1215" s="187" t="s">
        <v>44</v>
      </c>
      <c r="K1215" s="189">
        <f>Cooper!$O$16</f>
        <v>4.66</v>
      </c>
      <c r="N1215" s="183" t="str">
        <f t="shared" si="18"/>
        <v>Cooper County</v>
      </c>
    </row>
    <row r="1216" spans="1:14" x14ac:dyDescent="0.3">
      <c r="A1216" s="183" t="s">
        <v>533</v>
      </c>
      <c r="B1216" s="183">
        <v>2022</v>
      </c>
      <c r="C1216" s="183" t="str">
        <f>INDEX(Table1[Zone],MATCH(N1216,Table1[County],0))</f>
        <v>Zone 9</v>
      </c>
      <c r="D1216" s="183" t="str">
        <f t="array" ref="D1216">INDEX(Table1[Zone Name],MATCH(1,(Table1[Zone]=C1216)*(Table1[County]=Statewide!N1216),0))</f>
        <v>Cooper County</v>
      </c>
      <c r="E1216" s="187" t="s">
        <v>444</v>
      </c>
      <c r="F1216" s="187" t="s">
        <v>49</v>
      </c>
      <c r="G1216" s="187" t="s">
        <v>40</v>
      </c>
      <c r="H1216" s="187" t="s">
        <v>48</v>
      </c>
      <c r="I1216" s="190" t="s">
        <v>37</v>
      </c>
      <c r="J1216" s="187" t="s">
        <v>44</v>
      </c>
      <c r="K1216" s="189">
        <f>Cooper!$V$16</f>
        <v>3.5</v>
      </c>
      <c r="N1216" s="183" t="str">
        <f t="shared" si="18"/>
        <v>Cooper County</v>
      </c>
    </row>
    <row r="1217" spans="1:14" x14ac:dyDescent="0.3">
      <c r="A1217" s="183" t="s">
        <v>533</v>
      </c>
      <c r="B1217" s="183">
        <v>2022</v>
      </c>
      <c r="C1217" s="183" t="str">
        <f>INDEX(Table1[Zone],MATCH(N1217,Table1[County],0))</f>
        <v>Zone 9</v>
      </c>
      <c r="D1217" s="183" t="str">
        <f t="array" ref="D1217">INDEX(Table1[Zone Name],MATCH(1,(Table1[Zone]=C1217)*(Table1[County]=Statewide!N1217),0))</f>
        <v>Crawford County</v>
      </c>
      <c r="E1217" s="183" t="s">
        <v>445</v>
      </c>
      <c r="F1217" s="183" t="s">
        <v>41</v>
      </c>
      <c r="G1217" s="183" t="s">
        <v>38</v>
      </c>
      <c r="H1217" s="183" t="s">
        <v>46</v>
      </c>
      <c r="I1217" s="184" t="s">
        <v>35</v>
      </c>
      <c r="J1217" s="183" t="s">
        <v>42</v>
      </c>
      <c r="K1217" s="186">
        <f>Crawford!$E$9</f>
        <v>30</v>
      </c>
      <c r="N1217" s="183" t="str">
        <f t="shared" si="18"/>
        <v>Crawford County</v>
      </c>
    </row>
    <row r="1218" spans="1:14" x14ac:dyDescent="0.3">
      <c r="A1218" s="183" t="s">
        <v>533</v>
      </c>
      <c r="B1218" s="183">
        <v>2022</v>
      </c>
      <c r="C1218" s="183" t="str">
        <f>INDEX(Table1[Zone],MATCH(N1218,Table1[County],0))</f>
        <v>Zone 9</v>
      </c>
      <c r="D1218" s="183" t="str">
        <f t="array" ref="D1218">INDEX(Table1[Zone Name],MATCH(1,(Table1[Zone]=C1218)*(Table1[County]=Statewide!N1218),0))</f>
        <v>Crawford County</v>
      </c>
      <c r="E1218" s="183" t="s">
        <v>445</v>
      </c>
      <c r="F1218" s="183" t="s">
        <v>41</v>
      </c>
      <c r="G1218" s="183" t="s">
        <v>38</v>
      </c>
      <c r="H1218" s="183" t="s">
        <v>47</v>
      </c>
      <c r="I1218" s="185" t="s">
        <v>36</v>
      </c>
      <c r="J1218" s="183" t="s">
        <v>42</v>
      </c>
      <c r="K1218" s="186">
        <f>Crawford!$K$9</f>
        <v>24</v>
      </c>
      <c r="N1218" s="183" t="str">
        <f t="shared" si="18"/>
        <v>Crawford County</v>
      </c>
    </row>
    <row r="1219" spans="1:14" x14ac:dyDescent="0.3">
      <c r="A1219" s="183" t="s">
        <v>533</v>
      </c>
      <c r="B1219" s="183">
        <v>2022</v>
      </c>
      <c r="C1219" s="183" t="str">
        <f>INDEX(Table1[Zone],MATCH(N1219,Table1[County],0))</f>
        <v>Zone 9</v>
      </c>
      <c r="D1219" s="183" t="str">
        <f t="array" ref="D1219">INDEX(Table1[Zone Name],MATCH(1,(Table1[Zone]=C1219)*(Table1[County]=Statewide!N1219),0))</f>
        <v>Crawford County</v>
      </c>
      <c r="E1219" s="183" t="s">
        <v>445</v>
      </c>
      <c r="F1219" s="183" t="s">
        <v>41</v>
      </c>
      <c r="G1219" s="183" t="s">
        <v>38</v>
      </c>
      <c r="H1219" s="183" t="s">
        <v>48</v>
      </c>
      <c r="I1219" s="185" t="s">
        <v>37</v>
      </c>
      <c r="J1219" s="183" t="s">
        <v>42</v>
      </c>
      <c r="K1219" s="186">
        <f>Crawford!$Q$9</f>
        <v>18</v>
      </c>
      <c r="N1219" s="183" t="str">
        <f t="shared" ref="N1219:N1282" si="19">CONCATENATE(E1219," ","County")</f>
        <v>Crawford County</v>
      </c>
    </row>
    <row r="1220" spans="1:14" x14ac:dyDescent="0.3">
      <c r="A1220" s="183" t="s">
        <v>533</v>
      </c>
      <c r="B1220" s="183">
        <v>2022</v>
      </c>
      <c r="C1220" s="183" t="str">
        <f>INDEX(Table1[Zone],MATCH(N1220,Table1[County],0))</f>
        <v>Zone 9</v>
      </c>
      <c r="D1220" s="183" t="str">
        <f t="array" ref="D1220">INDEX(Table1[Zone Name],MATCH(1,(Table1[Zone]=C1220)*(Table1[County]=Statewide!N1220),0))</f>
        <v>Crawford County</v>
      </c>
      <c r="E1220" s="183" t="s">
        <v>445</v>
      </c>
      <c r="F1220" s="183" t="s">
        <v>41</v>
      </c>
      <c r="G1220" s="183" t="s">
        <v>39</v>
      </c>
      <c r="H1220" s="183" t="s">
        <v>46</v>
      </c>
      <c r="I1220" s="184" t="s">
        <v>35</v>
      </c>
      <c r="J1220" s="183" t="s">
        <v>42</v>
      </c>
      <c r="K1220" s="186">
        <f>Crawford!$E$10</f>
        <v>20</v>
      </c>
      <c r="N1220" s="183" t="str">
        <f t="shared" si="19"/>
        <v>Crawford County</v>
      </c>
    </row>
    <row r="1221" spans="1:14" x14ac:dyDescent="0.3">
      <c r="A1221" s="183" t="s">
        <v>533</v>
      </c>
      <c r="B1221" s="183">
        <v>2022</v>
      </c>
      <c r="C1221" s="183" t="str">
        <f>INDEX(Table1[Zone],MATCH(N1221,Table1[County],0))</f>
        <v>Zone 9</v>
      </c>
      <c r="D1221" s="183" t="str">
        <f t="array" ref="D1221">INDEX(Table1[Zone Name],MATCH(1,(Table1[Zone]=C1221)*(Table1[County]=Statewide!N1221),0))</f>
        <v>Crawford County</v>
      </c>
      <c r="E1221" s="183" t="s">
        <v>445</v>
      </c>
      <c r="F1221" s="183" t="s">
        <v>41</v>
      </c>
      <c r="G1221" s="183" t="s">
        <v>39</v>
      </c>
      <c r="H1221" s="183" t="s">
        <v>47</v>
      </c>
      <c r="I1221" s="185" t="s">
        <v>36</v>
      </c>
      <c r="J1221" s="183" t="s">
        <v>42</v>
      </c>
      <c r="K1221" s="186">
        <f>Crawford!$K$10</f>
        <v>19</v>
      </c>
      <c r="N1221" s="183" t="str">
        <f t="shared" si="19"/>
        <v>Crawford County</v>
      </c>
    </row>
    <row r="1222" spans="1:14" x14ac:dyDescent="0.3">
      <c r="A1222" s="183" t="s">
        <v>533</v>
      </c>
      <c r="B1222" s="183">
        <v>2022</v>
      </c>
      <c r="C1222" s="183" t="str">
        <f>INDEX(Table1[Zone],MATCH(N1222,Table1[County],0))</f>
        <v>Zone 9</v>
      </c>
      <c r="D1222" s="183" t="str">
        <f t="array" ref="D1222">INDEX(Table1[Zone Name],MATCH(1,(Table1[Zone]=C1222)*(Table1[County]=Statewide!N1222),0))</f>
        <v>Crawford County</v>
      </c>
      <c r="E1222" s="183" t="s">
        <v>445</v>
      </c>
      <c r="F1222" s="183" t="s">
        <v>41</v>
      </c>
      <c r="G1222" s="183" t="s">
        <v>39</v>
      </c>
      <c r="H1222" s="183" t="s">
        <v>48</v>
      </c>
      <c r="I1222" s="185" t="s">
        <v>37</v>
      </c>
      <c r="J1222" s="183" t="s">
        <v>42</v>
      </c>
      <c r="K1222" s="186">
        <f>Crawford!$Q$10</f>
        <v>17</v>
      </c>
      <c r="N1222" s="183" t="str">
        <f t="shared" si="19"/>
        <v>Crawford County</v>
      </c>
    </row>
    <row r="1223" spans="1:14" x14ac:dyDescent="0.3">
      <c r="A1223" s="183" t="s">
        <v>533</v>
      </c>
      <c r="B1223" s="183">
        <v>2022</v>
      </c>
      <c r="C1223" s="183" t="str">
        <f>INDEX(Table1[Zone],MATCH(N1223,Table1[County],0))</f>
        <v>Zone 9</v>
      </c>
      <c r="D1223" s="183" t="str">
        <f t="array" ref="D1223">INDEX(Table1[Zone Name],MATCH(1,(Table1[Zone]=C1223)*(Table1[County]=Statewide!N1223),0))</f>
        <v>Crawford County</v>
      </c>
      <c r="E1223" s="183" t="s">
        <v>445</v>
      </c>
      <c r="F1223" s="183" t="s">
        <v>41</v>
      </c>
      <c r="G1223" s="183" t="s">
        <v>40</v>
      </c>
      <c r="H1223" s="183" t="s">
        <v>46</v>
      </c>
      <c r="I1223" s="184" t="s">
        <v>35</v>
      </c>
      <c r="J1223" s="183" t="s">
        <v>42</v>
      </c>
      <c r="K1223" s="186">
        <f>Crawford!$E$11</f>
        <v>21.75</v>
      </c>
      <c r="N1223" s="183" t="str">
        <f t="shared" si="19"/>
        <v>Crawford County</v>
      </c>
    </row>
    <row r="1224" spans="1:14" x14ac:dyDescent="0.3">
      <c r="A1224" s="183" t="s">
        <v>533</v>
      </c>
      <c r="B1224" s="183">
        <v>2022</v>
      </c>
      <c r="C1224" s="183" t="str">
        <f>INDEX(Table1[Zone],MATCH(N1224,Table1[County],0))</f>
        <v>Zone 9</v>
      </c>
      <c r="D1224" s="183" t="str">
        <f t="array" ref="D1224">INDEX(Table1[Zone Name],MATCH(1,(Table1[Zone]=C1224)*(Table1[County]=Statewide!N1224),0))</f>
        <v>Crawford County</v>
      </c>
      <c r="E1224" s="183" t="s">
        <v>445</v>
      </c>
      <c r="F1224" s="183" t="s">
        <v>41</v>
      </c>
      <c r="G1224" s="183" t="s">
        <v>40</v>
      </c>
      <c r="H1224" s="183" t="s">
        <v>47</v>
      </c>
      <c r="I1224" s="185" t="s">
        <v>36</v>
      </c>
      <c r="J1224" s="183" t="s">
        <v>42</v>
      </c>
      <c r="K1224" s="186">
        <f>Crawford!$K$11</f>
        <v>20</v>
      </c>
      <c r="N1224" s="183" t="str">
        <f t="shared" si="19"/>
        <v>Crawford County</v>
      </c>
    </row>
    <row r="1225" spans="1:14" x14ac:dyDescent="0.3">
      <c r="A1225" s="183" t="s">
        <v>533</v>
      </c>
      <c r="B1225" s="183">
        <v>2022</v>
      </c>
      <c r="C1225" s="183" t="str">
        <f>INDEX(Table1[Zone],MATCH(N1225,Table1[County],0))</f>
        <v>Zone 9</v>
      </c>
      <c r="D1225" s="183" t="str">
        <f t="array" ref="D1225">INDEX(Table1[Zone Name],MATCH(1,(Table1[Zone]=C1225)*(Table1[County]=Statewide!N1225),0))</f>
        <v>Crawford County</v>
      </c>
      <c r="E1225" s="183" t="s">
        <v>445</v>
      </c>
      <c r="F1225" s="183" t="s">
        <v>41</v>
      </c>
      <c r="G1225" s="183" t="s">
        <v>40</v>
      </c>
      <c r="H1225" s="183" t="s">
        <v>48</v>
      </c>
      <c r="I1225" s="185" t="s">
        <v>37</v>
      </c>
      <c r="J1225" s="183" t="s">
        <v>42</v>
      </c>
      <c r="K1225" s="186">
        <f>Crawford!$Q$11</f>
        <v>15</v>
      </c>
      <c r="N1225" s="183" t="str">
        <f t="shared" si="19"/>
        <v>Crawford County</v>
      </c>
    </row>
    <row r="1226" spans="1:14" x14ac:dyDescent="0.3">
      <c r="A1226" s="183" t="s">
        <v>533</v>
      </c>
      <c r="B1226" s="183">
        <v>2022</v>
      </c>
      <c r="C1226" s="183" t="str">
        <f>INDEX(Table1[Zone],MATCH(N1226,Table1[County],0))</f>
        <v>Zone 9</v>
      </c>
      <c r="D1226" s="183" t="str">
        <f t="array" ref="D1226">INDEX(Table1[Zone Name],MATCH(1,(Table1[Zone]=C1226)*(Table1[County]=Statewide!N1226),0))</f>
        <v>Crawford County</v>
      </c>
      <c r="E1226" s="183" t="s">
        <v>445</v>
      </c>
      <c r="F1226" s="183" t="s">
        <v>41</v>
      </c>
      <c r="G1226" s="183" t="s">
        <v>38</v>
      </c>
      <c r="H1226" s="183" t="s">
        <v>46</v>
      </c>
      <c r="I1226" s="184" t="s">
        <v>35</v>
      </c>
      <c r="J1226" s="183" t="s">
        <v>43</v>
      </c>
      <c r="K1226" s="186">
        <f>Crawford!$G$9</f>
        <v>22.5</v>
      </c>
      <c r="N1226" s="183" t="str">
        <f t="shared" si="19"/>
        <v>Crawford County</v>
      </c>
    </row>
    <row r="1227" spans="1:14" x14ac:dyDescent="0.3">
      <c r="A1227" s="183" t="s">
        <v>533</v>
      </c>
      <c r="B1227" s="183">
        <v>2022</v>
      </c>
      <c r="C1227" s="183" t="str">
        <f>INDEX(Table1[Zone],MATCH(N1227,Table1[County],0))</f>
        <v>Zone 9</v>
      </c>
      <c r="D1227" s="183" t="str">
        <f t="array" ref="D1227">INDEX(Table1[Zone Name],MATCH(1,(Table1[Zone]=C1227)*(Table1[County]=Statewide!N1227),0))</f>
        <v>Crawford County</v>
      </c>
      <c r="E1227" s="183" t="s">
        <v>445</v>
      </c>
      <c r="F1227" s="183" t="s">
        <v>41</v>
      </c>
      <c r="G1227" s="183" t="s">
        <v>38</v>
      </c>
      <c r="H1227" s="183" t="s">
        <v>47</v>
      </c>
      <c r="I1227" s="185" t="s">
        <v>36</v>
      </c>
      <c r="J1227" s="183" t="s">
        <v>43</v>
      </c>
      <c r="K1227" s="186">
        <f>Crawford!$M$9</f>
        <v>12</v>
      </c>
      <c r="N1227" s="183" t="str">
        <f t="shared" si="19"/>
        <v>Crawford County</v>
      </c>
    </row>
    <row r="1228" spans="1:14" x14ac:dyDescent="0.3">
      <c r="A1228" s="183" t="s">
        <v>533</v>
      </c>
      <c r="B1228" s="183">
        <v>2022</v>
      </c>
      <c r="C1228" s="183" t="str">
        <f>INDEX(Table1[Zone],MATCH(N1228,Table1[County],0))</f>
        <v>Zone 9</v>
      </c>
      <c r="D1228" s="183" t="str">
        <f t="array" ref="D1228">INDEX(Table1[Zone Name],MATCH(1,(Table1[Zone]=C1228)*(Table1[County]=Statewide!N1228),0))</f>
        <v>Crawford County</v>
      </c>
      <c r="E1228" s="183" t="s">
        <v>445</v>
      </c>
      <c r="F1228" s="183" t="s">
        <v>41</v>
      </c>
      <c r="G1228" s="183" t="s">
        <v>38</v>
      </c>
      <c r="H1228" s="183" t="s">
        <v>48</v>
      </c>
      <c r="I1228" s="185" t="s">
        <v>37</v>
      </c>
      <c r="J1228" s="183" t="s">
        <v>43</v>
      </c>
      <c r="K1228" s="186">
        <f>Crawford!$T$9</f>
        <v>13.5</v>
      </c>
      <c r="N1228" s="183" t="str">
        <f t="shared" si="19"/>
        <v>Crawford County</v>
      </c>
    </row>
    <row r="1229" spans="1:14" x14ac:dyDescent="0.3">
      <c r="A1229" s="183" t="s">
        <v>533</v>
      </c>
      <c r="B1229" s="183">
        <v>2022</v>
      </c>
      <c r="C1229" s="183" t="str">
        <f>INDEX(Table1[Zone],MATCH(N1229,Table1[County],0))</f>
        <v>Zone 9</v>
      </c>
      <c r="D1229" s="183" t="str">
        <f t="array" ref="D1229">INDEX(Table1[Zone Name],MATCH(1,(Table1[Zone]=C1229)*(Table1[County]=Statewide!N1229),0))</f>
        <v>Crawford County</v>
      </c>
      <c r="E1229" s="183" t="s">
        <v>445</v>
      </c>
      <c r="F1229" s="183" t="s">
        <v>41</v>
      </c>
      <c r="G1229" s="183" t="s">
        <v>39</v>
      </c>
      <c r="H1229" s="183" t="s">
        <v>46</v>
      </c>
      <c r="I1229" s="184" t="s">
        <v>35</v>
      </c>
      <c r="J1229" s="183" t="s">
        <v>43</v>
      </c>
      <c r="K1229" s="186">
        <f>Crawford!$G$10</f>
        <v>15</v>
      </c>
      <c r="N1229" s="183" t="str">
        <f t="shared" si="19"/>
        <v>Crawford County</v>
      </c>
    </row>
    <row r="1230" spans="1:14" x14ac:dyDescent="0.3">
      <c r="A1230" s="183" t="s">
        <v>533</v>
      </c>
      <c r="B1230" s="183">
        <v>2022</v>
      </c>
      <c r="C1230" s="183" t="str">
        <f>INDEX(Table1[Zone],MATCH(N1230,Table1[County],0))</f>
        <v>Zone 9</v>
      </c>
      <c r="D1230" s="183" t="str">
        <f t="array" ref="D1230">INDEX(Table1[Zone Name],MATCH(1,(Table1[Zone]=C1230)*(Table1[County]=Statewide!N1230),0))</f>
        <v>Crawford County</v>
      </c>
      <c r="E1230" s="183" t="s">
        <v>445</v>
      </c>
      <c r="F1230" s="183" t="s">
        <v>41</v>
      </c>
      <c r="G1230" s="183" t="s">
        <v>39</v>
      </c>
      <c r="H1230" s="183" t="s">
        <v>47</v>
      </c>
      <c r="I1230" s="185" t="s">
        <v>36</v>
      </c>
      <c r="J1230" s="183" t="s">
        <v>43</v>
      </c>
      <c r="K1230" s="186">
        <f>Crawford!$M$10</f>
        <v>9.5</v>
      </c>
      <c r="N1230" s="183" t="str">
        <f t="shared" si="19"/>
        <v>Crawford County</v>
      </c>
    </row>
    <row r="1231" spans="1:14" x14ac:dyDescent="0.3">
      <c r="A1231" s="183" t="s">
        <v>533</v>
      </c>
      <c r="B1231" s="183">
        <v>2022</v>
      </c>
      <c r="C1231" s="183" t="str">
        <f>INDEX(Table1[Zone],MATCH(N1231,Table1[County],0))</f>
        <v>Zone 9</v>
      </c>
      <c r="D1231" s="183" t="str">
        <f t="array" ref="D1231">INDEX(Table1[Zone Name],MATCH(1,(Table1[Zone]=C1231)*(Table1[County]=Statewide!N1231),0))</f>
        <v>Crawford County</v>
      </c>
      <c r="E1231" s="183" t="s">
        <v>445</v>
      </c>
      <c r="F1231" s="183" t="s">
        <v>41</v>
      </c>
      <c r="G1231" s="183" t="s">
        <v>39</v>
      </c>
      <c r="H1231" s="183" t="s">
        <v>48</v>
      </c>
      <c r="I1231" s="185" t="s">
        <v>37</v>
      </c>
      <c r="J1231" s="183" t="s">
        <v>43</v>
      </c>
      <c r="K1231" s="186">
        <f>Crawford!$T$10</f>
        <v>12.75</v>
      </c>
      <c r="N1231" s="183" t="str">
        <f t="shared" si="19"/>
        <v>Crawford County</v>
      </c>
    </row>
    <row r="1232" spans="1:14" x14ac:dyDescent="0.3">
      <c r="A1232" s="183" t="s">
        <v>533</v>
      </c>
      <c r="B1232" s="183">
        <v>2022</v>
      </c>
      <c r="C1232" s="183" t="str">
        <f>INDEX(Table1[Zone],MATCH(N1232,Table1[County],0))</f>
        <v>Zone 9</v>
      </c>
      <c r="D1232" s="183" t="str">
        <f t="array" ref="D1232">INDEX(Table1[Zone Name],MATCH(1,(Table1[Zone]=C1232)*(Table1[County]=Statewide!N1232),0))</f>
        <v>Crawford County</v>
      </c>
      <c r="E1232" s="183" t="s">
        <v>445</v>
      </c>
      <c r="F1232" s="183" t="s">
        <v>41</v>
      </c>
      <c r="G1232" s="183" t="s">
        <v>40</v>
      </c>
      <c r="H1232" s="183" t="s">
        <v>46</v>
      </c>
      <c r="I1232" s="184" t="s">
        <v>35</v>
      </c>
      <c r="J1232" s="183" t="s">
        <v>43</v>
      </c>
      <c r="K1232" s="186">
        <f>Crawford!$G$11</f>
        <v>16.309999999999999</v>
      </c>
      <c r="N1232" s="183" t="str">
        <f t="shared" si="19"/>
        <v>Crawford County</v>
      </c>
    </row>
    <row r="1233" spans="1:14" x14ac:dyDescent="0.3">
      <c r="A1233" s="183" t="s">
        <v>533</v>
      </c>
      <c r="B1233" s="183">
        <v>2022</v>
      </c>
      <c r="C1233" s="183" t="str">
        <f>INDEX(Table1[Zone],MATCH(N1233,Table1[County],0))</f>
        <v>Zone 9</v>
      </c>
      <c r="D1233" s="183" t="str">
        <f t="array" ref="D1233">INDEX(Table1[Zone Name],MATCH(1,(Table1[Zone]=C1233)*(Table1[County]=Statewide!N1233),0))</f>
        <v>Crawford County</v>
      </c>
      <c r="E1233" s="183" t="s">
        <v>445</v>
      </c>
      <c r="F1233" s="183" t="s">
        <v>41</v>
      </c>
      <c r="G1233" s="183" t="s">
        <v>40</v>
      </c>
      <c r="H1233" s="183" t="s">
        <v>47</v>
      </c>
      <c r="I1233" s="185" t="s">
        <v>36</v>
      </c>
      <c r="J1233" s="183" t="s">
        <v>43</v>
      </c>
      <c r="K1233" s="186">
        <f>Crawford!$M$11</f>
        <v>10</v>
      </c>
      <c r="N1233" s="183" t="str">
        <f t="shared" si="19"/>
        <v>Crawford County</v>
      </c>
    </row>
    <row r="1234" spans="1:14" x14ac:dyDescent="0.3">
      <c r="A1234" s="183" t="s">
        <v>533</v>
      </c>
      <c r="B1234" s="183">
        <v>2022</v>
      </c>
      <c r="C1234" s="183" t="str">
        <f>INDEX(Table1[Zone],MATCH(N1234,Table1[County],0))</f>
        <v>Zone 9</v>
      </c>
      <c r="D1234" s="183" t="str">
        <f t="array" ref="D1234">INDEX(Table1[Zone Name],MATCH(1,(Table1[Zone]=C1234)*(Table1[County]=Statewide!N1234),0))</f>
        <v>Crawford County</v>
      </c>
      <c r="E1234" s="183" t="s">
        <v>445</v>
      </c>
      <c r="F1234" s="183" t="s">
        <v>41</v>
      </c>
      <c r="G1234" s="183" t="s">
        <v>40</v>
      </c>
      <c r="H1234" s="183" t="s">
        <v>48</v>
      </c>
      <c r="I1234" s="185" t="s">
        <v>37</v>
      </c>
      <c r="J1234" s="183" t="s">
        <v>43</v>
      </c>
      <c r="K1234" s="186">
        <f>Crawford!$T$11</f>
        <v>11.25</v>
      </c>
      <c r="N1234" s="183" t="str">
        <f t="shared" si="19"/>
        <v>Crawford County</v>
      </c>
    </row>
    <row r="1235" spans="1:14" x14ac:dyDescent="0.3">
      <c r="A1235" s="183" t="s">
        <v>533</v>
      </c>
      <c r="B1235" s="183">
        <v>2022</v>
      </c>
      <c r="C1235" s="183" t="str">
        <f>INDEX(Table1[Zone],MATCH(N1235,Table1[County],0))</f>
        <v>Zone 9</v>
      </c>
      <c r="D1235" s="183" t="str">
        <f t="array" ref="D1235">INDEX(Table1[Zone Name],MATCH(1,(Table1[Zone]=C1235)*(Table1[County]=Statewide!N1235),0))</f>
        <v>Crawford County</v>
      </c>
      <c r="E1235" s="183" t="s">
        <v>445</v>
      </c>
      <c r="F1235" s="183" t="s">
        <v>41</v>
      </c>
      <c r="G1235" s="183" t="s">
        <v>38</v>
      </c>
      <c r="H1235" s="183" t="s">
        <v>46</v>
      </c>
      <c r="I1235" s="184" t="s">
        <v>35</v>
      </c>
      <c r="J1235" s="183" t="s">
        <v>44</v>
      </c>
      <c r="K1235" s="186">
        <f>Crawford!$I$9</f>
        <v>15</v>
      </c>
      <c r="N1235" s="183" t="str">
        <f t="shared" si="19"/>
        <v>Crawford County</v>
      </c>
    </row>
    <row r="1236" spans="1:14" x14ac:dyDescent="0.3">
      <c r="A1236" s="183" t="s">
        <v>533</v>
      </c>
      <c r="B1236" s="183">
        <v>2022</v>
      </c>
      <c r="C1236" s="183" t="str">
        <f>INDEX(Table1[Zone],MATCH(N1236,Table1[County],0))</f>
        <v>Zone 9</v>
      </c>
      <c r="D1236" s="183" t="str">
        <f t="array" ref="D1236">INDEX(Table1[Zone Name],MATCH(1,(Table1[Zone]=C1236)*(Table1[County]=Statewide!N1236),0))</f>
        <v>Crawford County</v>
      </c>
      <c r="E1236" s="183" t="s">
        <v>445</v>
      </c>
      <c r="F1236" s="183" t="s">
        <v>41</v>
      </c>
      <c r="G1236" s="183" t="s">
        <v>38</v>
      </c>
      <c r="H1236" s="183" t="s">
        <v>47</v>
      </c>
      <c r="I1236" s="185" t="s">
        <v>36</v>
      </c>
      <c r="J1236" s="183" t="s">
        <v>44</v>
      </c>
      <c r="K1236" s="186">
        <f>Crawford!$O$9</f>
        <v>6.11</v>
      </c>
      <c r="N1236" s="183" t="str">
        <f t="shared" si="19"/>
        <v>Crawford County</v>
      </c>
    </row>
    <row r="1237" spans="1:14" x14ac:dyDescent="0.3">
      <c r="A1237" s="183" t="s">
        <v>533</v>
      </c>
      <c r="B1237" s="183">
        <v>2022</v>
      </c>
      <c r="C1237" s="183" t="str">
        <f>INDEX(Table1[Zone],MATCH(N1237,Table1[County],0))</f>
        <v>Zone 9</v>
      </c>
      <c r="D1237" s="183" t="str">
        <f t="array" ref="D1237">INDEX(Table1[Zone Name],MATCH(1,(Table1[Zone]=C1237)*(Table1[County]=Statewide!N1237),0))</f>
        <v>Crawford County</v>
      </c>
      <c r="E1237" s="183" t="s">
        <v>445</v>
      </c>
      <c r="F1237" s="183" t="s">
        <v>41</v>
      </c>
      <c r="G1237" s="183" t="s">
        <v>38</v>
      </c>
      <c r="H1237" s="183" t="s">
        <v>48</v>
      </c>
      <c r="I1237" s="185" t="s">
        <v>37</v>
      </c>
      <c r="J1237" s="183" t="s">
        <v>44</v>
      </c>
      <c r="K1237" s="186">
        <f>Crawford!$V$9</f>
        <v>9</v>
      </c>
      <c r="N1237" s="183" t="str">
        <f t="shared" si="19"/>
        <v>Crawford County</v>
      </c>
    </row>
    <row r="1238" spans="1:14" x14ac:dyDescent="0.3">
      <c r="A1238" s="183" t="s">
        <v>533</v>
      </c>
      <c r="B1238" s="183">
        <v>2022</v>
      </c>
      <c r="C1238" s="183" t="str">
        <f>INDEX(Table1[Zone],MATCH(N1238,Table1[County],0))</f>
        <v>Zone 9</v>
      </c>
      <c r="D1238" s="183" t="str">
        <f t="array" ref="D1238">INDEX(Table1[Zone Name],MATCH(1,(Table1[Zone]=C1238)*(Table1[County]=Statewide!N1238),0))</f>
        <v>Crawford County</v>
      </c>
      <c r="E1238" s="183" t="s">
        <v>445</v>
      </c>
      <c r="F1238" s="183" t="s">
        <v>41</v>
      </c>
      <c r="G1238" s="183" t="s">
        <v>39</v>
      </c>
      <c r="H1238" s="183" t="s">
        <v>46</v>
      </c>
      <c r="I1238" s="184" t="s">
        <v>35</v>
      </c>
      <c r="J1238" s="183" t="s">
        <v>44</v>
      </c>
      <c r="K1238" s="186">
        <f>Crawford!$I$10</f>
        <v>10</v>
      </c>
      <c r="N1238" s="183" t="str">
        <f t="shared" si="19"/>
        <v>Crawford County</v>
      </c>
    </row>
    <row r="1239" spans="1:14" x14ac:dyDescent="0.3">
      <c r="A1239" s="183" t="s">
        <v>533</v>
      </c>
      <c r="B1239" s="183">
        <v>2022</v>
      </c>
      <c r="C1239" s="183" t="str">
        <f>INDEX(Table1[Zone],MATCH(N1239,Table1[County],0))</f>
        <v>Zone 9</v>
      </c>
      <c r="D1239" s="183" t="str">
        <f t="array" ref="D1239">INDEX(Table1[Zone Name],MATCH(1,(Table1[Zone]=C1239)*(Table1[County]=Statewide!N1239),0))</f>
        <v>Crawford County</v>
      </c>
      <c r="E1239" s="183" t="s">
        <v>445</v>
      </c>
      <c r="F1239" s="183" t="s">
        <v>41</v>
      </c>
      <c r="G1239" s="183" t="s">
        <v>39</v>
      </c>
      <c r="H1239" s="183" t="s">
        <v>47</v>
      </c>
      <c r="I1239" s="185" t="s">
        <v>36</v>
      </c>
      <c r="J1239" s="183" t="s">
        <v>44</v>
      </c>
      <c r="K1239" s="186">
        <f>Crawford!$O$10</f>
        <v>5.8</v>
      </c>
      <c r="N1239" s="183" t="str">
        <f t="shared" si="19"/>
        <v>Crawford County</v>
      </c>
    </row>
    <row r="1240" spans="1:14" x14ac:dyDescent="0.3">
      <c r="A1240" s="183" t="s">
        <v>533</v>
      </c>
      <c r="B1240" s="183">
        <v>2022</v>
      </c>
      <c r="C1240" s="183" t="str">
        <f>INDEX(Table1[Zone],MATCH(N1240,Table1[County],0))</f>
        <v>Zone 9</v>
      </c>
      <c r="D1240" s="183" t="str">
        <f t="array" ref="D1240">INDEX(Table1[Zone Name],MATCH(1,(Table1[Zone]=C1240)*(Table1[County]=Statewide!N1240),0))</f>
        <v>Crawford County</v>
      </c>
      <c r="E1240" s="183" t="s">
        <v>445</v>
      </c>
      <c r="F1240" s="183" t="s">
        <v>41</v>
      </c>
      <c r="G1240" s="183" t="s">
        <v>39</v>
      </c>
      <c r="H1240" s="183" t="s">
        <v>48</v>
      </c>
      <c r="I1240" s="185" t="s">
        <v>37</v>
      </c>
      <c r="J1240" s="183" t="s">
        <v>44</v>
      </c>
      <c r="K1240" s="186">
        <f>Crawford!$V$10</f>
        <v>8.5</v>
      </c>
      <c r="N1240" s="183" t="str">
        <f t="shared" si="19"/>
        <v>Crawford County</v>
      </c>
    </row>
    <row r="1241" spans="1:14" x14ac:dyDescent="0.3">
      <c r="A1241" s="183" t="s">
        <v>533</v>
      </c>
      <c r="B1241" s="183">
        <v>2022</v>
      </c>
      <c r="C1241" s="183" t="str">
        <f>INDEX(Table1[Zone],MATCH(N1241,Table1[County],0))</f>
        <v>Zone 9</v>
      </c>
      <c r="D1241" s="183" t="str">
        <f t="array" ref="D1241">INDEX(Table1[Zone Name],MATCH(1,(Table1[Zone]=C1241)*(Table1[County]=Statewide!N1241),0))</f>
        <v>Crawford County</v>
      </c>
      <c r="E1241" s="183" t="s">
        <v>445</v>
      </c>
      <c r="F1241" s="183" t="s">
        <v>41</v>
      </c>
      <c r="G1241" s="183" t="s">
        <v>40</v>
      </c>
      <c r="H1241" s="183" t="s">
        <v>46</v>
      </c>
      <c r="I1241" s="184" t="s">
        <v>35</v>
      </c>
      <c r="J1241" s="183" t="s">
        <v>44</v>
      </c>
      <c r="K1241" s="186">
        <f>Crawford!$I$11</f>
        <v>10.88</v>
      </c>
      <c r="N1241" s="183" t="str">
        <f t="shared" si="19"/>
        <v>Crawford County</v>
      </c>
    </row>
    <row r="1242" spans="1:14" x14ac:dyDescent="0.3">
      <c r="A1242" s="183" t="s">
        <v>533</v>
      </c>
      <c r="B1242" s="183">
        <v>2022</v>
      </c>
      <c r="C1242" s="183" t="str">
        <f>INDEX(Table1[Zone],MATCH(N1242,Table1[County],0))</f>
        <v>Zone 9</v>
      </c>
      <c r="D1242" s="183" t="str">
        <f t="array" ref="D1242">INDEX(Table1[Zone Name],MATCH(1,(Table1[Zone]=C1242)*(Table1[County]=Statewide!N1242),0))</f>
        <v>Crawford County</v>
      </c>
      <c r="E1242" s="183" t="s">
        <v>445</v>
      </c>
      <c r="F1242" s="183" t="s">
        <v>41</v>
      </c>
      <c r="G1242" s="183" t="s">
        <v>40</v>
      </c>
      <c r="H1242" s="183" t="s">
        <v>47</v>
      </c>
      <c r="I1242" s="185" t="s">
        <v>36</v>
      </c>
      <c r="J1242" s="183" t="s">
        <v>44</v>
      </c>
      <c r="K1242" s="186">
        <f>Crawford!$O$11</f>
        <v>5.8</v>
      </c>
      <c r="N1242" s="183" t="str">
        <f t="shared" si="19"/>
        <v>Crawford County</v>
      </c>
    </row>
    <row r="1243" spans="1:14" x14ac:dyDescent="0.3">
      <c r="A1243" s="183" t="s">
        <v>533</v>
      </c>
      <c r="B1243" s="183">
        <v>2022</v>
      </c>
      <c r="C1243" s="183" t="str">
        <f>INDEX(Table1[Zone],MATCH(N1243,Table1[County],0))</f>
        <v>Zone 9</v>
      </c>
      <c r="D1243" s="183" t="str">
        <f t="array" ref="D1243">INDEX(Table1[Zone Name],MATCH(1,(Table1[Zone]=C1243)*(Table1[County]=Statewide!N1243),0))</f>
        <v>Crawford County</v>
      </c>
      <c r="E1243" s="183" t="s">
        <v>445</v>
      </c>
      <c r="F1243" s="183" t="s">
        <v>41</v>
      </c>
      <c r="G1243" s="183" t="s">
        <v>40</v>
      </c>
      <c r="H1243" s="183" t="s">
        <v>48</v>
      </c>
      <c r="I1243" s="185" t="s">
        <v>37</v>
      </c>
      <c r="J1243" s="183" t="s">
        <v>44</v>
      </c>
      <c r="K1243" s="186">
        <f>Crawford!$V$11</f>
        <v>7.5</v>
      </c>
      <c r="N1243" s="183" t="str">
        <f t="shared" si="19"/>
        <v>Crawford County</v>
      </c>
    </row>
    <row r="1244" spans="1:14" x14ac:dyDescent="0.3">
      <c r="A1244" s="183" t="s">
        <v>533</v>
      </c>
      <c r="B1244" s="183">
        <v>2022</v>
      </c>
      <c r="C1244" s="183" t="str">
        <f>INDEX(Table1[Zone],MATCH(N1244,Table1[County],0))</f>
        <v>Zone 9</v>
      </c>
      <c r="D1244" s="183" t="str">
        <f t="array" ref="D1244">INDEX(Table1[Zone Name],MATCH(1,(Table1[Zone]=C1244)*(Table1[County]=Statewide!N1244),0))</f>
        <v>Crawford County</v>
      </c>
      <c r="E1244" s="187" t="s">
        <v>445</v>
      </c>
      <c r="F1244" s="187" t="s">
        <v>49</v>
      </c>
      <c r="G1244" s="187" t="s">
        <v>38</v>
      </c>
      <c r="H1244" s="187" t="s">
        <v>46</v>
      </c>
      <c r="I1244" s="188" t="s">
        <v>35</v>
      </c>
      <c r="J1244" s="187" t="s">
        <v>42</v>
      </c>
      <c r="K1244" s="189">
        <f>Crawford!$E$15</f>
        <v>20</v>
      </c>
      <c r="N1244" s="183" t="str">
        <f t="shared" si="19"/>
        <v>Crawford County</v>
      </c>
    </row>
    <row r="1245" spans="1:14" x14ac:dyDescent="0.3">
      <c r="A1245" s="183" t="s">
        <v>533</v>
      </c>
      <c r="B1245" s="183">
        <v>2022</v>
      </c>
      <c r="C1245" s="183" t="str">
        <f>INDEX(Table1[Zone],MATCH(N1245,Table1[County],0))</f>
        <v>Zone 9</v>
      </c>
      <c r="D1245" s="183" t="str">
        <f t="array" ref="D1245">INDEX(Table1[Zone Name],MATCH(1,(Table1[Zone]=C1245)*(Table1[County]=Statewide!N1245),0))</f>
        <v>Crawford County</v>
      </c>
      <c r="E1245" s="187" t="s">
        <v>445</v>
      </c>
      <c r="F1245" s="187" t="s">
        <v>49</v>
      </c>
      <c r="G1245" s="187" t="s">
        <v>38</v>
      </c>
      <c r="H1245" s="187" t="s">
        <v>47</v>
      </c>
      <c r="I1245" s="190" t="s">
        <v>36</v>
      </c>
      <c r="J1245" s="187" t="s">
        <v>42</v>
      </c>
      <c r="K1245" s="189">
        <f>Crawford!$K$15</f>
        <v>20</v>
      </c>
      <c r="N1245" s="183" t="str">
        <f t="shared" si="19"/>
        <v>Crawford County</v>
      </c>
    </row>
    <row r="1246" spans="1:14" x14ac:dyDescent="0.3">
      <c r="A1246" s="183" t="s">
        <v>533</v>
      </c>
      <c r="B1246" s="183">
        <v>2022</v>
      </c>
      <c r="C1246" s="183" t="str">
        <f>INDEX(Table1[Zone],MATCH(N1246,Table1[County],0))</f>
        <v>Zone 9</v>
      </c>
      <c r="D1246" s="183" t="str">
        <f t="array" ref="D1246">INDEX(Table1[Zone Name],MATCH(1,(Table1[Zone]=C1246)*(Table1[County]=Statewide!N1246),0))</f>
        <v>Crawford County</v>
      </c>
      <c r="E1246" s="187" t="s">
        <v>445</v>
      </c>
      <c r="F1246" s="187" t="s">
        <v>49</v>
      </c>
      <c r="G1246" s="187" t="s">
        <v>38</v>
      </c>
      <c r="H1246" s="187" t="s">
        <v>48</v>
      </c>
      <c r="I1246" s="190" t="s">
        <v>37</v>
      </c>
      <c r="J1246" s="187" t="s">
        <v>42</v>
      </c>
      <c r="K1246" s="189">
        <f>Crawford!$Q$15</f>
        <v>17.350000000000001</v>
      </c>
      <c r="N1246" s="183" t="str">
        <f t="shared" si="19"/>
        <v>Crawford County</v>
      </c>
    </row>
    <row r="1247" spans="1:14" x14ac:dyDescent="0.3">
      <c r="A1247" s="183" t="s">
        <v>533</v>
      </c>
      <c r="B1247" s="183">
        <v>2022</v>
      </c>
      <c r="C1247" s="183" t="str">
        <f>INDEX(Table1[Zone],MATCH(N1247,Table1[County],0))</f>
        <v>Zone 9</v>
      </c>
      <c r="D1247" s="183" t="str">
        <f t="array" ref="D1247">INDEX(Table1[Zone Name],MATCH(1,(Table1[Zone]=C1247)*(Table1[County]=Statewide!N1247),0))</f>
        <v>Crawford County</v>
      </c>
      <c r="E1247" s="187" t="s">
        <v>445</v>
      </c>
      <c r="F1247" s="187" t="s">
        <v>49</v>
      </c>
      <c r="G1247" s="187" t="s">
        <v>40</v>
      </c>
      <c r="H1247" s="187" t="s">
        <v>46</v>
      </c>
      <c r="I1247" s="188" t="s">
        <v>35</v>
      </c>
      <c r="J1247" s="187" t="s">
        <v>42</v>
      </c>
      <c r="K1247" s="189">
        <f>Crawford!$E$16</f>
        <v>15.23</v>
      </c>
      <c r="N1247" s="183" t="str">
        <f t="shared" si="19"/>
        <v>Crawford County</v>
      </c>
    </row>
    <row r="1248" spans="1:14" x14ac:dyDescent="0.3">
      <c r="A1248" s="183" t="s">
        <v>533</v>
      </c>
      <c r="B1248" s="183">
        <v>2022</v>
      </c>
      <c r="C1248" s="183" t="str">
        <f>INDEX(Table1[Zone],MATCH(N1248,Table1[County],0))</f>
        <v>Zone 9</v>
      </c>
      <c r="D1248" s="183" t="str">
        <f t="array" ref="D1248">INDEX(Table1[Zone Name],MATCH(1,(Table1[Zone]=C1248)*(Table1[County]=Statewide!N1248),0))</f>
        <v>Crawford County</v>
      </c>
      <c r="E1248" s="187" t="s">
        <v>445</v>
      </c>
      <c r="F1248" s="187" t="s">
        <v>49</v>
      </c>
      <c r="G1248" s="187" t="s">
        <v>40</v>
      </c>
      <c r="H1248" s="187" t="s">
        <v>47</v>
      </c>
      <c r="I1248" s="190" t="s">
        <v>36</v>
      </c>
      <c r="J1248" s="187" t="s">
        <v>42</v>
      </c>
      <c r="K1248" s="189">
        <f>Crawford!$K$16</f>
        <v>14</v>
      </c>
      <c r="N1248" s="183" t="str">
        <f t="shared" si="19"/>
        <v>Crawford County</v>
      </c>
    </row>
    <row r="1249" spans="1:14" x14ac:dyDescent="0.3">
      <c r="A1249" s="183" t="s">
        <v>533</v>
      </c>
      <c r="B1249" s="183">
        <v>2022</v>
      </c>
      <c r="C1249" s="183" t="str">
        <f>INDEX(Table1[Zone],MATCH(N1249,Table1[County],0))</f>
        <v>Zone 9</v>
      </c>
      <c r="D1249" s="183" t="str">
        <f t="array" ref="D1249">INDEX(Table1[Zone Name],MATCH(1,(Table1[Zone]=C1249)*(Table1[County]=Statewide!N1249),0))</f>
        <v>Crawford County</v>
      </c>
      <c r="E1249" s="187" t="s">
        <v>445</v>
      </c>
      <c r="F1249" s="187" t="s">
        <v>49</v>
      </c>
      <c r="G1249" s="187" t="s">
        <v>40</v>
      </c>
      <c r="H1249" s="187" t="s">
        <v>48</v>
      </c>
      <c r="I1249" s="190" t="s">
        <v>37</v>
      </c>
      <c r="J1249" s="187" t="s">
        <v>42</v>
      </c>
      <c r="K1249" s="189">
        <f>Crawford!$Q$16</f>
        <v>7</v>
      </c>
      <c r="N1249" s="183" t="str">
        <f t="shared" si="19"/>
        <v>Crawford County</v>
      </c>
    </row>
    <row r="1250" spans="1:14" x14ac:dyDescent="0.3">
      <c r="A1250" s="183" t="s">
        <v>533</v>
      </c>
      <c r="B1250" s="183">
        <v>2022</v>
      </c>
      <c r="C1250" s="183" t="str">
        <f>INDEX(Table1[Zone],MATCH(N1250,Table1[County],0))</f>
        <v>Zone 9</v>
      </c>
      <c r="D1250" s="183" t="str">
        <f t="array" ref="D1250">INDEX(Table1[Zone Name],MATCH(1,(Table1[Zone]=C1250)*(Table1[County]=Statewide!N1250),0))</f>
        <v>Crawford County</v>
      </c>
      <c r="E1250" s="187" t="s">
        <v>445</v>
      </c>
      <c r="F1250" s="187" t="s">
        <v>49</v>
      </c>
      <c r="G1250" s="187" t="s">
        <v>38</v>
      </c>
      <c r="H1250" s="187" t="s">
        <v>46</v>
      </c>
      <c r="I1250" s="188" t="s">
        <v>35</v>
      </c>
      <c r="J1250" s="187" t="s">
        <v>43</v>
      </c>
      <c r="K1250" s="189">
        <f>Crawford!$G$15</f>
        <v>15</v>
      </c>
      <c r="N1250" s="183" t="str">
        <f t="shared" si="19"/>
        <v>Crawford County</v>
      </c>
    </row>
    <row r="1251" spans="1:14" x14ac:dyDescent="0.3">
      <c r="A1251" s="183" t="s">
        <v>533</v>
      </c>
      <c r="B1251" s="183">
        <v>2022</v>
      </c>
      <c r="C1251" s="183" t="str">
        <f>INDEX(Table1[Zone],MATCH(N1251,Table1[County],0))</f>
        <v>Zone 9</v>
      </c>
      <c r="D1251" s="183" t="str">
        <f t="array" ref="D1251">INDEX(Table1[Zone Name],MATCH(1,(Table1[Zone]=C1251)*(Table1[County]=Statewide!N1251),0))</f>
        <v>Crawford County</v>
      </c>
      <c r="E1251" s="187" t="s">
        <v>445</v>
      </c>
      <c r="F1251" s="187" t="s">
        <v>49</v>
      </c>
      <c r="G1251" s="187" t="s">
        <v>38</v>
      </c>
      <c r="H1251" s="187" t="s">
        <v>47</v>
      </c>
      <c r="I1251" s="190" t="s">
        <v>36</v>
      </c>
      <c r="J1251" s="187" t="s">
        <v>43</v>
      </c>
      <c r="K1251" s="189">
        <f>Crawford!$M$15</f>
        <v>10</v>
      </c>
      <c r="N1251" s="183" t="str">
        <f t="shared" si="19"/>
        <v>Crawford County</v>
      </c>
    </row>
    <row r="1252" spans="1:14" x14ac:dyDescent="0.3">
      <c r="A1252" s="183" t="s">
        <v>533</v>
      </c>
      <c r="B1252" s="183">
        <v>2022</v>
      </c>
      <c r="C1252" s="183" t="str">
        <f>INDEX(Table1[Zone],MATCH(N1252,Table1[County],0))</f>
        <v>Zone 9</v>
      </c>
      <c r="D1252" s="183" t="str">
        <f t="array" ref="D1252">INDEX(Table1[Zone Name],MATCH(1,(Table1[Zone]=C1252)*(Table1[County]=Statewide!N1252),0))</f>
        <v>Crawford County</v>
      </c>
      <c r="E1252" s="187" t="s">
        <v>445</v>
      </c>
      <c r="F1252" s="187" t="s">
        <v>49</v>
      </c>
      <c r="G1252" s="187" t="s">
        <v>38</v>
      </c>
      <c r="H1252" s="187" t="s">
        <v>48</v>
      </c>
      <c r="I1252" s="190" t="s">
        <v>37</v>
      </c>
      <c r="J1252" s="187" t="s">
        <v>43</v>
      </c>
      <c r="K1252" s="189">
        <f>Crawford!$T$15</f>
        <v>13.01</v>
      </c>
      <c r="N1252" s="183" t="str">
        <f t="shared" si="19"/>
        <v>Crawford County</v>
      </c>
    </row>
    <row r="1253" spans="1:14" x14ac:dyDescent="0.3">
      <c r="A1253" s="183" t="s">
        <v>533</v>
      </c>
      <c r="B1253" s="183">
        <v>2022</v>
      </c>
      <c r="C1253" s="183" t="str">
        <f>INDEX(Table1[Zone],MATCH(N1253,Table1[County],0))</f>
        <v>Zone 9</v>
      </c>
      <c r="D1253" s="183" t="str">
        <f t="array" ref="D1253">INDEX(Table1[Zone Name],MATCH(1,(Table1[Zone]=C1253)*(Table1[County]=Statewide!N1253),0))</f>
        <v>Crawford County</v>
      </c>
      <c r="E1253" s="187" t="s">
        <v>445</v>
      </c>
      <c r="F1253" s="187" t="s">
        <v>49</v>
      </c>
      <c r="G1253" s="187" t="s">
        <v>40</v>
      </c>
      <c r="H1253" s="187" t="s">
        <v>46</v>
      </c>
      <c r="I1253" s="188" t="s">
        <v>35</v>
      </c>
      <c r="J1253" s="187" t="s">
        <v>43</v>
      </c>
      <c r="K1253" s="189">
        <f>Crawford!$G$16</f>
        <v>11.42</v>
      </c>
      <c r="N1253" s="183" t="str">
        <f t="shared" si="19"/>
        <v>Crawford County</v>
      </c>
    </row>
    <row r="1254" spans="1:14" x14ac:dyDescent="0.3">
      <c r="A1254" s="183" t="s">
        <v>533</v>
      </c>
      <c r="B1254" s="183">
        <v>2022</v>
      </c>
      <c r="C1254" s="183" t="str">
        <f>INDEX(Table1[Zone],MATCH(N1254,Table1[County],0))</f>
        <v>Zone 9</v>
      </c>
      <c r="D1254" s="183" t="str">
        <f t="array" ref="D1254">INDEX(Table1[Zone Name],MATCH(1,(Table1[Zone]=C1254)*(Table1[County]=Statewide!N1254),0))</f>
        <v>Crawford County</v>
      </c>
      <c r="E1254" s="187" t="s">
        <v>445</v>
      </c>
      <c r="F1254" s="187" t="s">
        <v>49</v>
      </c>
      <c r="G1254" s="187" t="s">
        <v>40</v>
      </c>
      <c r="H1254" s="187" t="s">
        <v>47</v>
      </c>
      <c r="I1254" s="190" t="s">
        <v>36</v>
      </c>
      <c r="J1254" s="187" t="s">
        <v>43</v>
      </c>
      <c r="K1254" s="189">
        <f>Crawford!$M$16</f>
        <v>7</v>
      </c>
      <c r="N1254" s="183" t="str">
        <f t="shared" si="19"/>
        <v>Crawford County</v>
      </c>
    </row>
    <row r="1255" spans="1:14" x14ac:dyDescent="0.3">
      <c r="A1255" s="183" t="s">
        <v>533</v>
      </c>
      <c r="B1255" s="183">
        <v>2022</v>
      </c>
      <c r="C1255" s="183" t="str">
        <f>INDEX(Table1[Zone],MATCH(N1255,Table1[County],0))</f>
        <v>Zone 9</v>
      </c>
      <c r="D1255" s="183" t="str">
        <f t="array" ref="D1255">INDEX(Table1[Zone Name],MATCH(1,(Table1[Zone]=C1255)*(Table1[County]=Statewide!N1255),0))</f>
        <v>Crawford County</v>
      </c>
      <c r="E1255" s="187" t="s">
        <v>445</v>
      </c>
      <c r="F1255" s="187" t="s">
        <v>49</v>
      </c>
      <c r="G1255" s="187" t="s">
        <v>40</v>
      </c>
      <c r="H1255" s="187" t="s">
        <v>48</v>
      </c>
      <c r="I1255" s="190" t="s">
        <v>37</v>
      </c>
      <c r="J1255" s="187" t="s">
        <v>43</v>
      </c>
      <c r="K1255" s="189">
        <f>Crawford!$T$16</f>
        <v>5.25</v>
      </c>
      <c r="N1255" s="183" t="str">
        <f t="shared" si="19"/>
        <v>Crawford County</v>
      </c>
    </row>
    <row r="1256" spans="1:14" x14ac:dyDescent="0.3">
      <c r="A1256" s="183" t="s">
        <v>533</v>
      </c>
      <c r="B1256" s="183">
        <v>2022</v>
      </c>
      <c r="C1256" s="183" t="str">
        <f>INDEX(Table1[Zone],MATCH(N1256,Table1[County],0))</f>
        <v>Zone 9</v>
      </c>
      <c r="D1256" s="183" t="str">
        <f t="array" ref="D1256">INDEX(Table1[Zone Name],MATCH(1,(Table1[Zone]=C1256)*(Table1[County]=Statewide!N1256),0))</f>
        <v>Crawford County</v>
      </c>
      <c r="E1256" s="187" t="s">
        <v>445</v>
      </c>
      <c r="F1256" s="187" t="s">
        <v>49</v>
      </c>
      <c r="G1256" s="187" t="s">
        <v>38</v>
      </c>
      <c r="H1256" s="187" t="s">
        <v>46</v>
      </c>
      <c r="I1256" s="188" t="s">
        <v>35</v>
      </c>
      <c r="J1256" s="187" t="s">
        <v>44</v>
      </c>
      <c r="K1256" s="189">
        <f>Crawford!$I$15</f>
        <v>10</v>
      </c>
      <c r="N1256" s="183" t="str">
        <f t="shared" si="19"/>
        <v>Crawford County</v>
      </c>
    </row>
    <row r="1257" spans="1:14" x14ac:dyDescent="0.3">
      <c r="A1257" s="183" t="s">
        <v>533</v>
      </c>
      <c r="B1257" s="183">
        <v>2022</v>
      </c>
      <c r="C1257" s="183" t="str">
        <f>INDEX(Table1[Zone],MATCH(N1257,Table1[County],0))</f>
        <v>Zone 9</v>
      </c>
      <c r="D1257" s="183" t="str">
        <f t="array" ref="D1257">INDEX(Table1[Zone Name],MATCH(1,(Table1[Zone]=C1257)*(Table1[County]=Statewide!N1257),0))</f>
        <v>Crawford County</v>
      </c>
      <c r="E1257" s="187" t="s">
        <v>445</v>
      </c>
      <c r="F1257" s="187" t="s">
        <v>49</v>
      </c>
      <c r="G1257" s="187" t="s">
        <v>38</v>
      </c>
      <c r="H1257" s="187" t="s">
        <v>47</v>
      </c>
      <c r="I1257" s="190" t="s">
        <v>36</v>
      </c>
      <c r="J1257" s="187" t="s">
        <v>44</v>
      </c>
      <c r="K1257" s="189">
        <f>Crawford!$O$15</f>
        <v>5</v>
      </c>
      <c r="N1257" s="183" t="str">
        <f t="shared" si="19"/>
        <v>Crawford County</v>
      </c>
    </row>
    <row r="1258" spans="1:14" x14ac:dyDescent="0.3">
      <c r="A1258" s="183" t="s">
        <v>533</v>
      </c>
      <c r="B1258" s="183">
        <v>2022</v>
      </c>
      <c r="C1258" s="183" t="str">
        <f>INDEX(Table1[Zone],MATCH(N1258,Table1[County],0))</f>
        <v>Zone 9</v>
      </c>
      <c r="D1258" s="183" t="str">
        <f t="array" ref="D1258">INDEX(Table1[Zone Name],MATCH(1,(Table1[Zone]=C1258)*(Table1[County]=Statewide!N1258),0))</f>
        <v>Crawford County</v>
      </c>
      <c r="E1258" s="187" t="s">
        <v>445</v>
      </c>
      <c r="F1258" s="187" t="s">
        <v>49</v>
      </c>
      <c r="G1258" s="187" t="s">
        <v>38</v>
      </c>
      <c r="H1258" s="187" t="s">
        <v>48</v>
      </c>
      <c r="I1258" s="190" t="s">
        <v>37</v>
      </c>
      <c r="J1258" s="187" t="s">
        <v>44</v>
      </c>
      <c r="K1258" s="189">
        <f>Crawford!$V$15</f>
        <v>8.68</v>
      </c>
      <c r="N1258" s="183" t="str">
        <f t="shared" si="19"/>
        <v>Crawford County</v>
      </c>
    </row>
    <row r="1259" spans="1:14" x14ac:dyDescent="0.3">
      <c r="A1259" s="183" t="s">
        <v>533</v>
      </c>
      <c r="B1259" s="183">
        <v>2022</v>
      </c>
      <c r="C1259" s="183" t="str">
        <f>INDEX(Table1[Zone],MATCH(N1259,Table1[County],0))</f>
        <v>Zone 9</v>
      </c>
      <c r="D1259" s="183" t="str">
        <f t="array" ref="D1259">INDEX(Table1[Zone Name],MATCH(1,(Table1[Zone]=C1259)*(Table1[County]=Statewide!N1259),0))</f>
        <v>Crawford County</v>
      </c>
      <c r="E1259" s="187" t="s">
        <v>445</v>
      </c>
      <c r="F1259" s="187" t="s">
        <v>49</v>
      </c>
      <c r="G1259" s="187" t="s">
        <v>40</v>
      </c>
      <c r="H1259" s="187" t="s">
        <v>46</v>
      </c>
      <c r="I1259" s="188" t="s">
        <v>35</v>
      </c>
      <c r="J1259" s="187" t="s">
        <v>44</v>
      </c>
      <c r="K1259" s="189">
        <f>Crawford!$I$16</f>
        <v>7.61</v>
      </c>
      <c r="N1259" s="183" t="str">
        <f t="shared" si="19"/>
        <v>Crawford County</v>
      </c>
    </row>
    <row r="1260" spans="1:14" x14ac:dyDescent="0.3">
      <c r="A1260" s="183" t="s">
        <v>533</v>
      </c>
      <c r="B1260" s="183">
        <v>2022</v>
      </c>
      <c r="C1260" s="183" t="str">
        <f>INDEX(Table1[Zone],MATCH(N1260,Table1[County],0))</f>
        <v>Zone 9</v>
      </c>
      <c r="D1260" s="183" t="str">
        <f t="array" ref="D1260">INDEX(Table1[Zone Name],MATCH(1,(Table1[Zone]=C1260)*(Table1[County]=Statewide!N1260),0))</f>
        <v>Crawford County</v>
      </c>
      <c r="E1260" s="187" t="s">
        <v>445</v>
      </c>
      <c r="F1260" s="187" t="s">
        <v>49</v>
      </c>
      <c r="G1260" s="187" t="s">
        <v>40</v>
      </c>
      <c r="H1260" s="187" t="s">
        <v>47</v>
      </c>
      <c r="I1260" s="190" t="s">
        <v>36</v>
      </c>
      <c r="J1260" s="187" t="s">
        <v>44</v>
      </c>
      <c r="K1260" s="189">
        <f>Crawford!$O$16</f>
        <v>4.66</v>
      </c>
      <c r="N1260" s="183" t="str">
        <f t="shared" si="19"/>
        <v>Crawford County</v>
      </c>
    </row>
    <row r="1261" spans="1:14" x14ac:dyDescent="0.3">
      <c r="A1261" s="183" t="s">
        <v>533</v>
      </c>
      <c r="B1261" s="183">
        <v>2022</v>
      </c>
      <c r="C1261" s="183" t="str">
        <f>INDEX(Table1[Zone],MATCH(N1261,Table1[County],0))</f>
        <v>Zone 9</v>
      </c>
      <c r="D1261" s="183" t="str">
        <f t="array" ref="D1261">INDEX(Table1[Zone Name],MATCH(1,(Table1[Zone]=C1261)*(Table1[County]=Statewide!N1261),0))</f>
        <v>Crawford County</v>
      </c>
      <c r="E1261" s="187" t="s">
        <v>445</v>
      </c>
      <c r="F1261" s="187" t="s">
        <v>49</v>
      </c>
      <c r="G1261" s="187" t="s">
        <v>40</v>
      </c>
      <c r="H1261" s="187" t="s">
        <v>48</v>
      </c>
      <c r="I1261" s="190" t="s">
        <v>37</v>
      </c>
      <c r="J1261" s="187" t="s">
        <v>44</v>
      </c>
      <c r="K1261" s="189">
        <f>Crawford!$V$16</f>
        <v>3.5</v>
      </c>
      <c r="N1261" s="183" t="str">
        <f t="shared" si="19"/>
        <v>Crawford County</v>
      </c>
    </row>
    <row r="1262" spans="1:14" x14ac:dyDescent="0.3">
      <c r="A1262" s="183" t="s">
        <v>533</v>
      </c>
      <c r="B1262" s="183">
        <v>2022</v>
      </c>
      <c r="C1262" s="183" t="str">
        <f>INDEX(Table1[Zone],MATCH(N1262,Table1[County],0))</f>
        <v>Zone 9</v>
      </c>
      <c r="D1262" s="183" t="str">
        <f t="array" ref="D1262">INDEX(Table1[Zone Name],MATCH(1,(Table1[Zone]=C1262)*(Table1[County]=Statewide!N1262),0))</f>
        <v>Dade County</v>
      </c>
      <c r="E1262" s="183" t="s">
        <v>446</v>
      </c>
      <c r="F1262" s="183" t="s">
        <v>41</v>
      </c>
      <c r="G1262" s="183" t="s">
        <v>38</v>
      </c>
      <c r="H1262" s="183" t="s">
        <v>46</v>
      </c>
      <c r="I1262" s="184" t="s">
        <v>35</v>
      </c>
      <c r="J1262" s="183" t="s">
        <v>42</v>
      </c>
      <c r="K1262" s="186">
        <f>Dade!$E$9</f>
        <v>30</v>
      </c>
      <c r="N1262" s="183" t="str">
        <f t="shared" si="19"/>
        <v>Dade County</v>
      </c>
    </row>
    <row r="1263" spans="1:14" x14ac:dyDescent="0.3">
      <c r="A1263" s="183" t="s">
        <v>533</v>
      </c>
      <c r="B1263" s="183">
        <v>2022</v>
      </c>
      <c r="C1263" s="183" t="str">
        <f>INDEX(Table1[Zone],MATCH(N1263,Table1[County],0))</f>
        <v>Zone 9</v>
      </c>
      <c r="D1263" s="183" t="str">
        <f t="array" ref="D1263">INDEX(Table1[Zone Name],MATCH(1,(Table1[Zone]=C1263)*(Table1[County]=Statewide!N1263),0))</f>
        <v>Dade County</v>
      </c>
      <c r="E1263" s="183" t="s">
        <v>446</v>
      </c>
      <c r="F1263" s="183" t="s">
        <v>41</v>
      </c>
      <c r="G1263" s="183" t="s">
        <v>38</v>
      </c>
      <c r="H1263" s="183" t="s">
        <v>47</v>
      </c>
      <c r="I1263" s="185" t="s">
        <v>36</v>
      </c>
      <c r="J1263" s="183" t="s">
        <v>42</v>
      </c>
      <c r="K1263" s="186">
        <f>Dade!$K$9</f>
        <v>24</v>
      </c>
      <c r="N1263" s="183" t="str">
        <f t="shared" si="19"/>
        <v>Dade County</v>
      </c>
    </row>
    <row r="1264" spans="1:14" x14ac:dyDescent="0.3">
      <c r="A1264" s="183" t="s">
        <v>533</v>
      </c>
      <c r="B1264" s="183">
        <v>2022</v>
      </c>
      <c r="C1264" s="183" t="str">
        <f>INDEX(Table1[Zone],MATCH(N1264,Table1[County],0))</f>
        <v>Zone 9</v>
      </c>
      <c r="D1264" s="183" t="str">
        <f t="array" ref="D1264">INDEX(Table1[Zone Name],MATCH(1,(Table1[Zone]=C1264)*(Table1[County]=Statewide!N1264),0))</f>
        <v>Dade County</v>
      </c>
      <c r="E1264" s="183" t="s">
        <v>446</v>
      </c>
      <c r="F1264" s="183" t="s">
        <v>41</v>
      </c>
      <c r="G1264" s="183" t="s">
        <v>38</v>
      </c>
      <c r="H1264" s="183" t="s">
        <v>48</v>
      </c>
      <c r="I1264" s="185" t="s">
        <v>37</v>
      </c>
      <c r="J1264" s="183" t="s">
        <v>42</v>
      </c>
      <c r="K1264" s="186">
        <f>Dade!$Q$9</f>
        <v>18</v>
      </c>
      <c r="N1264" s="183" t="str">
        <f t="shared" si="19"/>
        <v>Dade County</v>
      </c>
    </row>
    <row r="1265" spans="1:14" x14ac:dyDescent="0.3">
      <c r="A1265" s="183" t="s">
        <v>533</v>
      </c>
      <c r="B1265" s="183">
        <v>2022</v>
      </c>
      <c r="C1265" s="183" t="str">
        <f>INDEX(Table1[Zone],MATCH(N1265,Table1[County],0))</f>
        <v>Zone 9</v>
      </c>
      <c r="D1265" s="183" t="str">
        <f t="array" ref="D1265">INDEX(Table1[Zone Name],MATCH(1,(Table1[Zone]=C1265)*(Table1[County]=Statewide!N1265),0))</f>
        <v>Dade County</v>
      </c>
      <c r="E1265" s="183" t="s">
        <v>446</v>
      </c>
      <c r="F1265" s="183" t="s">
        <v>41</v>
      </c>
      <c r="G1265" s="183" t="s">
        <v>39</v>
      </c>
      <c r="H1265" s="183" t="s">
        <v>46</v>
      </c>
      <c r="I1265" s="184" t="s">
        <v>35</v>
      </c>
      <c r="J1265" s="183" t="s">
        <v>42</v>
      </c>
      <c r="K1265" s="186">
        <f>Dade!$E$10</f>
        <v>20</v>
      </c>
      <c r="N1265" s="183" t="str">
        <f t="shared" si="19"/>
        <v>Dade County</v>
      </c>
    </row>
    <row r="1266" spans="1:14" x14ac:dyDescent="0.3">
      <c r="A1266" s="183" t="s">
        <v>533</v>
      </c>
      <c r="B1266" s="183">
        <v>2022</v>
      </c>
      <c r="C1266" s="183" t="str">
        <f>INDEX(Table1[Zone],MATCH(N1266,Table1[County],0))</f>
        <v>Zone 9</v>
      </c>
      <c r="D1266" s="183" t="str">
        <f t="array" ref="D1266">INDEX(Table1[Zone Name],MATCH(1,(Table1[Zone]=C1266)*(Table1[County]=Statewide!N1266),0))</f>
        <v>Dade County</v>
      </c>
      <c r="E1266" s="183" t="s">
        <v>446</v>
      </c>
      <c r="F1266" s="183" t="s">
        <v>41</v>
      </c>
      <c r="G1266" s="183" t="s">
        <v>39</v>
      </c>
      <c r="H1266" s="183" t="s">
        <v>47</v>
      </c>
      <c r="I1266" s="185" t="s">
        <v>36</v>
      </c>
      <c r="J1266" s="183" t="s">
        <v>42</v>
      </c>
      <c r="K1266" s="186">
        <f>Dade!$K$10</f>
        <v>19</v>
      </c>
      <c r="N1266" s="183" t="str">
        <f t="shared" si="19"/>
        <v>Dade County</v>
      </c>
    </row>
    <row r="1267" spans="1:14" x14ac:dyDescent="0.3">
      <c r="A1267" s="183" t="s">
        <v>533</v>
      </c>
      <c r="B1267" s="183">
        <v>2022</v>
      </c>
      <c r="C1267" s="183" t="str">
        <f>INDEX(Table1[Zone],MATCH(N1267,Table1[County],0))</f>
        <v>Zone 9</v>
      </c>
      <c r="D1267" s="183" t="str">
        <f t="array" ref="D1267">INDEX(Table1[Zone Name],MATCH(1,(Table1[Zone]=C1267)*(Table1[County]=Statewide!N1267),0))</f>
        <v>Dade County</v>
      </c>
      <c r="E1267" s="183" t="s">
        <v>446</v>
      </c>
      <c r="F1267" s="183" t="s">
        <v>41</v>
      </c>
      <c r="G1267" s="183" t="s">
        <v>39</v>
      </c>
      <c r="H1267" s="183" t="s">
        <v>48</v>
      </c>
      <c r="I1267" s="185" t="s">
        <v>37</v>
      </c>
      <c r="J1267" s="183" t="s">
        <v>42</v>
      </c>
      <c r="K1267" s="186">
        <f>Dade!$Q$10</f>
        <v>17</v>
      </c>
      <c r="N1267" s="183" t="str">
        <f t="shared" si="19"/>
        <v>Dade County</v>
      </c>
    </row>
    <row r="1268" spans="1:14" x14ac:dyDescent="0.3">
      <c r="A1268" s="183" t="s">
        <v>533</v>
      </c>
      <c r="B1268" s="183">
        <v>2022</v>
      </c>
      <c r="C1268" s="183" t="str">
        <f>INDEX(Table1[Zone],MATCH(N1268,Table1[County],0))</f>
        <v>Zone 9</v>
      </c>
      <c r="D1268" s="183" t="str">
        <f t="array" ref="D1268">INDEX(Table1[Zone Name],MATCH(1,(Table1[Zone]=C1268)*(Table1[County]=Statewide!N1268),0))</f>
        <v>Dade County</v>
      </c>
      <c r="E1268" s="183" t="s">
        <v>446</v>
      </c>
      <c r="F1268" s="183" t="s">
        <v>41</v>
      </c>
      <c r="G1268" s="183" t="s">
        <v>40</v>
      </c>
      <c r="H1268" s="183" t="s">
        <v>46</v>
      </c>
      <c r="I1268" s="184" t="s">
        <v>35</v>
      </c>
      <c r="J1268" s="183" t="s">
        <v>42</v>
      </c>
      <c r="K1268" s="186">
        <f>Dade!$E$11</f>
        <v>21.75</v>
      </c>
      <c r="N1268" s="183" t="str">
        <f t="shared" si="19"/>
        <v>Dade County</v>
      </c>
    </row>
    <row r="1269" spans="1:14" x14ac:dyDescent="0.3">
      <c r="A1269" s="183" t="s">
        <v>533</v>
      </c>
      <c r="B1269" s="183">
        <v>2022</v>
      </c>
      <c r="C1269" s="183" t="str">
        <f>INDEX(Table1[Zone],MATCH(N1269,Table1[County],0))</f>
        <v>Zone 9</v>
      </c>
      <c r="D1269" s="183" t="str">
        <f t="array" ref="D1269">INDEX(Table1[Zone Name],MATCH(1,(Table1[Zone]=C1269)*(Table1[County]=Statewide!N1269),0))</f>
        <v>Dade County</v>
      </c>
      <c r="E1269" s="183" t="s">
        <v>446</v>
      </c>
      <c r="F1269" s="183" t="s">
        <v>41</v>
      </c>
      <c r="G1269" s="183" t="s">
        <v>40</v>
      </c>
      <c r="H1269" s="183" t="s">
        <v>47</v>
      </c>
      <c r="I1269" s="185" t="s">
        <v>36</v>
      </c>
      <c r="J1269" s="183" t="s">
        <v>42</v>
      </c>
      <c r="K1269" s="186">
        <f>Dade!$K$11</f>
        <v>20</v>
      </c>
      <c r="N1269" s="183" t="str">
        <f t="shared" si="19"/>
        <v>Dade County</v>
      </c>
    </row>
    <row r="1270" spans="1:14" x14ac:dyDescent="0.3">
      <c r="A1270" s="183" t="s">
        <v>533</v>
      </c>
      <c r="B1270" s="183">
        <v>2022</v>
      </c>
      <c r="C1270" s="183" t="str">
        <f>INDEX(Table1[Zone],MATCH(N1270,Table1[County],0))</f>
        <v>Zone 9</v>
      </c>
      <c r="D1270" s="183" t="str">
        <f t="array" ref="D1270">INDEX(Table1[Zone Name],MATCH(1,(Table1[Zone]=C1270)*(Table1[County]=Statewide!N1270),0))</f>
        <v>Dade County</v>
      </c>
      <c r="E1270" s="183" t="s">
        <v>446</v>
      </c>
      <c r="F1270" s="183" t="s">
        <v>41</v>
      </c>
      <c r="G1270" s="183" t="s">
        <v>40</v>
      </c>
      <c r="H1270" s="183" t="s">
        <v>48</v>
      </c>
      <c r="I1270" s="185" t="s">
        <v>37</v>
      </c>
      <c r="J1270" s="183" t="s">
        <v>42</v>
      </c>
      <c r="K1270" s="186">
        <f>Dade!$Q$11</f>
        <v>15</v>
      </c>
      <c r="N1270" s="183" t="str">
        <f t="shared" si="19"/>
        <v>Dade County</v>
      </c>
    </row>
    <row r="1271" spans="1:14" x14ac:dyDescent="0.3">
      <c r="A1271" s="183" t="s">
        <v>533</v>
      </c>
      <c r="B1271" s="183">
        <v>2022</v>
      </c>
      <c r="C1271" s="183" t="str">
        <f>INDEX(Table1[Zone],MATCH(N1271,Table1[County],0))</f>
        <v>Zone 9</v>
      </c>
      <c r="D1271" s="183" t="str">
        <f t="array" ref="D1271">INDEX(Table1[Zone Name],MATCH(1,(Table1[Zone]=C1271)*(Table1[County]=Statewide!N1271),0))</f>
        <v>Dade County</v>
      </c>
      <c r="E1271" s="183" t="s">
        <v>446</v>
      </c>
      <c r="F1271" s="183" t="s">
        <v>41</v>
      </c>
      <c r="G1271" s="183" t="s">
        <v>38</v>
      </c>
      <c r="H1271" s="183" t="s">
        <v>46</v>
      </c>
      <c r="I1271" s="184" t="s">
        <v>35</v>
      </c>
      <c r="J1271" s="183" t="s">
        <v>43</v>
      </c>
      <c r="K1271" s="186">
        <f>Dade!$G$9</f>
        <v>22.5</v>
      </c>
      <c r="N1271" s="183" t="str">
        <f t="shared" si="19"/>
        <v>Dade County</v>
      </c>
    </row>
    <row r="1272" spans="1:14" x14ac:dyDescent="0.3">
      <c r="A1272" s="183" t="s">
        <v>533</v>
      </c>
      <c r="B1272" s="183">
        <v>2022</v>
      </c>
      <c r="C1272" s="183" t="str">
        <f>INDEX(Table1[Zone],MATCH(N1272,Table1[County],0))</f>
        <v>Zone 9</v>
      </c>
      <c r="D1272" s="183" t="str">
        <f t="array" ref="D1272">INDEX(Table1[Zone Name],MATCH(1,(Table1[Zone]=C1272)*(Table1[County]=Statewide!N1272),0))</f>
        <v>Dade County</v>
      </c>
      <c r="E1272" s="183" t="s">
        <v>446</v>
      </c>
      <c r="F1272" s="183" t="s">
        <v>41</v>
      </c>
      <c r="G1272" s="183" t="s">
        <v>38</v>
      </c>
      <c r="H1272" s="183" t="s">
        <v>47</v>
      </c>
      <c r="I1272" s="185" t="s">
        <v>36</v>
      </c>
      <c r="J1272" s="183" t="s">
        <v>43</v>
      </c>
      <c r="K1272" s="186">
        <f>Dade!$M$9</f>
        <v>12</v>
      </c>
      <c r="N1272" s="183" t="str">
        <f t="shared" si="19"/>
        <v>Dade County</v>
      </c>
    </row>
    <row r="1273" spans="1:14" x14ac:dyDescent="0.3">
      <c r="A1273" s="183" t="s">
        <v>533</v>
      </c>
      <c r="B1273" s="183">
        <v>2022</v>
      </c>
      <c r="C1273" s="183" t="str">
        <f>INDEX(Table1[Zone],MATCH(N1273,Table1[County],0))</f>
        <v>Zone 9</v>
      </c>
      <c r="D1273" s="183" t="str">
        <f t="array" ref="D1273">INDEX(Table1[Zone Name],MATCH(1,(Table1[Zone]=C1273)*(Table1[County]=Statewide!N1273),0))</f>
        <v>Dade County</v>
      </c>
      <c r="E1273" s="183" t="s">
        <v>446</v>
      </c>
      <c r="F1273" s="183" t="s">
        <v>41</v>
      </c>
      <c r="G1273" s="183" t="s">
        <v>38</v>
      </c>
      <c r="H1273" s="183" t="s">
        <v>48</v>
      </c>
      <c r="I1273" s="185" t="s">
        <v>37</v>
      </c>
      <c r="J1273" s="183" t="s">
        <v>43</v>
      </c>
      <c r="K1273" s="186">
        <f>Dade!$T$9</f>
        <v>13.5</v>
      </c>
      <c r="N1273" s="183" t="str">
        <f t="shared" si="19"/>
        <v>Dade County</v>
      </c>
    </row>
    <row r="1274" spans="1:14" x14ac:dyDescent="0.3">
      <c r="A1274" s="183" t="s">
        <v>533</v>
      </c>
      <c r="B1274" s="183">
        <v>2022</v>
      </c>
      <c r="C1274" s="183" t="str">
        <f>INDEX(Table1[Zone],MATCH(N1274,Table1[County],0))</f>
        <v>Zone 9</v>
      </c>
      <c r="D1274" s="183" t="str">
        <f t="array" ref="D1274">INDEX(Table1[Zone Name],MATCH(1,(Table1[Zone]=C1274)*(Table1[County]=Statewide!N1274),0))</f>
        <v>Dade County</v>
      </c>
      <c r="E1274" s="183" t="s">
        <v>446</v>
      </c>
      <c r="F1274" s="183" t="s">
        <v>41</v>
      </c>
      <c r="G1274" s="183" t="s">
        <v>39</v>
      </c>
      <c r="H1274" s="183" t="s">
        <v>46</v>
      </c>
      <c r="I1274" s="184" t="s">
        <v>35</v>
      </c>
      <c r="J1274" s="183" t="s">
        <v>43</v>
      </c>
      <c r="K1274" s="186">
        <f>Dade!$G$10</f>
        <v>15</v>
      </c>
      <c r="N1274" s="183" t="str">
        <f t="shared" si="19"/>
        <v>Dade County</v>
      </c>
    </row>
    <row r="1275" spans="1:14" x14ac:dyDescent="0.3">
      <c r="A1275" s="183" t="s">
        <v>533</v>
      </c>
      <c r="B1275" s="183">
        <v>2022</v>
      </c>
      <c r="C1275" s="183" t="str">
        <f>INDEX(Table1[Zone],MATCH(N1275,Table1[County],0))</f>
        <v>Zone 9</v>
      </c>
      <c r="D1275" s="183" t="str">
        <f t="array" ref="D1275">INDEX(Table1[Zone Name],MATCH(1,(Table1[Zone]=C1275)*(Table1[County]=Statewide!N1275),0))</f>
        <v>Dade County</v>
      </c>
      <c r="E1275" s="183" t="s">
        <v>446</v>
      </c>
      <c r="F1275" s="183" t="s">
        <v>41</v>
      </c>
      <c r="G1275" s="183" t="s">
        <v>39</v>
      </c>
      <c r="H1275" s="183" t="s">
        <v>47</v>
      </c>
      <c r="I1275" s="185" t="s">
        <v>36</v>
      </c>
      <c r="J1275" s="183" t="s">
        <v>43</v>
      </c>
      <c r="K1275" s="186">
        <f>Dade!$M$10</f>
        <v>9.5</v>
      </c>
      <c r="N1275" s="183" t="str">
        <f t="shared" si="19"/>
        <v>Dade County</v>
      </c>
    </row>
    <row r="1276" spans="1:14" x14ac:dyDescent="0.3">
      <c r="A1276" s="183" t="s">
        <v>533</v>
      </c>
      <c r="B1276" s="183">
        <v>2022</v>
      </c>
      <c r="C1276" s="183" t="str">
        <f>INDEX(Table1[Zone],MATCH(N1276,Table1[County],0))</f>
        <v>Zone 9</v>
      </c>
      <c r="D1276" s="183" t="str">
        <f t="array" ref="D1276">INDEX(Table1[Zone Name],MATCH(1,(Table1[Zone]=C1276)*(Table1[County]=Statewide!N1276),0))</f>
        <v>Dade County</v>
      </c>
      <c r="E1276" s="183" t="s">
        <v>446</v>
      </c>
      <c r="F1276" s="183" t="s">
        <v>41</v>
      </c>
      <c r="G1276" s="183" t="s">
        <v>39</v>
      </c>
      <c r="H1276" s="183" t="s">
        <v>48</v>
      </c>
      <c r="I1276" s="185" t="s">
        <v>37</v>
      </c>
      <c r="J1276" s="183" t="s">
        <v>43</v>
      </c>
      <c r="K1276" s="186">
        <f>Dade!$T$10</f>
        <v>12.75</v>
      </c>
      <c r="N1276" s="183" t="str">
        <f t="shared" si="19"/>
        <v>Dade County</v>
      </c>
    </row>
    <row r="1277" spans="1:14" x14ac:dyDescent="0.3">
      <c r="A1277" s="183" t="s">
        <v>533</v>
      </c>
      <c r="B1277" s="183">
        <v>2022</v>
      </c>
      <c r="C1277" s="183" t="str">
        <f>INDEX(Table1[Zone],MATCH(N1277,Table1[County],0))</f>
        <v>Zone 9</v>
      </c>
      <c r="D1277" s="183" t="str">
        <f t="array" ref="D1277">INDEX(Table1[Zone Name],MATCH(1,(Table1[Zone]=C1277)*(Table1[County]=Statewide!N1277),0))</f>
        <v>Dade County</v>
      </c>
      <c r="E1277" s="183" t="s">
        <v>446</v>
      </c>
      <c r="F1277" s="183" t="s">
        <v>41</v>
      </c>
      <c r="G1277" s="183" t="s">
        <v>40</v>
      </c>
      <c r="H1277" s="183" t="s">
        <v>46</v>
      </c>
      <c r="I1277" s="184" t="s">
        <v>35</v>
      </c>
      <c r="J1277" s="183" t="s">
        <v>43</v>
      </c>
      <c r="K1277" s="186">
        <f>Dade!$G$11</f>
        <v>16.309999999999999</v>
      </c>
      <c r="N1277" s="183" t="str">
        <f t="shared" si="19"/>
        <v>Dade County</v>
      </c>
    </row>
    <row r="1278" spans="1:14" x14ac:dyDescent="0.3">
      <c r="A1278" s="183" t="s">
        <v>533</v>
      </c>
      <c r="B1278" s="183">
        <v>2022</v>
      </c>
      <c r="C1278" s="183" t="str">
        <f>INDEX(Table1[Zone],MATCH(N1278,Table1[County],0))</f>
        <v>Zone 9</v>
      </c>
      <c r="D1278" s="183" t="str">
        <f t="array" ref="D1278">INDEX(Table1[Zone Name],MATCH(1,(Table1[Zone]=C1278)*(Table1[County]=Statewide!N1278),0))</f>
        <v>Dade County</v>
      </c>
      <c r="E1278" s="183" t="s">
        <v>446</v>
      </c>
      <c r="F1278" s="183" t="s">
        <v>41</v>
      </c>
      <c r="G1278" s="183" t="s">
        <v>40</v>
      </c>
      <c r="H1278" s="183" t="s">
        <v>47</v>
      </c>
      <c r="I1278" s="185" t="s">
        <v>36</v>
      </c>
      <c r="J1278" s="183" t="s">
        <v>43</v>
      </c>
      <c r="K1278" s="186">
        <f>Dade!$M$11</f>
        <v>10</v>
      </c>
      <c r="N1278" s="183" t="str">
        <f t="shared" si="19"/>
        <v>Dade County</v>
      </c>
    </row>
    <row r="1279" spans="1:14" x14ac:dyDescent="0.3">
      <c r="A1279" s="183" t="s">
        <v>533</v>
      </c>
      <c r="B1279" s="183">
        <v>2022</v>
      </c>
      <c r="C1279" s="183" t="str">
        <f>INDEX(Table1[Zone],MATCH(N1279,Table1[County],0))</f>
        <v>Zone 9</v>
      </c>
      <c r="D1279" s="183" t="str">
        <f t="array" ref="D1279">INDEX(Table1[Zone Name],MATCH(1,(Table1[Zone]=C1279)*(Table1[County]=Statewide!N1279),0))</f>
        <v>Dade County</v>
      </c>
      <c r="E1279" s="183" t="s">
        <v>446</v>
      </c>
      <c r="F1279" s="183" t="s">
        <v>41</v>
      </c>
      <c r="G1279" s="183" t="s">
        <v>40</v>
      </c>
      <c r="H1279" s="183" t="s">
        <v>48</v>
      </c>
      <c r="I1279" s="185" t="s">
        <v>37</v>
      </c>
      <c r="J1279" s="183" t="s">
        <v>43</v>
      </c>
      <c r="K1279" s="186">
        <f>Dade!$T$11</f>
        <v>11.25</v>
      </c>
      <c r="N1279" s="183" t="str">
        <f t="shared" si="19"/>
        <v>Dade County</v>
      </c>
    </row>
    <row r="1280" spans="1:14" x14ac:dyDescent="0.3">
      <c r="A1280" s="183" t="s">
        <v>533</v>
      </c>
      <c r="B1280" s="183">
        <v>2022</v>
      </c>
      <c r="C1280" s="183" t="str">
        <f>INDEX(Table1[Zone],MATCH(N1280,Table1[County],0))</f>
        <v>Zone 9</v>
      </c>
      <c r="D1280" s="183" t="str">
        <f t="array" ref="D1280">INDEX(Table1[Zone Name],MATCH(1,(Table1[Zone]=C1280)*(Table1[County]=Statewide!N1280),0))</f>
        <v>Dade County</v>
      </c>
      <c r="E1280" s="183" t="s">
        <v>446</v>
      </c>
      <c r="F1280" s="183" t="s">
        <v>41</v>
      </c>
      <c r="G1280" s="183" t="s">
        <v>38</v>
      </c>
      <c r="H1280" s="183" t="s">
        <v>46</v>
      </c>
      <c r="I1280" s="184" t="s">
        <v>35</v>
      </c>
      <c r="J1280" s="183" t="s">
        <v>44</v>
      </c>
      <c r="K1280" s="186">
        <f>Dade!$I$9</f>
        <v>15</v>
      </c>
      <c r="N1280" s="183" t="str">
        <f t="shared" si="19"/>
        <v>Dade County</v>
      </c>
    </row>
    <row r="1281" spans="1:14" x14ac:dyDescent="0.3">
      <c r="A1281" s="183" t="s">
        <v>533</v>
      </c>
      <c r="B1281" s="183">
        <v>2022</v>
      </c>
      <c r="C1281" s="183" t="str">
        <f>INDEX(Table1[Zone],MATCH(N1281,Table1[County],0))</f>
        <v>Zone 9</v>
      </c>
      <c r="D1281" s="183" t="str">
        <f t="array" ref="D1281">INDEX(Table1[Zone Name],MATCH(1,(Table1[Zone]=C1281)*(Table1[County]=Statewide!N1281),0))</f>
        <v>Dade County</v>
      </c>
      <c r="E1281" s="183" t="s">
        <v>446</v>
      </c>
      <c r="F1281" s="183" t="s">
        <v>41</v>
      </c>
      <c r="G1281" s="183" t="s">
        <v>38</v>
      </c>
      <c r="H1281" s="183" t="s">
        <v>47</v>
      </c>
      <c r="I1281" s="185" t="s">
        <v>36</v>
      </c>
      <c r="J1281" s="183" t="s">
        <v>44</v>
      </c>
      <c r="K1281" s="186">
        <f>Dade!$O$9</f>
        <v>6.11</v>
      </c>
      <c r="N1281" s="183" t="str">
        <f t="shared" si="19"/>
        <v>Dade County</v>
      </c>
    </row>
    <row r="1282" spans="1:14" x14ac:dyDescent="0.3">
      <c r="A1282" s="183" t="s">
        <v>533</v>
      </c>
      <c r="B1282" s="183">
        <v>2022</v>
      </c>
      <c r="C1282" s="183" t="str">
        <f>INDEX(Table1[Zone],MATCH(N1282,Table1[County],0))</f>
        <v>Zone 9</v>
      </c>
      <c r="D1282" s="183" t="str">
        <f t="array" ref="D1282">INDEX(Table1[Zone Name],MATCH(1,(Table1[Zone]=C1282)*(Table1[County]=Statewide!N1282),0))</f>
        <v>Dade County</v>
      </c>
      <c r="E1282" s="183" t="s">
        <v>446</v>
      </c>
      <c r="F1282" s="183" t="s">
        <v>41</v>
      </c>
      <c r="G1282" s="183" t="s">
        <v>38</v>
      </c>
      <c r="H1282" s="183" t="s">
        <v>48</v>
      </c>
      <c r="I1282" s="185" t="s">
        <v>37</v>
      </c>
      <c r="J1282" s="183" t="s">
        <v>44</v>
      </c>
      <c r="K1282" s="186">
        <f>Dade!$V$9</f>
        <v>9</v>
      </c>
      <c r="N1282" s="183" t="str">
        <f t="shared" si="19"/>
        <v>Dade County</v>
      </c>
    </row>
    <row r="1283" spans="1:14" x14ac:dyDescent="0.3">
      <c r="A1283" s="183" t="s">
        <v>533</v>
      </c>
      <c r="B1283" s="183">
        <v>2022</v>
      </c>
      <c r="C1283" s="183" t="str">
        <f>INDEX(Table1[Zone],MATCH(N1283,Table1[County],0))</f>
        <v>Zone 9</v>
      </c>
      <c r="D1283" s="183" t="str">
        <f t="array" ref="D1283">INDEX(Table1[Zone Name],MATCH(1,(Table1[Zone]=C1283)*(Table1[County]=Statewide!N1283),0))</f>
        <v>Dade County</v>
      </c>
      <c r="E1283" s="183" t="s">
        <v>446</v>
      </c>
      <c r="F1283" s="183" t="s">
        <v>41</v>
      </c>
      <c r="G1283" s="183" t="s">
        <v>39</v>
      </c>
      <c r="H1283" s="183" t="s">
        <v>46</v>
      </c>
      <c r="I1283" s="184" t="s">
        <v>35</v>
      </c>
      <c r="J1283" s="183" t="s">
        <v>44</v>
      </c>
      <c r="K1283" s="186">
        <f>Dade!$I$10</f>
        <v>10</v>
      </c>
      <c r="N1283" s="183" t="str">
        <f t="shared" ref="N1283:N1346" si="20">CONCATENATE(E1283," ","County")</f>
        <v>Dade County</v>
      </c>
    </row>
    <row r="1284" spans="1:14" x14ac:dyDescent="0.3">
      <c r="A1284" s="183" t="s">
        <v>533</v>
      </c>
      <c r="B1284" s="183">
        <v>2022</v>
      </c>
      <c r="C1284" s="183" t="str">
        <f>INDEX(Table1[Zone],MATCH(N1284,Table1[County],0))</f>
        <v>Zone 9</v>
      </c>
      <c r="D1284" s="183" t="str">
        <f t="array" ref="D1284">INDEX(Table1[Zone Name],MATCH(1,(Table1[Zone]=C1284)*(Table1[County]=Statewide!N1284),0))</f>
        <v>Dade County</v>
      </c>
      <c r="E1284" s="183" t="s">
        <v>446</v>
      </c>
      <c r="F1284" s="183" t="s">
        <v>41</v>
      </c>
      <c r="G1284" s="183" t="s">
        <v>39</v>
      </c>
      <c r="H1284" s="183" t="s">
        <v>47</v>
      </c>
      <c r="I1284" s="185" t="s">
        <v>36</v>
      </c>
      <c r="J1284" s="183" t="s">
        <v>44</v>
      </c>
      <c r="K1284" s="186">
        <f>Dade!$O$10</f>
        <v>5.8</v>
      </c>
      <c r="N1284" s="183" t="str">
        <f t="shared" si="20"/>
        <v>Dade County</v>
      </c>
    </row>
    <row r="1285" spans="1:14" x14ac:dyDescent="0.3">
      <c r="A1285" s="183" t="s">
        <v>533</v>
      </c>
      <c r="B1285" s="183">
        <v>2022</v>
      </c>
      <c r="C1285" s="183" t="str">
        <f>INDEX(Table1[Zone],MATCH(N1285,Table1[County],0))</f>
        <v>Zone 9</v>
      </c>
      <c r="D1285" s="183" t="str">
        <f t="array" ref="D1285">INDEX(Table1[Zone Name],MATCH(1,(Table1[Zone]=C1285)*(Table1[County]=Statewide!N1285),0))</f>
        <v>Dade County</v>
      </c>
      <c r="E1285" s="183" t="s">
        <v>446</v>
      </c>
      <c r="F1285" s="183" t="s">
        <v>41</v>
      </c>
      <c r="G1285" s="183" t="s">
        <v>39</v>
      </c>
      <c r="H1285" s="183" t="s">
        <v>48</v>
      </c>
      <c r="I1285" s="185" t="s">
        <v>37</v>
      </c>
      <c r="J1285" s="183" t="s">
        <v>44</v>
      </c>
      <c r="K1285" s="186">
        <f>Dade!$V$10</f>
        <v>8.5</v>
      </c>
      <c r="N1285" s="183" t="str">
        <f t="shared" si="20"/>
        <v>Dade County</v>
      </c>
    </row>
    <row r="1286" spans="1:14" x14ac:dyDescent="0.3">
      <c r="A1286" s="183" t="s">
        <v>533</v>
      </c>
      <c r="B1286" s="183">
        <v>2022</v>
      </c>
      <c r="C1286" s="183" t="str">
        <f>INDEX(Table1[Zone],MATCH(N1286,Table1[County],0))</f>
        <v>Zone 9</v>
      </c>
      <c r="D1286" s="183" t="str">
        <f t="array" ref="D1286">INDEX(Table1[Zone Name],MATCH(1,(Table1[Zone]=C1286)*(Table1[County]=Statewide!N1286),0))</f>
        <v>Dade County</v>
      </c>
      <c r="E1286" s="183" t="s">
        <v>446</v>
      </c>
      <c r="F1286" s="183" t="s">
        <v>41</v>
      </c>
      <c r="G1286" s="183" t="s">
        <v>40</v>
      </c>
      <c r="H1286" s="183" t="s">
        <v>46</v>
      </c>
      <c r="I1286" s="184" t="s">
        <v>35</v>
      </c>
      <c r="J1286" s="183" t="s">
        <v>44</v>
      </c>
      <c r="K1286" s="186">
        <f>Dade!$I$11</f>
        <v>10.88</v>
      </c>
      <c r="N1286" s="183" t="str">
        <f t="shared" si="20"/>
        <v>Dade County</v>
      </c>
    </row>
    <row r="1287" spans="1:14" x14ac:dyDescent="0.3">
      <c r="A1287" s="183" t="s">
        <v>533</v>
      </c>
      <c r="B1287" s="183">
        <v>2022</v>
      </c>
      <c r="C1287" s="183" t="str">
        <f>INDEX(Table1[Zone],MATCH(N1287,Table1[County],0))</f>
        <v>Zone 9</v>
      </c>
      <c r="D1287" s="183" t="str">
        <f t="array" ref="D1287">INDEX(Table1[Zone Name],MATCH(1,(Table1[Zone]=C1287)*(Table1[County]=Statewide!N1287),0))</f>
        <v>Dade County</v>
      </c>
      <c r="E1287" s="183" t="s">
        <v>446</v>
      </c>
      <c r="F1287" s="183" t="s">
        <v>41</v>
      </c>
      <c r="G1287" s="183" t="s">
        <v>40</v>
      </c>
      <c r="H1287" s="183" t="s">
        <v>47</v>
      </c>
      <c r="I1287" s="185" t="s">
        <v>36</v>
      </c>
      <c r="J1287" s="183" t="s">
        <v>44</v>
      </c>
      <c r="K1287" s="186">
        <f>Dade!$O$11</f>
        <v>5.8</v>
      </c>
      <c r="N1287" s="183" t="str">
        <f t="shared" si="20"/>
        <v>Dade County</v>
      </c>
    </row>
    <row r="1288" spans="1:14" x14ac:dyDescent="0.3">
      <c r="A1288" s="183" t="s">
        <v>533</v>
      </c>
      <c r="B1288" s="183">
        <v>2022</v>
      </c>
      <c r="C1288" s="183" t="str">
        <f>INDEX(Table1[Zone],MATCH(N1288,Table1[County],0))</f>
        <v>Zone 9</v>
      </c>
      <c r="D1288" s="183" t="str">
        <f t="array" ref="D1288">INDEX(Table1[Zone Name],MATCH(1,(Table1[Zone]=C1288)*(Table1[County]=Statewide!N1288),0))</f>
        <v>Dade County</v>
      </c>
      <c r="E1288" s="183" t="s">
        <v>446</v>
      </c>
      <c r="F1288" s="183" t="s">
        <v>41</v>
      </c>
      <c r="G1288" s="183" t="s">
        <v>40</v>
      </c>
      <c r="H1288" s="183" t="s">
        <v>48</v>
      </c>
      <c r="I1288" s="185" t="s">
        <v>37</v>
      </c>
      <c r="J1288" s="183" t="s">
        <v>44</v>
      </c>
      <c r="K1288" s="186">
        <f>Dade!$V$11</f>
        <v>7.5</v>
      </c>
      <c r="N1288" s="183" t="str">
        <f t="shared" si="20"/>
        <v>Dade County</v>
      </c>
    </row>
    <row r="1289" spans="1:14" x14ac:dyDescent="0.3">
      <c r="A1289" s="183" t="s">
        <v>533</v>
      </c>
      <c r="B1289" s="183">
        <v>2022</v>
      </c>
      <c r="C1289" s="183" t="str">
        <f>INDEX(Table1[Zone],MATCH(N1289,Table1[County],0))</f>
        <v>Zone 9</v>
      </c>
      <c r="D1289" s="183" t="str">
        <f t="array" ref="D1289">INDEX(Table1[Zone Name],MATCH(1,(Table1[Zone]=C1289)*(Table1[County]=Statewide!N1289),0))</f>
        <v>Dade County</v>
      </c>
      <c r="E1289" s="187" t="s">
        <v>446</v>
      </c>
      <c r="F1289" s="187" t="s">
        <v>49</v>
      </c>
      <c r="G1289" s="187" t="s">
        <v>38</v>
      </c>
      <c r="H1289" s="187" t="s">
        <v>46</v>
      </c>
      <c r="I1289" s="188" t="s">
        <v>35</v>
      </c>
      <c r="J1289" s="187" t="s">
        <v>42</v>
      </c>
      <c r="K1289" s="189">
        <f>Dade!$E$15</f>
        <v>20</v>
      </c>
      <c r="N1289" s="183" t="str">
        <f t="shared" si="20"/>
        <v>Dade County</v>
      </c>
    </row>
    <row r="1290" spans="1:14" x14ac:dyDescent="0.3">
      <c r="A1290" s="183" t="s">
        <v>533</v>
      </c>
      <c r="B1290" s="183">
        <v>2022</v>
      </c>
      <c r="C1290" s="183" t="str">
        <f>INDEX(Table1[Zone],MATCH(N1290,Table1[County],0))</f>
        <v>Zone 9</v>
      </c>
      <c r="D1290" s="183" t="str">
        <f t="array" ref="D1290">INDEX(Table1[Zone Name],MATCH(1,(Table1[Zone]=C1290)*(Table1[County]=Statewide!N1290),0))</f>
        <v>Dade County</v>
      </c>
      <c r="E1290" s="187" t="s">
        <v>446</v>
      </c>
      <c r="F1290" s="187" t="s">
        <v>49</v>
      </c>
      <c r="G1290" s="187" t="s">
        <v>38</v>
      </c>
      <c r="H1290" s="187" t="s">
        <v>47</v>
      </c>
      <c r="I1290" s="190" t="s">
        <v>36</v>
      </c>
      <c r="J1290" s="187" t="s">
        <v>42</v>
      </c>
      <c r="K1290" s="189">
        <f>Dade!$K$15</f>
        <v>20</v>
      </c>
      <c r="N1290" s="183" t="str">
        <f t="shared" si="20"/>
        <v>Dade County</v>
      </c>
    </row>
    <row r="1291" spans="1:14" x14ac:dyDescent="0.3">
      <c r="A1291" s="183" t="s">
        <v>533</v>
      </c>
      <c r="B1291" s="183">
        <v>2022</v>
      </c>
      <c r="C1291" s="183" t="str">
        <f>INDEX(Table1[Zone],MATCH(N1291,Table1[County],0))</f>
        <v>Zone 9</v>
      </c>
      <c r="D1291" s="183" t="str">
        <f t="array" ref="D1291">INDEX(Table1[Zone Name],MATCH(1,(Table1[Zone]=C1291)*(Table1[County]=Statewide!N1291),0))</f>
        <v>Dade County</v>
      </c>
      <c r="E1291" s="187" t="s">
        <v>446</v>
      </c>
      <c r="F1291" s="187" t="s">
        <v>49</v>
      </c>
      <c r="G1291" s="187" t="s">
        <v>38</v>
      </c>
      <c r="H1291" s="187" t="s">
        <v>48</v>
      </c>
      <c r="I1291" s="190" t="s">
        <v>37</v>
      </c>
      <c r="J1291" s="187" t="s">
        <v>42</v>
      </c>
      <c r="K1291" s="189">
        <f>Dade!$Q$15</f>
        <v>17.350000000000001</v>
      </c>
      <c r="N1291" s="183" t="str">
        <f t="shared" si="20"/>
        <v>Dade County</v>
      </c>
    </row>
    <row r="1292" spans="1:14" x14ac:dyDescent="0.3">
      <c r="A1292" s="183" t="s">
        <v>533</v>
      </c>
      <c r="B1292" s="183">
        <v>2022</v>
      </c>
      <c r="C1292" s="183" t="str">
        <f>INDEX(Table1[Zone],MATCH(N1292,Table1[County],0))</f>
        <v>Zone 9</v>
      </c>
      <c r="D1292" s="183" t="str">
        <f t="array" ref="D1292">INDEX(Table1[Zone Name],MATCH(1,(Table1[Zone]=C1292)*(Table1[County]=Statewide!N1292),0))</f>
        <v>Dade County</v>
      </c>
      <c r="E1292" s="187" t="s">
        <v>446</v>
      </c>
      <c r="F1292" s="187" t="s">
        <v>49</v>
      </c>
      <c r="G1292" s="187" t="s">
        <v>40</v>
      </c>
      <c r="H1292" s="187" t="s">
        <v>46</v>
      </c>
      <c r="I1292" s="188" t="s">
        <v>35</v>
      </c>
      <c r="J1292" s="187" t="s">
        <v>42</v>
      </c>
      <c r="K1292" s="189">
        <f>Dade!$E$16</f>
        <v>15.23</v>
      </c>
      <c r="N1292" s="183" t="str">
        <f t="shared" si="20"/>
        <v>Dade County</v>
      </c>
    </row>
    <row r="1293" spans="1:14" x14ac:dyDescent="0.3">
      <c r="A1293" s="183" t="s">
        <v>533</v>
      </c>
      <c r="B1293" s="183">
        <v>2022</v>
      </c>
      <c r="C1293" s="183" t="str">
        <f>INDEX(Table1[Zone],MATCH(N1293,Table1[County],0))</f>
        <v>Zone 9</v>
      </c>
      <c r="D1293" s="183" t="str">
        <f t="array" ref="D1293">INDEX(Table1[Zone Name],MATCH(1,(Table1[Zone]=C1293)*(Table1[County]=Statewide!N1293),0))</f>
        <v>Dade County</v>
      </c>
      <c r="E1293" s="187" t="s">
        <v>446</v>
      </c>
      <c r="F1293" s="187" t="s">
        <v>49</v>
      </c>
      <c r="G1293" s="187" t="s">
        <v>40</v>
      </c>
      <c r="H1293" s="187" t="s">
        <v>47</v>
      </c>
      <c r="I1293" s="190" t="s">
        <v>36</v>
      </c>
      <c r="J1293" s="187" t="s">
        <v>42</v>
      </c>
      <c r="K1293" s="189">
        <f>Dade!$K$16</f>
        <v>14</v>
      </c>
      <c r="N1293" s="183" t="str">
        <f t="shared" si="20"/>
        <v>Dade County</v>
      </c>
    </row>
    <row r="1294" spans="1:14" x14ac:dyDescent="0.3">
      <c r="A1294" s="183" t="s">
        <v>533</v>
      </c>
      <c r="B1294" s="183">
        <v>2022</v>
      </c>
      <c r="C1294" s="183" t="str">
        <f>INDEX(Table1[Zone],MATCH(N1294,Table1[County],0))</f>
        <v>Zone 9</v>
      </c>
      <c r="D1294" s="183" t="str">
        <f t="array" ref="D1294">INDEX(Table1[Zone Name],MATCH(1,(Table1[Zone]=C1294)*(Table1[County]=Statewide!N1294),0))</f>
        <v>Dade County</v>
      </c>
      <c r="E1294" s="187" t="s">
        <v>446</v>
      </c>
      <c r="F1294" s="187" t="s">
        <v>49</v>
      </c>
      <c r="G1294" s="187" t="s">
        <v>40</v>
      </c>
      <c r="H1294" s="187" t="s">
        <v>48</v>
      </c>
      <c r="I1294" s="190" t="s">
        <v>37</v>
      </c>
      <c r="J1294" s="187" t="s">
        <v>42</v>
      </c>
      <c r="K1294" s="189">
        <f>Dade!$Q$16</f>
        <v>7</v>
      </c>
      <c r="N1294" s="183" t="str">
        <f t="shared" si="20"/>
        <v>Dade County</v>
      </c>
    </row>
    <row r="1295" spans="1:14" x14ac:dyDescent="0.3">
      <c r="A1295" s="183" t="s">
        <v>533</v>
      </c>
      <c r="B1295" s="183">
        <v>2022</v>
      </c>
      <c r="C1295" s="183" t="str">
        <f>INDEX(Table1[Zone],MATCH(N1295,Table1[County],0))</f>
        <v>Zone 9</v>
      </c>
      <c r="D1295" s="183" t="str">
        <f t="array" ref="D1295">INDEX(Table1[Zone Name],MATCH(1,(Table1[Zone]=C1295)*(Table1[County]=Statewide!N1295),0))</f>
        <v>Dade County</v>
      </c>
      <c r="E1295" s="187" t="s">
        <v>446</v>
      </c>
      <c r="F1295" s="187" t="s">
        <v>49</v>
      </c>
      <c r="G1295" s="187" t="s">
        <v>38</v>
      </c>
      <c r="H1295" s="187" t="s">
        <v>46</v>
      </c>
      <c r="I1295" s="188" t="s">
        <v>35</v>
      </c>
      <c r="J1295" s="187" t="s">
        <v>43</v>
      </c>
      <c r="K1295" s="189">
        <f>Dade!$G$15</f>
        <v>15</v>
      </c>
      <c r="N1295" s="183" t="str">
        <f t="shared" si="20"/>
        <v>Dade County</v>
      </c>
    </row>
    <row r="1296" spans="1:14" x14ac:dyDescent="0.3">
      <c r="A1296" s="183" t="s">
        <v>533</v>
      </c>
      <c r="B1296" s="183">
        <v>2022</v>
      </c>
      <c r="C1296" s="183" t="str">
        <f>INDEX(Table1[Zone],MATCH(N1296,Table1[County],0))</f>
        <v>Zone 9</v>
      </c>
      <c r="D1296" s="183" t="str">
        <f t="array" ref="D1296">INDEX(Table1[Zone Name],MATCH(1,(Table1[Zone]=C1296)*(Table1[County]=Statewide!N1296),0))</f>
        <v>Dade County</v>
      </c>
      <c r="E1296" s="187" t="s">
        <v>446</v>
      </c>
      <c r="F1296" s="187" t="s">
        <v>49</v>
      </c>
      <c r="G1296" s="187" t="s">
        <v>38</v>
      </c>
      <c r="H1296" s="187" t="s">
        <v>47</v>
      </c>
      <c r="I1296" s="190" t="s">
        <v>36</v>
      </c>
      <c r="J1296" s="187" t="s">
        <v>43</v>
      </c>
      <c r="K1296" s="189">
        <f>Dade!$M$15</f>
        <v>10</v>
      </c>
      <c r="N1296" s="183" t="str">
        <f t="shared" si="20"/>
        <v>Dade County</v>
      </c>
    </row>
    <row r="1297" spans="1:14" x14ac:dyDescent="0.3">
      <c r="A1297" s="183" t="s">
        <v>533</v>
      </c>
      <c r="B1297" s="183">
        <v>2022</v>
      </c>
      <c r="C1297" s="183" t="str">
        <f>INDEX(Table1[Zone],MATCH(N1297,Table1[County],0))</f>
        <v>Zone 9</v>
      </c>
      <c r="D1297" s="183" t="str">
        <f t="array" ref="D1297">INDEX(Table1[Zone Name],MATCH(1,(Table1[Zone]=C1297)*(Table1[County]=Statewide!N1297),0))</f>
        <v>Dade County</v>
      </c>
      <c r="E1297" s="187" t="s">
        <v>446</v>
      </c>
      <c r="F1297" s="187" t="s">
        <v>49</v>
      </c>
      <c r="G1297" s="187" t="s">
        <v>38</v>
      </c>
      <c r="H1297" s="187" t="s">
        <v>48</v>
      </c>
      <c r="I1297" s="190" t="s">
        <v>37</v>
      </c>
      <c r="J1297" s="187" t="s">
        <v>43</v>
      </c>
      <c r="K1297" s="189">
        <f>Dade!$T$15</f>
        <v>13.01</v>
      </c>
      <c r="N1297" s="183" t="str">
        <f t="shared" si="20"/>
        <v>Dade County</v>
      </c>
    </row>
    <row r="1298" spans="1:14" x14ac:dyDescent="0.3">
      <c r="A1298" s="183" t="s">
        <v>533</v>
      </c>
      <c r="B1298" s="183">
        <v>2022</v>
      </c>
      <c r="C1298" s="183" t="str">
        <f>INDEX(Table1[Zone],MATCH(N1298,Table1[County],0))</f>
        <v>Zone 9</v>
      </c>
      <c r="D1298" s="183" t="str">
        <f t="array" ref="D1298">INDEX(Table1[Zone Name],MATCH(1,(Table1[Zone]=C1298)*(Table1[County]=Statewide!N1298),0))</f>
        <v>Dade County</v>
      </c>
      <c r="E1298" s="187" t="s">
        <v>446</v>
      </c>
      <c r="F1298" s="187" t="s">
        <v>49</v>
      </c>
      <c r="G1298" s="187" t="s">
        <v>40</v>
      </c>
      <c r="H1298" s="187" t="s">
        <v>46</v>
      </c>
      <c r="I1298" s="188" t="s">
        <v>35</v>
      </c>
      <c r="J1298" s="187" t="s">
        <v>43</v>
      </c>
      <c r="K1298" s="189">
        <f>Dade!$G$16</f>
        <v>11.42</v>
      </c>
      <c r="N1298" s="183" t="str">
        <f t="shared" si="20"/>
        <v>Dade County</v>
      </c>
    </row>
    <row r="1299" spans="1:14" x14ac:dyDescent="0.3">
      <c r="A1299" s="183" t="s">
        <v>533</v>
      </c>
      <c r="B1299" s="183">
        <v>2022</v>
      </c>
      <c r="C1299" s="183" t="str">
        <f>INDEX(Table1[Zone],MATCH(N1299,Table1[County],0))</f>
        <v>Zone 9</v>
      </c>
      <c r="D1299" s="183" t="str">
        <f t="array" ref="D1299">INDEX(Table1[Zone Name],MATCH(1,(Table1[Zone]=C1299)*(Table1[County]=Statewide!N1299),0))</f>
        <v>Dade County</v>
      </c>
      <c r="E1299" s="187" t="s">
        <v>446</v>
      </c>
      <c r="F1299" s="187" t="s">
        <v>49</v>
      </c>
      <c r="G1299" s="187" t="s">
        <v>40</v>
      </c>
      <c r="H1299" s="187" t="s">
        <v>47</v>
      </c>
      <c r="I1299" s="190" t="s">
        <v>36</v>
      </c>
      <c r="J1299" s="187" t="s">
        <v>43</v>
      </c>
      <c r="K1299" s="189">
        <f>Dade!$M$16</f>
        <v>7</v>
      </c>
      <c r="N1299" s="183" t="str">
        <f t="shared" si="20"/>
        <v>Dade County</v>
      </c>
    </row>
    <row r="1300" spans="1:14" x14ac:dyDescent="0.3">
      <c r="A1300" s="183" t="s">
        <v>533</v>
      </c>
      <c r="B1300" s="183">
        <v>2022</v>
      </c>
      <c r="C1300" s="183" t="str">
        <f>INDEX(Table1[Zone],MATCH(N1300,Table1[County],0))</f>
        <v>Zone 9</v>
      </c>
      <c r="D1300" s="183" t="str">
        <f t="array" ref="D1300">INDEX(Table1[Zone Name],MATCH(1,(Table1[Zone]=C1300)*(Table1[County]=Statewide!N1300),0))</f>
        <v>Dade County</v>
      </c>
      <c r="E1300" s="187" t="s">
        <v>446</v>
      </c>
      <c r="F1300" s="187" t="s">
        <v>49</v>
      </c>
      <c r="G1300" s="187" t="s">
        <v>40</v>
      </c>
      <c r="H1300" s="187" t="s">
        <v>48</v>
      </c>
      <c r="I1300" s="190" t="s">
        <v>37</v>
      </c>
      <c r="J1300" s="187" t="s">
        <v>43</v>
      </c>
      <c r="K1300" s="189">
        <f>Dade!$T$16</f>
        <v>5.25</v>
      </c>
      <c r="N1300" s="183" t="str">
        <f t="shared" si="20"/>
        <v>Dade County</v>
      </c>
    </row>
    <row r="1301" spans="1:14" x14ac:dyDescent="0.3">
      <c r="A1301" s="183" t="s">
        <v>533</v>
      </c>
      <c r="B1301" s="183">
        <v>2022</v>
      </c>
      <c r="C1301" s="183" t="str">
        <f>INDEX(Table1[Zone],MATCH(N1301,Table1[County],0))</f>
        <v>Zone 9</v>
      </c>
      <c r="D1301" s="183" t="str">
        <f t="array" ref="D1301">INDEX(Table1[Zone Name],MATCH(1,(Table1[Zone]=C1301)*(Table1[County]=Statewide!N1301),0))</f>
        <v>Dade County</v>
      </c>
      <c r="E1301" s="187" t="s">
        <v>446</v>
      </c>
      <c r="F1301" s="187" t="s">
        <v>49</v>
      </c>
      <c r="G1301" s="187" t="s">
        <v>38</v>
      </c>
      <c r="H1301" s="187" t="s">
        <v>46</v>
      </c>
      <c r="I1301" s="188" t="s">
        <v>35</v>
      </c>
      <c r="J1301" s="187" t="s">
        <v>44</v>
      </c>
      <c r="K1301" s="189">
        <f>Dade!$I$15</f>
        <v>10</v>
      </c>
      <c r="N1301" s="183" t="str">
        <f t="shared" si="20"/>
        <v>Dade County</v>
      </c>
    </row>
    <row r="1302" spans="1:14" x14ac:dyDescent="0.3">
      <c r="A1302" s="183" t="s">
        <v>533</v>
      </c>
      <c r="B1302" s="183">
        <v>2022</v>
      </c>
      <c r="C1302" s="183" t="str">
        <f>INDEX(Table1[Zone],MATCH(N1302,Table1[County],0))</f>
        <v>Zone 9</v>
      </c>
      <c r="D1302" s="183" t="str">
        <f t="array" ref="D1302">INDEX(Table1[Zone Name],MATCH(1,(Table1[Zone]=C1302)*(Table1[County]=Statewide!N1302),0))</f>
        <v>Dade County</v>
      </c>
      <c r="E1302" s="187" t="s">
        <v>446</v>
      </c>
      <c r="F1302" s="187" t="s">
        <v>49</v>
      </c>
      <c r="G1302" s="187" t="s">
        <v>38</v>
      </c>
      <c r="H1302" s="187" t="s">
        <v>47</v>
      </c>
      <c r="I1302" s="190" t="s">
        <v>36</v>
      </c>
      <c r="J1302" s="187" t="s">
        <v>44</v>
      </c>
      <c r="K1302" s="189">
        <f>Dade!$O$15</f>
        <v>5</v>
      </c>
      <c r="N1302" s="183" t="str">
        <f t="shared" si="20"/>
        <v>Dade County</v>
      </c>
    </row>
    <row r="1303" spans="1:14" x14ac:dyDescent="0.3">
      <c r="A1303" s="183" t="s">
        <v>533</v>
      </c>
      <c r="B1303" s="183">
        <v>2022</v>
      </c>
      <c r="C1303" s="183" t="str">
        <f>INDEX(Table1[Zone],MATCH(N1303,Table1[County],0))</f>
        <v>Zone 9</v>
      </c>
      <c r="D1303" s="183" t="str">
        <f t="array" ref="D1303">INDEX(Table1[Zone Name],MATCH(1,(Table1[Zone]=C1303)*(Table1[County]=Statewide!N1303),0))</f>
        <v>Dade County</v>
      </c>
      <c r="E1303" s="187" t="s">
        <v>446</v>
      </c>
      <c r="F1303" s="187" t="s">
        <v>49</v>
      </c>
      <c r="G1303" s="187" t="s">
        <v>38</v>
      </c>
      <c r="H1303" s="187" t="s">
        <v>48</v>
      </c>
      <c r="I1303" s="190" t="s">
        <v>37</v>
      </c>
      <c r="J1303" s="187" t="s">
        <v>44</v>
      </c>
      <c r="K1303" s="189">
        <f>Dade!$V$15</f>
        <v>8.68</v>
      </c>
      <c r="N1303" s="183" t="str">
        <f t="shared" si="20"/>
        <v>Dade County</v>
      </c>
    </row>
    <row r="1304" spans="1:14" x14ac:dyDescent="0.3">
      <c r="A1304" s="183" t="s">
        <v>533</v>
      </c>
      <c r="B1304" s="183">
        <v>2022</v>
      </c>
      <c r="C1304" s="183" t="str">
        <f>INDEX(Table1[Zone],MATCH(N1304,Table1[County],0))</f>
        <v>Zone 9</v>
      </c>
      <c r="D1304" s="183" t="str">
        <f t="array" ref="D1304">INDEX(Table1[Zone Name],MATCH(1,(Table1[Zone]=C1304)*(Table1[County]=Statewide!N1304),0))</f>
        <v>Dade County</v>
      </c>
      <c r="E1304" s="187" t="s">
        <v>446</v>
      </c>
      <c r="F1304" s="187" t="s">
        <v>49</v>
      </c>
      <c r="G1304" s="187" t="s">
        <v>40</v>
      </c>
      <c r="H1304" s="187" t="s">
        <v>46</v>
      </c>
      <c r="I1304" s="188" t="s">
        <v>35</v>
      </c>
      <c r="J1304" s="187" t="s">
        <v>44</v>
      </c>
      <c r="K1304" s="189">
        <f>Dade!$I$16</f>
        <v>7.61</v>
      </c>
      <c r="N1304" s="183" t="str">
        <f t="shared" si="20"/>
        <v>Dade County</v>
      </c>
    </row>
    <row r="1305" spans="1:14" x14ac:dyDescent="0.3">
      <c r="A1305" s="183" t="s">
        <v>533</v>
      </c>
      <c r="B1305" s="183">
        <v>2022</v>
      </c>
      <c r="C1305" s="183" t="str">
        <f>INDEX(Table1[Zone],MATCH(N1305,Table1[County],0))</f>
        <v>Zone 9</v>
      </c>
      <c r="D1305" s="183" t="str">
        <f t="array" ref="D1305">INDEX(Table1[Zone Name],MATCH(1,(Table1[Zone]=C1305)*(Table1[County]=Statewide!N1305),0))</f>
        <v>Dade County</v>
      </c>
      <c r="E1305" s="187" t="s">
        <v>446</v>
      </c>
      <c r="F1305" s="187" t="s">
        <v>49</v>
      </c>
      <c r="G1305" s="187" t="s">
        <v>40</v>
      </c>
      <c r="H1305" s="187" t="s">
        <v>47</v>
      </c>
      <c r="I1305" s="190" t="s">
        <v>36</v>
      </c>
      <c r="J1305" s="187" t="s">
        <v>44</v>
      </c>
      <c r="K1305" s="189">
        <f>Dade!$O$16</f>
        <v>4.66</v>
      </c>
      <c r="N1305" s="183" t="str">
        <f t="shared" si="20"/>
        <v>Dade County</v>
      </c>
    </row>
    <row r="1306" spans="1:14" x14ac:dyDescent="0.3">
      <c r="A1306" s="183" t="s">
        <v>533</v>
      </c>
      <c r="B1306" s="183">
        <v>2022</v>
      </c>
      <c r="C1306" s="183" t="str">
        <f>INDEX(Table1[Zone],MATCH(N1306,Table1[County],0))</f>
        <v>Zone 9</v>
      </c>
      <c r="D1306" s="183" t="str">
        <f t="array" ref="D1306">INDEX(Table1[Zone Name],MATCH(1,(Table1[Zone]=C1306)*(Table1[County]=Statewide!N1306),0))</f>
        <v>Dade County</v>
      </c>
      <c r="E1306" s="187" t="s">
        <v>446</v>
      </c>
      <c r="F1306" s="187" t="s">
        <v>49</v>
      </c>
      <c r="G1306" s="187" t="s">
        <v>40</v>
      </c>
      <c r="H1306" s="187" t="s">
        <v>48</v>
      </c>
      <c r="I1306" s="190" t="s">
        <v>37</v>
      </c>
      <c r="J1306" s="187" t="s">
        <v>44</v>
      </c>
      <c r="K1306" s="189">
        <f>Dade!$V$16</f>
        <v>3.5</v>
      </c>
      <c r="N1306" s="183" t="str">
        <f t="shared" si="20"/>
        <v>Dade County</v>
      </c>
    </row>
    <row r="1307" spans="1:14" x14ac:dyDescent="0.3">
      <c r="A1307" s="183" t="s">
        <v>533</v>
      </c>
      <c r="B1307" s="183">
        <v>2022</v>
      </c>
      <c r="C1307" s="183" t="str">
        <f>INDEX(Table1[Zone],MATCH(N1307,Table1[County],0))</f>
        <v>Zone 3NC</v>
      </c>
      <c r="D1307" s="183" t="str">
        <f t="array" ref="D1307">INDEX(Table1[Zone Name],MATCH(1,(Table1[Zone]=C1307)*(Table1[County]=Statewide!N1307),0))</f>
        <v>MSA 3 Non-Core</v>
      </c>
      <c r="E1307" s="183" t="s">
        <v>447</v>
      </c>
      <c r="F1307" s="183" t="s">
        <v>41</v>
      </c>
      <c r="G1307" s="183" t="s">
        <v>38</v>
      </c>
      <c r="H1307" s="183" t="s">
        <v>46</v>
      </c>
      <c r="I1307" s="184" t="s">
        <v>35</v>
      </c>
      <c r="J1307" s="183" t="s">
        <v>42</v>
      </c>
      <c r="K1307" s="186">
        <f>Dallas!$E$9</f>
        <v>34</v>
      </c>
      <c r="N1307" s="183" t="str">
        <f t="shared" si="20"/>
        <v>Dallas County</v>
      </c>
    </row>
    <row r="1308" spans="1:14" x14ac:dyDescent="0.3">
      <c r="A1308" s="183" t="s">
        <v>533</v>
      </c>
      <c r="B1308" s="183">
        <v>2022</v>
      </c>
      <c r="C1308" s="183" t="str">
        <f>INDEX(Table1[Zone],MATCH(N1308,Table1[County],0))</f>
        <v>Zone 3NC</v>
      </c>
      <c r="D1308" s="183" t="str">
        <f t="array" ref="D1308">INDEX(Table1[Zone Name],MATCH(1,(Table1[Zone]=C1308)*(Table1[County]=Statewide!N1308),0))</f>
        <v>MSA 3 Non-Core</v>
      </c>
      <c r="E1308" s="183" t="s">
        <v>447</v>
      </c>
      <c r="F1308" s="183" t="s">
        <v>41</v>
      </c>
      <c r="G1308" s="183" t="s">
        <v>38</v>
      </c>
      <c r="H1308" s="183" t="s">
        <v>47</v>
      </c>
      <c r="I1308" s="185" t="s">
        <v>36</v>
      </c>
      <c r="J1308" s="183" t="s">
        <v>42</v>
      </c>
      <c r="K1308" s="186">
        <f>Dallas!$K$9</f>
        <v>27</v>
      </c>
      <c r="N1308" s="183" t="str">
        <f t="shared" si="20"/>
        <v>Dallas County</v>
      </c>
    </row>
    <row r="1309" spans="1:14" x14ac:dyDescent="0.3">
      <c r="A1309" s="183" t="s">
        <v>533</v>
      </c>
      <c r="B1309" s="183">
        <v>2022</v>
      </c>
      <c r="C1309" s="183" t="str">
        <f>INDEX(Table1[Zone],MATCH(N1309,Table1[County],0))</f>
        <v>Zone 3NC</v>
      </c>
      <c r="D1309" s="183" t="str">
        <f t="array" ref="D1309">INDEX(Table1[Zone Name],MATCH(1,(Table1[Zone]=C1309)*(Table1[County]=Statewide!N1309),0))</f>
        <v>MSA 3 Non-Core</v>
      </c>
      <c r="E1309" s="183" t="s">
        <v>447</v>
      </c>
      <c r="F1309" s="183" t="s">
        <v>41</v>
      </c>
      <c r="G1309" s="183" t="s">
        <v>38</v>
      </c>
      <c r="H1309" s="183" t="s">
        <v>48</v>
      </c>
      <c r="I1309" s="185" t="s">
        <v>37</v>
      </c>
      <c r="J1309" s="183" t="s">
        <v>42</v>
      </c>
      <c r="K1309" s="186">
        <f>Dallas!$Q$9</f>
        <v>18</v>
      </c>
      <c r="N1309" s="183" t="str">
        <f t="shared" si="20"/>
        <v>Dallas County</v>
      </c>
    </row>
    <row r="1310" spans="1:14" x14ac:dyDescent="0.3">
      <c r="A1310" s="183" t="s">
        <v>533</v>
      </c>
      <c r="B1310" s="183">
        <v>2022</v>
      </c>
      <c r="C1310" s="183" t="str">
        <f>INDEX(Table1[Zone],MATCH(N1310,Table1[County],0))</f>
        <v>Zone 3NC</v>
      </c>
      <c r="D1310" s="183" t="str">
        <f t="array" ref="D1310">INDEX(Table1[Zone Name],MATCH(1,(Table1[Zone]=C1310)*(Table1[County]=Statewide!N1310),0))</f>
        <v>MSA 3 Non-Core</v>
      </c>
      <c r="E1310" s="183" t="s">
        <v>447</v>
      </c>
      <c r="F1310" s="183" t="s">
        <v>41</v>
      </c>
      <c r="G1310" s="183" t="s">
        <v>39</v>
      </c>
      <c r="H1310" s="183" t="s">
        <v>46</v>
      </c>
      <c r="I1310" s="184" t="s">
        <v>35</v>
      </c>
      <c r="J1310" s="183" t="s">
        <v>42</v>
      </c>
      <c r="K1310" s="186">
        <f>Dallas!$E$10</f>
        <v>23.5</v>
      </c>
      <c r="N1310" s="183" t="str">
        <f t="shared" si="20"/>
        <v>Dallas County</v>
      </c>
    </row>
    <row r="1311" spans="1:14" x14ac:dyDescent="0.3">
      <c r="A1311" s="183" t="s">
        <v>533</v>
      </c>
      <c r="B1311" s="183">
        <v>2022</v>
      </c>
      <c r="C1311" s="183" t="str">
        <f>INDEX(Table1[Zone],MATCH(N1311,Table1[County],0))</f>
        <v>Zone 3NC</v>
      </c>
      <c r="D1311" s="183" t="str">
        <f t="array" ref="D1311">INDEX(Table1[Zone Name],MATCH(1,(Table1[Zone]=C1311)*(Table1[County]=Statewide!N1311),0))</f>
        <v>MSA 3 Non-Core</v>
      </c>
      <c r="E1311" s="183" t="s">
        <v>447</v>
      </c>
      <c r="F1311" s="183" t="s">
        <v>41</v>
      </c>
      <c r="G1311" s="183" t="s">
        <v>39</v>
      </c>
      <c r="H1311" s="183" t="s">
        <v>47</v>
      </c>
      <c r="I1311" s="185" t="s">
        <v>36</v>
      </c>
      <c r="J1311" s="183" t="s">
        <v>42</v>
      </c>
      <c r="K1311" s="186">
        <f>Dallas!$K$10</f>
        <v>19.45</v>
      </c>
      <c r="N1311" s="183" t="str">
        <f t="shared" si="20"/>
        <v>Dallas County</v>
      </c>
    </row>
    <row r="1312" spans="1:14" x14ac:dyDescent="0.3">
      <c r="A1312" s="183" t="s">
        <v>533</v>
      </c>
      <c r="B1312" s="183">
        <v>2022</v>
      </c>
      <c r="C1312" s="183" t="str">
        <f>INDEX(Table1[Zone],MATCH(N1312,Table1[County],0))</f>
        <v>Zone 3NC</v>
      </c>
      <c r="D1312" s="183" t="str">
        <f t="array" ref="D1312">INDEX(Table1[Zone Name],MATCH(1,(Table1[Zone]=C1312)*(Table1[County]=Statewide!N1312),0))</f>
        <v>MSA 3 Non-Core</v>
      </c>
      <c r="E1312" s="183" t="s">
        <v>447</v>
      </c>
      <c r="F1312" s="183" t="s">
        <v>41</v>
      </c>
      <c r="G1312" s="183" t="s">
        <v>39</v>
      </c>
      <c r="H1312" s="183" t="s">
        <v>48</v>
      </c>
      <c r="I1312" s="185" t="s">
        <v>37</v>
      </c>
      <c r="J1312" s="183" t="s">
        <v>42</v>
      </c>
      <c r="K1312" s="186">
        <f>Dallas!$Q$10</f>
        <v>15.93</v>
      </c>
      <c r="N1312" s="183" t="str">
        <f t="shared" si="20"/>
        <v>Dallas County</v>
      </c>
    </row>
    <row r="1313" spans="1:14" x14ac:dyDescent="0.3">
      <c r="A1313" s="183" t="s">
        <v>533</v>
      </c>
      <c r="B1313" s="183">
        <v>2022</v>
      </c>
      <c r="C1313" s="183" t="str">
        <f>INDEX(Table1[Zone],MATCH(N1313,Table1[County],0))</f>
        <v>Zone 3NC</v>
      </c>
      <c r="D1313" s="183" t="str">
        <f t="array" ref="D1313">INDEX(Table1[Zone Name],MATCH(1,(Table1[Zone]=C1313)*(Table1[County]=Statewide!N1313),0))</f>
        <v>MSA 3 Non-Core</v>
      </c>
      <c r="E1313" s="183" t="s">
        <v>447</v>
      </c>
      <c r="F1313" s="183" t="s">
        <v>41</v>
      </c>
      <c r="G1313" s="183" t="s">
        <v>40</v>
      </c>
      <c r="H1313" s="183" t="s">
        <v>46</v>
      </c>
      <c r="I1313" s="184" t="s">
        <v>35</v>
      </c>
      <c r="J1313" s="183" t="s">
        <v>42</v>
      </c>
      <c r="K1313" s="186">
        <f>Dallas!$E$11</f>
        <v>22</v>
      </c>
      <c r="N1313" s="183" t="str">
        <f t="shared" si="20"/>
        <v>Dallas County</v>
      </c>
    </row>
    <row r="1314" spans="1:14" x14ac:dyDescent="0.3">
      <c r="A1314" s="183" t="s">
        <v>533</v>
      </c>
      <c r="B1314" s="183">
        <v>2022</v>
      </c>
      <c r="C1314" s="183" t="str">
        <f>INDEX(Table1[Zone],MATCH(N1314,Table1[County],0))</f>
        <v>Zone 3NC</v>
      </c>
      <c r="D1314" s="183" t="str">
        <f t="array" ref="D1314">INDEX(Table1[Zone Name],MATCH(1,(Table1[Zone]=C1314)*(Table1[County]=Statewide!N1314),0))</f>
        <v>MSA 3 Non-Core</v>
      </c>
      <c r="E1314" s="183" t="s">
        <v>447</v>
      </c>
      <c r="F1314" s="183" t="s">
        <v>41</v>
      </c>
      <c r="G1314" s="183" t="s">
        <v>40</v>
      </c>
      <c r="H1314" s="183" t="s">
        <v>47</v>
      </c>
      <c r="I1314" s="185" t="s">
        <v>36</v>
      </c>
      <c r="J1314" s="183" t="s">
        <v>42</v>
      </c>
      <c r="K1314" s="186">
        <f>Dallas!$K$11</f>
        <v>20</v>
      </c>
      <c r="N1314" s="183" t="str">
        <f t="shared" si="20"/>
        <v>Dallas County</v>
      </c>
    </row>
    <row r="1315" spans="1:14" x14ac:dyDescent="0.3">
      <c r="A1315" s="183" t="s">
        <v>533</v>
      </c>
      <c r="B1315" s="183">
        <v>2022</v>
      </c>
      <c r="C1315" s="183" t="str">
        <f>INDEX(Table1[Zone],MATCH(N1315,Table1[County],0))</f>
        <v>Zone 3NC</v>
      </c>
      <c r="D1315" s="183" t="str">
        <f t="array" ref="D1315">INDEX(Table1[Zone Name],MATCH(1,(Table1[Zone]=C1315)*(Table1[County]=Statewide!N1315),0))</f>
        <v>MSA 3 Non-Core</v>
      </c>
      <c r="E1315" s="183" t="s">
        <v>447</v>
      </c>
      <c r="F1315" s="183" t="s">
        <v>41</v>
      </c>
      <c r="G1315" s="183" t="s">
        <v>40</v>
      </c>
      <c r="H1315" s="183" t="s">
        <v>48</v>
      </c>
      <c r="I1315" s="185" t="s">
        <v>37</v>
      </c>
      <c r="J1315" s="183" t="s">
        <v>42</v>
      </c>
      <c r="K1315" s="186">
        <f>Dallas!$Q$11</f>
        <v>11.92</v>
      </c>
      <c r="N1315" s="183" t="str">
        <f t="shared" si="20"/>
        <v>Dallas County</v>
      </c>
    </row>
    <row r="1316" spans="1:14" x14ac:dyDescent="0.3">
      <c r="A1316" s="183" t="s">
        <v>533</v>
      </c>
      <c r="B1316" s="183">
        <v>2022</v>
      </c>
      <c r="C1316" s="183" t="str">
        <f>INDEX(Table1[Zone],MATCH(N1316,Table1[County],0))</f>
        <v>Zone 3NC</v>
      </c>
      <c r="D1316" s="183" t="str">
        <f t="array" ref="D1316">INDEX(Table1[Zone Name],MATCH(1,(Table1[Zone]=C1316)*(Table1[County]=Statewide!N1316),0))</f>
        <v>MSA 3 Non-Core</v>
      </c>
      <c r="E1316" s="183" t="s">
        <v>447</v>
      </c>
      <c r="F1316" s="183" t="s">
        <v>41</v>
      </c>
      <c r="G1316" s="183" t="s">
        <v>38</v>
      </c>
      <c r="H1316" s="183" t="s">
        <v>46</v>
      </c>
      <c r="I1316" s="184" t="s">
        <v>35</v>
      </c>
      <c r="J1316" s="183" t="s">
        <v>43</v>
      </c>
      <c r="K1316" s="186">
        <f>Dallas!$G$9</f>
        <v>25.5</v>
      </c>
      <c r="N1316" s="183" t="str">
        <f t="shared" si="20"/>
        <v>Dallas County</v>
      </c>
    </row>
    <row r="1317" spans="1:14" x14ac:dyDescent="0.3">
      <c r="A1317" s="183" t="s">
        <v>533</v>
      </c>
      <c r="B1317" s="183">
        <v>2022</v>
      </c>
      <c r="C1317" s="183" t="str">
        <f>INDEX(Table1[Zone],MATCH(N1317,Table1[County],0))</f>
        <v>Zone 3NC</v>
      </c>
      <c r="D1317" s="183" t="str">
        <f t="array" ref="D1317">INDEX(Table1[Zone Name],MATCH(1,(Table1[Zone]=C1317)*(Table1[County]=Statewide!N1317),0))</f>
        <v>MSA 3 Non-Core</v>
      </c>
      <c r="E1317" s="183" t="s">
        <v>447</v>
      </c>
      <c r="F1317" s="183" t="s">
        <v>41</v>
      </c>
      <c r="G1317" s="183" t="s">
        <v>38</v>
      </c>
      <c r="H1317" s="183" t="s">
        <v>47</v>
      </c>
      <c r="I1317" s="185" t="s">
        <v>36</v>
      </c>
      <c r="J1317" s="183" t="s">
        <v>43</v>
      </c>
      <c r="K1317" s="186">
        <f>Dallas!$M$9</f>
        <v>13.5</v>
      </c>
      <c r="N1317" s="183" t="str">
        <f t="shared" si="20"/>
        <v>Dallas County</v>
      </c>
    </row>
    <row r="1318" spans="1:14" x14ac:dyDescent="0.3">
      <c r="A1318" s="183" t="s">
        <v>533</v>
      </c>
      <c r="B1318" s="183">
        <v>2022</v>
      </c>
      <c r="C1318" s="183" t="str">
        <f>INDEX(Table1[Zone],MATCH(N1318,Table1[County],0))</f>
        <v>Zone 3NC</v>
      </c>
      <c r="D1318" s="183" t="str">
        <f t="array" ref="D1318">INDEX(Table1[Zone Name],MATCH(1,(Table1[Zone]=C1318)*(Table1[County]=Statewide!N1318),0))</f>
        <v>MSA 3 Non-Core</v>
      </c>
      <c r="E1318" s="183" t="s">
        <v>447</v>
      </c>
      <c r="F1318" s="183" t="s">
        <v>41</v>
      </c>
      <c r="G1318" s="183" t="s">
        <v>38</v>
      </c>
      <c r="H1318" s="183" t="s">
        <v>48</v>
      </c>
      <c r="I1318" s="185" t="s">
        <v>37</v>
      </c>
      <c r="J1318" s="183" t="s">
        <v>43</v>
      </c>
      <c r="K1318" s="186">
        <f>Dallas!$T$9</f>
        <v>13.5</v>
      </c>
      <c r="N1318" s="183" t="str">
        <f t="shared" si="20"/>
        <v>Dallas County</v>
      </c>
    </row>
    <row r="1319" spans="1:14" x14ac:dyDescent="0.3">
      <c r="A1319" s="183" t="s">
        <v>533</v>
      </c>
      <c r="B1319" s="183">
        <v>2022</v>
      </c>
      <c r="C1319" s="183" t="str">
        <f>INDEX(Table1[Zone],MATCH(N1319,Table1[County],0))</f>
        <v>Zone 3NC</v>
      </c>
      <c r="D1319" s="183" t="str">
        <f t="array" ref="D1319">INDEX(Table1[Zone Name],MATCH(1,(Table1[Zone]=C1319)*(Table1[County]=Statewide!N1319),0))</f>
        <v>MSA 3 Non-Core</v>
      </c>
      <c r="E1319" s="183" t="s">
        <v>447</v>
      </c>
      <c r="F1319" s="183" t="s">
        <v>41</v>
      </c>
      <c r="G1319" s="183" t="s">
        <v>39</v>
      </c>
      <c r="H1319" s="183" t="s">
        <v>46</v>
      </c>
      <c r="I1319" s="184" t="s">
        <v>35</v>
      </c>
      <c r="J1319" s="183" t="s">
        <v>43</v>
      </c>
      <c r="K1319" s="186">
        <f>Dallas!$G$10</f>
        <v>17.63</v>
      </c>
      <c r="N1319" s="183" t="str">
        <f t="shared" si="20"/>
        <v>Dallas County</v>
      </c>
    </row>
    <row r="1320" spans="1:14" x14ac:dyDescent="0.3">
      <c r="A1320" s="183" t="s">
        <v>533</v>
      </c>
      <c r="B1320" s="183">
        <v>2022</v>
      </c>
      <c r="C1320" s="183" t="str">
        <f>INDEX(Table1[Zone],MATCH(N1320,Table1[County],0))</f>
        <v>Zone 3NC</v>
      </c>
      <c r="D1320" s="183" t="str">
        <f t="array" ref="D1320">INDEX(Table1[Zone Name],MATCH(1,(Table1[Zone]=C1320)*(Table1[County]=Statewide!N1320),0))</f>
        <v>MSA 3 Non-Core</v>
      </c>
      <c r="E1320" s="183" t="s">
        <v>447</v>
      </c>
      <c r="F1320" s="183" t="s">
        <v>41</v>
      </c>
      <c r="G1320" s="183" t="s">
        <v>39</v>
      </c>
      <c r="H1320" s="183" t="s">
        <v>47</v>
      </c>
      <c r="I1320" s="185" t="s">
        <v>36</v>
      </c>
      <c r="J1320" s="183" t="s">
        <v>43</v>
      </c>
      <c r="K1320" s="186">
        <f>Dallas!$M$10</f>
        <v>9.73</v>
      </c>
      <c r="N1320" s="183" t="str">
        <f t="shared" si="20"/>
        <v>Dallas County</v>
      </c>
    </row>
    <row r="1321" spans="1:14" x14ac:dyDescent="0.3">
      <c r="A1321" s="183" t="s">
        <v>533</v>
      </c>
      <c r="B1321" s="183">
        <v>2022</v>
      </c>
      <c r="C1321" s="183" t="str">
        <f>INDEX(Table1[Zone],MATCH(N1321,Table1[County],0))</f>
        <v>Zone 3NC</v>
      </c>
      <c r="D1321" s="183" t="str">
        <f t="array" ref="D1321">INDEX(Table1[Zone Name],MATCH(1,(Table1[Zone]=C1321)*(Table1[County]=Statewide!N1321),0))</f>
        <v>MSA 3 Non-Core</v>
      </c>
      <c r="E1321" s="183" t="s">
        <v>447</v>
      </c>
      <c r="F1321" s="183" t="s">
        <v>41</v>
      </c>
      <c r="G1321" s="183" t="s">
        <v>39</v>
      </c>
      <c r="H1321" s="183" t="s">
        <v>48</v>
      </c>
      <c r="I1321" s="185" t="s">
        <v>37</v>
      </c>
      <c r="J1321" s="183" t="s">
        <v>43</v>
      </c>
      <c r="K1321" s="186">
        <f>Dallas!$T$10</f>
        <v>11.95</v>
      </c>
      <c r="N1321" s="183" t="str">
        <f t="shared" si="20"/>
        <v>Dallas County</v>
      </c>
    </row>
    <row r="1322" spans="1:14" x14ac:dyDescent="0.3">
      <c r="A1322" s="183" t="s">
        <v>533</v>
      </c>
      <c r="B1322" s="183">
        <v>2022</v>
      </c>
      <c r="C1322" s="183" t="str">
        <f>INDEX(Table1[Zone],MATCH(N1322,Table1[County],0))</f>
        <v>Zone 3NC</v>
      </c>
      <c r="D1322" s="183" t="str">
        <f t="array" ref="D1322">INDEX(Table1[Zone Name],MATCH(1,(Table1[Zone]=C1322)*(Table1[County]=Statewide!N1322),0))</f>
        <v>MSA 3 Non-Core</v>
      </c>
      <c r="E1322" s="183" t="s">
        <v>447</v>
      </c>
      <c r="F1322" s="183" t="s">
        <v>41</v>
      </c>
      <c r="G1322" s="183" t="s">
        <v>40</v>
      </c>
      <c r="H1322" s="183" t="s">
        <v>46</v>
      </c>
      <c r="I1322" s="184" t="s">
        <v>35</v>
      </c>
      <c r="J1322" s="183" t="s">
        <v>43</v>
      </c>
      <c r="K1322" s="186">
        <f>Dallas!$G$11</f>
        <v>16.5</v>
      </c>
      <c r="N1322" s="183" t="str">
        <f t="shared" si="20"/>
        <v>Dallas County</v>
      </c>
    </row>
    <row r="1323" spans="1:14" x14ac:dyDescent="0.3">
      <c r="A1323" s="183" t="s">
        <v>533</v>
      </c>
      <c r="B1323" s="183">
        <v>2022</v>
      </c>
      <c r="C1323" s="183" t="str">
        <f>INDEX(Table1[Zone],MATCH(N1323,Table1[County],0))</f>
        <v>Zone 3NC</v>
      </c>
      <c r="D1323" s="183" t="str">
        <f t="array" ref="D1323">INDEX(Table1[Zone Name],MATCH(1,(Table1[Zone]=C1323)*(Table1[County]=Statewide!N1323),0))</f>
        <v>MSA 3 Non-Core</v>
      </c>
      <c r="E1323" s="183" t="s">
        <v>447</v>
      </c>
      <c r="F1323" s="183" t="s">
        <v>41</v>
      </c>
      <c r="G1323" s="183" t="s">
        <v>40</v>
      </c>
      <c r="H1323" s="183" t="s">
        <v>47</v>
      </c>
      <c r="I1323" s="185" t="s">
        <v>36</v>
      </c>
      <c r="J1323" s="183" t="s">
        <v>43</v>
      </c>
      <c r="K1323" s="186">
        <f>Dallas!$M$11</f>
        <v>10</v>
      </c>
      <c r="N1323" s="183" t="str">
        <f t="shared" si="20"/>
        <v>Dallas County</v>
      </c>
    </row>
    <row r="1324" spans="1:14" x14ac:dyDescent="0.3">
      <c r="A1324" s="183" t="s">
        <v>533</v>
      </c>
      <c r="B1324" s="183">
        <v>2022</v>
      </c>
      <c r="C1324" s="183" t="str">
        <f>INDEX(Table1[Zone],MATCH(N1324,Table1[County],0))</f>
        <v>Zone 3NC</v>
      </c>
      <c r="D1324" s="183" t="str">
        <f t="array" ref="D1324">INDEX(Table1[Zone Name],MATCH(1,(Table1[Zone]=C1324)*(Table1[County]=Statewide!N1324),0))</f>
        <v>MSA 3 Non-Core</v>
      </c>
      <c r="E1324" s="183" t="s">
        <v>447</v>
      </c>
      <c r="F1324" s="183" t="s">
        <v>41</v>
      </c>
      <c r="G1324" s="183" t="s">
        <v>40</v>
      </c>
      <c r="H1324" s="183" t="s">
        <v>48</v>
      </c>
      <c r="I1324" s="185" t="s">
        <v>37</v>
      </c>
      <c r="J1324" s="183" t="s">
        <v>43</v>
      </c>
      <c r="K1324" s="186">
        <f>Dallas!$T$11</f>
        <v>8.94</v>
      </c>
      <c r="N1324" s="183" t="str">
        <f t="shared" si="20"/>
        <v>Dallas County</v>
      </c>
    </row>
    <row r="1325" spans="1:14" x14ac:dyDescent="0.3">
      <c r="A1325" s="183" t="s">
        <v>533</v>
      </c>
      <c r="B1325" s="183">
        <v>2022</v>
      </c>
      <c r="C1325" s="183" t="str">
        <f>INDEX(Table1[Zone],MATCH(N1325,Table1[County],0))</f>
        <v>Zone 3NC</v>
      </c>
      <c r="D1325" s="183" t="str">
        <f t="array" ref="D1325">INDEX(Table1[Zone Name],MATCH(1,(Table1[Zone]=C1325)*(Table1[County]=Statewide!N1325),0))</f>
        <v>MSA 3 Non-Core</v>
      </c>
      <c r="E1325" s="183" t="s">
        <v>447</v>
      </c>
      <c r="F1325" s="183" t="s">
        <v>41</v>
      </c>
      <c r="G1325" s="183" t="s">
        <v>38</v>
      </c>
      <c r="H1325" s="183" t="s">
        <v>46</v>
      </c>
      <c r="I1325" s="184" t="s">
        <v>35</v>
      </c>
      <c r="J1325" s="183" t="s">
        <v>44</v>
      </c>
      <c r="K1325" s="186">
        <f>Dallas!$I$9</f>
        <v>17</v>
      </c>
      <c r="N1325" s="183" t="str">
        <f t="shared" si="20"/>
        <v>Dallas County</v>
      </c>
    </row>
    <row r="1326" spans="1:14" x14ac:dyDescent="0.3">
      <c r="A1326" s="183" t="s">
        <v>533</v>
      </c>
      <c r="B1326" s="183">
        <v>2022</v>
      </c>
      <c r="C1326" s="183" t="str">
        <f>INDEX(Table1[Zone],MATCH(N1326,Table1[County],0))</f>
        <v>Zone 3NC</v>
      </c>
      <c r="D1326" s="183" t="str">
        <f t="array" ref="D1326">INDEX(Table1[Zone Name],MATCH(1,(Table1[Zone]=C1326)*(Table1[County]=Statewide!N1326),0))</f>
        <v>MSA 3 Non-Core</v>
      </c>
      <c r="E1326" s="183" t="s">
        <v>447</v>
      </c>
      <c r="F1326" s="183" t="s">
        <v>41</v>
      </c>
      <c r="G1326" s="183" t="s">
        <v>38</v>
      </c>
      <c r="H1326" s="183" t="s">
        <v>47</v>
      </c>
      <c r="I1326" s="185" t="s">
        <v>36</v>
      </c>
      <c r="J1326" s="183" t="s">
        <v>44</v>
      </c>
      <c r="K1326" s="186">
        <f>Dallas!$O$9</f>
        <v>6.76</v>
      </c>
      <c r="N1326" s="183" t="str">
        <f t="shared" si="20"/>
        <v>Dallas County</v>
      </c>
    </row>
    <row r="1327" spans="1:14" x14ac:dyDescent="0.3">
      <c r="A1327" s="183" t="s">
        <v>533</v>
      </c>
      <c r="B1327" s="183">
        <v>2022</v>
      </c>
      <c r="C1327" s="183" t="str">
        <f>INDEX(Table1[Zone],MATCH(N1327,Table1[County],0))</f>
        <v>Zone 3NC</v>
      </c>
      <c r="D1327" s="183" t="str">
        <f t="array" ref="D1327">INDEX(Table1[Zone Name],MATCH(1,(Table1[Zone]=C1327)*(Table1[County]=Statewide!N1327),0))</f>
        <v>MSA 3 Non-Core</v>
      </c>
      <c r="E1327" s="183" t="s">
        <v>447</v>
      </c>
      <c r="F1327" s="183" t="s">
        <v>41</v>
      </c>
      <c r="G1327" s="183" t="s">
        <v>38</v>
      </c>
      <c r="H1327" s="183" t="s">
        <v>48</v>
      </c>
      <c r="I1327" s="185" t="s">
        <v>37</v>
      </c>
      <c r="J1327" s="183" t="s">
        <v>44</v>
      </c>
      <c r="K1327" s="186">
        <f>Dallas!$V$9</f>
        <v>9</v>
      </c>
      <c r="N1327" s="183" t="str">
        <f t="shared" si="20"/>
        <v>Dallas County</v>
      </c>
    </row>
    <row r="1328" spans="1:14" x14ac:dyDescent="0.3">
      <c r="A1328" s="183" t="s">
        <v>533</v>
      </c>
      <c r="B1328" s="183">
        <v>2022</v>
      </c>
      <c r="C1328" s="183" t="str">
        <f>INDEX(Table1[Zone],MATCH(N1328,Table1[County],0))</f>
        <v>Zone 3NC</v>
      </c>
      <c r="D1328" s="183" t="str">
        <f t="array" ref="D1328">INDEX(Table1[Zone Name],MATCH(1,(Table1[Zone]=C1328)*(Table1[County]=Statewide!N1328),0))</f>
        <v>MSA 3 Non-Core</v>
      </c>
      <c r="E1328" s="183" t="s">
        <v>447</v>
      </c>
      <c r="F1328" s="183" t="s">
        <v>41</v>
      </c>
      <c r="G1328" s="183" t="s">
        <v>39</v>
      </c>
      <c r="H1328" s="183" t="s">
        <v>46</v>
      </c>
      <c r="I1328" s="184" t="s">
        <v>35</v>
      </c>
      <c r="J1328" s="183" t="s">
        <v>44</v>
      </c>
      <c r="K1328" s="186">
        <f>Dallas!$I$10</f>
        <v>11.75</v>
      </c>
      <c r="N1328" s="183" t="str">
        <f t="shared" si="20"/>
        <v>Dallas County</v>
      </c>
    </row>
    <row r="1329" spans="1:14" x14ac:dyDescent="0.3">
      <c r="A1329" s="183" t="s">
        <v>533</v>
      </c>
      <c r="B1329" s="183">
        <v>2022</v>
      </c>
      <c r="C1329" s="183" t="str">
        <f>INDEX(Table1[Zone],MATCH(N1329,Table1[County],0))</f>
        <v>Zone 3NC</v>
      </c>
      <c r="D1329" s="183" t="str">
        <f t="array" ref="D1329">INDEX(Table1[Zone Name],MATCH(1,(Table1[Zone]=C1329)*(Table1[County]=Statewide!N1329),0))</f>
        <v>MSA 3 Non-Core</v>
      </c>
      <c r="E1329" s="183" t="s">
        <v>447</v>
      </c>
      <c r="F1329" s="183" t="s">
        <v>41</v>
      </c>
      <c r="G1329" s="183" t="s">
        <v>39</v>
      </c>
      <c r="H1329" s="183" t="s">
        <v>47</v>
      </c>
      <c r="I1329" s="185" t="s">
        <v>36</v>
      </c>
      <c r="J1329" s="183" t="s">
        <v>44</v>
      </c>
      <c r="K1329" s="186">
        <f>Dallas!$O$10</f>
        <v>5.37</v>
      </c>
      <c r="N1329" s="183" t="str">
        <f t="shared" si="20"/>
        <v>Dallas County</v>
      </c>
    </row>
    <row r="1330" spans="1:14" x14ac:dyDescent="0.3">
      <c r="A1330" s="183" t="s">
        <v>533</v>
      </c>
      <c r="B1330" s="183">
        <v>2022</v>
      </c>
      <c r="C1330" s="183" t="str">
        <f>INDEX(Table1[Zone],MATCH(N1330,Table1[County],0))</f>
        <v>Zone 3NC</v>
      </c>
      <c r="D1330" s="183" t="str">
        <f t="array" ref="D1330">INDEX(Table1[Zone Name],MATCH(1,(Table1[Zone]=C1330)*(Table1[County]=Statewide!N1330),0))</f>
        <v>MSA 3 Non-Core</v>
      </c>
      <c r="E1330" s="183" t="s">
        <v>447</v>
      </c>
      <c r="F1330" s="183" t="s">
        <v>41</v>
      </c>
      <c r="G1330" s="183" t="s">
        <v>39</v>
      </c>
      <c r="H1330" s="183" t="s">
        <v>48</v>
      </c>
      <c r="I1330" s="185" t="s">
        <v>37</v>
      </c>
      <c r="J1330" s="183" t="s">
        <v>44</v>
      </c>
      <c r="K1330" s="186">
        <f>Dallas!$V$10</f>
        <v>7.97</v>
      </c>
      <c r="N1330" s="183" t="str">
        <f t="shared" si="20"/>
        <v>Dallas County</v>
      </c>
    </row>
    <row r="1331" spans="1:14" x14ac:dyDescent="0.3">
      <c r="A1331" s="183" t="s">
        <v>533</v>
      </c>
      <c r="B1331" s="183">
        <v>2022</v>
      </c>
      <c r="C1331" s="183" t="str">
        <f>INDEX(Table1[Zone],MATCH(N1331,Table1[County],0))</f>
        <v>Zone 3NC</v>
      </c>
      <c r="D1331" s="183" t="str">
        <f t="array" ref="D1331">INDEX(Table1[Zone Name],MATCH(1,(Table1[Zone]=C1331)*(Table1[County]=Statewide!N1331),0))</f>
        <v>MSA 3 Non-Core</v>
      </c>
      <c r="E1331" s="183" t="s">
        <v>447</v>
      </c>
      <c r="F1331" s="183" t="s">
        <v>41</v>
      </c>
      <c r="G1331" s="183" t="s">
        <v>40</v>
      </c>
      <c r="H1331" s="183" t="s">
        <v>46</v>
      </c>
      <c r="I1331" s="184" t="s">
        <v>35</v>
      </c>
      <c r="J1331" s="183" t="s">
        <v>44</v>
      </c>
      <c r="K1331" s="186">
        <f>Dallas!$I$11</f>
        <v>11</v>
      </c>
      <c r="N1331" s="183" t="str">
        <f t="shared" si="20"/>
        <v>Dallas County</v>
      </c>
    </row>
    <row r="1332" spans="1:14" x14ac:dyDescent="0.3">
      <c r="A1332" s="183" t="s">
        <v>533</v>
      </c>
      <c r="B1332" s="183">
        <v>2022</v>
      </c>
      <c r="C1332" s="183" t="str">
        <f>INDEX(Table1[Zone],MATCH(N1332,Table1[County],0))</f>
        <v>Zone 3NC</v>
      </c>
      <c r="D1332" s="183" t="str">
        <f t="array" ref="D1332">INDEX(Table1[Zone Name],MATCH(1,(Table1[Zone]=C1332)*(Table1[County]=Statewide!N1332),0))</f>
        <v>MSA 3 Non-Core</v>
      </c>
      <c r="E1332" s="183" t="s">
        <v>447</v>
      </c>
      <c r="F1332" s="183" t="s">
        <v>41</v>
      </c>
      <c r="G1332" s="183" t="s">
        <v>40</v>
      </c>
      <c r="H1332" s="183" t="s">
        <v>47</v>
      </c>
      <c r="I1332" s="185" t="s">
        <v>36</v>
      </c>
      <c r="J1332" s="183" t="s">
        <v>44</v>
      </c>
      <c r="K1332" s="186">
        <f>Dallas!$O$11</f>
        <v>5.8</v>
      </c>
      <c r="N1332" s="183" t="str">
        <f t="shared" si="20"/>
        <v>Dallas County</v>
      </c>
    </row>
    <row r="1333" spans="1:14" x14ac:dyDescent="0.3">
      <c r="A1333" s="183" t="s">
        <v>533</v>
      </c>
      <c r="B1333" s="183">
        <v>2022</v>
      </c>
      <c r="C1333" s="183" t="str">
        <f>INDEX(Table1[Zone],MATCH(N1333,Table1[County],0))</f>
        <v>Zone 3NC</v>
      </c>
      <c r="D1333" s="183" t="str">
        <f t="array" ref="D1333">INDEX(Table1[Zone Name],MATCH(1,(Table1[Zone]=C1333)*(Table1[County]=Statewide!N1333),0))</f>
        <v>MSA 3 Non-Core</v>
      </c>
      <c r="E1333" s="183" t="s">
        <v>447</v>
      </c>
      <c r="F1333" s="183" t="s">
        <v>41</v>
      </c>
      <c r="G1333" s="183" t="s">
        <v>40</v>
      </c>
      <c r="H1333" s="183" t="s">
        <v>48</v>
      </c>
      <c r="I1333" s="185" t="s">
        <v>37</v>
      </c>
      <c r="J1333" s="183" t="s">
        <v>44</v>
      </c>
      <c r="K1333" s="186">
        <f>Dallas!$V$11</f>
        <v>5.96</v>
      </c>
      <c r="N1333" s="183" t="str">
        <f t="shared" si="20"/>
        <v>Dallas County</v>
      </c>
    </row>
    <row r="1334" spans="1:14" x14ac:dyDescent="0.3">
      <c r="A1334" s="183" t="s">
        <v>533</v>
      </c>
      <c r="B1334" s="183">
        <v>2022</v>
      </c>
      <c r="C1334" s="183" t="str">
        <f>INDEX(Table1[Zone],MATCH(N1334,Table1[County],0))</f>
        <v>Zone 3NC</v>
      </c>
      <c r="D1334" s="183" t="str">
        <f t="array" ref="D1334">INDEX(Table1[Zone Name],MATCH(1,(Table1[Zone]=C1334)*(Table1[County]=Statewide!N1334),0))</f>
        <v>MSA 3 Non-Core</v>
      </c>
      <c r="E1334" s="187" t="s">
        <v>447</v>
      </c>
      <c r="F1334" s="187" t="s">
        <v>49</v>
      </c>
      <c r="G1334" s="187" t="s">
        <v>38</v>
      </c>
      <c r="H1334" s="187" t="s">
        <v>46</v>
      </c>
      <c r="I1334" s="188" t="s">
        <v>35</v>
      </c>
      <c r="J1334" s="187" t="s">
        <v>42</v>
      </c>
      <c r="K1334" s="189">
        <f>Dallas!$E$15</f>
        <v>29</v>
      </c>
      <c r="N1334" s="183" t="str">
        <f t="shared" si="20"/>
        <v>Dallas County</v>
      </c>
    </row>
    <row r="1335" spans="1:14" x14ac:dyDescent="0.3">
      <c r="A1335" s="183" t="s">
        <v>533</v>
      </c>
      <c r="B1335" s="183">
        <v>2022</v>
      </c>
      <c r="C1335" s="183" t="str">
        <f>INDEX(Table1[Zone],MATCH(N1335,Table1[County],0))</f>
        <v>Zone 3NC</v>
      </c>
      <c r="D1335" s="183" t="str">
        <f t="array" ref="D1335">INDEX(Table1[Zone Name],MATCH(1,(Table1[Zone]=C1335)*(Table1[County]=Statewide!N1335),0))</f>
        <v>MSA 3 Non-Core</v>
      </c>
      <c r="E1335" s="187" t="s">
        <v>447</v>
      </c>
      <c r="F1335" s="187" t="s">
        <v>49</v>
      </c>
      <c r="G1335" s="187" t="s">
        <v>38</v>
      </c>
      <c r="H1335" s="187" t="s">
        <v>47</v>
      </c>
      <c r="I1335" s="190" t="s">
        <v>36</v>
      </c>
      <c r="J1335" s="187" t="s">
        <v>42</v>
      </c>
      <c r="K1335" s="189">
        <f>Dallas!$K$15</f>
        <v>24</v>
      </c>
      <c r="N1335" s="183" t="str">
        <f t="shared" si="20"/>
        <v>Dallas County</v>
      </c>
    </row>
    <row r="1336" spans="1:14" x14ac:dyDescent="0.3">
      <c r="A1336" s="183" t="s">
        <v>533</v>
      </c>
      <c r="B1336" s="183">
        <v>2022</v>
      </c>
      <c r="C1336" s="183" t="str">
        <f>INDEX(Table1[Zone],MATCH(N1336,Table1[County],0))</f>
        <v>Zone 3NC</v>
      </c>
      <c r="D1336" s="183" t="str">
        <f t="array" ref="D1336">INDEX(Table1[Zone Name],MATCH(1,(Table1[Zone]=C1336)*(Table1[County]=Statewide!N1336),0))</f>
        <v>MSA 3 Non-Core</v>
      </c>
      <c r="E1336" s="187" t="s">
        <v>447</v>
      </c>
      <c r="F1336" s="187" t="s">
        <v>49</v>
      </c>
      <c r="G1336" s="187" t="s">
        <v>38</v>
      </c>
      <c r="H1336" s="187" t="s">
        <v>48</v>
      </c>
      <c r="I1336" s="190" t="s">
        <v>37</v>
      </c>
      <c r="J1336" s="187" t="s">
        <v>42</v>
      </c>
      <c r="K1336" s="189">
        <f>Dallas!$Q$15</f>
        <v>13.72</v>
      </c>
      <c r="N1336" s="183" t="str">
        <f t="shared" si="20"/>
        <v>Dallas County</v>
      </c>
    </row>
    <row r="1337" spans="1:14" x14ac:dyDescent="0.3">
      <c r="A1337" s="183" t="s">
        <v>533</v>
      </c>
      <c r="B1337" s="183">
        <v>2022</v>
      </c>
      <c r="C1337" s="183" t="str">
        <f>INDEX(Table1[Zone],MATCH(N1337,Table1[County],0))</f>
        <v>Zone 3NC</v>
      </c>
      <c r="D1337" s="183" t="str">
        <f t="array" ref="D1337">INDEX(Table1[Zone Name],MATCH(1,(Table1[Zone]=C1337)*(Table1[County]=Statewide!N1337),0))</f>
        <v>MSA 3 Non-Core</v>
      </c>
      <c r="E1337" s="187" t="s">
        <v>447</v>
      </c>
      <c r="F1337" s="187" t="s">
        <v>49</v>
      </c>
      <c r="G1337" s="187" t="s">
        <v>40</v>
      </c>
      <c r="H1337" s="187" t="s">
        <v>46</v>
      </c>
      <c r="I1337" s="188" t="s">
        <v>35</v>
      </c>
      <c r="J1337" s="187" t="s">
        <v>42</v>
      </c>
      <c r="K1337" s="189">
        <f>Dallas!$E$16</f>
        <v>15.4</v>
      </c>
      <c r="N1337" s="183" t="str">
        <f t="shared" si="20"/>
        <v>Dallas County</v>
      </c>
    </row>
    <row r="1338" spans="1:14" x14ac:dyDescent="0.3">
      <c r="A1338" s="183" t="s">
        <v>533</v>
      </c>
      <c r="B1338" s="183">
        <v>2022</v>
      </c>
      <c r="C1338" s="183" t="str">
        <f>INDEX(Table1[Zone],MATCH(N1338,Table1[County],0))</f>
        <v>Zone 3NC</v>
      </c>
      <c r="D1338" s="183" t="str">
        <f t="array" ref="D1338">INDEX(Table1[Zone Name],MATCH(1,(Table1[Zone]=C1338)*(Table1[County]=Statewide!N1338),0))</f>
        <v>MSA 3 Non-Core</v>
      </c>
      <c r="E1338" s="187" t="s">
        <v>447</v>
      </c>
      <c r="F1338" s="187" t="s">
        <v>49</v>
      </c>
      <c r="G1338" s="187" t="s">
        <v>40</v>
      </c>
      <c r="H1338" s="187" t="s">
        <v>47</v>
      </c>
      <c r="I1338" s="190" t="s">
        <v>36</v>
      </c>
      <c r="J1338" s="187" t="s">
        <v>42</v>
      </c>
      <c r="K1338" s="189">
        <f>Dallas!$K$16</f>
        <v>14</v>
      </c>
      <c r="N1338" s="183" t="str">
        <f t="shared" si="20"/>
        <v>Dallas County</v>
      </c>
    </row>
    <row r="1339" spans="1:14" x14ac:dyDescent="0.3">
      <c r="A1339" s="183" t="s">
        <v>533</v>
      </c>
      <c r="B1339" s="183">
        <v>2022</v>
      </c>
      <c r="C1339" s="183" t="str">
        <f>INDEX(Table1[Zone],MATCH(N1339,Table1[County],0))</f>
        <v>Zone 3NC</v>
      </c>
      <c r="D1339" s="183" t="str">
        <f t="array" ref="D1339">INDEX(Table1[Zone Name],MATCH(1,(Table1[Zone]=C1339)*(Table1[County]=Statewide!N1339),0))</f>
        <v>MSA 3 Non-Core</v>
      </c>
      <c r="E1339" s="187" t="s">
        <v>447</v>
      </c>
      <c r="F1339" s="187" t="s">
        <v>49</v>
      </c>
      <c r="G1339" s="187" t="s">
        <v>40</v>
      </c>
      <c r="H1339" s="187" t="s">
        <v>48</v>
      </c>
      <c r="I1339" s="190" t="s">
        <v>37</v>
      </c>
      <c r="J1339" s="187" t="s">
        <v>42</v>
      </c>
      <c r="K1339" s="189">
        <f>Dallas!$Q$16</f>
        <v>7</v>
      </c>
      <c r="N1339" s="183" t="str">
        <f t="shared" si="20"/>
        <v>Dallas County</v>
      </c>
    </row>
    <row r="1340" spans="1:14" x14ac:dyDescent="0.3">
      <c r="A1340" s="183" t="s">
        <v>533</v>
      </c>
      <c r="B1340" s="183">
        <v>2022</v>
      </c>
      <c r="C1340" s="183" t="str">
        <f>INDEX(Table1[Zone],MATCH(N1340,Table1[County],0))</f>
        <v>Zone 3NC</v>
      </c>
      <c r="D1340" s="183" t="str">
        <f t="array" ref="D1340">INDEX(Table1[Zone Name],MATCH(1,(Table1[Zone]=C1340)*(Table1[County]=Statewide!N1340),0))</f>
        <v>MSA 3 Non-Core</v>
      </c>
      <c r="E1340" s="187" t="s">
        <v>447</v>
      </c>
      <c r="F1340" s="187" t="s">
        <v>49</v>
      </c>
      <c r="G1340" s="187" t="s">
        <v>38</v>
      </c>
      <c r="H1340" s="187" t="s">
        <v>46</v>
      </c>
      <c r="I1340" s="188" t="s">
        <v>35</v>
      </c>
      <c r="J1340" s="187" t="s">
        <v>43</v>
      </c>
      <c r="K1340" s="189">
        <f>Dallas!$G$15</f>
        <v>21.75</v>
      </c>
      <c r="N1340" s="183" t="str">
        <f t="shared" si="20"/>
        <v>Dallas County</v>
      </c>
    </row>
    <row r="1341" spans="1:14" x14ac:dyDescent="0.3">
      <c r="A1341" s="183" t="s">
        <v>533</v>
      </c>
      <c r="B1341" s="183">
        <v>2022</v>
      </c>
      <c r="C1341" s="183" t="str">
        <f>INDEX(Table1[Zone],MATCH(N1341,Table1[County],0))</f>
        <v>Zone 3NC</v>
      </c>
      <c r="D1341" s="183" t="str">
        <f t="array" ref="D1341">INDEX(Table1[Zone Name],MATCH(1,(Table1[Zone]=C1341)*(Table1[County]=Statewide!N1341),0))</f>
        <v>MSA 3 Non-Core</v>
      </c>
      <c r="E1341" s="187" t="s">
        <v>447</v>
      </c>
      <c r="F1341" s="187" t="s">
        <v>49</v>
      </c>
      <c r="G1341" s="187" t="s">
        <v>38</v>
      </c>
      <c r="H1341" s="187" t="s">
        <v>47</v>
      </c>
      <c r="I1341" s="190" t="s">
        <v>36</v>
      </c>
      <c r="J1341" s="187" t="s">
        <v>43</v>
      </c>
      <c r="K1341" s="189">
        <f>Dallas!$M$15</f>
        <v>12</v>
      </c>
      <c r="N1341" s="183" t="str">
        <f t="shared" si="20"/>
        <v>Dallas County</v>
      </c>
    </row>
    <row r="1342" spans="1:14" x14ac:dyDescent="0.3">
      <c r="A1342" s="183" t="s">
        <v>533</v>
      </c>
      <c r="B1342" s="183">
        <v>2022</v>
      </c>
      <c r="C1342" s="183" t="str">
        <f>INDEX(Table1[Zone],MATCH(N1342,Table1[County],0))</f>
        <v>Zone 3NC</v>
      </c>
      <c r="D1342" s="183" t="str">
        <f t="array" ref="D1342">INDEX(Table1[Zone Name],MATCH(1,(Table1[Zone]=C1342)*(Table1[County]=Statewide!N1342),0))</f>
        <v>MSA 3 Non-Core</v>
      </c>
      <c r="E1342" s="187" t="s">
        <v>447</v>
      </c>
      <c r="F1342" s="187" t="s">
        <v>49</v>
      </c>
      <c r="G1342" s="187" t="s">
        <v>38</v>
      </c>
      <c r="H1342" s="187" t="s">
        <v>48</v>
      </c>
      <c r="I1342" s="190" t="s">
        <v>37</v>
      </c>
      <c r="J1342" s="187" t="s">
        <v>43</v>
      </c>
      <c r="K1342" s="189">
        <f>Dallas!$T$15</f>
        <v>10.29</v>
      </c>
      <c r="N1342" s="183" t="str">
        <f t="shared" si="20"/>
        <v>Dallas County</v>
      </c>
    </row>
    <row r="1343" spans="1:14" x14ac:dyDescent="0.3">
      <c r="A1343" s="183" t="s">
        <v>533</v>
      </c>
      <c r="B1343" s="183">
        <v>2022</v>
      </c>
      <c r="C1343" s="183" t="str">
        <f>INDEX(Table1[Zone],MATCH(N1343,Table1[County],0))</f>
        <v>Zone 3NC</v>
      </c>
      <c r="D1343" s="183" t="str">
        <f t="array" ref="D1343">INDEX(Table1[Zone Name],MATCH(1,(Table1[Zone]=C1343)*(Table1[County]=Statewide!N1343),0))</f>
        <v>MSA 3 Non-Core</v>
      </c>
      <c r="E1343" s="187" t="s">
        <v>447</v>
      </c>
      <c r="F1343" s="187" t="s">
        <v>49</v>
      </c>
      <c r="G1343" s="187" t="s">
        <v>40</v>
      </c>
      <c r="H1343" s="187" t="s">
        <v>46</v>
      </c>
      <c r="I1343" s="188" t="s">
        <v>35</v>
      </c>
      <c r="J1343" s="187" t="s">
        <v>43</v>
      </c>
      <c r="K1343" s="189">
        <f>Dallas!$G$16</f>
        <v>11.55</v>
      </c>
      <c r="N1343" s="183" t="str">
        <f t="shared" si="20"/>
        <v>Dallas County</v>
      </c>
    </row>
    <row r="1344" spans="1:14" x14ac:dyDescent="0.3">
      <c r="A1344" s="183" t="s">
        <v>533</v>
      </c>
      <c r="B1344" s="183">
        <v>2022</v>
      </c>
      <c r="C1344" s="183" t="str">
        <f>INDEX(Table1[Zone],MATCH(N1344,Table1[County],0))</f>
        <v>Zone 3NC</v>
      </c>
      <c r="D1344" s="183" t="str">
        <f t="array" ref="D1344">INDEX(Table1[Zone Name],MATCH(1,(Table1[Zone]=C1344)*(Table1[County]=Statewide!N1344),0))</f>
        <v>MSA 3 Non-Core</v>
      </c>
      <c r="E1344" s="187" t="s">
        <v>447</v>
      </c>
      <c r="F1344" s="187" t="s">
        <v>49</v>
      </c>
      <c r="G1344" s="187" t="s">
        <v>40</v>
      </c>
      <c r="H1344" s="187" t="s">
        <v>47</v>
      </c>
      <c r="I1344" s="190" t="s">
        <v>36</v>
      </c>
      <c r="J1344" s="187" t="s">
        <v>43</v>
      </c>
      <c r="K1344" s="189">
        <f>Dallas!$M$16</f>
        <v>7</v>
      </c>
      <c r="N1344" s="183" t="str">
        <f t="shared" si="20"/>
        <v>Dallas County</v>
      </c>
    </row>
    <row r="1345" spans="1:14" x14ac:dyDescent="0.3">
      <c r="A1345" s="183" t="s">
        <v>533</v>
      </c>
      <c r="B1345" s="183">
        <v>2022</v>
      </c>
      <c r="C1345" s="183" t="str">
        <f>INDEX(Table1[Zone],MATCH(N1345,Table1[County],0))</f>
        <v>Zone 3NC</v>
      </c>
      <c r="D1345" s="183" t="str">
        <f t="array" ref="D1345">INDEX(Table1[Zone Name],MATCH(1,(Table1[Zone]=C1345)*(Table1[County]=Statewide!N1345),0))</f>
        <v>MSA 3 Non-Core</v>
      </c>
      <c r="E1345" s="187" t="s">
        <v>447</v>
      </c>
      <c r="F1345" s="187" t="s">
        <v>49</v>
      </c>
      <c r="G1345" s="187" t="s">
        <v>40</v>
      </c>
      <c r="H1345" s="187" t="s">
        <v>48</v>
      </c>
      <c r="I1345" s="190" t="s">
        <v>37</v>
      </c>
      <c r="J1345" s="187" t="s">
        <v>43</v>
      </c>
      <c r="K1345" s="189">
        <f>Dallas!$T$16</f>
        <v>5.25</v>
      </c>
      <c r="N1345" s="183" t="str">
        <f t="shared" si="20"/>
        <v>Dallas County</v>
      </c>
    </row>
    <row r="1346" spans="1:14" x14ac:dyDescent="0.3">
      <c r="A1346" s="183" t="s">
        <v>533</v>
      </c>
      <c r="B1346" s="183">
        <v>2022</v>
      </c>
      <c r="C1346" s="183" t="str">
        <f>INDEX(Table1[Zone],MATCH(N1346,Table1[County],0))</f>
        <v>Zone 3NC</v>
      </c>
      <c r="D1346" s="183" t="str">
        <f t="array" ref="D1346">INDEX(Table1[Zone Name],MATCH(1,(Table1[Zone]=C1346)*(Table1[County]=Statewide!N1346),0))</f>
        <v>MSA 3 Non-Core</v>
      </c>
      <c r="E1346" s="187" t="s">
        <v>447</v>
      </c>
      <c r="F1346" s="187" t="s">
        <v>49</v>
      </c>
      <c r="G1346" s="187" t="s">
        <v>38</v>
      </c>
      <c r="H1346" s="187" t="s">
        <v>46</v>
      </c>
      <c r="I1346" s="188" t="s">
        <v>35</v>
      </c>
      <c r="J1346" s="187" t="s">
        <v>44</v>
      </c>
      <c r="K1346" s="189">
        <f>Dallas!$I$15</f>
        <v>14.5</v>
      </c>
      <c r="N1346" s="183" t="str">
        <f t="shared" si="20"/>
        <v>Dallas County</v>
      </c>
    </row>
    <row r="1347" spans="1:14" x14ac:dyDescent="0.3">
      <c r="A1347" s="183" t="s">
        <v>533</v>
      </c>
      <c r="B1347" s="183">
        <v>2022</v>
      </c>
      <c r="C1347" s="183" t="str">
        <f>INDEX(Table1[Zone],MATCH(N1347,Table1[County],0))</f>
        <v>Zone 3NC</v>
      </c>
      <c r="D1347" s="183" t="str">
        <f t="array" ref="D1347">INDEX(Table1[Zone Name],MATCH(1,(Table1[Zone]=C1347)*(Table1[County]=Statewide!N1347),0))</f>
        <v>MSA 3 Non-Core</v>
      </c>
      <c r="E1347" s="187" t="s">
        <v>447</v>
      </c>
      <c r="F1347" s="187" t="s">
        <v>49</v>
      </c>
      <c r="G1347" s="187" t="s">
        <v>38</v>
      </c>
      <c r="H1347" s="187" t="s">
        <v>47</v>
      </c>
      <c r="I1347" s="190" t="s">
        <v>36</v>
      </c>
      <c r="J1347" s="187" t="s">
        <v>44</v>
      </c>
      <c r="K1347" s="189">
        <f>Dallas!$O$15</f>
        <v>5</v>
      </c>
      <c r="N1347" s="183" t="str">
        <f t="shared" ref="N1347:N1410" si="21">CONCATENATE(E1347," ","County")</f>
        <v>Dallas County</v>
      </c>
    </row>
    <row r="1348" spans="1:14" x14ac:dyDescent="0.3">
      <c r="A1348" s="183" t="s">
        <v>533</v>
      </c>
      <c r="B1348" s="183">
        <v>2022</v>
      </c>
      <c r="C1348" s="183" t="str">
        <f>INDEX(Table1[Zone],MATCH(N1348,Table1[County],0))</f>
        <v>Zone 3NC</v>
      </c>
      <c r="D1348" s="183" t="str">
        <f t="array" ref="D1348">INDEX(Table1[Zone Name],MATCH(1,(Table1[Zone]=C1348)*(Table1[County]=Statewide!N1348),0))</f>
        <v>MSA 3 Non-Core</v>
      </c>
      <c r="E1348" s="187" t="s">
        <v>447</v>
      </c>
      <c r="F1348" s="187" t="s">
        <v>49</v>
      </c>
      <c r="G1348" s="187" t="s">
        <v>38</v>
      </c>
      <c r="H1348" s="187" t="s">
        <v>48</v>
      </c>
      <c r="I1348" s="190" t="s">
        <v>37</v>
      </c>
      <c r="J1348" s="187" t="s">
        <v>44</v>
      </c>
      <c r="K1348" s="189">
        <f>Dallas!$V$15</f>
        <v>6.86</v>
      </c>
      <c r="N1348" s="183" t="str">
        <f t="shared" si="21"/>
        <v>Dallas County</v>
      </c>
    </row>
    <row r="1349" spans="1:14" x14ac:dyDescent="0.3">
      <c r="A1349" s="183" t="s">
        <v>533</v>
      </c>
      <c r="B1349" s="183">
        <v>2022</v>
      </c>
      <c r="C1349" s="183" t="str">
        <f>INDEX(Table1[Zone],MATCH(N1349,Table1[County],0))</f>
        <v>Zone 3NC</v>
      </c>
      <c r="D1349" s="183" t="str">
        <f t="array" ref="D1349">INDEX(Table1[Zone Name],MATCH(1,(Table1[Zone]=C1349)*(Table1[County]=Statewide!N1349),0))</f>
        <v>MSA 3 Non-Core</v>
      </c>
      <c r="E1349" s="187" t="s">
        <v>447</v>
      </c>
      <c r="F1349" s="187" t="s">
        <v>49</v>
      </c>
      <c r="G1349" s="187" t="s">
        <v>40</v>
      </c>
      <c r="H1349" s="187" t="s">
        <v>46</v>
      </c>
      <c r="I1349" s="188" t="s">
        <v>35</v>
      </c>
      <c r="J1349" s="187" t="s">
        <v>44</v>
      </c>
      <c r="K1349" s="189">
        <f>Dallas!$I$16</f>
        <v>7.7</v>
      </c>
      <c r="N1349" s="183" t="str">
        <f t="shared" si="21"/>
        <v>Dallas County</v>
      </c>
    </row>
    <row r="1350" spans="1:14" x14ac:dyDescent="0.3">
      <c r="A1350" s="183" t="s">
        <v>533</v>
      </c>
      <c r="B1350" s="183">
        <v>2022</v>
      </c>
      <c r="C1350" s="183" t="str">
        <f>INDEX(Table1[Zone],MATCH(N1350,Table1[County],0))</f>
        <v>Zone 3NC</v>
      </c>
      <c r="D1350" s="183" t="str">
        <f t="array" ref="D1350">INDEX(Table1[Zone Name],MATCH(1,(Table1[Zone]=C1350)*(Table1[County]=Statewide!N1350),0))</f>
        <v>MSA 3 Non-Core</v>
      </c>
      <c r="E1350" s="187" t="s">
        <v>447</v>
      </c>
      <c r="F1350" s="187" t="s">
        <v>49</v>
      </c>
      <c r="G1350" s="187" t="s">
        <v>40</v>
      </c>
      <c r="H1350" s="187" t="s">
        <v>47</v>
      </c>
      <c r="I1350" s="190" t="s">
        <v>36</v>
      </c>
      <c r="J1350" s="187" t="s">
        <v>44</v>
      </c>
      <c r="K1350" s="189">
        <f>Dallas!$O$16</f>
        <v>4.66</v>
      </c>
      <c r="N1350" s="183" t="str">
        <f t="shared" si="21"/>
        <v>Dallas County</v>
      </c>
    </row>
    <row r="1351" spans="1:14" x14ac:dyDescent="0.3">
      <c r="A1351" s="183" t="s">
        <v>533</v>
      </c>
      <c r="B1351" s="183">
        <v>2022</v>
      </c>
      <c r="C1351" s="183" t="str">
        <f>INDEX(Table1[Zone],MATCH(N1351,Table1[County],0))</f>
        <v>Zone 3NC</v>
      </c>
      <c r="D1351" s="183" t="str">
        <f t="array" ref="D1351">INDEX(Table1[Zone Name],MATCH(1,(Table1[Zone]=C1351)*(Table1[County]=Statewide!N1351),0))</f>
        <v>MSA 3 Non-Core</v>
      </c>
      <c r="E1351" s="187" t="s">
        <v>447</v>
      </c>
      <c r="F1351" s="187" t="s">
        <v>49</v>
      </c>
      <c r="G1351" s="187" t="s">
        <v>40</v>
      </c>
      <c r="H1351" s="187" t="s">
        <v>48</v>
      </c>
      <c r="I1351" s="190" t="s">
        <v>37</v>
      </c>
      <c r="J1351" s="187" t="s">
        <v>44</v>
      </c>
      <c r="K1351" s="189">
        <f>Dallas!$V$16</f>
        <v>3.5</v>
      </c>
      <c r="N1351" s="183" t="str">
        <f t="shared" si="21"/>
        <v>Dallas County</v>
      </c>
    </row>
    <row r="1352" spans="1:14" x14ac:dyDescent="0.3">
      <c r="A1352" s="183" t="s">
        <v>533</v>
      </c>
      <c r="B1352" s="183">
        <v>2022</v>
      </c>
      <c r="C1352" s="183" t="str">
        <f>INDEX(Table1[Zone],MATCH(N1352,Table1[County],0))</f>
        <v>Zone 9</v>
      </c>
      <c r="D1352" s="183" t="str">
        <f t="array" ref="D1352">INDEX(Table1[Zone Name],MATCH(1,(Table1[Zone]=C1352)*(Table1[County]=Statewide!N1352),0))</f>
        <v>Daviess County</v>
      </c>
      <c r="E1352" s="183" t="s">
        <v>448</v>
      </c>
      <c r="F1352" s="183" t="s">
        <v>41</v>
      </c>
      <c r="G1352" s="183" t="s">
        <v>38</v>
      </c>
      <c r="H1352" s="183" t="s">
        <v>46</v>
      </c>
      <c r="I1352" s="184" t="s">
        <v>35</v>
      </c>
      <c r="J1352" s="183" t="s">
        <v>42</v>
      </c>
      <c r="K1352" s="186">
        <f>Daviess!$E$9</f>
        <v>30</v>
      </c>
      <c r="N1352" s="183" t="str">
        <f t="shared" si="21"/>
        <v>Daviess County</v>
      </c>
    </row>
    <row r="1353" spans="1:14" x14ac:dyDescent="0.3">
      <c r="A1353" s="183" t="s">
        <v>533</v>
      </c>
      <c r="B1353" s="183">
        <v>2022</v>
      </c>
      <c r="C1353" s="183" t="str">
        <f>INDEX(Table1[Zone],MATCH(N1353,Table1[County],0))</f>
        <v>Zone 9</v>
      </c>
      <c r="D1353" s="183" t="str">
        <f t="array" ref="D1353">INDEX(Table1[Zone Name],MATCH(1,(Table1[Zone]=C1353)*(Table1[County]=Statewide!N1353),0))</f>
        <v>Daviess County</v>
      </c>
      <c r="E1353" s="183" t="s">
        <v>448</v>
      </c>
      <c r="F1353" s="183" t="s">
        <v>41</v>
      </c>
      <c r="G1353" s="183" t="s">
        <v>38</v>
      </c>
      <c r="H1353" s="183" t="s">
        <v>47</v>
      </c>
      <c r="I1353" s="185" t="s">
        <v>36</v>
      </c>
      <c r="J1353" s="183" t="s">
        <v>42</v>
      </c>
      <c r="K1353" s="186">
        <f>Daviess!$K$9</f>
        <v>24</v>
      </c>
      <c r="N1353" s="183" t="str">
        <f t="shared" si="21"/>
        <v>Daviess County</v>
      </c>
    </row>
    <row r="1354" spans="1:14" x14ac:dyDescent="0.3">
      <c r="A1354" s="183" t="s">
        <v>533</v>
      </c>
      <c r="B1354" s="183">
        <v>2022</v>
      </c>
      <c r="C1354" s="183" t="str">
        <f>INDEX(Table1[Zone],MATCH(N1354,Table1[County],0))</f>
        <v>Zone 9</v>
      </c>
      <c r="D1354" s="183" t="str">
        <f t="array" ref="D1354">INDEX(Table1[Zone Name],MATCH(1,(Table1[Zone]=C1354)*(Table1[County]=Statewide!N1354),0))</f>
        <v>Daviess County</v>
      </c>
      <c r="E1354" s="183" t="s">
        <v>448</v>
      </c>
      <c r="F1354" s="183" t="s">
        <v>41</v>
      </c>
      <c r="G1354" s="183" t="s">
        <v>38</v>
      </c>
      <c r="H1354" s="183" t="s">
        <v>48</v>
      </c>
      <c r="I1354" s="185" t="s">
        <v>37</v>
      </c>
      <c r="J1354" s="183" t="s">
        <v>42</v>
      </c>
      <c r="K1354" s="186">
        <f>Daviess!$Q$9</f>
        <v>18</v>
      </c>
      <c r="N1354" s="183" t="str">
        <f t="shared" si="21"/>
        <v>Daviess County</v>
      </c>
    </row>
    <row r="1355" spans="1:14" x14ac:dyDescent="0.3">
      <c r="A1355" s="183" t="s">
        <v>533</v>
      </c>
      <c r="B1355" s="183">
        <v>2022</v>
      </c>
      <c r="C1355" s="183" t="str">
        <f>INDEX(Table1[Zone],MATCH(N1355,Table1[County],0))</f>
        <v>Zone 9</v>
      </c>
      <c r="D1355" s="183" t="str">
        <f t="array" ref="D1355">INDEX(Table1[Zone Name],MATCH(1,(Table1[Zone]=C1355)*(Table1[County]=Statewide!N1355),0))</f>
        <v>Daviess County</v>
      </c>
      <c r="E1355" s="183" t="s">
        <v>448</v>
      </c>
      <c r="F1355" s="183" t="s">
        <v>41</v>
      </c>
      <c r="G1355" s="183" t="s">
        <v>39</v>
      </c>
      <c r="H1355" s="183" t="s">
        <v>46</v>
      </c>
      <c r="I1355" s="184" t="s">
        <v>35</v>
      </c>
      <c r="J1355" s="183" t="s">
        <v>42</v>
      </c>
      <c r="K1355" s="186">
        <f>Daviess!$E$10</f>
        <v>20</v>
      </c>
      <c r="N1355" s="183" t="str">
        <f t="shared" si="21"/>
        <v>Daviess County</v>
      </c>
    </row>
    <row r="1356" spans="1:14" x14ac:dyDescent="0.3">
      <c r="A1356" s="183" t="s">
        <v>533</v>
      </c>
      <c r="B1356" s="183">
        <v>2022</v>
      </c>
      <c r="C1356" s="183" t="str">
        <f>INDEX(Table1[Zone],MATCH(N1356,Table1[County],0))</f>
        <v>Zone 9</v>
      </c>
      <c r="D1356" s="183" t="str">
        <f t="array" ref="D1356">INDEX(Table1[Zone Name],MATCH(1,(Table1[Zone]=C1356)*(Table1[County]=Statewide!N1356),0))</f>
        <v>Daviess County</v>
      </c>
      <c r="E1356" s="183" t="s">
        <v>448</v>
      </c>
      <c r="F1356" s="183" t="s">
        <v>41</v>
      </c>
      <c r="G1356" s="183" t="s">
        <v>39</v>
      </c>
      <c r="H1356" s="183" t="s">
        <v>47</v>
      </c>
      <c r="I1356" s="185" t="s">
        <v>36</v>
      </c>
      <c r="J1356" s="183" t="s">
        <v>42</v>
      </c>
      <c r="K1356" s="186">
        <f>Daviess!$K$10</f>
        <v>19</v>
      </c>
      <c r="N1356" s="183" t="str">
        <f t="shared" si="21"/>
        <v>Daviess County</v>
      </c>
    </row>
    <row r="1357" spans="1:14" x14ac:dyDescent="0.3">
      <c r="A1357" s="183" t="s">
        <v>533</v>
      </c>
      <c r="B1357" s="183">
        <v>2022</v>
      </c>
      <c r="C1357" s="183" t="str">
        <f>INDEX(Table1[Zone],MATCH(N1357,Table1[County],0))</f>
        <v>Zone 9</v>
      </c>
      <c r="D1357" s="183" t="str">
        <f t="array" ref="D1357">INDEX(Table1[Zone Name],MATCH(1,(Table1[Zone]=C1357)*(Table1[County]=Statewide!N1357),0))</f>
        <v>Daviess County</v>
      </c>
      <c r="E1357" s="183" t="s">
        <v>448</v>
      </c>
      <c r="F1357" s="183" t="s">
        <v>41</v>
      </c>
      <c r="G1357" s="183" t="s">
        <v>39</v>
      </c>
      <c r="H1357" s="183" t="s">
        <v>48</v>
      </c>
      <c r="I1357" s="185" t="s">
        <v>37</v>
      </c>
      <c r="J1357" s="183" t="s">
        <v>42</v>
      </c>
      <c r="K1357" s="186">
        <f>Daviess!$Q$10</f>
        <v>17</v>
      </c>
      <c r="N1357" s="183" t="str">
        <f t="shared" si="21"/>
        <v>Daviess County</v>
      </c>
    </row>
    <row r="1358" spans="1:14" x14ac:dyDescent="0.3">
      <c r="A1358" s="183" t="s">
        <v>533</v>
      </c>
      <c r="B1358" s="183">
        <v>2022</v>
      </c>
      <c r="C1358" s="183" t="str">
        <f>INDEX(Table1[Zone],MATCH(N1358,Table1[County],0))</f>
        <v>Zone 9</v>
      </c>
      <c r="D1358" s="183" t="str">
        <f t="array" ref="D1358">INDEX(Table1[Zone Name],MATCH(1,(Table1[Zone]=C1358)*(Table1[County]=Statewide!N1358),0))</f>
        <v>Daviess County</v>
      </c>
      <c r="E1358" s="183" t="s">
        <v>448</v>
      </c>
      <c r="F1358" s="183" t="s">
        <v>41</v>
      </c>
      <c r="G1358" s="183" t="s">
        <v>40</v>
      </c>
      <c r="H1358" s="183" t="s">
        <v>46</v>
      </c>
      <c r="I1358" s="184" t="s">
        <v>35</v>
      </c>
      <c r="J1358" s="183" t="s">
        <v>42</v>
      </c>
      <c r="K1358" s="186">
        <f>Daviess!$E$11</f>
        <v>21.75</v>
      </c>
      <c r="N1358" s="183" t="str">
        <f t="shared" si="21"/>
        <v>Daviess County</v>
      </c>
    </row>
    <row r="1359" spans="1:14" x14ac:dyDescent="0.3">
      <c r="A1359" s="183" t="s">
        <v>533</v>
      </c>
      <c r="B1359" s="183">
        <v>2022</v>
      </c>
      <c r="C1359" s="183" t="str">
        <f>INDEX(Table1[Zone],MATCH(N1359,Table1[County],0))</f>
        <v>Zone 9</v>
      </c>
      <c r="D1359" s="183" t="str">
        <f t="array" ref="D1359">INDEX(Table1[Zone Name],MATCH(1,(Table1[Zone]=C1359)*(Table1[County]=Statewide!N1359),0))</f>
        <v>Daviess County</v>
      </c>
      <c r="E1359" s="183" t="s">
        <v>448</v>
      </c>
      <c r="F1359" s="183" t="s">
        <v>41</v>
      </c>
      <c r="G1359" s="183" t="s">
        <v>40</v>
      </c>
      <c r="H1359" s="183" t="s">
        <v>47</v>
      </c>
      <c r="I1359" s="185" t="s">
        <v>36</v>
      </c>
      <c r="J1359" s="183" t="s">
        <v>42</v>
      </c>
      <c r="K1359" s="186">
        <f>Daviess!$K$11</f>
        <v>20</v>
      </c>
      <c r="N1359" s="183" t="str">
        <f t="shared" si="21"/>
        <v>Daviess County</v>
      </c>
    </row>
    <row r="1360" spans="1:14" x14ac:dyDescent="0.3">
      <c r="A1360" s="183" t="s">
        <v>533</v>
      </c>
      <c r="B1360" s="183">
        <v>2022</v>
      </c>
      <c r="C1360" s="183" t="str">
        <f>INDEX(Table1[Zone],MATCH(N1360,Table1[County],0))</f>
        <v>Zone 9</v>
      </c>
      <c r="D1360" s="183" t="str">
        <f t="array" ref="D1360">INDEX(Table1[Zone Name],MATCH(1,(Table1[Zone]=C1360)*(Table1[County]=Statewide!N1360),0))</f>
        <v>Daviess County</v>
      </c>
      <c r="E1360" s="183" t="s">
        <v>448</v>
      </c>
      <c r="F1360" s="183" t="s">
        <v>41</v>
      </c>
      <c r="G1360" s="183" t="s">
        <v>40</v>
      </c>
      <c r="H1360" s="183" t="s">
        <v>48</v>
      </c>
      <c r="I1360" s="185" t="s">
        <v>37</v>
      </c>
      <c r="J1360" s="183" t="s">
        <v>42</v>
      </c>
      <c r="K1360" s="186">
        <f>Daviess!$Q$11</f>
        <v>15</v>
      </c>
      <c r="N1360" s="183" t="str">
        <f t="shared" si="21"/>
        <v>Daviess County</v>
      </c>
    </row>
    <row r="1361" spans="1:14" x14ac:dyDescent="0.3">
      <c r="A1361" s="183" t="s">
        <v>533</v>
      </c>
      <c r="B1361" s="183">
        <v>2022</v>
      </c>
      <c r="C1361" s="183" t="str">
        <f>INDEX(Table1[Zone],MATCH(N1361,Table1[County],0))</f>
        <v>Zone 9</v>
      </c>
      <c r="D1361" s="183" t="str">
        <f t="array" ref="D1361">INDEX(Table1[Zone Name],MATCH(1,(Table1[Zone]=C1361)*(Table1[County]=Statewide!N1361),0))</f>
        <v>Daviess County</v>
      </c>
      <c r="E1361" s="183" t="s">
        <v>448</v>
      </c>
      <c r="F1361" s="183" t="s">
        <v>41</v>
      </c>
      <c r="G1361" s="183" t="s">
        <v>38</v>
      </c>
      <c r="H1361" s="183" t="s">
        <v>46</v>
      </c>
      <c r="I1361" s="184" t="s">
        <v>35</v>
      </c>
      <c r="J1361" s="183" t="s">
        <v>43</v>
      </c>
      <c r="K1361" s="186">
        <f>Daviess!$G$9</f>
        <v>22.5</v>
      </c>
      <c r="N1361" s="183" t="str">
        <f t="shared" si="21"/>
        <v>Daviess County</v>
      </c>
    </row>
    <row r="1362" spans="1:14" x14ac:dyDescent="0.3">
      <c r="A1362" s="183" t="s">
        <v>533</v>
      </c>
      <c r="B1362" s="183">
        <v>2022</v>
      </c>
      <c r="C1362" s="183" t="str">
        <f>INDEX(Table1[Zone],MATCH(N1362,Table1[County],0))</f>
        <v>Zone 9</v>
      </c>
      <c r="D1362" s="183" t="str">
        <f t="array" ref="D1362">INDEX(Table1[Zone Name],MATCH(1,(Table1[Zone]=C1362)*(Table1[County]=Statewide!N1362),0))</f>
        <v>Daviess County</v>
      </c>
      <c r="E1362" s="183" t="s">
        <v>448</v>
      </c>
      <c r="F1362" s="183" t="s">
        <v>41</v>
      </c>
      <c r="G1362" s="183" t="s">
        <v>38</v>
      </c>
      <c r="H1362" s="183" t="s">
        <v>47</v>
      </c>
      <c r="I1362" s="185" t="s">
        <v>36</v>
      </c>
      <c r="J1362" s="183" t="s">
        <v>43</v>
      </c>
      <c r="K1362" s="186">
        <f>Daviess!$M$9</f>
        <v>12</v>
      </c>
      <c r="N1362" s="183" t="str">
        <f t="shared" si="21"/>
        <v>Daviess County</v>
      </c>
    </row>
    <row r="1363" spans="1:14" x14ac:dyDescent="0.3">
      <c r="A1363" s="183" t="s">
        <v>533</v>
      </c>
      <c r="B1363" s="183">
        <v>2022</v>
      </c>
      <c r="C1363" s="183" t="str">
        <f>INDEX(Table1[Zone],MATCH(N1363,Table1[County],0))</f>
        <v>Zone 9</v>
      </c>
      <c r="D1363" s="183" t="str">
        <f t="array" ref="D1363">INDEX(Table1[Zone Name],MATCH(1,(Table1[Zone]=C1363)*(Table1[County]=Statewide!N1363),0))</f>
        <v>Daviess County</v>
      </c>
      <c r="E1363" s="183" t="s">
        <v>448</v>
      </c>
      <c r="F1363" s="183" t="s">
        <v>41</v>
      </c>
      <c r="G1363" s="183" t="s">
        <v>38</v>
      </c>
      <c r="H1363" s="183" t="s">
        <v>48</v>
      </c>
      <c r="I1363" s="185" t="s">
        <v>37</v>
      </c>
      <c r="J1363" s="183" t="s">
        <v>43</v>
      </c>
      <c r="K1363" s="186">
        <f>Daviess!$T$9</f>
        <v>13.5</v>
      </c>
      <c r="N1363" s="183" t="str">
        <f t="shared" si="21"/>
        <v>Daviess County</v>
      </c>
    </row>
    <row r="1364" spans="1:14" x14ac:dyDescent="0.3">
      <c r="A1364" s="183" t="s">
        <v>533</v>
      </c>
      <c r="B1364" s="183">
        <v>2022</v>
      </c>
      <c r="C1364" s="183" t="str">
        <f>INDEX(Table1[Zone],MATCH(N1364,Table1[County],0))</f>
        <v>Zone 9</v>
      </c>
      <c r="D1364" s="183" t="str">
        <f t="array" ref="D1364">INDEX(Table1[Zone Name],MATCH(1,(Table1[Zone]=C1364)*(Table1[County]=Statewide!N1364),0))</f>
        <v>Daviess County</v>
      </c>
      <c r="E1364" s="183" t="s">
        <v>448</v>
      </c>
      <c r="F1364" s="183" t="s">
        <v>41</v>
      </c>
      <c r="G1364" s="183" t="s">
        <v>39</v>
      </c>
      <c r="H1364" s="183" t="s">
        <v>46</v>
      </c>
      <c r="I1364" s="184" t="s">
        <v>35</v>
      </c>
      <c r="J1364" s="183" t="s">
        <v>43</v>
      </c>
      <c r="K1364" s="186">
        <f>Daviess!$G$10</f>
        <v>15</v>
      </c>
      <c r="N1364" s="183" t="str">
        <f t="shared" si="21"/>
        <v>Daviess County</v>
      </c>
    </row>
    <row r="1365" spans="1:14" x14ac:dyDescent="0.3">
      <c r="A1365" s="183" t="s">
        <v>533</v>
      </c>
      <c r="B1365" s="183">
        <v>2022</v>
      </c>
      <c r="C1365" s="183" t="str">
        <f>INDEX(Table1[Zone],MATCH(N1365,Table1[County],0))</f>
        <v>Zone 9</v>
      </c>
      <c r="D1365" s="183" t="str">
        <f t="array" ref="D1365">INDEX(Table1[Zone Name],MATCH(1,(Table1[Zone]=C1365)*(Table1[County]=Statewide!N1365),0))</f>
        <v>Daviess County</v>
      </c>
      <c r="E1365" s="183" t="s">
        <v>448</v>
      </c>
      <c r="F1365" s="183" t="s">
        <v>41</v>
      </c>
      <c r="G1365" s="183" t="s">
        <v>39</v>
      </c>
      <c r="H1365" s="183" t="s">
        <v>47</v>
      </c>
      <c r="I1365" s="185" t="s">
        <v>36</v>
      </c>
      <c r="J1365" s="183" t="s">
        <v>43</v>
      </c>
      <c r="K1365" s="186">
        <f>Daviess!$M$10</f>
        <v>9.5</v>
      </c>
      <c r="N1365" s="183" t="str">
        <f t="shared" si="21"/>
        <v>Daviess County</v>
      </c>
    </row>
    <row r="1366" spans="1:14" x14ac:dyDescent="0.3">
      <c r="A1366" s="183" t="s">
        <v>533</v>
      </c>
      <c r="B1366" s="183">
        <v>2022</v>
      </c>
      <c r="C1366" s="183" t="str">
        <f>INDEX(Table1[Zone],MATCH(N1366,Table1[County],0))</f>
        <v>Zone 9</v>
      </c>
      <c r="D1366" s="183" t="str">
        <f t="array" ref="D1366">INDEX(Table1[Zone Name],MATCH(1,(Table1[Zone]=C1366)*(Table1[County]=Statewide!N1366),0))</f>
        <v>Daviess County</v>
      </c>
      <c r="E1366" s="183" t="s">
        <v>448</v>
      </c>
      <c r="F1366" s="183" t="s">
        <v>41</v>
      </c>
      <c r="G1366" s="183" t="s">
        <v>39</v>
      </c>
      <c r="H1366" s="183" t="s">
        <v>48</v>
      </c>
      <c r="I1366" s="185" t="s">
        <v>37</v>
      </c>
      <c r="J1366" s="183" t="s">
        <v>43</v>
      </c>
      <c r="K1366" s="186">
        <f>Daviess!$T$10</f>
        <v>12.75</v>
      </c>
      <c r="N1366" s="183" t="str">
        <f t="shared" si="21"/>
        <v>Daviess County</v>
      </c>
    </row>
    <row r="1367" spans="1:14" x14ac:dyDescent="0.3">
      <c r="A1367" s="183" t="s">
        <v>533</v>
      </c>
      <c r="B1367" s="183">
        <v>2022</v>
      </c>
      <c r="C1367" s="183" t="str">
        <f>INDEX(Table1[Zone],MATCH(N1367,Table1[County],0))</f>
        <v>Zone 9</v>
      </c>
      <c r="D1367" s="183" t="str">
        <f t="array" ref="D1367">INDEX(Table1[Zone Name],MATCH(1,(Table1[Zone]=C1367)*(Table1[County]=Statewide!N1367),0))</f>
        <v>Daviess County</v>
      </c>
      <c r="E1367" s="183" t="s">
        <v>448</v>
      </c>
      <c r="F1367" s="183" t="s">
        <v>41</v>
      </c>
      <c r="G1367" s="183" t="s">
        <v>40</v>
      </c>
      <c r="H1367" s="183" t="s">
        <v>46</v>
      </c>
      <c r="I1367" s="184" t="s">
        <v>35</v>
      </c>
      <c r="J1367" s="183" t="s">
        <v>43</v>
      </c>
      <c r="K1367" s="186">
        <f>Daviess!$G$11</f>
        <v>16.309999999999999</v>
      </c>
      <c r="N1367" s="183" t="str">
        <f t="shared" si="21"/>
        <v>Daviess County</v>
      </c>
    </row>
    <row r="1368" spans="1:14" x14ac:dyDescent="0.3">
      <c r="A1368" s="183" t="s">
        <v>533</v>
      </c>
      <c r="B1368" s="183">
        <v>2022</v>
      </c>
      <c r="C1368" s="183" t="str">
        <f>INDEX(Table1[Zone],MATCH(N1368,Table1[County],0))</f>
        <v>Zone 9</v>
      </c>
      <c r="D1368" s="183" t="str">
        <f t="array" ref="D1368">INDEX(Table1[Zone Name],MATCH(1,(Table1[Zone]=C1368)*(Table1[County]=Statewide!N1368),0))</f>
        <v>Daviess County</v>
      </c>
      <c r="E1368" s="183" t="s">
        <v>448</v>
      </c>
      <c r="F1368" s="183" t="s">
        <v>41</v>
      </c>
      <c r="G1368" s="183" t="s">
        <v>40</v>
      </c>
      <c r="H1368" s="183" t="s">
        <v>47</v>
      </c>
      <c r="I1368" s="185" t="s">
        <v>36</v>
      </c>
      <c r="J1368" s="183" t="s">
        <v>43</v>
      </c>
      <c r="K1368" s="186">
        <f>Daviess!$M$11</f>
        <v>10</v>
      </c>
      <c r="N1368" s="183" t="str">
        <f t="shared" si="21"/>
        <v>Daviess County</v>
      </c>
    </row>
    <row r="1369" spans="1:14" x14ac:dyDescent="0.3">
      <c r="A1369" s="183" t="s">
        <v>533</v>
      </c>
      <c r="B1369" s="183">
        <v>2022</v>
      </c>
      <c r="C1369" s="183" t="str">
        <f>INDEX(Table1[Zone],MATCH(N1369,Table1[County],0))</f>
        <v>Zone 9</v>
      </c>
      <c r="D1369" s="183" t="str">
        <f t="array" ref="D1369">INDEX(Table1[Zone Name],MATCH(1,(Table1[Zone]=C1369)*(Table1[County]=Statewide!N1369),0))</f>
        <v>Daviess County</v>
      </c>
      <c r="E1369" s="183" t="s">
        <v>448</v>
      </c>
      <c r="F1369" s="183" t="s">
        <v>41</v>
      </c>
      <c r="G1369" s="183" t="s">
        <v>40</v>
      </c>
      <c r="H1369" s="183" t="s">
        <v>48</v>
      </c>
      <c r="I1369" s="185" t="s">
        <v>37</v>
      </c>
      <c r="J1369" s="183" t="s">
        <v>43</v>
      </c>
      <c r="K1369" s="186">
        <f>Daviess!$T$11</f>
        <v>11.25</v>
      </c>
      <c r="N1369" s="183" t="str">
        <f t="shared" si="21"/>
        <v>Daviess County</v>
      </c>
    </row>
    <row r="1370" spans="1:14" x14ac:dyDescent="0.3">
      <c r="A1370" s="183" t="s">
        <v>533</v>
      </c>
      <c r="B1370" s="183">
        <v>2022</v>
      </c>
      <c r="C1370" s="183" t="str">
        <f>INDEX(Table1[Zone],MATCH(N1370,Table1[County],0))</f>
        <v>Zone 9</v>
      </c>
      <c r="D1370" s="183" t="str">
        <f t="array" ref="D1370">INDEX(Table1[Zone Name],MATCH(1,(Table1[Zone]=C1370)*(Table1[County]=Statewide!N1370),0))</f>
        <v>Daviess County</v>
      </c>
      <c r="E1370" s="183" t="s">
        <v>448</v>
      </c>
      <c r="F1370" s="183" t="s">
        <v>41</v>
      </c>
      <c r="G1370" s="183" t="s">
        <v>38</v>
      </c>
      <c r="H1370" s="183" t="s">
        <v>46</v>
      </c>
      <c r="I1370" s="184" t="s">
        <v>35</v>
      </c>
      <c r="J1370" s="183" t="s">
        <v>44</v>
      </c>
      <c r="K1370" s="186">
        <f>Daviess!$I$9</f>
        <v>15</v>
      </c>
      <c r="N1370" s="183" t="str">
        <f t="shared" si="21"/>
        <v>Daviess County</v>
      </c>
    </row>
    <row r="1371" spans="1:14" x14ac:dyDescent="0.3">
      <c r="A1371" s="183" t="s">
        <v>533</v>
      </c>
      <c r="B1371" s="183">
        <v>2022</v>
      </c>
      <c r="C1371" s="183" t="str">
        <f>INDEX(Table1[Zone],MATCH(N1371,Table1[County],0))</f>
        <v>Zone 9</v>
      </c>
      <c r="D1371" s="183" t="str">
        <f t="array" ref="D1371">INDEX(Table1[Zone Name],MATCH(1,(Table1[Zone]=C1371)*(Table1[County]=Statewide!N1371),0))</f>
        <v>Daviess County</v>
      </c>
      <c r="E1371" s="183" t="s">
        <v>448</v>
      </c>
      <c r="F1371" s="183" t="s">
        <v>41</v>
      </c>
      <c r="G1371" s="183" t="s">
        <v>38</v>
      </c>
      <c r="H1371" s="183" t="s">
        <v>47</v>
      </c>
      <c r="I1371" s="185" t="s">
        <v>36</v>
      </c>
      <c r="J1371" s="183" t="s">
        <v>44</v>
      </c>
      <c r="K1371" s="186">
        <f>Daviess!$O$9</f>
        <v>6.11</v>
      </c>
      <c r="N1371" s="183" t="str">
        <f t="shared" si="21"/>
        <v>Daviess County</v>
      </c>
    </row>
    <row r="1372" spans="1:14" x14ac:dyDescent="0.3">
      <c r="A1372" s="183" t="s">
        <v>533</v>
      </c>
      <c r="B1372" s="183">
        <v>2022</v>
      </c>
      <c r="C1372" s="183" t="str">
        <f>INDEX(Table1[Zone],MATCH(N1372,Table1[County],0))</f>
        <v>Zone 9</v>
      </c>
      <c r="D1372" s="183" t="str">
        <f t="array" ref="D1372">INDEX(Table1[Zone Name],MATCH(1,(Table1[Zone]=C1372)*(Table1[County]=Statewide!N1372),0))</f>
        <v>Daviess County</v>
      </c>
      <c r="E1372" s="183" t="s">
        <v>448</v>
      </c>
      <c r="F1372" s="183" t="s">
        <v>41</v>
      </c>
      <c r="G1372" s="183" t="s">
        <v>38</v>
      </c>
      <c r="H1372" s="183" t="s">
        <v>48</v>
      </c>
      <c r="I1372" s="185" t="s">
        <v>37</v>
      </c>
      <c r="J1372" s="183" t="s">
        <v>44</v>
      </c>
      <c r="K1372" s="186">
        <f>Daviess!$V$9</f>
        <v>9</v>
      </c>
      <c r="N1372" s="183" t="str">
        <f t="shared" si="21"/>
        <v>Daviess County</v>
      </c>
    </row>
    <row r="1373" spans="1:14" x14ac:dyDescent="0.3">
      <c r="A1373" s="183" t="s">
        <v>533</v>
      </c>
      <c r="B1373" s="183">
        <v>2022</v>
      </c>
      <c r="C1373" s="183" t="str">
        <f>INDEX(Table1[Zone],MATCH(N1373,Table1[County],0))</f>
        <v>Zone 9</v>
      </c>
      <c r="D1373" s="183" t="str">
        <f t="array" ref="D1373">INDEX(Table1[Zone Name],MATCH(1,(Table1[Zone]=C1373)*(Table1[County]=Statewide!N1373),0))</f>
        <v>Daviess County</v>
      </c>
      <c r="E1373" s="183" t="s">
        <v>448</v>
      </c>
      <c r="F1373" s="183" t="s">
        <v>41</v>
      </c>
      <c r="G1373" s="183" t="s">
        <v>39</v>
      </c>
      <c r="H1373" s="183" t="s">
        <v>46</v>
      </c>
      <c r="I1373" s="184" t="s">
        <v>35</v>
      </c>
      <c r="J1373" s="183" t="s">
        <v>44</v>
      </c>
      <c r="K1373" s="186">
        <f>Daviess!$I$10</f>
        <v>10</v>
      </c>
      <c r="N1373" s="183" t="str">
        <f t="shared" si="21"/>
        <v>Daviess County</v>
      </c>
    </row>
    <row r="1374" spans="1:14" x14ac:dyDescent="0.3">
      <c r="A1374" s="183" t="s">
        <v>533</v>
      </c>
      <c r="B1374" s="183">
        <v>2022</v>
      </c>
      <c r="C1374" s="183" t="str">
        <f>INDEX(Table1[Zone],MATCH(N1374,Table1[County],0))</f>
        <v>Zone 9</v>
      </c>
      <c r="D1374" s="183" t="str">
        <f t="array" ref="D1374">INDEX(Table1[Zone Name],MATCH(1,(Table1[Zone]=C1374)*(Table1[County]=Statewide!N1374),0))</f>
        <v>Daviess County</v>
      </c>
      <c r="E1374" s="183" t="s">
        <v>448</v>
      </c>
      <c r="F1374" s="183" t="s">
        <v>41</v>
      </c>
      <c r="G1374" s="183" t="s">
        <v>39</v>
      </c>
      <c r="H1374" s="183" t="s">
        <v>47</v>
      </c>
      <c r="I1374" s="185" t="s">
        <v>36</v>
      </c>
      <c r="J1374" s="183" t="s">
        <v>44</v>
      </c>
      <c r="K1374" s="186">
        <f>Daviess!$O$10</f>
        <v>5.8</v>
      </c>
      <c r="N1374" s="183" t="str">
        <f t="shared" si="21"/>
        <v>Daviess County</v>
      </c>
    </row>
    <row r="1375" spans="1:14" x14ac:dyDescent="0.3">
      <c r="A1375" s="183" t="s">
        <v>533</v>
      </c>
      <c r="B1375" s="183">
        <v>2022</v>
      </c>
      <c r="C1375" s="183" t="str">
        <f>INDEX(Table1[Zone],MATCH(N1375,Table1[County],0))</f>
        <v>Zone 9</v>
      </c>
      <c r="D1375" s="183" t="str">
        <f t="array" ref="D1375">INDEX(Table1[Zone Name],MATCH(1,(Table1[Zone]=C1375)*(Table1[County]=Statewide!N1375),0))</f>
        <v>Daviess County</v>
      </c>
      <c r="E1375" s="183" t="s">
        <v>448</v>
      </c>
      <c r="F1375" s="183" t="s">
        <v>41</v>
      </c>
      <c r="G1375" s="183" t="s">
        <v>39</v>
      </c>
      <c r="H1375" s="183" t="s">
        <v>48</v>
      </c>
      <c r="I1375" s="185" t="s">
        <v>37</v>
      </c>
      <c r="J1375" s="183" t="s">
        <v>44</v>
      </c>
      <c r="K1375" s="186">
        <f>Daviess!$V$10</f>
        <v>8.5</v>
      </c>
      <c r="N1375" s="183" t="str">
        <f t="shared" si="21"/>
        <v>Daviess County</v>
      </c>
    </row>
    <row r="1376" spans="1:14" x14ac:dyDescent="0.3">
      <c r="A1376" s="183" t="s">
        <v>533</v>
      </c>
      <c r="B1376" s="183">
        <v>2022</v>
      </c>
      <c r="C1376" s="183" t="str">
        <f>INDEX(Table1[Zone],MATCH(N1376,Table1[County],0))</f>
        <v>Zone 9</v>
      </c>
      <c r="D1376" s="183" t="str">
        <f t="array" ref="D1376">INDEX(Table1[Zone Name],MATCH(1,(Table1[Zone]=C1376)*(Table1[County]=Statewide!N1376),0))</f>
        <v>Daviess County</v>
      </c>
      <c r="E1376" s="183" t="s">
        <v>448</v>
      </c>
      <c r="F1376" s="183" t="s">
        <v>41</v>
      </c>
      <c r="G1376" s="183" t="s">
        <v>40</v>
      </c>
      <c r="H1376" s="183" t="s">
        <v>46</v>
      </c>
      <c r="I1376" s="184" t="s">
        <v>35</v>
      </c>
      <c r="J1376" s="183" t="s">
        <v>44</v>
      </c>
      <c r="K1376" s="186">
        <f>Daviess!$I$11</f>
        <v>10.88</v>
      </c>
      <c r="N1376" s="183" t="str">
        <f t="shared" si="21"/>
        <v>Daviess County</v>
      </c>
    </row>
    <row r="1377" spans="1:14" x14ac:dyDescent="0.3">
      <c r="A1377" s="183" t="s">
        <v>533</v>
      </c>
      <c r="B1377" s="183">
        <v>2022</v>
      </c>
      <c r="C1377" s="183" t="str">
        <f>INDEX(Table1[Zone],MATCH(N1377,Table1[County],0))</f>
        <v>Zone 9</v>
      </c>
      <c r="D1377" s="183" t="str">
        <f t="array" ref="D1377">INDEX(Table1[Zone Name],MATCH(1,(Table1[Zone]=C1377)*(Table1[County]=Statewide!N1377),0))</f>
        <v>Daviess County</v>
      </c>
      <c r="E1377" s="183" t="s">
        <v>448</v>
      </c>
      <c r="F1377" s="183" t="s">
        <v>41</v>
      </c>
      <c r="G1377" s="183" t="s">
        <v>40</v>
      </c>
      <c r="H1377" s="183" t="s">
        <v>47</v>
      </c>
      <c r="I1377" s="185" t="s">
        <v>36</v>
      </c>
      <c r="J1377" s="183" t="s">
        <v>44</v>
      </c>
      <c r="K1377" s="186">
        <f>Daviess!$O$11</f>
        <v>5.8</v>
      </c>
      <c r="N1377" s="183" t="str">
        <f t="shared" si="21"/>
        <v>Daviess County</v>
      </c>
    </row>
    <row r="1378" spans="1:14" x14ac:dyDescent="0.3">
      <c r="A1378" s="183" t="s">
        <v>533</v>
      </c>
      <c r="B1378" s="183">
        <v>2022</v>
      </c>
      <c r="C1378" s="183" t="str">
        <f>INDEX(Table1[Zone],MATCH(N1378,Table1[County],0))</f>
        <v>Zone 9</v>
      </c>
      <c r="D1378" s="183" t="str">
        <f t="array" ref="D1378">INDEX(Table1[Zone Name],MATCH(1,(Table1[Zone]=C1378)*(Table1[County]=Statewide!N1378),0))</f>
        <v>Daviess County</v>
      </c>
      <c r="E1378" s="183" t="s">
        <v>448</v>
      </c>
      <c r="F1378" s="183" t="s">
        <v>41</v>
      </c>
      <c r="G1378" s="183" t="s">
        <v>40</v>
      </c>
      <c r="H1378" s="183" t="s">
        <v>48</v>
      </c>
      <c r="I1378" s="185" t="s">
        <v>37</v>
      </c>
      <c r="J1378" s="183" t="s">
        <v>44</v>
      </c>
      <c r="K1378" s="186">
        <f>Daviess!$V$11</f>
        <v>7.5</v>
      </c>
      <c r="N1378" s="183" t="str">
        <f t="shared" si="21"/>
        <v>Daviess County</v>
      </c>
    </row>
    <row r="1379" spans="1:14" x14ac:dyDescent="0.3">
      <c r="A1379" s="183" t="s">
        <v>533</v>
      </c>
      <c r="B1379" s="183">
        <v>2022</v>
      </c>
      <c r="C1379" s="183" t="str">
        <f>INDEX(Table1[Zone],MATCH(N1379,Table1[County],0))</f>
        <v>Zone 9</v>
      </c>
      <c r="D1379" s="183" t="str">
        <f t="array" ref="D1379">INDEX(Table1[Zone Name],MATCH(1,(Table1[Zone]=C1379)*(Table1[County]=Statewide!N1379),0))</f>
        <v>Daviess County</v>
      </c>
      <c r="E1379" s="187" t="s">
        <v>448</v>
      </c>
      <c r="F1379" s="187" t="s">
        <v>49</v>
      </c>
      <c r="G1379" s="187" t="s">
        <v>38</v>
      </c>
      <c r="H1379" s="187" t="s">
        <v>46</v>
      </c>
      <c r="I1379" s="188" t="s">
        <v>35</v>
      </c>
      <c r="J1379" s="187" t="s">
        <v>42</v>
      </c>
      <c r="K1379" s="189">
        <f>Daviess!$E$15</f>
        <v>20</v>
      </c>
      <c r="N1379" s="183" t="str">
        <f t="shared" si="21"/>
        <v>Daviess County</v>
      </c>
    </row>
    <row r="1380" spans="1:14" x14ac:dyDescent="0.3">
      <c r="A1380" s="183" t="s">
        <v>533</v>
      </c>
      <c r="B1380" s="183">
        <v>2022</v>
      </c>
      <c r="C1380" s="183" t="str">
        <f>INDEX(Table1[Zone],MATCH(N1380,Table1[County],0))</f>
        <v>Zone 9</v>
      </c>
      <c r="D1380" s="183" t="str">
        <f t="array" ref="D1380">INDEX(Table1[Zone Name],MATCH(1,(Table1[Zone]=C1380)*(Table1[County]=Statewide!N1380),0))</f>
        <v>Daviess County</v>
      </c>
      <c r="E1380" s="187" t="s">
        <v>448</v>
      </c>
      <c r="F1380" s="187" t="s">
        <v>49</v>
      </c>
      <c r="G1380" s="187" t="s">
        <v>38</v>
      </c>
      <c r="H1380" s="187" t="s">
        <v>47</v>
      </c>
      <c r="I1380" s="190" t="s">
        <v>36</v>
      </c>
      <c r="J1380" s="187" t="s">
        <v>42</v>
      </c>
      <c r="K1380" s="189">
        <f>Daviess!$K$15</f>
        <v>20</v>
      </c>
      <c r="N1380" s="183" t="str">
        <f t="shared" si="21"/>
        <v>Daviess County</v>
      </c>
    </row>
    <row r="1381" spans="1:14" x14ac:dyDescent="0.3">
      <c r="A1381" s="183" t="s">
        <v>533</v>
      </c>
      <c r="B1381" s="183">
        <v>2022</v>
      </c>
      <c r="C1381" s="183" t="str">
        <f>INDEX(Table1[Zone],MATCH(N1381,Table1[County],0))</f>
        <v>Zone 9</v>
      </c>
      <c r="D1381" s="183" t="str">
        <f t="array" ref="D1381">INDEX(Table1[Zone Name],MATCH(1,(Table1[Zone]=C1381)*(Table1[County]=Statewide!N1381),0))</f>
        <v>Daviess County</v>
      </c>
      <c r="E1381" s="187" t="s">
        <v>448</v>
      </c>
      <c r="F1381" s="187" t="s">
        <v>49</v>
      </c>
      <c r="G1381" s="187" t="s">
        <v>38</v>
      </c>
      <c r="H1381" s="187" t="s">
        <v>48</v>
      </c>
      <c r="I1381" s="190" t="s">
        <v>37</v>
      </c>
      <c r="J1381" s="187" t="s">
        <v>42</v>
      </c>
      <c r="K1381" s="189">
        <f>Daviess!$Q$15</f>
        <v>17.350000000000001</v>
      </c>
      <c r="N1381" s="183" t="str">
        <f t="shared" si="21"/>
        <v>Daviess County</v>
      </c>
    </row>
    <row r="1382" spans="1:14" x14ac:dyDescent="0.3">
      <c r="A1382" s="183" t="s">
        <v>533</v>
      </c>
      <c r="B1382" s="183">
        <v>2022</v>
      </c>
      <c r="C1382" s="183" t="str">
        <f>INDEX(Table1[Zone],MATCH(N1382,Table1[County],0))</f>
        <v>Zone 9</v>
      </c>
      <c r="D1382" s="183" t="str">
        <f t="array" ref="D1382">INDEX(Table1[Zone Name],MATCH(1,(Table1[Zone]=C1382)*(Table1[County]=Statewide!N1382),0))</f>
        <v>Daviess County</v>
      </c>
      <c r="E1382" s="187" t="s">
        <v>448</v>
      </c>
      <c r="F1382" s="187" t="s">
        <v>49</v>
      </c>
      <c r="G1382" s="187" t="s">
        <v>40</v>
      </c>
      <c r="H1382" s="187" t="s">
        <v>46</v>
      </c>
      <c r="I1382" s="188" t="s">
        <v>35</v>
      </c>
      <c r="J1382" s="187" t="s">
        <v>42</v>
      </c>
      <c r="K1382" s="189">
        <f>Daviess!$E$16</f>
        <v>15.23</v>
      </c>
      <c r="N1382" s="183" t="str">
        <f t="shared" si="21"/>
        <v>Daviess County</v>
      </c>
    </row>
    <row r="1383" spans="1:14" x14ac:dyDescent="0.3">
      <c r="A1383" s="183" t="s">
        <v>533</v>
      </c>
      <c r="B1383" s="183">
        <v>2022</v>
      </c>
      <c r="C1383" s="183" t="str">
        <f>INDEX(Table1[Zone],MATCH(N1383,Table1[County],0))</f>
        <v>Zone 9</v>
      </c>
      <c r="D1383" s="183" t="str">
        <f t="array" ref="D1383">INDEX(Table1[Zone Name],MATCH(1,(Table1[Zone]=C1383)*(Table1[County]=Statewide!N1383),0))</f>
        <v>Daviess County</v>
      </c>
      <c r="E1383" s="187" t="s">
        <v>448</v>
      </c>
      <c r="F1383" s="187" t="s">
        <v>49</v>
      </c>
      <c r="G1383" s="187" t="s">
        <v>40</v>
      </c>
      <c r="H1383" s="187" t="s">
        <v>47</v>
      </c>
      <c r="I1383" s="190" t="s">
        <v>36</v>
      </c>
      <c r="J1383" s="187" t="s">
        <v>42</v>
      </c>
      <c r="K1383" s="189">
        <f>Daviess!$K$16</f>
        <v>14</v>
      </c>
      <c r="N1383" s="183" t="str">
        <f t="shared" si="21"/>
        <v>Daviess County</v>
      </c>
    </row>
    <row r="1384" spans="1:14" x14ac:dyDescent="0.3">
      <c r="A1384" s="183" t="s">
        <v>533</v>
      </c>
      <c r="B1384" s="183">
        <v>2022</v>
      </c>
      <c r="C1384" s="183" t="str">
        <f>INDEX(Table1[Zone],MATCH(N1384,Table1[County],0))</f>
        <v>Zone 9</v>
      </c>
      <c r="D1384" s="183" t="str">
        <f t="array" ref="D1384">INDEX(Table1[Zone Name],MATCH(1,(Table1[Zone]=C1384)*(Table1[County]=Statewide!N1384),0))</f>
        <v>Daviess County</v>
      </c>
      <c r="E1384" s="187" t="s">
        <v>448</v>
      </c>
      <c r="F1384" s="187" t="s">
        <v>49</v>
      </c>
      <c r="G1384" s="187" t="s">
        <v>40</v>
      </c>
      <c r="H1384" s="187" t="s">
        <v>48</v>
      </c>
      <c r="I1384" s="190" t="s">
        <v>37</v>
      </c>
      <c r="J1384" s="187" t="s">
        <v>42</v>
      </c>
      <c r="K1384" s="189">
        <f>Daviess!$Q$16</f>
        <v>7</v>
      </c>
      <c r="N1384" s="183" t="str">
        <f t="shared" si="21"/>
        <v>Daviess County</v>
      </c>
    </row>
    <row r="1385" spans="1:14" x14ac:dyDescent="0.3">
      <c r="A1385" s="183" t="s">
        <v>533</v>
      </c>
      <c r="B1385" s="183">
        <v>2022</v>
      </c>
      <c r="C1385" s="183" t="str">
        <f>INDEX(Table1[Zone],MATCH(N1385,Table1[County],0))</f>
        <v>Zone 9</v>
      </c>
      <c r="D1385" s="183" t="str">
        <f t="array" ref="D1385">INDEX(Table1[Zone Name],MATCH(1,(Table1[Zone]=C1385)*(Table1[County]=Statewide!N1385),0))</f>
        <v>Daviess County</v>
      </c>
      <c r="E1385" s="187" t="s">
        <v>448</v>
      </c>
      <c r="F1385" s="187" t="s">
        <v>49</v>
      </c>
      <c r="G1385" s="187" t="s">
        <v>38</v>
      </c>
      <c r="H1385" s="187" t="s">
        <v>46</v>
      </c>
      <c r="I1385" s="188" t="s">
        <v>35</v>
      </c>
      <c r="J1385" s="187" t="s">
        <v>43</v>
      </c>
      <c r="K1385" s="189">
        <f>Daviess!$G$15</f>
        <v>15</v>
      </c>
      <c r="N1385" s="183" t="str">
        <f t="shared" si="21"/>
        <v>Daviess County</v>
      </c>
    </row>
    <row r="1386" spans="1:14" x14ac:dyDescent="0.3">
      <c r="A1386" s="183" t="s">
        <v>533</v>
      </c>
      <c r="B1386" s="183">
        <v>2022</v>
      </c>
      <c r="C1386" s="183" t="str">
        <f>INDEX(Table1[Zone],MATCH(N1386,Table1[County],0))</f>
        <v>Zone 9</v>
      </c>
      <c r="D1386" s="183" t="str">
        <f t="array" ref="D1386">INDEX(Table1[Zone Name],MATCH(1,(Table1[Zone]=C1386)*(Table1[County]=Statewide!N1386),0))</f>
        <v>Daviess County</v>
      </c>
      <c r="E1386" s="187" t="s">
        <v>448</v>
      </c>
      <c r="F1386" s="187" t="s">
        <v>49</v>
      </c>
      <c r="G1386" s="187" t="s">
        <v>38</v>
      </c>
      <c r="H1386" s="187" t="s">
        <v>47</v>
      </c>
      <c r="I1386" s="190" t="s">
        <v>36</v>
      </c>
      <c r="J1386" s="187" t="s">
        <v>43</v>
      </c>
      <c r="K1386" s="189">
        <f>Daviess!$M$15</f>
        <v>10</v>
      </c>
      <c r="N1386" s="183" t="str">
        <f t="shared" si="21"/>
        <v>Daviess County</v>
      </c>
    </row>
    <row r="1387" spans="1:14" x14ac:dyDescent="0.3">
      <c r="A1387" s="183" t="s">
        <v>533</v>
      </c>
      <c r="B1387" s="183">
        <v>2022</v>
      </c>
      <c r="C1387" s="183" t="str">
        <f>INDEX(Table1[Zone],MATCH(N1387,Table1[County],0))</f>
        <v>Zone 9</v>
      </c>
      <c r="D1387" s="183" t="str">
        <f t="array" ref="D1387">INDEX(Table1[Zone Name],MATCH(1,(Table1[Zone]=C1387)*(Table1[County]=Statewide!N1387),0))</f>
        <v>Daviess County</v>
      </c>
      <c r="E1387" s="187" t="s">
        <v>448</v>
      </c>
      <c r="F1387" s="187" t="s">
        <v>49</v>
      </c>
      <c r="G1387" s="187" t="s">
        <v>38</v>
      </c>
      <c r="H1387" s="187" t="s">
        <v>48</v>
      </c>
      <c r="I1387" s="190" t="s">
        <v>37</v>
      </c>
      <c r="J1387" s="187" t="s">
        <v>43</v>
      </c>
      <c r="K1387" s="189">
        <f>Daviess!$T$15</f>
        <v>13.01</v>
      </c>
      <c r="N1387" s="183" t="str">
        <f t="shared" si="21"/>
        <v>Daviess County</v>
      </c>
    </row>
    <row r="1388" spans="1:14" x14ac:dyDescent="0.3">
      <c r="A1388" s="183" t="s">
        <v>533</v>
      </c>
      <c r="B1388" s="183">
        <v>2022</v>
      </c>
      <c r="C1388" s="183" t="str">
        <f>INDEX(Table1[Zone],MATCH(N1388,Table1[County],0))</f>
        <v>Zone 9</v>
      </c>
      <c r="D1388" s="183" t="str">
        <f t="array" ref="D1388">INDEX(Table1[Zone Name],MATCH(1,(Table1[Zone]=C1388)*(Table1[County]=Statewide!N1388),0))</f>
        <v>Daviess County</v>
      </c>
      <c r="E1388" s="187" t="s">
        <v>448</v>
      </c>
      <c r="F1388" s="187" t="s">
        <v>49</v>
      </c>
      <c r="G1388" s="187" t="s">
        <v>40</v>
      </c>
      <c r="H1388" s="187" t="s">
        <v>46</v>
      </c>
      <c r="I1388" s="188" t="s">
        <v>35</v>
      </c>
      <c r="J1388" s="187" t="s">
        <v>43</v>
      </c>
      <c r="K1388" s="189">
        <f>Daviess!$G$16</f>
        <v>11.42</v>
      </c>
      <c r="N1388" s="183" t="str">
        <f t="shared" si="21"/>
        <v>Daviess County</v>
      </c>
    </row>
    <row r="1389" spans="1:14" x14ac:dyDescent="0.3">
      <c r="A1389" s="183" t="s">
        <v>533</v>
      </c>
      <c r="B1389" s="183">
        <v>2022</v>
      </c>
      <c r="C1389" s="183" t="str">
        <f>INDEX(Table1[Zone],MATCH(N1389,Table1[County],0))</f>
        <v>Zone 9</v>
      </c>
      <c r="D1389" s="183" t="str">
        <f t="array" ref="D1389">INDEX(Table1[Zone Name],MATCH(1,(Table1[Zone]=C1389)*(Table1[County]=Statewide!N1389),0))</f>
        <v>Daviess County</v>
      </c>
      <c r="E1389" s="187" t="s">
        <v>448</v>
      </c>
      <c r="F1389" s="187" t="s">
        <v>49</v>
      </c>
      <c r="G1389" s="187" t="s">
        <v>40</v>
      </c>
      <c r="H1389" s="187" t="s">
        <v>47</v>
      </c>
      <c r="I1389" s="190" t="s">
        <v>36</v>
      </c>
      <c r="J1389" s="187" t="s">
        <v>43</v>
      </c>
      <c r="K1389" s="189">
        <f>Daviess!$M$16</f>
        <v>7</v>
      </c>
      <c r="N1389" s="183" t="str">
        <f t="shared" si="21"/>
        <v>Daviess County</v>
      </c>
    </row>
    <row r="1390" spans="1:14" x14ac:dyDescent="0.3">
      <c r="A1390" s="183" t="s">
        <v>533</v>
      </c>
      <c r="B1390" s="183">
        <v>2022</v>
      </c>
      <c r="C1390" s="183" t="str">
        <f>INDEX(Table1[Zone],MATCH(N1390,Table1[County],0))</f>
        <v>Zone 9</v>
      </c>
      <c r="D1390" s="183" t="str">
        <f t="array" ref="D1390">INDEX(Table1[Zone Name],MATCH(1,(Table1[Zone]=C1390)*(Table1[County]=Statewide!N1390),0))</f>
        <v>Daviess County</v>
      </c>
      <c r="E1390" s="187" t="s">
        <v>448</v>
      </c>
      <c r="F1390" s="187" t="s">
        <v>49</v>
      </c>
      <c r="G1390" s="187" t="s">
        <v>40</v>
      </c>
      <c r="H1390" s="187" t="s">
        <v>48</v>
      </c>
      <c r="I1390" s="190" t="s">
        <v>37</v>
      </c>
      <c r="J1390" s="187" t="s">
        <v>43</v>
      </c>
      <c r="K1390" s="189">
        <f>Daviess!$T$16</f>
        <v>5.25</v>
      </c>
      <c r="N1390" s="183" t="str">
        <f t="shared" si="21"/>
        <v>Daviess County</v>
      </c>
    </row>
    <row r="1391" spans="1:14" x14ac:dyDescent="0.3">
      <c r="A1391" s="183" t="s">
        <v>533</v>
      </c>
      <c r="B1391" s="183">
        <v>2022</v>
      </c>
      <c r="C1391" s="183" t="str">
        <f>INDEX(Table1[Zone],MATCH(N1391,Table1[County],0))</f>
        <v>Zone 9</v>
      </c>
      <c r="D1391" s="183" t="str">
        <f t="array" ref="D1391">INDEX(Table1[Zone Name],MATCH(1,(Table1[Zone]=C1391)*(Table1[County]=Statewide!N1391),0))</f>
        <v>Daviess County</v>
      </c>
      <c r="E1391" s="187" t="s">
        <v>448</v>
      </c>
      <c r="F1391" s="187" t="s">
        <v>49</v>
      </c>
      <c r="G1391" s="187" t="s">
        <v>38</v>
      </c>
      <c r="H1391" s="187" t="s">
        <v>46</v>
      </c>
      <c r="I1391" s="188" t="s">
        <v>35</v>
      </c>
      <c r="J1391" s="187" t="s">
        <v>44</v>
      </c>
      <c r="K1391" s="189">
        <f>Daviess!$I$15</f>
        <v>10</v>
      </c>
      <c r="N1391" s="183" t="str">
        <f t="shared" si="21"/>
        <v>Daviess County</v>
      </c>
    </row>
    <row r="1392" spans="1:14" x14ac:dyDescent="0.3">
      <c r="A1392" s="183" t="s">
        <v>533</v>
      </c>
      <c r="B1392" s="183">
        <v>2022</v>
      </c>
      <c r="C1392" s="183" t="str">
        <f>INDEX(Table1[Zone],MATCH(N1392,Table1[County],0))</f>
        <v>Zone 9</v>
      </c>
      <c r="D1392" s="183" t="str">
        <f t="array" ref="D1392">INDEX(Table1[Zone Name],MATCH(1,(Table1[Zone]=C1392)*(Table1[County]=Statewide!N1392),0))</f>
        <v>Daviess County</v>
      </c>
      <c r="E1392" s="187" t="s">
        <v>448</v>
      </c>
      <c r="F1392" s="187" t="s">
        <v>49</v>
      </c>
      <c r="G1392" s="187" t="s">
        <v>38</v>
      </c>
      <c r="H1392" s="187" t="s">
        <v>47</v>
      </c>
      <c r="I1392" s="190" t="s">
        <v>36</v>
      </c>
      <c r="J1392" s="187" t="s">
        <v>44</v>
      </c>
      <c r="K1392" s="189">
        <f>Daviess!$O$15</f>
        <v>5</v>
      </c>
      <c r="N1392" s="183" t="str">
        <f t="shared" si="21"/>
        <v>Daviess County</v>
      </c>
    </row>
    <row r="1393" spans="1:14" x14ac:dyDescent="0.3">
      <c r="A1393" s="183" t="s">
        <v>533</v>
      </c>
      <c r="B1393" s="183">
        <v>2022</v>
      </c>
      <c r="C1393" s="183" t="str">
        <f>INDEX(Table1[Zone],MATCH(N1393,Table1[County],0))</f>
        <v>Zone 9</v>
      </c>
      <c r="D1393" s="183" t="str">
        <f t="array" ref="D1393">INDEX(Table1[Zone Name],MATCH(1,(Table1[Zone]=C1393)*(Table1[County]=Statewide!N1393),0))</f>
        <v>Daviess County</v>
      </c>
      <c r="E1393" s="187" t="s">
        <v>448</v>
      </c>
      <c r="F1393" s="187" t="s">
        <v>49</v>
      </c>
      <c r="G1393" s="187" t="s">
        <v>38</v>
      </c>
      <c r="H1393" s="187" t="s">
        <v>48</v>
      </c>
      <c r="I1393" s="190" t="s">
        <v>37</v>
      </c>
      <c r="J1393" s="187" t="s">
        <v>44</v>
      </c>
      <c r="K1393" s="189">
        <f>Daviess!$V$15</f>
        <v>8.68</v>
      </c>
      <c r="N1393" s="183" t="str">
        <f t="shared" si="21"/>
        <v>Daviess County</v>
      </c>
    </row>
    <row r="1394" spans="1:14" x14ac:dyDescent="0.3">
      <c r="A1394" s="183" t="s">
        <v>533</v>
      </c>
      <c r="B1394" s="183">
        <v>2022</v>
      </c>
      <c r="C1394" s="183" t="str">
        <f>INDEX(Table1[Zone],MATCH(N1394,Table1[County],0))</f>
        <v>Zone 9</v>
      </c>
      <c r="D1394" s="183" t="str">
        <f t="array" ref="D1394">INDEX(Table1[Zone Name],MATCH(1,(Table1[Zone]=C1394)*(Table1[County]=Statewide!N1394),0))</f>
        <v>Daviess County</v>
      </c>
      <c r="E1394" s="187" t="s">
        <v>448</v>
      </c>
      <c r="F1394" s="187" t="s">
        <v>49</v>
      </c>
      <c r="G1394" s="187" t="s">
        <v>40</v>
      </c>
      <c r="H1394" s="187" t="s">
        <v>46</v>
      </c>
      <c r="I1394" s="188" t="s">
        <v>35</v>
      </c>
      <c r="J1394" s="187" t="s">
        <v>44</v>
      </c>
      <c r="K1394" s="189">
        <f>Daviess!$I$16</f>
        <v>7.61</v>
      </c>
      <c r="N1394" s="183" t="str">
        <f t="shared" si="21"/>
        <v>Daviess County</v>
      </c>
    </row>
    <row r="1395" spans="1:14" x14ac:dyDescent="0.3">
      <c r="A1395" s="183" t="s">
        <v>533</v>
      </c>
      <c r="B1395" s="183">
        <v>2022</v>
      </c>
      <c r="C1395" s="183" t="str">
        <f>INDEX(Table1[Zone],MATCH(N1395,Table1[County],0))</f>
        <v>Zone 9</v>
      </c>
      <c r="D1395" s="183" t="str">
        <f t="array" ref="D1395">INDEX(Table1[Zone Name],MATCH(1,(Table1[Zone]=C1395)*(Table1[County]=Statewide!N1395),0))</f>
        <v>Daviess County</v>
      </c>
      <c r="E1395" s="187" t="s">
        <v>448</v>
      </c>
      <c r="F1395" s="187" t="s">
        <v>49</v>
      </c>
      <c r="G1395" s="187" t="s">
        <v>40</v>
      </c>
      <c r="H1395" s="187" t="s">
        <v>47</v>
      </c>
      <c r="I1395" s="190" t="s">
        <v>36</v>
      </c>
      <c r="J1395" s="187" t="s">
        <v>44</v>
      </c>
      <c r="K1395" s="189">
        <f>Daviess!$O$16</f>
        <v>4.66</v>
      </c>
      <c r="N1395" s="183" t="str">
        <f t="shared" si="21"/>
        <v>Daviess County</v>
      </c>
    </row>
    <row r="1396" spans="1:14" x14ac:dyDescent="0.3">
      <c r="A1396" s="183" t="s">
        <v>533</v>
      </c>
      <c r="B1396" s="183">
        <v>2022</v>
      </c>
      <c r="C1396" s="183" t="str">
        <f>INDEX(Table1[Zone],MATCH(N1396,Table1[County],0))</f>
        <v>Zone 9</v>
      </c>
      <c r="D1396" s="183" t="str">
        <f t="array" ref="D1396">INDEX(Table1[Zone Name],MATCH(1,(Table1[Zone]=C1396)*(Table1[County]=Statewide!N1396),0))</f>
        <v>Daviess County</v>
      </c>
      <c r="E1396" s="187" t="s">
        <v>448</v>
      </c>
      <c r="F1396" s="187" t="s">
        <v>49</v>
      </c>
      <c r="G1396" s="187" t="s">
        <v>40</v>
      </c>
      <c r="H1396" s="187" t="s">
        <v>48</v>
      </c>
      <c r="I1396" s="190" t="s">
        <v>37</v>
      </c>
      <c r="J1396" s="187" t="s">
        <v>44</v>
      </c>
      <c r="K1396" s="189">
        <f>Daviess!$V$16</f>
        <v>3.5</v>
      </c>
      <c r="N1396" s="183" t="str">
        <f t="shared" si="21"/>
        <v>Daviess County</v>
      </c>
    </row>
    <row r="1397" spans="1:14" x14ac:dyDescent="0.3">
      <c r="A1397" s="183" t="s">
        <v>533</v>
      </c>
      <c r="B1397" s="183">
        <v>2022</v>
      </c>
      <c r="C1397" s="183" t="str">
        <f>INDEX(Table1[Zone],MATCH(N1397,Table1[County],0))</f>
        <v>Zone 6NC</v>
      </c>
      <c r="D1397" s="183" t="str">
        <f t="array" ref="D1397">INDEX(Table1[Zone Name],MATCH(1,(Table1[Zone]=C1397)*(Table1[County]=Statewide!N1397),0))</f>
        <v>MSA 6 Non-Core</v>
      </c>
      <c r="E1397" s="183" t="s">
        <v>449</v>
      </c>
      <c r="F1397" s="183" t="s">
        <v>41</v>
      </c>
      <c r="G1397" s="183" t="s">
        <v>38</v>
      </c>
      <c r="H1397" s="183" t="s">
        <v>46</v>
      </c>
      <c r="I1397" s="184" t="s">
        <v>35</v>
      </c>
      <c r="J1397" s="183" t="s">
        <v>42</v>
      </c>
      <c r="K1397" s="186">
        <f>DeKalb!$E$9</f>
        <v>34</v>
      </c>
      <c r="N1397" s="183" t="str">
        <f t="shared" si="21"/>
        <v>DeKalb County</v>
      </c>
    </row>
    <row r="1398" spans="1:14" x14ac:dyDescent="0.3">
      <c r="A1398" s="183" t="s">
        <v>533</v>
      </c>
      <c r="B1398" s="183">
        <v>2022</v>
      </c>
      <c r="C1398" s="183" t="str">
        <f>INDEX(Table1[Zone],MATCH(N1398,Table1[County],0))</f>
        <v>Zone 6NC</v>
      </c>
      <c r="D1398" s="183" t="str">
        <f t="array" ref="D1398">INDEX(Table1[Zone Name],MATCH(1,(Table1[Zone]=C1398)*(Table1[County]=Statewide!N1398),0))</f>
        <v>MSA 6 Non-Core</v>
      </c>
      <c r="E1398" s="183" t="s">
        <v>449</v>
      </c>
      <c r="F1398" s="183" t="s">
        <v>41</v>
      </c>
      <c r="G1398" s="183" t="s">
        <v>38</v>
      </c>
      <c r="H1398" s="183" t="s">
        <v>47</v>
      </c>
      <c r="I1398" s="185" t="s">
        <v>36</v>
      </c>
      <c r="J1398" s="183" t="s">
        <v>42</v>
      </c>
      <c r="K1398" s="186">
        <f>DeKalb!$K$9</f>
        <v>27</v>
      </c>
      <c r="N1398" s="183" t="str">
        <f t="shared" si="21"/>
        <v>DeKalb County</v>
      </c>
    </row>
    <row r="1399" spans="1:14" x14ac:dyDescent="0.3">
      <c r="A1399" s="183" t="s">
        <v>533</v>
      </c>
      <c r="B1399" s="183">
        <v>2022</v>
      </c>
      <c r="C1399" s="183" t="str">
        <f>INDEX(Table1[Zone],MATCH(N1399,Table1[County],0))</f>
        <v>Zone 6NC</v>
      </c>
      <c r="D1399" s="183" t="str">
        <f t="array" ref="D1399">INDEX(Table1[Zone Name],MATCH(1,(Table1[Zone]=C1399)*(Table1[County]=Statewide!N1399),0))</f>
        <v>MSA 6 Non-Core</v>
      </c>
      <c r="E1399" s="183" t="s">
        <v>449</v>
      </c>
      <c r="F1399" s="183" t="s">
        <v>41</v>
      </c>
      <c r="G1399" s="183" t="s">
        <v>38</v>
      </c>
      <c r="H1399" s="183" t="s">
        <v>48</v>
      </c>
      <c r="I1399" s="185" t="s">
        <v>37</v>
      </c>
      <c r="J1399" s="183" t="s">
        <v>42</v>
      </c>
      <c r="K1399" s="186">
        <f>DeKalb!$Q$9</f>
        <v>18</v>
      </c>
      <c r="N1399" s="183" t="str">
        <f t="shared" si="21"/>
        <v>DeKalb County</v>
      </c>
    </row>
    <row r="1400" spans="1:14" x14ac:dyDescent="0.3">
      <c r="A1400" s="183" t="s">
        <v>533</v>
      </c>
      <c r="B1400" s="183">
        <v>2022</v>
      </c>
      <c r="C1400" s="183" t="str">
        <f>INDEX(Table1[Zone],MATCH(N1400,Table1[County],0))</f>
        <v>Zone 6NC</v>
      </c>
      <c r="D1400" s="183" t="str">
        <f t="array" ref="D1400">INDEX(Table1[Zone Name],MATCH(1,(Table1[Zone]=C1400)*(Table1[County]=Statewide!N1400),0))</f>
        <v>MSA 6 Non-Core</v>
      </c>
      <c r="E1400" s="183" t="s">
        <v>449</v>
      </c>
      <c r="F1400" s="183" t="s">
        <v>41</v>
      </c>
      <c r="G1400" s="183" t="s">
        <v>39</v>
      </c>
      <c r="H1400" s="183" t="s">
        <v>46</v>
      </c>
      <c r="I1400" s="184" t="s">
        <v>35</v>
      </c>
      <c r="J1400" s="183" t="s">
        <v>42</v>
      </c>
      <c r="K1400" s="186">
        <f>DeKalb!$E$10</f>
        <v>20.75</v>
      </c>
      <c r="N1400" s="183" t="str">
        <f t="shared" si="21"/>
        <v>DeKalb County</v>
      </c>
    </row>
    <row r="1401" spans="1:14" x14ac:dyDescent="0.3">
      <c r="A1401" s="183" t="s">
        <v>533</v>
      </c>
      <c r="B1401" s="183">
        <v>2022</v>
      </c>
      <c r="C1401" s="183" t="str">
        <f>INDEX(Table1[Zone],MATCH(N1401,Table1[County],0))</f>
        <v>Zone 6NC</v>
      </c>
      <c r="D1401" s="183" t="str">
        <f t="array" ref="D1401">INDEX(Table1[Zone Name],MATCH(1,(Table1[Zone]=C1401)*(Table1[County]=Statewide!N1401),0))</f>
        <v>MSA 6 Non-Core</v>
      </c>
      <c r="E1401" s="183" t="s">
        <v>449</v>
      </c>
      <c r="F1401" s="183" t="s">
        <v>41</v>
      </c>
      <c r="G1401" s="183" t="s">
        <v>39</v>
      </c>
      <c r="H1401" s="183" t="s">
        <v>47</v>
      </c>
      <c r="I1401" s="185" t="s">
        <v>36</v>
      </c>
      <c r="J1401" s="183" t="s">
        <v>42</v>
      </c>
      <c r="K1401" s="186">
        <f>DeKalb!$K$10</f>
        <v>19.100000000000001</v>
      </c>
      <c r="N1401" s="183" t="str">
        <f t="shared" si="21"/>
        <v>DeKalb County</v>
      </c>
    </row>
    <row r="1402" spans="1:14" x14ac:dyDescent="0.3">
      <c r="A1402" s="183" t="s">
        <v>533</v>
      </c>
      <c r="B1402" s="183">
        <v>2022</v>
      </c>
      <c r="C1402" s="183" t="str">
        <f>INDEX(Table1[Zone],MATCH(N1402,Table1[County],0))</f>
        <v>Zone 6NC</v>
      </c>
      <c r="D1402" s="183" t="str">
        <f t="array" ref="D1402">INDEX(Table1[Zone Name],MATCH(1,(Table1[Zone]=C1402)*(Table1[County]=Statewide!N1402),0))</f>
        <v>MSA 6 Non-Core</v>
      </c>
      <c r="E1402" s="183" t="s">
        <v>449</v>
      </c>
      <c r="F1402" s="183" t="s">
        <v>41</v>
      </c>
      <c r="G1402" s="183" t="s">
        <v>39</v>
      </c>
      <c r="H1402" s="183" t="s">
        <v>48</v>
      </c>
      <c r="I1402" s="185" t="s">
        <v>37</v>
      </c>
      <c r="J1402" s="183" t="s">
        <v>42</v>
      </c>
      <c r="K1402" s="186">
        <f>DeKalb!$Q$10</f>
        <v>15.04</v>
      </c>
      <c r="N1402" s="183" t="str">
        <f t="shared" si="21"/>
        <v>DeKalb County</v>
      </c>
    </row>
    <row r="1403" spans="1:14" x14ac:dyDescent="0.3">
      <c r="A1403" s="183" t="s">
        <v>533</v>
      </c>
      <c r="B1403" s="183">
        <v>2022</v>
      </c>
      <c r="C1403" s="183" t="str">
        <f>INDEX(Table1[Zone],MATCH(N1403,Table1[County],0))</f>
        <v>Zone 6NC</v>
      </c>
      <c r="D1403" s="183" t="str">
        <f t="array" ref="D1403">INDEX(Table1[Zone Name],MATCH(1,(Table1[Zone]=C1403)*(Table1[County]=Statewide!N1403),0))</f>
        <v>MSA 6 Non-Core</v>
      </c>
      <c r="E1403" s="183" t="s">
        <v>449</v>
      </c>
      <c r="F1403" s="183" t="s">
        <v>41</v>
      </c>
      <c r="G1403" s="183" t="s">
        <v>40</v>
      </c>
      <c r="H1403" s="183" t="s">
        <v>46</v>
      </c>
      <c r="I1403" s="184" t="s">
        <v>35</v>
      </c>
      <c r="J1403" s="183" t="s">
        <v>42</v>
      </c>
      <c r="K1403" s="186">
        <f>DeKalb!$E$11</f>
        <v>22</v>
      </c>
      <c r="N1403" s="183" t="str">
        <f t="shared" si="21"/>
        <v>DeKalb County</v>
      </c>
    </row>
    <row r="1404" spans="1:14" x14ac:dyDescent="0.3">
      <c r="A1404" s="183" t="s">
        <v>533</v>
      </c>
      <c r="B1404" s="183">
        <v>2022</v>
      </c>
      <c r="C1404" s="183" t="str">
        <f>INDEX(Table1[Zone],MATCH(N1404,Table1[County],0))</f>
        <v>Zone 6NC</v>
      </c>
      <c r="D1404" s="183" t="str">
        <f t="array" ref="D1404">INDEX(Table1[Zone Name],MATCH(1,(Table1[Zone]=C1404)*(Table1[County]=Statewide!N1404),0))</f>
        <v>MSA 6 Non-Core</v>
      </c>
      <c r="E1404" s="183" t="s">
        <v>449</v>
      </c>
      <c r="F1404" s="183" t="s">
        <v>41</v>
      </c>
      <c r="G1404" s="183" t="s">
        <v>40</v>
      </c>
      <c r="H1404" s="183" t="s">
        <v>47</v>
      </c>
      <c r="I1404" s="185" t="s">
        <v>36</v>
      </c>
      <c r="J1404" s="183" t="s">
        <v>42</v>
      </c>
      <c r="K1404" s="186">
        <f>DeKalb!$K$11</f>
        <v>20</v>
      </c>
      <c r="N1404" s="183" t="str">
        <f t="shared" si="21"/>
        <v>DeKalb County</v>
      </c>
    </row>
    <row r="1405" spans="1:14" x14ac:dyDescent="0.3">
      <c r="A1405" s="183" t="s">
        <v>533</v>
      </c>
      <c r="B1405" s="183">
        <v>2022</v>
      </c>
      <c r="C1405" s="183" t="str">
        <f>INDEX(Table1[Zone],MATCH(N1405,Table1[County],0))</f>
        <v>Zone 6NC</v>
      </c>
      <c r="D1405" s="183" t="str">
        <f t="array" ref="D1405">INDEX(Table1[Zone Name],MATCH(1,(Table1[Zone]=C1405)*(Table1[County]=Statewide!N1405),0))</f>
        <v>MSA 6 Non-Core</v>
      </c>
      <c r="E1405" s="183" t="s">
        <v>449</v>
      </c>
      <c r="F1405" s="183" t="s">
        <v>41</v>
      </c>
      <c r="G1405" s="183" t="s">
        <v>40</v>
      </c>
      <c r="H1405" s="183" t="s">
        <v>48</v>
      </c>
      <c r="I1405" s="185" t="s">
        <v>37</v>
      </c>
      <c r="J1405" s="183" t="s">
        <v>42</v>
      </c>
      <c r="K1405" s="186">
        <f>DeKalb!$Q$11</f>
        <v>10</v>
      </c>
      <c r="N1405" s="183" t="str">
        <f t="shared" si="21"/>
        <v>DeKalb County</v>
      </c>
    </row>
    <row r="1406" spans="1:14" x14ac:dyDescent="0.3">
      <c r="A1406" s="183" t="s">
        <v>533</v>
      </c>
      <c r="B1406" s="183">
        <v>2022</v>
      </c>
      <c r="C1406" s="183" t="str">
        <f>INDEX(Table1[Zone],MATCH(N1406,Table1[County],0))</f>
        <v>Zone 6NC</v>
      </c>
      <c r="D1406" s="183" t="str">
        <f t="array" ref="D1406">INDEX(Table1[Zone Name],MATCH(1,(Table1[Zone]=C1406)*(Table1[County]=Statewide!N1406),0))</f>
        <v>MSA 6 Non-Core</v>
      </c>
      <c r="E1406" s="183" t="s">
        <v>449</v>
      </c>
      <c r="F1406" s="183" t="s">
        <v>41</v>
      </c>
      <c r="G1406" s="183" t="s">
        <v>38</v>
      </c>
      <c r="H1406" s="183" t="s">
        <v>46</v>
      </c>
      <c r="I1406" s="184" t="s">
        <v>35</v>
      </c>
      <c r="J1406" s="183" t="s">
        <v>43</v>
      </c>
      <c r="K1406" s="186">
        <f>DeKalb!$G$9</f>
        <v>25.5</v>
      </c>
      <c r="N1406" s="183" t="str">
        <f t="shared" si="21"/>
        <v>DeKalb County</v>
      </c>
    </row>
    <row r="1407" spans="1:14" x14ac:dyDescent="0.3">
      <c r="A1407" s="183" t="s">
        <v>533</v>
      </c>
      <c r="B1407" s="183">
        <v>2022</v>
      </c>
      <c r="C1407" s="183" t="str">
        <f>INDEX(Table1[Zone],MATCH(N1407,Table1[County],0))</f>
        <v>Zone 6NC</v>
      </c>
      <c r="D1407" s="183" t="str">
        <f t="array" ref="D1407">INDEX(Table1[Zone Name],MATCH(1,(Table1[Zone]=C1407)*(Table1[County]=Statewide!N1407),0))</f>
        <v>MSA 6 Non-Core</v>
      </c>
      <c r="E1407" s="183" t="s">
        <v>449</v>
      </c>
      <c r="F1407" s="183" t="s">
        <v>41</v>
      </c>
      <c r="G1407" s="183" t="s">
        <v>38</v>
      </c>
      <c r="H1407" s="183" t="s">
        <v>47</v>
      </c>
      <c r="I1407" s="185" t="s">
        <v>36</v>
      </c>
      <c r="J1407" s="183" t="s">
        <v>43</v>
      </c>
      <c r="K1407" s="186">
        <f>DeKalb!$M$9</f>
        <v>13.5</v>
      </c>
      <c r="N1407" s="183" t="str">
        <f t="shared" si="21"/>
        <v>DeKalb County</v>
      </c>
    </row>
    <row r="1408" spans="1:14" x14ac:dyDescent="0.3">
      <c r="A1408" s="183" t="s">
        <v>533</v>
      </c>
      <c r="B1408" s="183">
        <v>2022</v>
      </c>
      <c r="C1408" s="183" t="str">
        <f>INDEX(Table1[Zone],MATCH(N1408,Table1[County],0))</f>
        <v>Zone 6NC</v>
      </c>
      <c r="D1408" s="183" t="str">
        <f t="array" ref="D1408">INDEX(Table1[Zone Name],MATCH(1,(Table1[Zone]=C1408)*(Table1[County]=Statewide!N1408),0))</f>
        <v>MSA 6 Non-Core</v>
      </c>
      <c r="E1408" s="183" t="s">
        <v>449</v>
      </c>
      <c r="F1408" s="183" t="s">
        <v>41</v>
      </c>
      <c r="G1408" s="183" t="s">
        <v>38</v>
      </c>
      <c r="H1408" s="183" t="s">
        <v>48</v>
      </c>
      <c r="I1408" s="185" t="s">
        <v>37</v>
      </c>
      <c r="J1408" s="183" t="s">
        <v>43</v>
      </c>
      <c r="K1408" s="186">
        <f>DeKalb!$T$9</f>
        <v>13.5</v>
      </c>
      <c r="N1408" s="183" t="str">
        <f t="shared" si="21"/>
        <v>DeKalb County</v>
      </c>
    </row>
    <row r="1409" spans="1:14" x14ac:dyDescent="0.3">
      <c r="A1409" s="183" t="s">
        <v>533</v>
      </c>
      <c r="B1409" s="183">
        <v>2022</v>
      </c>
      <c r="C1409" s="183" t="str">
        <f>INDEX(Table1[Zone],MATCH(N1409,Table1[County],0))</f>
        <v>Zone 6NC</v>
      </c>
      <c r="D1409" s="183" t="str">
        <f t="array" ref="D1409">INDEX(Table1[Zone Name],MATCH(1,(Table1[Zone]=C1409)*(Table1[County]=Statewide!N1409),0))</f>
        <v>MSA 6 Non-Core</v>
      </c>
      <c r="E1409" s="183" t="s">
        <v>449</v>
      </c>
      <c r="F1409" s="183" t="s">
        <v>41</v>
      </c>
      <c r="G1409" s="183" t="s">
        <v>39</v>
      </c>
      <c r="H1409" s="183" t="s">
        <v>46</v>
      </c>
      <c r="I1409" s="184" t="s">
        <v>35</v>
      </c>
      <c r="J1409" s="183" t="s">
        <v>43</v>
      </c>
      <c r="K1409" s="186">
        <f>DeKalb!$G$10</f>
        <v>15.56</v>
      </c>
      <c r="N1409" s="183" t="str">
        <f t="shared" si="21"/>
        <v>DeKalb County</v>
      </c>
    </row>
    <row r="1410" spans="1:14" x14ac:dyDescent="0.3">
      <c r="A1410" s="183" t="s">
        <v>533</v>
      </c>
      <c r="B1410" s="183">
        <v>2022</v>
      </c>
      <c r="C1410" s="183" t="str">
        <f>INDEX(Table1[Zone],MATCH(N1410,Table1[County],0))</f>
        <v>Zone 6NC</v>
      </c>
      <c r="D1410" s="183" t="str">
        <f t="array" ref="D1410">INDEX(Table1[Zone Name],MATCH(1,(Table1[Zone]=C1410)*(Table1[County]=Statewide!N1410),0))</f>
        <v>MSA 6 Non-Core</v>
      </c>
      <c r="E1410" s="183" t="s">
        <v>449</v>
      </c>
      <c r="F1410" s="183" t="s">
        <v>41</v>
      </c>
      <c r="G1410" s="183" t="s">
        <v>39</v>
      </c>
      <c r="H1410" s="183" t="s">
        <v>47</v>
      </c>
      <c r="I1410" s="185" t="s">
        <v>36</v>
      </c>
      <c r="J1410" s="183" t="s">
        <v>43</v>
      </c>
      <c r="K1410" s="186">
        <f>DeKalb!$M$10</f>
        <v>9.5500000000000007</v>
      </c>
      <c r="N1410" s="183" t="str">
        <f t="shared" si="21"/>
        <v>DeKalb County</v>
      </c>
    </row>
    <row r="1411" spans="1:14" x14ac:dyDescent="0.3">
      <c r="A1411" s="183" t="s">
        <v>533</v>
      </c>
      <c r="B1411" s="183">
        <v>2022</v>
      </c>
      <c r="C1411" s="183" t="str">
        <f>INDEX(Table1[Zone],MATCH(N1411,Table1[County],0))</f>
        <v>Zone 6NC</v>
      </c>
      <c r="D1411" s="183" t="str">
        <f t="array" ref="D1411">INDEX(Table1[Zone Name],MATCH(1,(Table1[Zone]=C1411)*(Table1[County]=Statewide!N1411),0))</f>
        <v>MSA 6 Non-Core</v>
      </c>
      <c r="E1411" s="183" t="s">
        <v>449</v>
      </c>
      <c r="F1411" s="183" t="s">
        <v>41</v>
      </c>
      <c r="G1411" s="183" t="s">
        <v>39</v>
      </c>
      <c r="H1411" s="183" t="s">
        <v>48</v>
      </c>
      <c r="I1411" s="185" t="s">
        <v>37</v>
      </c>
      <c r="J1411" s="183" t="s">
        <v>43</v>
      </c>
      <c r="K1411" s="186">
        <f>DeKalb!$T$10</f>
        <v>11.28</v>
      </c>
      <c r="N1411" s="183" t="str">
        <f t="shared" ref="N1411:N1474" si="22">CONCATENATE(E1411," ","County")</f>
        <v>DeKalb County</v>
      </c>
    </row>
    <row r="1412" spans="1:14" x14ac:dyDescent="0.3">
      <c r="A1412" s="183" t="s">
        <v>533</v>
      </c>
      <c r="B1412" s="183">
        <v>2022</v>
      </c>
      <c r="C1412" s="183" t="str">
        <f>INDEX(Table1[Zone],MATCH(N1412,Table1[County],0))</f>
        <v>Zone 6NC</v>
      </c>
      <c r="D1412" s="183" t="str">
        <f t="array" ref="D1412">INDEX(Table1[Zone Name],MATCH(1,(Table1[Zone]=C1412)*(Table1[County]=Statewide!N1412),0))</f>
        <v>MSA 6 Non-Core</v>
      </c>
      <c r="E1412" s="183" t="s">
        <v>449</v>
      </c>
      <c r="F1412" s="183" t="s">
        <v>41</v>
      </c>
      <c r="G1412" s="183" t="s">
        <v>40</v>
      </c>
      <c r="H1412" s="183" t="s">
        <v>46</v>
      </c>
      <c r="I1412" s="184" t="s">
        <v>35</v>
      </c>
      <c r="J1412" s="183" t="s">
        <v>43</v>
      </c>
      <c r="K1412" s="186">
        <f>DeKalb!$G$11</f>
        <v>16.5</v>
      </c>
      <c r="N1412" s="183" t="str">
        <f t="shared" si="22"/>
        <v>DeKalb County</v>
      </c>
    </row>
    <row r="1413" spans="1:14" x14ac:dyDescent="0.3">
      <c r="A1413" s="183" t="s">
        <v>533</v>
      </c>
      <c r="B1413" s="183">
        <v>2022</v>
      </c>
      <c r="C1413" s="183" t="str">
        <f>INDEX(Table1[Zone],MATCH(N1413,Table1[County],0))</f>
        <v>Zone 6NC</v>
      </c>
      <c r="D1413" s="183" t="str">
        <f t="array" ref="D1413">INDEX(Table1[Zone Name],MATCH(1,(Table1[Zone]=C1413)*(Table1[County]=Statewide!N1413),0))</f>
        <v>MSA 6 Non-Core</v>
      </c>
      <c r="E1413" s="183" t="s">
        <v>449</v>
      </c>
      <c r="F1413" s="183" t="s">
        <v>41</v>
      </c>
      <c r="G1413" s="183" t="s">
        <v>40</v>
      </c>
      <c r="H1413" s="183" t="s">
        <v>47</v>
      </c>
      <c r="I1413" s="185" t="s">
        <v>36</v>
      </c>
      <c r="J1413" s="183" t="s">
        <v>43</v>
      </c>
      <c r="K1413" s="186">
        <f>DeKalb!$M$11</f>
        <v>10</v>
      </c>
      <c r="N1413" s="183" t="str">
        <f t="shared" si="22"/>
        <v>DeKalb County</v>
      </c>
    </row>
    <row r="1414" spans="1:14" x14ac:dyDescent="0.3">
      <c r="A1414" s="183" t="s">
        <v>533</v>
      </c>
      <c r="B1414" s="183">
        <v>2022</v>
      </c>
      <c r="C1414" s="183" t="str">
        <f>INDEX(Table1[Zone],MATCH(N1414,Table1[County],0))</f>
        <v>Zone 6NC</v>
      </c>
      <c r="D1414" s="183" t="str">
        <f t="array" ref="D1414">INDEX(Table1[Zone Name],MATCH(1,(Table1[Zone]=C1414)*(Table1[County]=Statewide!N1414),0))</f>
        <v>MSA 6 Non-Core</v>
      </c>
      <c r="E1414" s="183" t="s">
        <v>449</v>
      </c>
      <c r="F1414" s="183" t="s">
        <v>41</v>
      </c>
      <c r="G1414" s="183" t="s">
        <v>40</v>
      </c>
      <c r="H1414" s="183" t="s">
        <v>48</v>
      </c>
      <c r="I1414" s="185" t="s">
        <v>37</v>
      </c>
      <c r="J1414" s="183" t="s">
        <v>43</v>
      </c>
      <c r="K1414" s="186">
        <f>DeKalb!$T$11</f>
        <v>7.5</v>
      </c>
      <c r="N1414" s="183" t="str">
        <f t="shared" si="22"/>
        <v>DeKalb County</v>
      </c>
    </row>
    <row r="1415" spans="1:14" x14ac:dyDescent="0.3">
      <c r="A1415" s="183" t="s">
        <v>533</v>
      </c>
      <c r="B1415" s="183">
        <v>2022</v>
      </c>
      <c r="C1415" s="183" t="str">
        <f>INDEX(Table1[Zone],MATCH(N1415,Table1[County],0))</f>
        <v>Zone 6NC</v>
      </c>
      <c r="D1415" s="183" t="str">
        <f t="array" ref="D1415">INDEX(Table1[Zone Name],MATCH(1,(Table1[Zone]=C1415)*(Table1[County]=Statewide!N1415),0))</f>
        <v>MSA 6 Non-Core</v>
      </c>
      <c r="E1415" s="183" t="s">
        <v>449</v>
      </c>
      <c r="F1415" s="183" t="s">
        <v>41</v>
      </c>
      <c r="G1415" s="183" t="s">
        <v>38</v>
      </c>
      <c r="H1415" s="183" t="s">
        <v>46</v>
      </c>
      <c r="I1415" s="184" t="s">
        <v>35</v>
      </c>
      <c r="J1415" s="183" t="s">
        <v>44</v>
      </c>
      <c r="K1415" s="186">
        <f>DeKalb!$I$9</f>
        <v>17</v>
      </c>
      <c r="N1415" s="183" t="str">
        <f t="shared" si="22"/>
        <v>DeKalb County</v>
      </c>
    </row>
    <row r="1416" spans="1:14" x14ac:dyDescent="0.3">
      <c r="A1416" s="183" t="s">
        <v>533</v>
      </c>
      <c r="B1416" s="183">
        <v>2022</v>
      </c>
      <c r="C1416" s="183" t="str">
        <f>INDEX(Table1[Zone],MATCH(N1416,Table1[County],0))</f>
        <v>Zone 6NC</v>
      </c>
      <c r="D1416" s="183" t="str">
        <f t="array" ref="D1416">INDEX(Table1[Zone Name],MATCH(1,(Table1[Zone]=C1416)*(Table1[County]=Statewide!N1416),0))</f>
        <v>MSA 6 Non-Core</v>
      </c>
      <c r="E1416" s="183" t="s">
        <v>449</v>
      </c>
      <c r="F1416" s="183" t="s">
        <v>41</v>
      </c>
      <c r="G1416" s="183" t="s">
        <v>38</v>
      </c>
      <c r="H1416" s="183" t="s">
        <v>47</v>
      </c>
      <c r="I1416" s="185" t="s">
        <v>36</v>
      </c>
      <c r="J1416" s="183" t="s">
        <v>44</v>
      </c>
      <c r="K1416" s="186">
        <f>DeKalb!$O$9</f>
        <v>8.41</v>
      </c>
      <c r="N1416" s="183" t="str">
        <f t="shared" si="22"/>
        <v>DeKalb County</v>
      </c>
    </row>
    <row r="1417" spans="1:14" x14ac:dyDescent="0.3">
      <c r="A1417" s="183" t="s">
        <v>533</v>
      </c>
      <c r="B1417" s="183">
        <v>2022</v>
      </c>
      <c r="C1417" s="183" t="str">
        <f>INDEX(Table1[Zone],MATCH(N1417,Table1[County],0))</f>
        <v>Zone 6NC</v>
      </c>
      <c r="D1417" s="183" t="str">
        <f t="array" ref="D1417">INDEX(Table1[Zone Name],MATCH(1,(Table1[Zone]=C1417)*(Table1[County]=Statewide!N1417),0))</f>
        <v>MSA 6 Non-Core</v>
      </c>
      <c r="E1417" s="183" t="s">
        <v>449</v>
      </c>
      <c r="F1417" s="183" t="s">
        <v>41</v>
      </c>
      <c r="G1417" s="183" t="s">
        <v>38</v>
      </c>
      <c r="H1417" s="183" t="s">
        <v>48</v>
      </c>
      <c r="I1417" s="185" t="s">
        <v>37</v>
      </c>
      <c r="J1417" s="183" t="s">
        <v>44</v>
      </c>
      <c r="K1417" s="186">
        <f>DeKalb!$V$9</f>
        <v>9</v>
      </c>
      <c r="N1417" s="183" t="str">
        <f t="shared" si="22"/>
        <v>DeKalb County</v>
      </c>
    </row>
    <row r="1418" spans="1:14" x14ac:dyDescent="0.3">
      <c r="A1418" s="183" t="s">
        <v>533</v>
      </c>
      <c r="B1418" s="183">
        <v>2022</v>
      </c>
      <c r="C1418" s="183" t="str">
        <f>INDEX(Table1[Zone],MATCH(N1418,Table1[County],0))</f>
        <v>Zone 6NC</v>
      </c>
      <c r="D1418" s="183" t="str">
        <f t="array" ref="D1418">INDEX(Table1[Zone Name],MATCH(1,(Table1[Zone]=C1418)*(Table1[County]=Statewide!N1418),0))</f>
        <v>MSA 6 Non-Core</v>
      </c>
      <c r="E1418" s="183" t="s">
        <v>449</v>
      </c>
      <c r="F1418" s="183" t="s">
        <v>41</v>
      </c>
      <c r="G1418" s="183" t="s">
        <v>39</v>
      </c>
      <c r="H1418" s="183" t="s">
        <v>46</v>
      </c>
      <c r="I1418" s="184" t="s">
        <v>35</v>
      </c>
      <c r="J1418" s="183" t="s">
        <v>44</v>
      </c>
      <c r="K1418" s="186">
        <f>DeKalb!$I$10</f>
        <v>10.38</v>
      </c>
      <c r="N1418" s="183" t="str">
        <f t="shared" si="22"/>
        <v>DeKalb County</v>
      </c>
    </row>
    <row r="1419" spans="1:14" x14ac:dyDescent="0.3">
      <c r="A1419" s="183" t="s">
        <v>533</v>
      </c>
      <c r="B1419" s="183">
        <v>2022</v>
      </c>
      <c r="C1419" s="183" t="str">
        <f>INDEX(Table1[Zone],MATCH(N1419,Table1[County],0))</f>
        <v>Zone 6NC</v>
      </c>
      <c r="D1419" s="183" t="str">
        <f t="array" ref="D1419">INDEX(Table1[Zone Name],MATCH(1,(Table1[Zone]=C1419)*(Table1[County]=Statewide!N1419),0))</f>
        <v>MSA 6 Non-Core</v>
      </c>
      <c r="E1419" s="183" t="s">
        <v>449</v>
      </c>
      <c r="F1419" s="183" t="s">
        <v>41</v>
      </c>
      <c r="G1419" s="183" t="s">
        <v>39</v>
      </c>
      <c r="H1419" s="183" t="s">
        <v>47</v>
      </c>
      <c r="I1419" s="185" t="s">
        <v>36</v>
      </c>
      <c r="J1419" s="183" t="s">
        <v>44</v>
      </c>
      <c r="K1419" s="186">
        <f>DeKalb!$O$10</f>
        <v>5.37</v>
      </c>
      <c r="N1419" s="183" t="str">
        <f t="shared" si="22"/>
        <v>DeKalb County</v>
      </c>
    </row>
    <row r="1420" spans="1:14" x14ac:dyDescent="0.3">
      <c r="A1420" s="183" t="s">
        <v>533</v>
      </c>
      <c r="B1420" s="183">
        <v>2022</v>
      </c>
      <c r="C1420" s="183" t="str">
        <f>INDEX(Table1[Zone],MATCH(N1420,Table1[County],0))</f>
        <v>Zone 6NC</v>
      </c>
      <c r="D1420" s="183" t="str">
        <f t="array" ref="D1420">INDEX(Table1[Zone Name],MATCH(1,(Table1[Zone]=C1420)*(Table1[County]=Statewide!N1420),0))</f>
        <v>MSA 6 Non-Core</v>
      </c>
      <c r="E1420" s="183" t="s">
        <v>449</v>
      </c>
      <c r="F1420" s="183" t="s">
        <v>41</v>
      </c>
      <c r="G1420" s="183" t="s">
        <v>39</v>
      </c>
      <c r="H1420" s="183" t="s">
        <v>48</v>
      </c>
      <c r="I1420" s="185" t="s">
        <v>37</v>
      </c>
      <c r="J1420" s="183" t="s">
        <v>44</v>
      </c>
      <c r="K1420" s="186">
        <f>DeKalb!$V$10</f>
        <v>7.52</v>
      </c>
      <c r="N1420" s="183" t="str">
        <f t="shared" si="22"/>
        <v>DeKalb County</v>
      </c>
    </row>
    <row r="1421" spans="1:14" x14ac:dyDescent="0.3">
      <c r="A1421" s="183" t="s">
        <v>533</v>
      </c>
      <c r="B1421" s="183">
        <v>2022</v>
      </c>
      <c r="C1421" s="183" t="str">
        <f>INDEX(Table1[Zone],MATCH(N1421,Table1[County],0))</f>
        <v>Zone 6NC</v>
      </c>
      <c r="D1421" s="183" t="str">
        <f t="array" ref="D1421">INDEX(Table1[Zone Name],MATCH(1,(Table1[Zone]=C1421)*(Table1[County]=Statewide!N1421),0))</f>
        <v>MSA 6 Non-Core</v>
      </c>
      <c r="E1421" s="183" t="s">
        <v>449</v>
      </c>
      <c r="F1421" s="183" t="s">
        <v>41</v>
      </c>
      <c r="G1421" s="183" t="s">
        <v>40</v>
      </c>
      <c r="H1421" s="183" t="s">
        <v>46</v>
      </c>
      <c r="I1421" s="184" t="s">
        <v>35</v>
      </c>
      <c r="J1421" s="183" t="s">
        <v>44</v>
      </c>
      <c r="K1421" s="186">
        <f>DeKalb!$I$11</f>
        <v>11</v>
      </c>
      <c r="N1421" s="183" t="str">
        <f t="shared" si="22"/>
        <v>DeKalb County</v>
      </c>
    </row>
    <row r="1422" spans="1:14" x14ac:dyDescent="0.3">
      <c r="A1422" s="183" t="s">
        <v>533</v>
      </c>
      <c r="B1422" s="183">
        <v>2022</v>
      </c>
      <c r="C1422" s="183" t="str">
        <f>INDEX(Table1[Zone],MATCH(N1422,Table1[County],0))</f>
        <v>Zone 6NC</v>
      </c>
      <c r="D1422" s="183" t="str">
        <f t="array" ref="D1422">INDEX(Table1[Zone Name],MATCH(1,(Table1[Zone]=C1422)*(Table1[County]=Statewide!N1422),0))</f>
        <v>MSA 6 Non-Core</v>
      </c>
      <c r="E1422" s="183" t="s">
        <v>449</v>
      </c>
      <c r="F1422" s="183" t="s">
        <v>41</v>
      </c>
      <c r="G1422" s="183" t="s">
        <v>40</v>
      </c>
      <c r="H1422" s="183" t="s">
        <v>47</v>
      </c>
      <c r="I1422" s="185" t="s">
        <v>36</v>
      </c>
      <c r="J1422" s="183" t="s">
        <v>44</v>
      </c>
      <c r="K1422" s="186">
        <f>DeKalb!$O$11</f>
        <v>5.61</v>
      </c>
      <c r="N1422" s="183" t="str">
        <f t="shared" si="22"/>
        <v>DeKalb County</v>
      </c>
    </row>
    <row r="1423" spans="1:14" x14ac:dyDescent="0.3">
      <c r="A1423" s="183" t="s">
        <v>533</v>
      </c>
      <c r="B1423" s="183">
        <v>2022</v>
      </c>
      <c r="C1423" s="183" t="str">
        <f>INDEX(Table1[Zone],MATCH(N1423,Table1[County],0))</f>
        <v>Zone 6NC</v>
      </c>
      <c r="D1423" s="183" t="str">
        <f t="array" ref="D1423">INDEX(Table1[Zone Name],MATCH(1,(Table1[Zone]=C1423)*(Table1[County]=Statewide!N1423),0))</f>
        <v>MSA 6 Non-Core</v>
      </c>
      <c r="E1423" s="183" t="s">
        <v>449</v>
      </c>
      <c r="F1423" s="183" t="s">
        <v>41</v>
      </c>
      <c r="G1423" s="183" t="s">
        <v>40</v>
      </c>
      <c r="H1423" s="183" t="s">
        <v>48</v>
      </c>
      <c r="I1423" s="185" t="s">
        <v>37</v>
      </c>
      <c r="J1423" s="183" t="s">
        <v>44</v>
      </c>
      <c r="K1423" s="186">
        <f>DeKalb!$V$11</f>
        <v>5</v>
      </c>
      <c r="N1423" s="183" t="str">
        <f t="shared" si="22"/>
        <v>DeKalb County</v>
      </c>
    </row>
    <row r="1424" spans="1:14" x14ac:dyDescent="0.3">
      <c r="A1424" s="183" t="s">
        <v>533</v>
      </c>
      <c r="B1424" s="183">
        <v>2022</v>
      </c>
      <c r="C1424" s="183" t="str">
        <f>INDEX(Table1[Zone],MATCH(N1424,Table1[County],0))</f>
        <v>Zone 6NC</v>
      </c>
      <c r="D1424" s="183" t="str">
        <f t="array" ref="D1424">INDEX(Table1[Zone Name],MATCH(1,(Table1[Zone]=C1424)*(Table1[County]=Statewide!N1424),0))</f>
        <v>MSA 6 Non-Core</v>
      </c>
      <c r="E1424" s="187" t="s">
        <v>449</v>
      </c>
      <c r="F1424" s="187" t="s">
        <v>49</v>
      </c>
      <c r="G1424" s="187" t="s">
        <v>38</v>
      </c>
      <c r="H1424" s="187" t="s">
        <v>46</v>
      </c>
      <c r="I1424" s="188" t="s">
        <v>35</v>
      </c>
      <c r="J1424" s="187" t="s">
        <v>42</v>
      </c>
      <c r="K1424" s="189">
        <f>DeKalb!$E$15</f>
        <v>29</v>
      </c>
      <c r="N1424" s="183" t="str">
        <f t="shared" si="22"/>
        <v>DeKalb County</v>
      </c>
    </row>
    <row r="1425" spans="1:14" x14ac:dyDescent="0.3">
      <c r="A1425" s="183" t="s">
        <v>533</v>
      </c>
      <c r="B1425" s="183">
        <v>2022</v>
      </c>
      <c r="C1425" s="183" t="str">
        <f>INDEX(Table1[Zone],MATCH(N1425,Table1[County],0))</f>
        <v>Zone 6NC</v>
      </c>
      <c r="D1425" s="183" t="str">
        <f t="array" ref="D1425">INDEX(Table1[Zone Name],MATCH(1,(Table1[Zone]=C1425)*(Table1[County]=Statewide!N1425),0))</f>
        <v>MSA 6 Non-Core</v>
      </c>
      <c r="E1425" s="187" t="s">
        <v>449</v>
      </c>
      <c r="F1425" s="187" t="s">
        <v>49</v>
      </c>
      <c r="G1425" s="187" t="s">
        <v>38</v>
      </c>
      <c r="H1425" s="187" t="s">
        <v>47</v>
      </c>
      <c r="I1425" s="190" t="s">
        <v>36</v>
      </c>
      <c r="J1425" s="187" t="s">
        <v>42</v>
      </c>
      <c r="K1425" s="189">
        <f>DeKalb!$K$15</f>
        <v>24</v>
      </c>
      <c r="N1425" s="183" t="str">
        <f t="shared" si="22"/>
        <v>DeKalb County</v>
      </c>
    </row>
    <row r="1426" spans="1:14" x14ac:dyDescent="0.3">
      <c r="A1426" s="183" t="s">
        <v>533</v>
      </c>
      <c r="B1426" s="183">
        <v>2022</v>
      </c>
      <c r="C1426" s="183" t="str">
        <f>INDEX(Table1[Zone],MATCH(N1426,Table1[County],0))</f>
        <v>Zone 6NC</v>
      </c>
      <c r="D1426" s="183" t="str">
        <f t="array" ref="D1426">INDEX(Table1[Zone Name],MATCH(1,(Table1[Zone]=C1426)*(Table1[County]=Statewide!N1426),0))</f>
        <v>MSA 6 Non-Core</v>
      </c>
      <c r="E1426" s="187" t="s">
        <v>449</v>
      </c>
      <c r="F1426" s="187" t="s">
        <v>49</v>
      </c>
      <c r="G1426" s="187" t="s">
        <v>38</v>
      </c>
      <c r="H1426" s="187" t="s">
        <v>48</v>
      </c>
      <c r="I1426" s="190" t="s">
        <v>37</v>
      </c>
      <c r="J1426" s="187" t="s">
        <v>42</v>
      </c>
      <c r="K1426" s="189">
        <f>DeKalb!$Q$15</f>
        <v>11.16</v>
      </c>
      <c r="N1426" s="183" t="str">
        <f t="shared" si="22"/>
        <v>DeKalb County</v>
      </c>
    </row>
    <row r="1427" spans="1:14" x14ac:dyDescent="0.3">
      <c r="A1427" s="183" t="s">
        <v>533</v>
      </c>
      <c r="B1427" s="183">
        <v>2022</v>
      </c>
      <c r="C1427" s="183" t="str">
        <f>INDEX(Table1[Zone],MATCH(N1427,Table1[County],0))</f>
        <v>Zone 6NC</v>
      </c>
      <c r="D1427" s="183" t="str">
        <f t="array" ref="D1427">INDEX(Table1[Zone Name],MATCH(1,(Table1[Zone]=C1427)*(Table1[County]=Statewide!N1427),0))</f>
        <v>MSA 6 Non-Core</v>
      </c>
      <c r="E1427" s="187" t="s">
        <v>449</v>
      </c>
      <c r="F1427" s="187" t="s">
        <v>49</v>
      </c>
      <c r="G1427" s="187" t="s">
        <v>40</v>
      </c>
      <c r="H1427" s="187" t="s">
        <v>46</v>
      </c>
      <c r="I1427" s="188" t="s">
        <v>35</v>
      </c>
      <c r="J1427" s="187" t="s">
        <v>42</v>
      </c>
      <c r="K1427" s="189">
        <f>DeKalb!$E$16</f>
        <v>15.4</v>
      </c>
      <c r="N1427" s="183" t="str">
        <f t="shared" si="22"/>
        <v>DeKalb County</v>
      </c>
    </row>
    <row r="1428" spans="1:14" x14ac:dyDescent="0.3">
      <c r="A1428" s="183" t="s">
        <v>533</v>
      </c>
      <c r="B1428" s="183">
        <v>2022</v>
      </c>
      <c r="C1428" s="183" t="str">
        <f>INDEX(Table1[Zone],MATCH(N1428,Table1[County],0))</f>
        <v>Zone 6NC</v>
      </c>
      <c r="D1428" s="183" t="str">
        <f t="array" ref="D1428">INDEX(Table1[Zone Name],MATCH(1,(Table1[Zone]=C1428)*(Table1[County]=Statewide!N1428),0))</f>
        <v>MSA 6 Non-Core</v>
      </c>
      <c r="E1428" s="187" t="s">
        <v>449</v>
      </c>
      <c r="F1428" s="187" t="s">
        <v>49</v>
      </c>
      <c r="G1428" s="187" t="s">
        <v>40</v>
      </c>
      <c r="H1428" s="187" t="s">
        <v>47</v>
      </c>
      <c r="I1428" s="190" t="s">
        <v>36</v>
      </c>
      <c r="J1428" s="187" t="s">
        <v>42</v>
      </c>
      <c r="K1428" s="189">
        <f>DeKalb!$K$16</f>
        <v>14</v>
      </c>
      <c r="N1428" s="183" t="str">
        <f t="shared" si="22"/>
        <v>DeKalb County</v>
      </c>
    </row>
    <row r="1429" spans="1:14" x14ac:dyDescent="0.3">
      <c r="A1429" s="183" t="s">
        <v>533</v>
      </c>
      <c r="B1429" s="183">
        <v>2022</v>
      </c>
      <c r="C1429" s="183" t="str">
        <f>INDEX(Table1[Zone],MATCH(N1429,Table1[County],0))</f>
        <v>Zone 6NC</v>
      </c>
      <c r="D1429" s="183" t="str">
        <f t="array" ref="D1429">INDEX(Table1[Zone Name],MATCH(1,(Table1[Zone]=C1429)*(Table1[County]=Statewide!N1429),0))</f>
        <v>MSA 6 Non-Core</v>
      </c>
      <c r="E1429" s="187" t="s">
        <v>449</v>
      </c>
      <c r="F1429" s="187" t="s">
        <v>49</v>
      </c>
      <c r="G1429" s="187" t="s">
        <v>40</v>
      </c>
      <c r="H1429" s="187" t="s">
        <v>48</v>
      </c>
      <c r="I1429" s="190" t="s">
        <v>37</v>
      </c>
      <c r="J1429" s="187" t="s">
        <v>42</v>
      </c>
      <c r="K1429" s="189">
        <f>DeKalb!$Q$16</f>
        <v>7</v>
      </c>
      <c r="N1429" s="183" t="str">
        <f t="shared" si="22"/>
        <v>DeKalb County</v>
      </c>
    </row>
    <row r="1430" spans="1:14" x14ac:dyDescent="0.3">
      <c r="A1430" s="183" t="s">
        <v>533</v>
      </c>
      <c r="B1430" s="183">
        <v>2022</v>
      </c>
      <c r="C1430" s="183" t="str">
        <f>INDEX(Table1[Zone],MATCH(N1430,Table1[County],0))</f>
        <v>Zone 6NC</v>
      </c>
      <c r="D1430" s="183" t="str">
        <f t="array" ref="D1430">INDEX(Table1[Zone Name],MATCH(1,(Table1[Zone]=C1430)*(Table1[County]=Statewide!N1430),0))</f>
        <v>MSA 6 Non-Core</v>
      </c>
      <c r="E1430" s="187" t="s">
        <v>449</v>
      </c>
      <c r="F1430" s="187" t="s">
        <v>49</v>
      </c>
      <c r="G1430" s="187" t="s">
        <v>38</v>
      </c>
      <c r="H1430" s="187" t="s">
        <v>46</v>
      </c>
      <c r="I1430" s="188" t="s">
        <v>35</v>
      </c>
      <c r="J1430" s="187" t="s">
        <v>43</v>
      </c>
      <c r="K1430" s="189">
        <f>DeKalb!$G$15</f>
        <v>21.75</v>
      </c>
      <c r="N1430" s="183" t="str">
        <f t="shared" si="22"/>
        <v>DeKalb County</v>
      </c>
    </row>
    <row r="1431" spans="1:14" x14ac:dyDescent="0.3">
      <c r="A1431" s="183" t="s">
        <v>533</v>
      </c>
      <c r="B1431" s="183">
        <v>2022</v>
      </c>
      <c r="C1431" s="183" t="str">
        <f>INDEX(Table1[Zone],MATCH(N1431,Table1[County],0))</f>
        <v>Zone 6NC</v>
      </c>
      <c r="D1431" s="183" t="str">
        <f t="array" ref="D1431">INDEX(Table1[Zone Name],MATCH(1,(Table1[Zone]=C1431)*(Table1[County]=Statewide!N1431),0))</f>
        <v>MSA 6 Non-Core</v>
      </c>
      <c r="E1431" s="187" t="s">
        <v>449</v>
      </c>
      <c r="F1431" s="187" t="s">
        <v>49</v>
      </c>
      <c r="G1431" s="187" t="s">
        <v>38</v>
      </c>
      <c r="H1431" s="187" t="s">
        <v>47</v>
      </c>
      <c r="I1431" s="190" t="s">
        <v>36</v>
      </c>
      <c r="J1431" s="187" t="s">
        <v>43</v>
      </c>
      <c r="K1431" s="189">
        <f>DeKalb!$M$15</f>
        <v>12</v>
      </c>
      <c r="N1431" s="183" t="str">
        <f t="shared" si="22"/>
        <v>DeKalb County</v>
      </c>
    </row>
    <row r="1432" spans="1:14" x14ac:dyDescent="0.3">
      <c r="A1432" s="183" t="s">
        <v>533</v>
      </c>
      <c r="B1432" s="183">
        <v>2022</v>
      </c>
      <c r="C1432" s="183" t="str">
        <f>INDEX(Table1[Zone],MATCH(N1432,Table1[County],0))</f>
        <v>Zone 6NC</v>
      </c>
      <c r="D1432" s="183" t="str">
        <f t="array" ref="D1432">INDEX(Table1[Zone Name],MATCH(1,(Table1[Zone]=C1432)*(Table1[County]=Statewide!N1432),0))</f>
        <v>MSA 6 Non-Core</v>
      </c>
      <c r="E1432" s="187" t="s">
        <v>449</v>
      </c>
      <c r="F1432" s="187" t="s">
        <v>49</v>
      </c>
      <c r="G1432" s="187" t="s">
        <v>38</v>
      </c>
      <c r="H1432" s="187" t="s">
        <v>48</v>
      </c>
      <c r="I1432" s="190" t="s">
        <v>37</v>
      </c>
      <c r="J1432" s="187" t="s">
        <v>43</v>
      </c>
      <c r="K1432" s="189">
        <f>DeKalb!$T$15</f>
        <v>8.3699999999999992</v>
      </c>
      <c r="N1432" s="183" t="str">
        <f t="shared" si="22"/>
        <v>DeKalb County</v>
      </c>
    </row>
    <row r="1433" spans="1:14" x14ac:dyDescent="0.3">
      <c r="A1433" s="183" t="s">
        <v>533</v>
      </c>
      <c r="B1433" s="183">
        <v>2022</v>
      </c>
      <c r="C1433" s="183" t="str">
        <f>INDEX(Table1[Zone],MATCH(N1433,Table1[County],0))</f>
        <v>Zone 6NC</v>
      </c>
      <c r="D1433" s="183" t="str">
        <f t="array" ref="D1433">INDEX(Table1[Zone Name],MATCH(1,(Table1[Zone]=C1433)*(Table1[County]=Statewide!N1433),0))</f>
        <v>MSA 6 Non-Core</v>
      </c>
      <c r="E1433" s="187" t="s">
        <v>449</v>
      </c>
      <c r="F1433" s="187" t="s">
        <v>49</v>
      </c>
      <c r="G1433" s="187" t="s">
        <v>40</v>
      </c>
      <c r="H1433" s="187" t="s">
        <v>46</v>
      </c>
      <c r="I1433" s="188" t="s">
        <v>35</v>
      </c>
      <c r="J1433" s="187" t="s">
        <v>43</v>
      </c>
      <c r="K1433" s="189">
        <f>DeKalb!$G$16</f>
        <v>11.55</v>
      </c>
      <c r="N1433" s="183" t="str">
        <f t="shared" si="22"/>
        <v>DeKalb County</v>
      </c>
    </row>
    <row r="1434" spans="1:14" x14ac:dyDescent="0.3">
      <c r="A1434" s="183" t="s">
        <v>533</v>
      </c>
      <c r="B1434" s="183">
        <v>2022</v>
      </c>
      <c r="C1434" s="183" t="str">
        <f>INDEX(Table1[Zone],MATCH(N1434,Table1[County],0))</f>
        <v>Zone 6NC</v>
      </c>
      <c r="D1434" s="183" t="str">
        <f t="array" ref="D1434">INDEX(Table1[Zone Name],MATCH(1,(Table1[Zone]=C1434)*(Table1[County]=Statewide!N1434),0))</f>
        <v>MSA 6 Non-Core</v>
      </c>
      <c r="E1434" s="187" t="s">
        <v>449</v>
      </c>
      <c r="F1434" s="187" t="s">
        <v>49</v>
      </c>
      <c r="G1434" s="187" t="s">
        <v>40</v>
      </c>
      <c r="H1434" s="187" t="s">
        <v>47</v>
      </c>
      <c r="I1434" s="190" t="s">
        <v>36</v>
      </c>
      <c r="J1434" s="187" t="s">
        <v>43</v>
      </c>
      <c r="K1434" s="189">
        <f>DeKalb!$M$16</f>
        <v>7</v>
      </c>
      <c r="N1434" s="183" t="str">
        <f t="shared" si="22"/>
        <v>DeKalb County</v>
      </c>
    </row>
    <row r="1435" spans="1:14" x14ac:dyDescent="0.3">
      <c r="A1435" s="183" t="s">
        <v>533</v>
      </c>
      <c r="B1435" s="183">
        <v>2022</v>
      </c>
      <c r="C1435" s="183" t="str">
        <f>INDEX(Table1[Zone],MATCH(N1435,Table1[County],0))</f>
        <v>Zone 6NC</v>
      </c>
      <c r="D1435" s="183" t="str">
        <f t="array" ref="D1435">INDEX(Table1[Zone Name],MATCH(1,(Table1[Zone]=C1435)*(Table1[County]=Statewide!N1435),0))</f>
        <v>MSA 6 Non-Core</v>
      </c>
      <c r="E1435" s="187" t="s">
        <v>449</v>
      </c>
      <c r="F1435" s="187" t="s">
        <v>49</v>
      </c>
      <c r="G1435" s="187" t="s">
        <v>40</v>
      </c>
      <c r="H1435" s="187" t="s">
        <v>48</v>
      </c>
      <c r="I1435" s="190" t="s">
        <v>37</v>
      </c>
      <c r="J1435" s="187" t="s">
        <v>43</v>
      </c>
      <c r="K1435" s="189">
        <f>DeKalb!$T$16</f>
        <v>5.25</v>
      </c>
      <c r="N1435" s="183" t="str">
        <f t="shared" si="22"/>
        <v>DeKalb County</v>
      </c>
    </row>
    <row r="1436" spans="1:14" x14ac:dyDescent="0.3">
      <c r="A1436" s="183" t="s">
        <v>533</v>
      </c>
      <c r="B1436" s="183">
        <v>2022</v>
      </c>
      <c r="C1436" s="183" t="str">
        <f>INDEX(Table1[Zone],MATCH(N1436,Table1[County],0))</f>
        <v>Zone 6NC</v>
      </c>
      <c r="D1436" s="183" t="str">
        <f t="array" ref="D1436">INDEX(Table1[Zone Name],MATCH(1,(Table1[Zone]=C1436)*(Table1[County]=Statewide!N1436),0))</f>
        <v>MSA 6 Non-Core</v>
      </c>
      <c r="E1436" s="187" t="s">
        <v>449</v>
      </c>
      <c r="F1436" s="187" t="s">
        <v>49</v>
      </c>
      <c r="G1436" s="187" t="s">
        <v>38</v>
      </c>
      <c r="H1436" s="187" t="s">
        <v>46</v>
      </c>
      <c r="I1436" s="188" t="s">
        <v>35</v>
      </c>
      <c r="J1436" s="187" t="s">
        <v>44</v>
      </c>
      <c r="K1436" s="189">
        <f>DeKalb!$I$15</f>
        <v>14.5</v>
      </c>
      <c r="N1436" s="183" t="str">
        <f t="shared" si="22"/>
        <v>DeKalb County</v>
      </c>
    </row>
    <row r="1437" spans="1:14" x14ac:dyDescent="0.3">
      <c r="A1437" s="183" t="s">
        <v>533</v>
      </c>
      <c r="B1437" s="183">
        <v>2022</v>
      </c>
      <c r="C1437" s="183" t="str">
        <f>INDEX(Table1[Zone],MATCH(N1437,Table1[County],0))</f>
        <v>Zone 6NC</v>
      </c>
      <c r="D1437" s="183" t="str">
        <f t="array" ref="D1437">INDEX(Table1[Zone Name],MATCH(1,(Table1[Zone]=C1437)*(Table1[County]=Statewide!N1437),0))</f>
        <v>MSA 6 Non-Core</v>
      </c>
      <c r="E1437" s="187" t="s">
        <v>449</v>
      </c>
      <c r="F1437" s="187" t="s">
        <v>49</v>
      </c>
      <c r="G1437" s="187" t="s">
        <v>38</v>
      </c>
      <c r="H1437" s="187" t="s">
        <v>47</v>
      </c>
      <c r="I1437" s="190" t="s">
        <v>36</v>
      </c>
      <c r="J1437" s="187" t="s">
        <v>44</v>
      </c>
      <c r="K1437" s="189">
        <f>DeKalb!$O$15</f>
        <v>5.89</v>
      </c>
      <c r="N1437" s="183" t="str">
        <f t="shared" si="22"/>
        <v>DeKalb County</v>
      </c>
    </row>
    <row r="1438" spans="1:14" x14ac:dyDescent="0.3">
      <c r="A1438" s="183" t="s">
        <v>533</v>
      </c>
      <c r="B1438" s="183">
        <v>2022</v>
      </c>
      <c r="C1438" s="183" t="str">
        <f>INDEX(Table1[Zone],MATCH(N1438,Table1[County],0))</f>
        <v>Zone 6NC</v>
      </c>
      <c r="D1438" s="183" t="str">
        <f t="array" ref="D1438">INDEX(Table1[Zone Name],MATCH(1,(Table1[Zone]=C1438)*(Table1[County]=Statewide!N1438),0))</f>
        <v>MSA 6 Non-Core</v>
      </c>
      <c r="E1438" s="187" t="s">
        <v>449</v>
      </c>
      <c r="F1438" s="187" t="s">
        <v>49</v>
      </c>
      <c r="G1438" s="187" t="s">
        <v>38</v>
      </c>
      <c r="H1438" s="187" t="s">
        <v>48</v>
      </c>
      <c r="I1438" s="190" t="s">
        <v>37</v>
      </c>
      <c r="J1438" s="187" t="s">
        <v>44</v>
      </c>
      <c r="K1438" s="189">
        <f>DeKalb!$V$15</f>
        <v>5.58</v>
      </c>
      <c r="N1438" s="183" t="str">
        <f t="shared" si="22"/>
        <v>DeKalb County</v>
      </c>
    </row>
    <row r="1439" spans="1:14" x14ac:dyDescent="0.3">
      <c r="A1439" s="183" t="s">
        <v>533</v>
      </c>
      <c r="B1439" s="183">
        <v>2022</v>
      </c>
      <c r="C1439" s="183" t="str">
        <f>INDEX(Table1[Zone],MATCH(N1439,Table1[County],0))</f>
        <v>Zone 6NC</v>
      </c>
      <c r="D1439" s="183" t="str">
        <f t="array" ref="D1439">INDEX(Table1[Zone Name],MATCH(1,(Table1[Zone]=C1439)*(Table1[County]=Statewide!N1439),0))</f>
        <v>MSA 6 Non-Core</v>
      </c>
      <c r="E1439" s="187" t="s">
        <v>449</v>
      </c>
      <c r="F1439" s="187" t="s">
        <v>49</v>
      </c>
      <c r="G1439" s="187" t="s">
        <v>40</v>
      </c>
      <c r="H1439" s="187" t="s">
        <v>46</v>
      </c>
      <c r="I1439" s="188" t="s">
        <v>35</v>
      </c>
      <c r="J1439" s="187" t="s">
        <v>44</v>
      </c>
      <c r="K1439" s="189">
        <f>DeKalb!$I$16</f>
        <v>7.7</v>
      </c>
      <c r="N1439" s="183" t="str">
        <f t="shared" si="22"/>
        <v>DeKalb County</v>
      </c>
    </row>
    <row r="1440" spans="1:14" x14ac:dyDescent="0.3">
      <c r="A1440" s="183" t="s">
        <v>533</v>
      </c>
      <c r="B1440" s="183">
        <v>2022</v>
      </c>
      <c r="C1440" s="183" t="str">
        <f>INDEX(Table1[Zone],MATCH(N1440,Table1[County],0))</f>
        <v>Zone 6NC</v>
      </c>
      <c r="D1440" s="183" t="str">
        <f t="array" ref="D1440">INDEX(Table1[Zone Name],MATCH(1,(Table1[Zone]=C1440)*(Table1[County]=Statewide!N1440),0))</f>
        <v>MSA 6 Non-Core</v>
      </c>
      <c r="E1440" s="187" t="s">
        <v>449</v>
      </c>
      <c r="F1440" s="187" t="s">
        <v>49</v>
      </c>
      <c r="G1440" s="187" t="s">
        <v>40</v>
      </c>
      <c r="H1440" s="187" t="s">
        <v>47</v>
      </c>
      <c r="I1440" s="190" t="s">
        <v>36</v>
      </c>
      <c r="J1440" s="187" t="s">
        <v>44</v>
      </c>
      <c r="K1440" s="189">
        <f>DeKalb!$O$16</f>
        <v>4.66</v>
      </c>
      <c r="N1440" s="183" t="str">
        <f t="shared" si="22"/>
        <v>DeKalb County</v>
      </c>
    </row>
    <row r="1441" spans="1:14" x14ac:dyDescent="0.3">
      <c r="A1441" s="183" t="s">
        <v>533</v>
      </c>
      <c r="B1441" s="183">
        <v>2022</v>
      </c>
      <c r="C1441" s="183" t="str">
        <f>INDEX(Table1[Zone],MATCH(N1441,Table1[County],0))</f>
        <v>Zone 6NC</v>
      </c>
      <c r="D1441" s="183" t="str">
        <f t="array" ref="D1441">INDEX(Table1[Zone Name],MATCH(1,(Table1[Zone]=C1441)*(Table1[County]=Statewide!N1441),0))</f>
        <v>MSA 6 Non-Core</v>
      </c>
      <c r="E1441" s="187" t="s">
        <v>449</v>
      </c>
      <c r="F1441" s="187" t="s">
        <v>49</v>
      </c>
      <c r="G1441" s="187" t="s">
        <v>40</v>
      </c>
      <c r="H1441" s="187" t="s">
        <v>48</v>
      </c>
      <c r="I1441" s="190" t="s">
        <v>37</v>
      </c>
      <c r="J1441" s="187" t="s">
        <v>44</v>
      </c>
      <c r="K1441" s="189">
        <f>DeKalb!$V$16</f>
        <v>3.5</v>
      </c>
      <c r="N1441" s="183" t="str">
        <f t="shared" si="22"/>
        <v>DeKalb County</v>
      </c>
    </row>
    <row r="1442" spans="1:14" x14ac:dyDescent="0.3">
      <c r="A1442" s="183" t="s">
        <v>533</v>
      </c>
      <c r="B1442" s="183">
        <v>2022</v>
      </c>
      <c r="C1442" s="183" t="str">
        <f>INDEX(Table1[Zone],MATCH(N1442,Table1[County],0))</f>
        <v>Zone 9</v>
      </c>
      <c r="D1442" s="183" t="str">
        <f t="array" ref="D1442">INDEX(Table1[Zone Name],MATCH(1,(Table1[Zone]=C1442)*(Table1[County]=Statewide!N1442),0))</f>
        <v>Dent County</v>
      </c>
      <c r="E1442" s="183" t="s">
        <v>450</v>
      </c>
      <c r="F1442" s="183" t="s">
        <v>41</v>
      </c>
      <c r="G1442" s="183" t="s">
        <v>38</v>
      </c>
      <c r="H1442" s="183" t="s">
        <v>46</v>
      </c>
      <c r="I1442" s="184" t="s">
        <v>35</v>
      </c>
      <c r="J1442" s="183" t="s">
        <v>42</v>
      </c>
      <c r="K1442" s="186">
        <f>Dent!$E$9</f>
        <v>30</v>
      </c>
      <c r="N1442" s="183" t="str">
        <f t="shared" si="22"/>
        <v>Dent County</v>
      </c>
    </row>
    <row r="1443" spans="1:14" x14ac:dyDescent="0.3">
      <c r="A1443" s="183" t="s">
        <v>533</v>
      </c>
      <c r="B1443" s="183">
        <v>2022</v>
      </c>
      <c r="C1443" s="183" t="str">
        <f>INDEX(Table1[Zone],MATCH(N1443,Table1[County],0))</f>
        <v>Zone 9</v>
      </c>
      <c r="D1443" s="183" t="str">
        <f t="array" ref="D1443">INDEX(Table1[Zone Name],MATCH(1,(Table1[Zone]=C1443)*(Table1[County]=Statewide!N1443),0))</f>
        <v>Dent County</v>
      </c>
      <c r="E1443" s="183" t="s">
        <v>450</v>
      </c>
      <c r="F1443" s="183" t="s">
        <v>41</v>
      </c>
      <c r="G1443" s="183" t="s">
        <v>38</v>
      </c>
      <c r="H1443" s="183" t="s">
        <v>47</v>
      </c>
      <c r="I1443" s="185" t="s">
        <v>36</v>
      </c>
      <c r="J1443" s="183" t="s">
        <v>42</v>
      </c>
      <c r="K1443" s="186">
        <f>Dent!$K$9</f>
        <v>24</v>
      </c>
      <c r="N1443" s="183" t="str">
        <f t="shared" si="22"/>
        <v>Dent County</v>
      </c>
    </row>
    <row r="1444" spans="1:14" x14ac:dyDescent="0.3">
      <c r="A1444" s="183" t="s">
        <v>533</v>
      </c>
      <c r="B1444" s="183">
        <v>2022</v>
      </c>
      <c r="C1444" s="183" t="str">
        <f>INDEX(Table1[Zone],MATCH(N1444,Table1[County],0))</f>
        <v>Zone 9</v>
      </c>
      <c r="D1444" s="183" t="str">
        <f t="array" ref="D1444">INDEX(Table1[Zone Name],MATCH(1,(Table1[Zone]=C1444)*(Table1[County]=Statewide!N1444),0))</f>
        <v>Dent County</v>
      </c>
      <c r="E1444" s="183" t="s">
        <v>450</v>
      </c>
      <c r="F1444" s="183" t="s">
        <v>41</v>
      </c>
      <c r="G1444" s="183" t="s">
        <v>38</v>
      </c>
      <c r="H1444" s="183" t="s">
        <v>48</v>
      </c>
      <c r="I1444" s="185" t="s">
        <v>37</v>
      </c>
      <c r="J1444" s="183" t="s">
        <v>42</v>
      </c>
      <c r="K1444" s="186">
        <f>Dent!$Q$9</f>
        <v>18</v>
      </c>
      <c r="N1444" s="183" t="str">
        <f t="shared" si="22"/>
        <v>Dent County</v>
      </c>
    </row>
    <row r="1445" spans="1:14" x14ac:dyDescent="0.3">
      <c r="A1445" s="183" t="s">
        <v>533</v>
      </c>
      <c r="B1445" s="183">
        <v>2022</v>
      </c>
      <c r="C1445" s="183" t="str">
        <f>INDEX(Table1[Zone],MATCH(N1445,Table1[County],0))</f>
        <v>Zone 9</v>
      </c>
      <c r="D1445" s="183" t="str">
        <f t="array" ref="D1445">INDEX(Table1[Zone Name],MATCH(1,(Table1[Zone]=C1445)*(Table1[County]=Statewide!N1445),0))</f>
        <v>Dent County</v>
      </c>
      <c r="E1445" s="183" t="s">
        <v>450</v>
      </c>
      <c r="F1445" s="183" t="s">
        <v>41</v>
      </c>
      <c r="G1445" s="183" t="s">
        <v>39</v>
      </c>
      <c r="H1445" s="183" t="s">
        <v>46</v>
      </c>
      <c r="I1445" s="184" t="s">
        <v>35</v>
      </c>
      <c r="J1445" s="183" t="s">
        <v>42</v>
      </c>
      <c r="K1445" s="186">
        <f>Dent!$E$10</f>
        <v>20</v>
      </c>
      <c r="N1445" s="183" t="str">
        <f t="shared" si="22"/>
        <v>Dent County</v>
      </c>
    </row>
    <row r="1446" spans="1:14" x14ac:dyDescent="0.3">
      <c r="A1446" s="183" t="s">
        <v>533</v>
      </c>
      <c r="B1446" s="183">
        <v>2022</v>
      </c>
      <c r="C1446" s="183" t="str">
        <f>INDEX(Table1[Zone],MATCH(N1446,Table1[County],0))</f>
        <v>Zone 9</v>
      </c>
      <c r="D1446" s="183" t="str">
        <f t="array" ref="D1446">INDEX(Table1[Zone Name],MATCH(1,(Table1[Zone]=C1446)*(Table1[County]=Statewide!N1446),0))</f>
        <v>Dent County</v>
      </c>
      <c r="E1446" s="183" t="s">
        <v>450</v>
      </c>
      <c r="F1446" s="183" t="s">
        <v>41</v>
      </c>
      <c r="G1446" s="183" t="s">
        <v>39</v>
      </c>
      <c r="H1446" s="183" t="s">
        <v>47</v>
      </c>
      <c r="I1446" s="185" t="s">
        <v>36</v>
      </c>
      <c r="J1446" s="183" t="s">
        <v>42</v>
      </c>
      <c r="K1446" s="186">
        <f>Dent!$K$10</f>
        <v>19</v>
      </c>
      <c r="N1446" s="183" t="str">
        <f t="shared" si="22"/>
        <v>Dent County</v>
      </c>
    </row>
    <row r="1447" spans="1:14" x14ac:dyDescent="0.3">
      <c r="A1447" s="183" t="s">
        <v>533</v>
      </c>
      <c r="B1447" s="183">
        <v>2022</v>
      </c>
      <c r="C1447" s="183" t="str">
        <f>INDEX(Table1[Zone],MATCH(N1447,Table1[County],0))</f>
        <v>Zone 9</v>
      </c>
      <c r="D1447" s="183" t="str">
        <f t="array" ref="D1447">INDEX(Table1[Zone Name],MATCH(1,(Table1[Zone]=C1447)*(Table1[County]=Statewide!N1447),0))</f>
        <v>Dent County</v>
      </c>
      <c r="E1447" s="183" t="s">
        <v>450</v>
      </c>
      <c r="F1447" s="183" t="s">
        <v>41</v>
      </c>
      <c r="G1447" s="183" t="s">
        <v>39</v>
      </c>
      <c r="H1447" s="183" t="s">
        <v>48</v>
      </c>
      <c r="I1447" s="185" t="s">
        <v>37</v>
      </c>
      <c r="J1447" s="183" t="s">
        <v>42</v>
      </c>
      <c r="K1447" s="186">
        <f>Dent!$Q$10</f>
        <v>17</v>
      </c>
      <c r="N1447" s="183" t="str">
        <f t="shared" si="22"/>
        <v>Dent County</v>
      </c>
    </row>
    <row r="1448" spans="1:14" x14ac:dyDescent="0.3">
      <c r="A1448" s="183" t="s">
        <v>533</v>
      </c>
      <c r="B1448" s="183">
        <v>2022</v>
      </c>
      <c r="C1448" s="183" t="str">
        <f>INDEX(Table1[Zone],MATCH(N1448,Table1[County],0))</f>
        <v>Zone 9</v>
      </c>
      <c r="D1448" s="183" t="str">
        <f t="array" ref="D1448">INDEX(Table1[Zone Name],MATCH(1,(Table1[Zone]=C1448)*(Table1[County]=Statewide!N1448),0))</f>
        <v>Dent County</v>
      </c>
      <c r="E1448" s="183" t="s">
        <v>450</v>
      </c>
      <c r="F1448" s="183" t="s">
        <v>41</v>
      </c>
      <c r="G1448" s="183" t="s">
        <v>40</v>
      </c>
      <c r="H1448" s="183" t="s">
        <v>46</v>
      </c>
      <c r="I1448" s="184" t="s">
        <v>35</v>
      </c>
      <c r="J1448" s="183" t="s">
        <v>42</v>
      </c>
      <c r="K1448" s="186">
        <f>Dent!$E$11</f>
        <v>21.75</v>
      </c>
      <c r="N1448" s="183" t="str">
        <f t="shared" si="22"/>
        <v>Dent County</v>
      </c>
    </row>
    <row r="1449" spans="1:14" x14ac:dyDescent="0.3">
      <c r="A1449" s="183" t="s">
        <v>533</v>
      </c>
      <c r="B1449" s="183">
        <v>2022</v>
      </c>
      <c r="C1449" s="183" t="str">
        <f>INDEX(Table1[Zone],MATCH(N1449,Table1[County],0))</f>
        <v>Zone 9</v>
      </c>
      <c r="D1449" s="183" t="str">
        <f t="array" ref="D1449">INDEX(Table1[Zone Name],MATCH(1,(Table1[Zone]=C1449)*(Table1[County]=Statewide!N1449),0))</f>
        <v>Dent County</v>
      </c>
      <c r="E1449" s="183" t="s">
        <v>450</v>
      </c>
      <c r="F1449" s="183" t="s">
        <v>41</v>
      </c>
      <c r="G1449" s="183" t="s">
        <v>40</v>
      </c>
      <c r="H1449" s="183" t="s">
        <v>47</v>
      </c>
      <c r="I1449" s="185" t="s">
        <v>36</v>
      </c>
      <c r="J1449" s="183" t="s">
        <v>42</v>
      </c>
      <c r="K1449" s="186">
        <f>Dent!$K$11</f>
        <v>20</v>
      </c>
      <c r="N1449" s="183" t="str">
        <f t="shared" si="22"/>
        <v>Dent County</v>
      </c>
    </row>
    <row r="1450" spans="1:14" x14ac:dyDescent="0.3">
      <c r="A1450" s="183" t="s">
        <v>533</v>
      </c>
      <c r="B1450" s="183">
        <v>2022</v>
      </c>
      <c r="C1450" s="183" t="str">
        <f>INDEX(Table1[Zone],MATCH(N1450,Table1[County],0))</f>
        <v>Zone 9</v>
      </c>
      <c r="D1450" s="183" t="str">
        <f t="array" ref="D1450">INDEX(Table1[Zone Name],MATCH(1,(Table1[Zone]=C1450)*(Table1[County]=Statewide!N1450),0))</f>
        <v>Dent County</v>
      </c>
      <c r="E1450" s="183" t="s">
        <v>450</v>
      </c>
      <c r="F1450" s="183" t="s">
        <v>41</v>
      </c>
      <c r="G1450" s="183" t="s">
        <v>40</v>
      </c>
      <c r="H1450" s="183" t="s">
        <v>48</v>
      </c>
      <c r="I1450" s="185" t="s">
        <v>37</v>
      </c>
      <c r="J1450" s="183" t="s">
        <v>42</v>
      </c>
      <c r="K1450" s="186">
        <f>Dent!$Q$11</f>
        <v>15</v>
      </c>
      <c r="N1450" s="183" t="str">
        <f t="shared" si="22"/>
        <v>Dent County</v>
      </c>
    </row>
    <row r="1451" spans="1:14" x14ac:dyDescent="0.3">
      <c r="A1451" s="183" t="s">
        <v>533</v>
      </c>
      <c r="B1451" s="183">
        <v>2022</v>
      </c>
      <c r="C1451" s="183" t="str">
        <f>INDEX(Table1[Zone],MATCH(N1451,Table1[County],0))</f>
        <v>Zone 9</v>
      </c>
      <c r="D1451" s="183" t="str">
        <f t="array" ref="D1451">INDEX(Table1[Zone Name],MATCH(1,(Table1[Zone]=C1451)*(Table1[County]=Statewide!N1451),0))</f>
        <v>Dent County</v>
      </c>
      <c r="E1451" s="183" t="s">
        <v>450</v>
      </c>
      <c r="F1451" s="183" t="s">
        <v>41</v>
      </c>
      <c r="G1451" s="183" t="s">
        <v>38</v>
      </c>
      <c r="H1451" s="183" t="s">
        <v>46</v>
      </c>
      <c r="I1451" s="184" t="s">
        <v>35</v>
      </c>
      <c r="J1451" s="183" t="s">
        <v>43</v>
      </c>
      <c r="K1451" s="186">
        <f>Dent!$G$9</f>
        <v>22.5</v>
      </c>
      <c r="N1451" s="183" t="str">
        <f t="shared" si="22"/>
        <v>Dent County</v>
      </c>
    </row>
    <row r="1452" spans="1:14" x14ac:dyDescent="0.3">
      <c r="A1452" s="183" t="s">
        <v>533</v>
      </c>
      <c r="B1452" s="183">
        <v>2022</v>
      </c>
      <c r="C1452" s="183" t="str">
        <f>INDEX(Table1[Zone],MATCH(N1452,Table1[County],0))</f>
        <v>Zone 9</v>
      </c>
      <c r="D1452" s="183" t="str">
        <f t="array" ref="D1452">INDEX(Table1[Zone Name],MATCH(1,(Table1[Zone]=C1452)*(Table1[County]=Statewide!N1452),0))</f>
        <v>Dent County</v>
      </c>
      <c r="E1452" s="183" t="s">
        <v>450</v>
      </c>
      <c r="F1452" s="183" t="s">
        <v>41</v>
      </c>
      <c r="G1452" s="183" t="s">
        <v>38</v>
      </c>
      <c r="H1452" s="183" t="s">
        <v>47</v>
      </c>
      <c r="I1452" s="185" t="s">
        <v>36</v>
      </c>
      <c r="J1452" s="183" t="s">
        <v>43</v>
      </c>
      <c r="K1452" s="186">
        <f>Dent!$M$9</f>
        <v>12</v>
      </c>
      <c r="N1452" s="183" t="str">
        <f t="shared" si="22"/>
        <v>Dent County</v>
      </c>
    </row>
    <row r="1453" spans="1:14" x14ac:dyDescent="0.3">
      <c r="A1453" s="183" t="s">
        <v>533</v>
      </c>
      <c r="B1453" s="183">
        <v>2022</v>
      </c>
      <c r="C1453" s="183" t="str">
        <f>INDEX(Table1[Zone],MATCH(N1453,Table1[County],0))</f>
        <v>Zone 9</v>
      </c>
      <c r="D1453" s="183" t="str">
        <f t="array" ref="D1453">INDEX(Table1[Zone Name],MATCH(1,(Table1[Zone]=C1453)*(Table1[County]=Statewide!N1453),0))</f>
        <v>Dent County</v>
      </c>
      <c r="E1453" s="183" t="s">
        <v>450</v>
      </c>
      <c r="F1453" s="183" t="s">
        <v>41</v>
      </c>
      <c r="G1453" s="183" t="s">
        <v>38</v>
      </c>
      <c r="H1453" s="183" t="s">
        <v>48</v>
      </c>
      <c r="I1453" s="185" t="s">
        <v>37</v>
      </c>
      <c r="J1453" s="183" t="s">
        <v>43</v>
      </c>
      <c r="K1453" s="186">
        <f>Dent!$T$9</f>
        <v>13.5</v>
      </c>
      <c r="N1453" s="183" t="str">
        <f t="shared" si="22"/>
        <v>Dent County</v>
      </c>
    </row>
    <row r="1454" spans="1:14" x14ac:dyDescent="0.3">
      <c r="A1454" s="183" t="s">
        <v>533</v>
      </c>
      <c r="B1454" s="183">
        <v>2022</v>
      </c>
      <c r="C1454" s="183" t="str">
        <f>INDEX(Table1[Zone],MATCH(N1454,Table1[County],0))</f>
        <v>Zone 9</v>
      </c>
      <c r="D1454" s="183" t="str">
        <f t="array" ref="D1454">INDEX(Table1[Zone Name],MATCH(1,(Table1[Zone]=C1454)*(Table1[County]=Statewide!N1454),0))</f>
        <v>Dent County</v>
      </c>
      <c r="E1454" s="183" t="s">
        <v>450</v>
      </c>
      <c r="F1454" s="183" t="s">
        <v>41</v>
      </c>
      <c r="G1454" s="183" t="s">
        <v>39</v>
      </c>
      <c r="H1454" s="183" t="s">
        <v>46</v>
      </c>
      <c r="I1454" s="184" t="s">
        <v>35</v>
      </c>
      <c r="J1454" s="183" t="s">
        <v>43</v>
      </c>
      <c r="K1454" s="186">
        <f>Dent!$G$10</f>
        <v>15</v>
      </c>
      <c r="N1454" s="183" t="str">
        <f t="shared" si="22"/>
        <v>Dent County</v>
      </c>
    </row>
    <row r="1455" spans="1:14" x14ac:dyDescent="0.3">
      <c r="A1455" s="183" t="s">
        <v>533</v>
      </c>
      <c r="B1455" s="183">
        <v>2022</v>
      </c>
      <c r="C1455" s="183" t="str">
        <f>INDEX(Table1[Zone],MATCH(N1455,Table1[County],0))</f>
        <v>Zone 9</v>
      </c>
      <c r="D1455" s="183" t="str">
        <f t="array" ref="D1455">INDEX(Table1[Zone Name],MATCH(1,(Table1[Zone]=C1455)*(Table1[County]=Statewide!N1455),0))</f>
        <v>Dent County</v>
      </c>
      <c r="E1455" s="183" t="s">
        <v>450</v>
      </c>
      <c r="F1455" s="183" t="s">
        <v>41</v>
      </c>
      <c r="G1455" s="183" t="s">
        <v>39</v>
      </c>
      <c r="H1455" s="183" t="s">
        <v>47</v>
      </c>
      <c r="I1455" s="185" t="s">
        <v>36</v>
      </c>
      <c r="J1455" s="183" t="s">
        <v>43</v>
      </c>
      <c r="K1455" s="186">
        <f>Dent!$M$10</f>
        <v>9.5</v>
      </c>
      <c r="N1455" s="183" t="str">
        <f t="shared" si="22"/>
        <v>Dent County</v>
      </c>
    </row>
    <row r="1456" spans="1:14" x14ac:dyDescent="0.3">
      <c r="A1456" s="183" t="s">
        <v>533</v>
      </c>
      <c r="B1456" s="183">
        <v>2022</v>
      </c>
      <c r="C1456" s="183" t="str">
        <f>INDEX(Table1[Zone],MATCH(N1456,Table1[County],0))</f>
        <v>Zone 9</v>
      </c>
      <c r="D1456" s="183" t="str">
        <f t="array" ref="D1456">INDEX(Table1[Zone Name],MATCH(1,(Table1[Zone]=C1456)*(Table1[County]=Statewide!N1456),0))</f>
        <v>Dent County</v>
      </c>
      <c r="E1456" s="183" t="s">
        <v>450</v>
      </c>
      <c r="F1456" s="183" t="s">
        <v>41</v>
      </c>
      <c r="G1456" s="183" t="s">
        <v>39</v>
      </c>
      <c r="H1456" s="183" t="s">
        <v>48</v>
      </c>
      <c r="I1456" s="185" t="s">
        <v>37</v>
      </c>
      <c r="J1456" s="183" t="s">
        <v>43</v>
      </c>
      <c r="K1456" s="186">
        <f>Dent!$T$10</f>
        <v>12.75</v>
      </c>
      <c r="N1456" s="183" t="str">
        <f t="shared" si="22"/>
        <v>Dent County</v>
      </c>
    </row>
    <row r="1457" spans="1:14" x14ac:dyDescent="0.3">
      <c r="A1457" s="183" t="s">
        <v>533</v>
      </c>
      <c r="B1457" s="183">
        <v>2022</v>
      </c>
      <c r="C1457" s="183" t="str">
        <f>INDEX(Table1[Zone],MATCH(N1457,Table1[County],0))</f>
        <v>Zone 9</v>
      </c>
      <c r="D1457" s="183" t="str">
        <f t="array" ref="D1457">INDEX(Table1[Zone Name],MATCH(1,(Table1[Zone]=C1457)*(Table1[County]=Statewide!N1457),0))</f>
        <v>Dent County</v>
      </c>
      <c r="E1457" s="183" t="s">
        <v>450</v>
      </c>
      <c r="F1457" s="183" t="s">
        <v>41</v>
      </c>
      <c r="G1457" s="183" t="s">
        <v>40</v>
      </c>
      <c r="H1457" s="183" t="s">
        <v>46</v>
      </c>
      <c r="I1457" s="184" t="s">
        <v>35</v>
      </c>
      <c r="J1457" s="183" t="s">
        <v>43</v>
      </c>
      <c r="K1457" s="186">
        <f>Dent!$G$11</f>
        <v>16.309999999999999</v>
      </c>
      <c r="N1457" s="183" t="str">
        <f t="shared" si="22"/>
        <v>Dent County</v>
      </c>
    </row>
    <row r="1458" spans="1:14" x14ac:dyDescent="0.3">
      <c r="A1458" s="183" t="s">
        <v>533</v>
      </c>
      <c r="B1458" s="183">
        <v>2022</v>
      </c>
      <c r="C1458" s="183" t="str">
        <f>INDEX(Table1[Zone],MATCH(N1458,Table1[County],0))</f>
        <v>Zone 9</v>
      </c>
      <c r="D1458" s="183" t="str">
        <f t="array" ref="D1458">INDEX(Table1[Zone Name],MATCH(1,(Table1[Zone]=C1458)*(Table1[County]=Statewide!N1458),0))</f>
        <v>Dent County</v>
      </c>
      <c r="E1458" s="183" t="s">
        <v>450</v>
      </c>
      <c r="F1458" s="183" t="s">
        <v>41</v>
      </c>
      <c r="G1458" s="183" t="s">
        <v>40</v>
      </c>
      <c r="H1458" s="183" t="s">
        <v>47</v>
      </c>
      <c r="I1458" s="185" t="s">
        <v>36</v>
      </c>
      <c r="J1458" s="183" t="s">
        <v>43</v>
      </c>
      <c r="K1458" s="186">
        <f>Dent!$M$11</f>
        <v>10</v>
      </c>
      <c r="N1458" s="183" t="str">
        <f t="shared" si="22"/>
        <v>Dent County</v>
      </c>
    </row>
    <row r="1459" spans="1:14" x14ac:dyDescent="0.3">
      <c r="A1459" s="183" t="s">
        <v>533</v>
      </c>
      <c r="B1459" s="183">
        <v>2022</v>
      </c>
      <c r="C1459" s="183" t="str">
        <f>INDEX(Table1[Zone],MATCH(N1459,Table1[County],0))</f>
        <v>Zone 9</v>
      </c>
      <c r="D1459" s="183" t="str">
        <f t="array" ref="D1459">INDEX(Table1[Zone Name],MATCH(1,(Table1[Zone]=C1459)*(Table1[County]=Statewide!N1459),0))</f>
        <v>Dent County</v>
      </c>
      <c r="E1459" s="183" t="s">
        <v>450</v>
      </c>
      <c r="F1459" s="183" t="s">
        <v>41</v>
      </c>
      <c r="G1459" s="183" t="s">
        <v>40</v>
      </c>
      <c r="H1459" s="183" t="s">
        <v>48</v>
      </c>
      <c r="I1459" s="185" t="s">
        <v>37</v>
      </c>
      <c r="J1459" s="183" t="s">
        <v>43</v>
      </c>
      <c r="K1459" s="186">
        <f>Dent!$T$11</f>
        <v>11.25</v>
      </c>
      <c r="N1459" s="183" t="str">
        <f t="shared" si="22"/>
        <v>Dent County</v>
      </c>
    </row>
    <row r="1460" spans="1:14" x14ac:dyDescent="0.3">
      <c r="A1460" s="183" t="s">
        <v>533</v>
      </c>
      <c r="B1460" s="183">
        <v>2022</v>
      </c>
      <c r="C1460" s="183" t="str">
        <f>INDEX(Table1[Zone],MATCH(N1460,Table1[County],0))</f>
        <v>Zone 9</v>
      </c>
      <c r="D1460" s="183" t="str">
        <f t="array" ref="D1460">INDEX(Table1[Zone Name],MATCH(1,(Table1[Zone]=C1460)*(Table1[County]=Statewide!N1460),0))</f>
        <v>Dent County</v>
      </c>
      <c r="E1460" s="183" t="s">
        <v>450</v>
      </c>
      <c r="F1460" s="183" t="s">
        <v>41</v>
      </c>
      <c r="G1460" s="183" t="s">
        <v>38</v>
      </c>
      <c r="H1460" s="183" t="s">
        <v>46</v>
      </c>
      <c r="I1460" s="184" t="s">
        <v>35</v>
      </c>
      <c r="J1460" s="183" t="s">
        <v>44</v>
      </c>
      <c r="K1460" s="186">
        <f>Dent!$I$9</f>
        <v>15</v>
      </c>
      <c r="N1460" s="183" t="str">
        <f t="shared" si="22"/>
        <v>Dent County</v>
      </c>
    </row>
    <row r="1461" spans="1:14" x14ac:dyDescent="0.3">
      <c r="A1461" s="183" t="s">
        <v>533</v>
      </c>
      <c r="B1461" s="183">
        <v>2022</v>
      </c>
      <c r="C1461" s="183" t="str">
        <f>INDEX(Table1[Zone],MATCH(N1461,Table1[County],0))</f>
        <v>Zone 9</v>
      </c>
      <c r="D1461" s="183" t="str">
        <f t="array" ref="D1461">INDEX(Table1[Zone Name],MATCH(1,(Table1[Zone]=C1461)*(Table1[County]=Statewide!N1461),0))</f>
        <v>Dent County</v>
      </c>
      <c r="E1461" s="183" t="s">
        <v>450</v>
      </c>
      <c r="F1461" s="183" t="s">
        <v>41</v>
      </c>
      <c r="G1461" s="183" t="s">
        <v>38</v>
      </c>
      <c r="H1461" s="183" t="s">
        <v>47</v>
      </c>
      <c r="I1461" s="185" t="s">
        <v>36</v>
      </c>
      <c r="J1461" s="183" t="s">
        <v>44</v>
      </c>
      <c r="K1461" s="186">
        <f>Dent!$O$9</f>
        <v>6.11</v>
      </c>
      <c r="N1461" s="183" t="str">
        <f t="shared" si="22"/>
        <v>Dent County</v>
      </c>
    </row>
    <row r="1462" spans="1:14" x14ac:dyDescent="0.3">
      <c r="A1462" s="183" t="s">
        <v>533</v>
      </c>
      <c r="B1462" s="183">
        <v>2022</v>
      </c>
      <c r="C1462" s="183" t="str">
        <f>INDEX(Table1[Zone],MATCH(N1462,Table1[County],0))</f>
        <v>Zone 9</v>
      </c>
      <c r="D1462" s="183" t="str">
        <f t="array" ref="D1462">INDEX(Table1[Zone Name],MATCH(1,(Table1[Zone]=C1462)*(Table1[County]=Statewide!N1462),0))</f>
        <v>Dent County</v>
      </c>
      <c r="E1462" s="183" t="s">
        <v>450</v>
      </c>
      <c r="F1462" s="183" t="s">
        <v>41</v>
      </c>
      <c r="G1462" s="183" t="s">
        <v>38</v>
      </c>
      <c r="H1462" s="183" t="s">
        <v>48</v>
      </c>
      <c r="I1462" s="185" t="s">
        <v>37</v>
      </c>
      <c r="J1462" s="183" t="s">
        <v>44</v>
      </c>
      <c r="K1462" s="186">
        <f>Dent!$V$9</f>
        <v>9</v>
      </c>
      <c r="N1462" s="183" t="str">
        <f t="shared" si="22"/>
        <v>Dent County</v>
      </c>
    </row>
    <row r="1463" spans="1:14" x14ac:dyDescent="0.3">
      <c r="A1463" s="183" t="s">
        <v>533</v>
      </c>
      <c r="B1463" s="183">
        <v>2022</v>
      </c>
      <c r="C1463" s="183" t="str">
        <f>INDEX(Table1[Zone],MATCH(N1463,Table1[County],0))</f>
        <v>Zone 9</v>
      </c>
      <c r="D1463" s="183" t="str">
        <f t="array" ref="D1463">INDEX(Table1[Zone Name],MATCH(1,(Table1[Zone]=C1463)*(Table1[County]=Statewide!N1463),0))</f>
        <v>Dent County</v>
      </c>
      <c r="E1463" s="183" t="s">
        <v>450</v>
      </c>
      <c r="F1463" s="183" t="s">
        <v>41</v>
      </c>
      <c r="G1463" s="183" t="s">
        <v>39</v>
      </c>
      <c r="H1463" s="183" t="s">
        <v>46</v>
      </c>
      <c r="I1463" s="184" t="s">
        <v>35</v>
      </c>
      <c r="J1463" s="183" t="s">
        <v>44</v>
      </c>
      <c r="K1463" s="186">
        <f>Dent!$I$10</f>
        <v>10</v>
      </c>
      <c r="N1463" s="183" t="str">
        <f t="shared" si="22"/>
        <v>Dent County</v>
      </c>
    </row>
    <row r="1464" spans="1:14" x14ac:dyDescent="0.3">
      <c r="A1464" s="183" t="s">
        <v>533</v>
      </c>
      <c r="B1464" s="183">
        <v>2022</v>
      </c>
      <c r="C1464" s="183" t="str">
        <f>INDEX(Table1[Zone],MATCH(N1464,Table1[County],0))</f>
        <v>Zone 9</v>
      </c>
      <c r="D1464" s="183" t="str">
        <f t="array" ref="D1464">INDEX(Table1[Zone Name],MATCH(1,(Table1[Zone]=C1464)*(Table1[County]=Statewide!N1464),0))</f>
        <v>Dent County</v>
      </c>
      <c r="E1464" s="183" t="s">
        <v>450</v>
      </c>
      <c r="F1464" s="183" t="s">
        <v>41</v>
      </c>
      <c r="G1464" s="183" t="s">
        <v>39</v>
      </c>
      <c r="H1464" s="183" t="s">
        <v>47</v>
      </c>
      <c r="I1464" s="185" t="s">
        <v>36</v>
      </c>
      <c r="J1464" s="183" t="s">
        <v>44</v>
      </c>
      <c r="K1464" s="186">
        <f>Dent!$O$10</f>
        <v>5.8</v>
      </c>
      <c r="N1464" s="183" t="str">
        <f t="shared" si="22"/>
        <v>Dent County</v>
      </c>
    </row>
    <row r="1465" spans="1:14" x14ac:dyDescent="0.3">
      <c r="A1465" s="183" t="s">
        <v>533</v>
      </c>
      <c r="B1465" s="183">
        <v>2022</v>
      </c>
      <c r="C1465" s="183" t="str">
        <f>INDEX(Table1[Zone],MATCH(N1465,Table1[County],0))</f>
        <v>Zone 9</v>
      </c>
      <c r="D1465" s="183" t="str">
        <f t="array" ref="D1465">INDEX(Table1[Zone Name],MATCH(1,(Table1[Zone]=C1465)*(Table1[County]=Statewide!N1465),0))</f>
        <v>Dent County</v>
      </c>
      <c r="E1465" s="183" t="s">
        <v>450</v>
      </c>
      <c r="F1465" s="183" t="s">
        <v>41</v>
      </c>
      <c r="G1465" s="183" t="s">
        <v>39</v>
      </c>
      <c r="H1465" s="183" t="s">
        <v>48</v>
      </c>
      <c r="I1465" s="185" t="s">
        <v>37</v>
      </c>
      <c r="J1465" s="183" t="s">
        <v>44</v>
      </c>
      <c r="K1465" s="186">
        <f>Dent!$V$10</f>
        <v>8.5</v>
      </c>
      <c r="N1465" s="183" t="str">
        <f t="shared" si="22"/>
        <v>Dent County</v>
      </c>
    </row>
    <row r="1466" spans="1:14" x14ac:dyDescent="0.3">
      <c r="A1466" s="183" t="s">
        <v>533</v>
      </c>
      <c r="B1466" s="183">
        <v>2022</v>
      </c>
      <c r="C1466" s="183" t="str">
        <f>INDEX(Table1[Zone],MATCH(N1466,Table1[County],0))</f>
        <v>Zone 9</v>
      </c>
      <c r="D1466" s="183" t="str">
        <f t="array" ref="D1466">INDEX(Table1[Zone Name],MATCH(1,(Table1[Zone]=C1466)*(Table1[County]=Statewide!N1466),0))</f>
        <v>Dent County</v>
      </c>
      <c r="E1466" s="183" t="s">
        <v>450</v>
      </c>
      <c r="F1466" s="183" t="s">
        <v>41</v>
      </c>
      <c r="G1466" s="183" t="s">
        <v>40</v>
      </c>
      <c r="H1466" s="183" t="s">
        <v>46</v>
      </c>
      <c r="I1466" s="184" t="s">
        <v>35</v>
      </c>
      <c r="J1466" s="183" t="s">
        <v>44</v>
      </c>
      <c r="K1466" s="186">
        <f>Dent!$I$11</f>
        <v>10.88</v>
      </c>
      <c r="N1466" s="183" t="str">
        <f t="shared" si="22"/>
        <v>Dent County</v>
      </c>
    </row>
    <row r="1467" spans="1:14" x14ac:dyDescent="0.3">
      <c r="A1467" s="183" t="s">
        <v>533</v>
      </c>
      <c r="B1467" s="183">
        <v>2022</v>
      </c>
      <c r="C1467" s="183" t="str">
        <f>INDEX(Table1[Zone],MATCH(N1467,Table1[County],0))</f>
        <v>Zone 9</v>
      </c>
      <c r="D1467" s="183" t="str">
        <f t="array" ref="D1467">INDEX(Table1[Zone Name],MATCH(1,(Table1[Zone]=C1467)*(Table1[County]=Statewide!N1467),0))</f>
        <v>Dent County</v>
      </c>
      <c r="E1467" s="183" t="s">
        <v>450</v>
      </c>
      <c r="F1467" s="183" t="s">
        <v>41</v>
      </c>
      <c r="G1467" s="183" t="s">
        <v>40</v>
      </c>
      <c r="H1467" s="183" t="s">
        <v>47</v>
      </c>
      <c r="I1467" s="185" t="s">
        <v>36</v>
      </c>
      <c r="J1467" s="183" t="s">
        <v>44</v>
      </c>
      <c r="K1467" s="186">
        <f>Dent!$O$11</f>
        <v>5.8</v>
      </c>
      <c r="N1467" s="183" t="str">
        <f t="shared" si="22"/>
        <v>Dent County</v>
      </c>
    </row>
    <row r="1468" spans="1:14" x14ac:dyDescent="0.3">
      <c r="A1468" s="183" t="s">
        <v>533</v>
      </c>
      <c r="B1468" s="183">
        <v>2022</v>
      </c>
      <c r="C1468" s="183" t="str">
        <f>INDEX(Table1[Zone],MATCH(N1468,Table1[County],0))</f>
        <v>Zone 9</v>
      </c>
      <c r="D1468" s="183" t="str">
        <f t="array" ref="D1468">INDEX(Table1[Zone Name],MATCH(1,(Table1[Zone]=C1468)*(Table1[County]=Statewide!N1468),0))</f>
        <v>Dent County</v>
      </c>
      <c r="E1468" s="183" t="s">
        <v>450</v>
      </c>
      <c r="F1468" s="183" t="s">
        <v>41</v>
      </c>
      <c r="G1468" s="183" t="s">
        <v>40</v>
      </c>
      <c r="H1468" s="183" t="s">
        <v>48</v>
      </c>
      <c r="I1468" s="185" t="s">
        <v>37</v>
      </c>
      <c r="J1468" s="183" t="s">
        <v>44</v>
      </c>
      <c r="K1468" s="186">
        <f>Dent!$V$11</f>
        <v>7.5</v>
      </c>
      <c r="N1468" s="183" t="str">
        <f t="shared" si="22"/>
        <v>Dent County</v>
      </c>
    </row>
    <row r="1469" spans="1:14" x14ac:dyDescent="0.3">
      <c r="A1469" s="183" t="s">
        <v>533</v>
      </c>
      <c r="B1469" s="183">
        <v>2022</v>
      </c>
      <c r="C1469" s="183" t="str">
        <f>INDEX(Table1[Zone],MATCH(N1469,Table1[County],0))</f>
        <v>Zone 9</v>
      </c>
      <c r="D1469" s="183" t="str">
        <f t="array" ref="D1469">INDEX(Table1[Zone Name],MATCH(1,(Table1[Zone]=C1469)*(Table1[County]=Statewide!N1469),0))</f>
        <v>Dent County</v>
      </c>
      <c r="E1469" s="187" t="s">
        <v>450</v>
      </c>
      <c r="F1469" s="187" t="s">
        <v>49</v>
      </c>
      <c r="G1469" s="187" t="s">
        <v>38</v>
      </c>
      <c r="H1469" s="187" t="s">
        <v>46</v>
      </c>
      <c r="I1469" s="188" t="s">
        <v>35</v>
      </c>
      <c r="J1469" s="187" t="s">
        <v>42</v>
      </c>
      <c r="K1469" s="189">
        <f>Dent!$E$15</f>
        <v>20</v>
      </c>
      <c r="N1469" s="183" t="str">
        <f t="shared" si="22"/>
        <v>Dent County</v>
      </c>
    </row>
    <row r="1470" spans="1:14" x14ac:dyDescent="0.3">
      <c r="A1470" s="183" t="s">
        <v>533</v>
      </c>
      <c r="B1470" s="183">
        <v>2022</v>
      </c>
      <c r="C1470" s="183" t="str">
        <f>INDEX(Table1[Zone],MATCH(N1470,Table1[County],0))</f>
        <v>Zone 9</v>
      </c>
      <c r="D1470" s="183" t="str">
        <f t="array" ref="D1470">INDEX(Table1[Zone Name],MATCH(1,(Table1[Zone]=C1470)*(Table1[County]=Statewide!N1470),0))</f>
        <v>Dent County</v>
      </c>
      <c r="E1470" s="187" t="s">
        <v>450</v>
      </c>
      <c r="F1470" s="187" t="s">
        <v>49</v>
      </c>
      <c r="G1470" s="187" t="s">
        <v>38</v>
      </c>
      <c r="H1470" s="187" t="s">
        <v>47</v>
      </c>
      <c r="I1470" s="190" t="s">
        <v>36</v>
      </c>
      <c r="J1470" s="187" t="s">
        <v>42</v>
      </c>
      <c r="K1470" s="189">
        <f>Dent!$K$15</f>
        <v>20</v>
      </c>
      <c r="N1470" s="183" t="str">
        <f t="shared" si="22"/>
        <v>Dent County</v>
      </c>
    </row>
    <row r="1471" spans="1:14" x14ac:dyDescent="0.3">
      <c r="A1471" s="183" t="s">
        <v>533</v>
      </c>
      <c r="B1471" s="183">
        <v>2022</v>
      </c>
      <c r="C1471" s="183" t="str">
        <f>INDEX(Table1[Zone],MATCH(N1471,Table1[County],0))</f>
        <v>Zone 9</v>
      </c>
      <c r="D1471" s="183" t="str">
        <f t="array" ref="D1471">INDEX(Table1[Zone Name],MATCH(1,(Table1[Zone]=C1471)*(Table1[County]=Statewide!N1471),0))</f>
        <v>Dent County</v>
      </c>
      <c r="E1471" s="187" t="s">
        <v>450</v>
      </c>
      <c r="F1471" s="187" t="s">
        <v>49</v>
      </c>
      <c r="G1471" s="187" t="s">
        <v>38</v>
      </c>
      <c r="H1471" s="187" t="s">
        <v>48</v>
      </c>
      <c r="I1471" s="190" t="s">
        <v>37</v>
      </c>
      <c r="J1471" s="187" t="s">
        <v>42</v>
      </c>
      <c r="K1471" s="189">
        <f>Dent!$Q$15</f>
        <v>17.350000000000001</v>
      </c>
      <c r="N1471" s="183" t="str">
        <f t="shared" si="22"/>
        <v>Dent County</v>
      </c>
    </row>
    <row r="1472" spans="1:14" x14ac:dyDescent="0.3">
      <c r="A1472" s="183" t="s">
        <v>533</v>
      </c>
      <c r="B1472" s="183">
        <v>2022</v>
      </c>
      <c r="C1472" s="183" t="str">
        <f>INDEX(Table1[Zone],MATCH(N1472,Table1[County],0))</f>
        <v>Zone 9</v>
      </c>
      <c r="D1472" s="183" t="str">
        <f t="array" ref="D1472">INDEX(Table1[Zone Name],MATCH(1,(Table1[Zone]=C1472)*(Table1[County]=Statewide!N1472),0))</f>
        <v>Dent County</v>
      </c>
      <c r="E1472" s="187" t="s">
        <v>450</v>
      </c>
      <c r="F1472" s="187" t="s">
        <v>49</v>
      </c>
      <c r="G1472" s="187" t="s">
        <v>40</v>
      </c>
      <c r="H1472" s="187" t="s">
        <v>46</v>
      </c>
      <c r="I1472" s="188" t="s">
        <v>35</v>
      </c>
      <c r="J1472" s="187" t="s">
        <v>42</v>
      </c>
      <c r="K1472" s="189">
        <f>Dent!$E$16</f>
        <v>15.23</v>
      </c>
      <c r="N1472" s="183" t="str">
        <f t="shared" si="22"/>
        <v>Dent County</v>
      </c>
    </row>
    <row r="1473" spans="1:14" x14ac:dyDescent="0.3">
      <c r="A1473" s="183" t="s">
        <v>533</v>
      </c>
      <c r="B1473" s="183">
        <v>2022</v>
      </c>
      <c r="C1473" s="183" t="str">
        <f>INDEX(Table1[Zone],MATCH(N1473,Table1[County],0))</f>
        <v>Zone 9</v>
      </c>
      <c r="D1473" s="183" t="str">
        <f t="array" ref="D1473">INDEX(Table1[Zone Name],MATCH(1,(Table1[Zone]=C1473)*(Table1[County]=Statewide!N1473),0))</f>
        <v>Dent County</v>
      </c>
      <c r="E1473" s="187" t="s">
        <v>450</v>
      </c>
      <c r="F1473" s="187" t="s">
        <v>49</v>
      </c>
      <c r="G1473" s="187" t="s">
        <v>40</v>
      </c>
      <c r="H1473" s="187" t="s">
        <v>47</v>
      </c>
      <c r="I1473" s="190" t="s">
        <v>36</v>
      </c>
      <c r="J1473" s="187" t="s">
        <v>42</v>
      </c>
      <c r="K1473" s="189">
        <f>Dent!$K$16</f>
        <v>14</v>
      </c>
      <c r="N1473" s="183" t="str">
        <f t="shared" si="22"/>
        <v>Dent County</v>
      </c>
    </row>
    <row r="1474" spans="1:14" x14ac:dyDescent="0.3">
      <c r="A1474" s="183" t="s">
        <v>533</v>
      </c>
      <c r="B1474" s="183">
        <v>2022</v>
      </c>
      <c r="C1474" s="183" t="str">
        <f>INDEX(Table1[Zone],MATCH(N1474,Table1[County],0))</f>
        <v>Zone 9</v>
      </c>
      <c r="D1474" s="183" t="str">
        <f t="array" ref="D1474">INDEX(Table1[Zone Name],MATCH(1,(Table1[Zone]=C1474)*(Table1[County]=Statewide!N1474),0))</f>
        <v>Dent County</v>
      </c>
      <c r="E1474" s="187" t="s">
        <v>450</v>
      </c>
      <c r="F1474" s="187" t="s">
        <v>49</v>
      </c>
      <c r="G1474" s="187" t="s">
        <v>40</v>
      </c>
      <c r="H1474" s="187" t="s">
        <v>48</v>
      </c>
      <c r="I1474" s="190" t="s">
        <v>37</v>
      </c>
      <c r="J1474" s="187" t="s">
        <v>42</v>
      </c>
      <c r="K1474" s="189">
        <f>Dent!$Q$16</f>
        <v>7</v>
      </c>
      <c r="N1474" s="183" t="str">
        <f t="shared" si="22"/>
        <v>Dent County</v>
      </c>
    </row>
    <row r="1475" spans="1:14" x14ac:dyDescent="0.3">
      <c r="A1475" s="183" t="s">
        <v>533</v>
      </c>
      <c r="B1475" s="183">
        <v>2022</v>
      </c>
      <c r="C1475" s="183" t="str">
        <f>INDEX(Table1[Zone],MATCH(N1475,Table1[County],0))</f>
        <v>Zone 9</v>
      </c>
      <c r="D1475" s="183" t="str">
        <f t="array" ref="D1475">INDEX(Table1[Zone Name],MATCH(1,(Table1[Zone]=C1475)*(Table1[County]=Statewide!N1475),0))</f>
        <v>Dent County</v>
      </c>
      <c r="E1475" s="187" t="s">
        <v>450</v>
      </c>
      <c r="F1475" s="187" t="s">
        <v>49</v>
      </c>
      <c r="G1475" s="187" t="s">
        <v>38</v>
      </c>
      <c r="H1475" s="187" t="s">
        <v>46</v>
      </c>
      <c r="I1475" s="188" t="s">
        <v>35</v>
      </c>
      <c r="J1475" s="187" t="s">
        <v>43</v>
      </c>
      <c r="K1475" s="189">
        <f>Dent!$G$15</f>
        <v>15</v>
      </c>
      <c r="N1475" s="183" t="str">
        <f t="shared" ref="N1475:N1538" si="23">CONCATENATE(E1475," ","County")</f>
        <v>Dent County</v>
      </c>
    </row>
    <row r="1476" spans="1:14" x14ac:dyDescent="0.3">
      <c r="A1476" s="183" t="s">
        <v>533</v>
      </c>
      <c r="B1476" s="183">
        <v>2022</v>
      </c>
      <c r="C1476" s="183" t="str">
        <f>INDEX(Table1[Zone],MATCH(N1476,Table1[County],0))</f>
        <v>Zone 9</v>
      </c>
      <c r="D1476" s="183" t="str">
        <f t="array" ref="D1476">INDEX(Table1[Zone Name],MATCH(1,(Table1[Zone]=C1476)*(Table1[County]=Statewide!N1476),0))</f>
        <v>Dent County</v>
      </c>
      <c r="E1476" s="187" t="s">
        <v>450</v>
      </c>
      <c r="F1476" s="187" t="s">
        <v>49</v>
      </c>
      <c r="G1476" s="187" t="s">
        <v>38</v>
      </c>
      <c r="H1476" s="187" t="s">
        <v>47</v>
      </c>
      <c r="I1476" s="190" t="s">
        <v>36</v>
      </c>
      <c r="J1476" s="187" t="s">
        <v>43</v>
      </c>
      <c r="K1476" s="189">
        <f>Dent!$M$15</f>
        <v>10</v>
      </c>
      <c r="N1476" s="183" t="str">
        <f t="shared" si="23"/>
        <v>Dent County</v>
      </c>
    </row>
    <row r="1477" spans="1:14" x14ac:dyDescent="0.3">
      <c r="A1477" s="183" t="s">
        <v>533</v>
      </c>
      <c r="B1477" s="183">
        <v>2022</v>
      </c>
      <c r="C1477" s="183" t="str">
        <f>INDEX(Table1[Zone],MATCH(N1477,Table1[County],0))</f>
        <v>Zone 9</v>
      </c>
      <c r="D1477" s="183" t="str">
        <f t="array" ref="D1477">INDEX(Table1[Zone Name],MATCH(1,(Table1[Zone]=C1477)*(Table1[County]=Statewide!N1477),0))</f>
        <v>Dent County</v>
      </c>
      <c r="E1477" s="187" t="s">
        <v>450</v>
      </c>
      <c r="F1477" s="187" t="s">
        <v>49</v>
      </c>
      <c r="G1477" s="187" t="s">
        <v>38</v>
      </c>
      <c r="H1477" s="187" t="s">
        <v>48</v>
      </c>
      <c r="I1477" s="190" t="s">
        <v>37</v>
      </c>
      <c r="J1477" s="187" t="s">
        <v>43</v>
      </c>
      <c r="K1477" s="189">
        <f>Dent!$T$15</f>
        <v>13.01</v>
      </c>
      <c r="N1477" s="183" t="str">
        <f t="shared" si="23"/>
        <v>Dent County</v>
      </c>
    </row>
    <row r="1478" spans="1:14" x14ac:dyDescent="0.3">
      <c r="A1478" s="183" t="s">
        <v>533</v>
      </c>
      <c r="B1478" s="183">
        <v>2022</v>
      </c>
      <c r="C1478" s="183" t="str">
        <f>INDEX(Table1[Zone],MATCH(N1478,Table1[County],0))</f>
        <v>Zone 9</v>
      </c>
      <c r="D1478" s="183" t="str">
        <f t="array" ref="D1478">INDEX(Table1[Zone Name],MATCH(1,(Table1[Zone]=C1478)*(Table1[County]=Statewide!N1478),0))</f>
        <v>Dent County</v>
      </c>
      <c r="E1478" s="187" t="s">
        <v>450</v>
      </c>
      <c r="F1478" s="187" t="s">
        <v>49</v>
      </c>
      <c r="G1478" s="187" t="s">
        <v>40</v>
      </c>
      <c r="H1478" s="187" t="s">
        <v>46</v>
      </c>
      <c r="I1478" s="188" t="s">
        <v>35</v>
      </c>
      <c r="J1478" s="187" t="s">
        <v>43</v>
      </c>
      <c r="K1478" s="189">
        <f>Dent!$G$16</f>
        <v>11.42</v>
      </c>
      <c r="N1478" s="183" t="str">
        <f t="shared" si="23"/>
        <v>Dent County</v>
      </c>
    </row>
    <row r="1479" spans="1:14" x14ac:dyDescent="0.3">
      <c r="A1479" s="183" t="s">
        <v>533</v>
      </c>
      <c r="B1479" s="183">
        <v>2022</v>
      </c>
      <c r="C1479" s="183" t="str">
        <f>INDEX(Table1[Zone],MATCH(N1479,Table1[County],0))</f>
        <v>Zone 9</v>
      </c>
      <c r="D1479" s="183" t="str">
        <f t="array" ref="D1479">INDEX(Table1[Zone Name],MATCH(1,(Table1[Zone]=C1479)*(Table1[County]=Statewide!N1479),0))</f>
        <v>Dent County</v>
      </c>
      <c r="E1479" s="187" t="s">
        <v>450</v>
      </c>
      <c r="F1479" s="187" t="s">
        <v>49</v>
      </c>
      <c r="G1479" s="187" t="s">
        <v>40</v>
      </c>
      <c r="H1479" s="187" t="s">
        <v>47</v>
      </c>
      <c r="I1479" s="190" t="s">
        <v>36</v>
      </c>
      <c r="J1479" s="187" t="s">
        <v>43</v>
      </c>
      <c r="K1479" s="189">
        <f>Dent!$M$16</f>
        <v>7</v>
      </c>
      <c r="N1479" s="183" t="str">
        <f t="shared" si="23"/>
        <v>Dent County</v>
      </c>
    </row>
    <row r="1480" spans="1:14" x14ac:dyDescent="0.3">
      <c r="A1480" s="183" t="s">
        <v>533</v>
      </c>
      <c r="B1480" s="183">
        <v>2022</v>
      </c>
      <c r="C1480" s="183" t="str">
        <f>INDEX(Table1[Zone],MATCH(N1480,Table1[County],0))</f>
        <v>Zone 9</v>
      </c>
      <c r="D1480" s="183" t="str">
        <f t="array" ref="D1480">INDEX(Table1[Zone Name],MATCH(1,(Table1[Zone]=C1480)*(Table1[County]=Statewide!N1480),0))</f>
        <v>Dent County</v>
      </c>
      <c r="E1480" s="187" t="s">
        <v>450</v>
      </c>
      <c r="F1480" s="187" t="s">
        <v>49</v>
      </c>
      <c r="G1480" s="187" t="s">
        <v>40</v>
      </c>
      <c r="H1480" s="187" t="s">
        <v>48</v>
      </c>
      <c r="I1480" s="190" t="s">
        <v>37</v>
      </c>
      <c r="J1480" s="187" t="s">
        <v>43</v>
      </c>
      <c r="K1480" s="189">
        <f>Dent!$T$16</f>
        <v>5.25</v>
      </c>
      <c r="N1480" s="183" t="str">
        <f t="shared" si="23"/>
        <v>Dent County</v>
      </c>
    </row>
    <row r="1481" spans="1:14" x14ac:dyDescent="0.3">
      <c r="A1481" s="183" t="s">
        <v>533</v>
      </c>
      <c r="B1481" s="183">
        <v>2022</v>
      </c>
      <c r="C1481" s="183" t="str">
        <f>INDEX(Table1[Zone],MATCH(N1481,Table1[County],0))</f>
        <v>Zone 9</v>
      </c>
      <c r="D1481" s="183" t="str">
        <f t="array" ref="D1481">INDEX(Table1[Zone Name],MATCH(1,(Table1[Zone]=C1481)*(Table1[County]=Statewide!N1481),0))</f>
        <v>Dent County</v>
      </c>
      <c r="E1481" s="187" t="s">
        <v>450</v>
      </c>
      <c r="F1481" s="187" t="s">
        <v>49</v>
      </c>
      <c r="G1481" s="187" t="s">
        <v>38</v>
      </c>
      <c r="H1481" s="187" t="s">
        <v>46</v>
      </c>
      <c r="I1481" s="188" t="s">
        <v>35</v>
      </c>
      <c r="J1481" s="187" t="s">
        <v>44</v>
      </c>
      <c r="K1481" s="189">
        <f>Dent!$I$15</f>
        <v>10</v>
      </c>
      <c r="N1481" s="183" t="str">
        <f t="shared" si="23"/>
        <v>Dent County</v>
      </c>
    </row>
    <row r="1482" spans="1:14" x14ac:dyDescent="0.3">
      <c r="A1482" s="183" t="s">
        <v>533</v>
      </c>
      <c r="B1482" s="183">
        <v>2022</v>
      </c>
      <c r="C1482" s="183" t="str">
        <f>INDEX(Table1[Zone],MATCH(N1482,Table1[County],0))</f>
        <v>Zone 9</v>
      </c>
      <c r="D1482" s="183" t="str">
        <f t="array" ref="D1482">INDEX(Table1[Zone Name],MATCH(1,(Table1[Zone]=C1482)*(Table1[County]=Statewide!N1482),0))</f>
        <v>Dent County</v>
      </c>
      <c r="E1482" s="187" t="s">
        <v>450</v>
      </c>
      <c r="F1482" s="187" t="s">
        <v>49</v>
      </c>
      <c r="G1482" s="187" t="s">
        <v>38</v>
      </c>
      <c r="H1482" s="187" t="s">
        <v>47</v>
      </c>
      <c r="I1482" s="190" t="s">
        <v>36</v>
      </c>
      <c r="J1482" s="187" t="s">
        <v>44</v>
      </c>
      <c r="K1482" s="189">
        <f>Dent!$O$15</f>
        <v>5</v>
      </c>
      <c r="N1482" s="183" t="str">
        <f t="shared" si="23"/>
        <v>Dent County</v>
      </c>
    </row>
    <row r="1483" spans="1:14" x14ac:dyDescent="0.3">
      <c r="A1483" s="183" t="s">
        <v>533</v>
      </c>
      <c r="B1483" s="183">
        <v>2022</v>
      </c>
      <c r="C1483" s="183" t="str">
        <f>INDEX(Table1[Zone],MATCH(N1483,Table1[County],0))</f>
        <v>Zone 9</v>
      </c>
      <c r="D1483" s="183" t="str">
        <f t="array" ref="D1483">INDEX(Table1[Zone Name],MATCH(1,(Table1[Zone]=C1483)*(Table1[County]=Statewide!N1483),0))</f>
        <v>Dent County</v>
      </c>
      <c r="E1483" s="187" t="s">
        <v>450</v>
      </c>
      <c r="F1483" s="187" t="s">
        <v>49</v>
      </c>
      <c r="G1483" s="187" t="s">
        <v>38</v>
      </c>
      <c r="H1483" s="187" t="s">
        <v>48</v>
      </c>
      <c r="I1483" s="190" t="s">
        <v>37</v>
      </c>
      <c r="J1483" s="187" t="s">
        <v>44</v>
      </c>
      <c r="K1483" s="189">
        <f>Dent!$V$15</f>
        <v>8.68</v>
      </c>
      <c r="N1483" s="183" t="str">
        <f t="shared" si="23"/>
        <v>Dent County</v>
      </c>
    </row>
    <row r="1484" spans="1:14" x14ac:dyDescent="0.3">
      <c r="A1484" s="183" t="s">
        <v>533</v>
      </c>
      <c r="B1484" s="183">
        <v>2022</v>
      </c>
      <c r="C1484" s="183" t="str">
        <f>INDEX(Table1[Zone],MATCH(N1484,Table1[County],0))</f>
        <v>Zone 9</v>
      </c>
      <c r="D1484" s="183" t="str">
        <f t="array" ref="D1484">INDEX(Table1[Zone Name],MATCH(1,(Table1[Zone]=C1484)*(Table1[County]=Statewide!N1484),0))</f>
        <v>Dent County</v>
      </c>
      <c r="E1484" s="187" t="s">
        <v>450</v>
      </c>
      <c r="F1484" s="187" t="s">
        <v>49</v>
      </c>
      <c r="G1484" s="187" t="s">
        <v>40</v>
      </c>
      <c r="H1484" s="187" t="s">
        <v>46</v>
      </c>
      <c r="I1484" s="188" t="s">
        <v>35</v>
      </c>
      <c r="J1484" s="187" t="s">
        <v>44</v>
      </c>
      <c r="K1484" s="189">
        <f>Dent!$I$16</f>
        <v>7.61</v>
      </c>
      <c r="N1484" s="183" t="str">
        <f t="shared" si="23"/>
        <v>Dent County</v>
      </c>
    </row>
    <row r="1485" spans="1:14" x14ac:dyDescent="0.3">
      <c r="A1485" s="183" t="s">
        <v>533</v>
      </c>
      <c r="B1485" s="183">
        <v>2022</v>
      </c>
      <c r="C1485" s="183" t="str">
        <f>INDEX(Table1[Zone],MATCH(N1485,Table1[County],0))</f>
        <v>Zone 9</v>
      </c>
      <c r="D1485" s="183" t="str">
        <f t="array" ref="D1485">INDEX(Table1[Zone Name],MATCH(1,(Table1[Zone]=C1485)*(Table1[County]=Statewide!N1485),0))</f>
        <v>Dent County</v>
      </c>
      <c r="E1485" s="187" t="s">
        <v>450</v>
      </c>
      <c r="F1485" s="187" t="s">
        <v>49</v>
      </c>
      <c r="G1485" s="187" t="s">
        <v>40</v>
      </c>
      <c r="H1485" s="187" t="s">
        <v>47</v>
      </c>
      <c r="I1485" s="190" t="s">
        <v>36</v>
      </c>
      <c r="J1485" s="187" t="s">
        <v>44</v>
      </c>
      <c r="K1485" s="189">
        <f>Dent!$O$16</f>
        <v>4.66</v>
      </c>
      <c r="N1485" s="183" t="str">
        <f t="shared" si="23"/>
        <v>Dent County</v>
      </c>
    </row>
    <row r="1486" spans="1:14" x14ac:dyDescent="0.3">
      <c r="A1486" s="183" t="s">
        <v>533</v>
      </c>
      <c r="B1486" s="183">
        <v>2022</v>
      </c>
      <c r="C1486" s="183" t="str">
        <f>INDEX(Table1[Zone],MATCH(N1486,Table1[County],0))</f>
        <v>Zone 9</v>
      </c>
      <c r="D1486" s="183" t="str">
        <f t="array" ref="D1486">INDEX(Table1[Zone Name],MATCH(1,(Table1[Zone]=C1486)*(Table1[County]=Statewide!N1486),0))</f>
        <v>Dent County</v>
      </c>
      <c r="E1486" s="187" t="s">
        <v>450</v>
      </c>
      <c r="F1486" s="187" t="s">
        <v>49</v>
      </c>
      <c r="G1486" s="187" t="s">
        <v>40</v>
      </c>
      <c r="H1486" s="187" t="s">
        <v>48</v>
      </c>
      <c r="I1486" s="190" t="s">
        <v>37</v>
      </c>
      <c r="J1486" s="187" t="s">
        <v>44</v>
      </c>
      <c r="K1486" s="189">
        <f>Dent!$V$16</f>
        <v>3.5</v>
      </c>
      <c r="N1486" s="183" t="str">
        <f t="shared" si="23"/>
        <v>Dent County</v>
      </c>
    </row>
    <row r="1487" spans="1:14" x14ac:dyDescent="0.3">
      <c r="A1487" s="183" t="s">
        <v>533</v>
      </c>
      <c r="B1487" s="183">
        <v>2022</v>
      </c>
      <c r="C1487" s="183" t="str">
        <f>INDEX(Table1[Zone],MATCH(N1487,Table1[County],0))</f>
        <v>Zone 9</v>
      </c>
      <c r="D1487" s="183" t="str">
        <f t="array" ref="D1487">INDEX(Table1[Zone Name],MATCH(1,(Table1[Zone]=C1487)*(Table1[County]=Statewide!N1487),0))</f>
        <v>Douglas County</v>
      </c>
      <c r="E1487" s="183" t="s">
        <v>451</v>
      </c>
      <c r="F1487" s="183" t="s">
        <v>41</v>
      </c>
      <c r="G1487" s="183" t="s">
        <v>38</v>
      </c>
      <c r="H1487" s="183" t="s">
        <v>46</v>
      </c>
      <c r="I1487" s="184" t="s">
        <v>35</v>
      </c>
      <c r="J1487" s="183" t="s">
        <v>42</v>
      </c>
      <c r="K1487" s="186">
        <f>Douglas!$E$9</f>
        <v>30</v>
      </c>
      <c r="N1487" s="183" t="str">
        <f t="shared" si="23"/>
        <v>Douglas County</v>
      </c>
    </row>
    <row r="1488" spans="1:14" x14ac:dyDescent="0.3">
      <c r="A1488" s="183" t="s">
        <v>533</v>
      </c>
      <c r="B1488" s="183">
        <v>2022</v>
      </c>
      <c r="C1488" s="183" t="str">
        <f>INDEX(Table1[Zone],MATCH(N1488,Table1[County],0))</f>
        <v>Zone 9</v>
      </c>
      <c r="D1488" s="183" t="str">
        <f t="array" ref="D1488">INDEX(Table1[Zone Name],MATCH(1,(Table1[Zone]=C1488)*(Table1[County]=Statewide!N1488),0))</f>
        <v>Douglas County</v>
      </c>
      <c r="E1488" s="183" t="s">
        <v>451</v>
      </c>
      <c r="F1488" s="183" t="s">
        <v>41</v>
      </c>
      <c r="G1488" s="183" t="s">
        <v>38</v>
      </c>
      <c r="H1488" s="183" t="s">
        <v>47</v>
      </c>
      <c r="I1488" s="185" t="s">
        <v>36</v>
      </c>
      <c r="J1488" s="183" t="s">
        <v>42</v>
      </c>
      <c r="K1488" s="186">
        <f>Douglas!$K$9</f>
        <v>24</v>
      </c>
      <c r="N1488" s="183" t="str">
        <f t="shared" si="23"/>
        <v>Douglas County</v>
      </c>
    </row>
    <row r="1489" spans="1:14" x14ac:dyDescent="0.3">
      <c r="A1489" s="183" t="s">
        <v>533</v>
      </c>
      <c r="B1489" s="183">
        <v>2022</v>
      </c>
      <c r="C1489" s="183" t="str">
        <f>INDEX(Table1[Zone],MATCH(N1489,Table1[County],0))</f>
        <v>Zone 9</v>
      </c>
      <c r="D1489" s="183" t="str">
        <f t="array" ref="D1489">INDEX(Table1[Zone Name],MATCH(1,(Table1[Zone]=C1489)*(Table1[County]=Statewide!N1489),0))</f>
        <v>Douglas County</v>
      </c>
      <c r="E1489" s="183" t="s">
        <v>451</v>
      </c>
      <c r="F1489" s="183" t="s">
        <v>41</v>
      </c>
      <c r="G1489" s="183" t="s">
        <v>38</v>
      </c>
      <c r="H1489" s="183" t="s">
        <v>48</v>
      </c>
      <c r="I1489" s="185" t="s">
        <v>37</v>
      </c>
      <c r="J1489" s="183" t="s">
        <v>42</v>
      </c>
      <c r="K1489" s="186">
        <f>Douglas!$Q$9</f>
        <v>18</v>
      </c>
      <c r="N1489" s="183" t="str">
        <f t="shared" si="23"/>
        <v>Douglas County</v>
      </c>
    </row>
    <row r="1490" spans="1:14" x14ac:dyDescent="0.3">
      <c r="A1490" s="183" t="s">
        <v>533</v>
      </c>
      <c r="B1490" s="183">
        <v>2022</v>
      </c>
      <c r="C1490" s="183" t="str">
        <f>INDEX(Table1[Zone],MATCH(N1490,Table1[County],0))</f>
        <v>Zone 9</v>
      </c>
      <c r="D1490" s="183" t="str">
        <f t="array" ref="D1490">INDEX(Table1[Zone Name],MATCH(1,(Table1[Zone]=C1490)*(Table1[County]=Statewide!N1490),0))</f>
        <v>Douglas County</v>
      </c>
      <c r="E1490" s="183" t="s">
        <v>451</v>
      </c>
      <c r="F1490" s="183" t="s">
        <v>41</v>
      </c>
      <c r="G1490" s="183" t="s">
        <v>39</v>
      </c>
      <c r="H1490" s="183" t="s">
        <v>46</v>
      </c>
      <c r="I1490" s="184" t="s">
        <v>35</v>
      </c>
      <c r="J1490" s="183" t="s">
        <v>42</v>
      </c>
      <c r="K1490" s="186">
        <f>Douglas!$E$10</f>
        <v>20</v>
      </c>
      <c r="N1490" s="183" t="str">
        <f t="shared" si="23"/>
        <v>Douglas County</v>
      </c>
    </row>
    <row r="1491" spans="1:14" x14ac:dyDescent="0.3">
      <c r="A1491" s="183" t="s">
        <v>533</v>
      </c>
      <c r="B1491" s="183">
        <v>2022</v>
      </c>
      <c r="C1491" s="183" t="str">
        <f>INDEX(Table1[Zone],MATCH(N1491,Table1[County],0))</f>
        <v>Zone 9</v>
      </c>
      <c r="D1491" s="183" t="str">
        <f t="array" ref="D1491">INDEX(Table1[Zone Name],MATCH(1,(Table1[Zone]=C1491)*(Table1[County]=Statewide!N1491),0))</f>
        <v>Douglas County</v>
      </c>
      <c r="E1491" s="183" t="s">
        <v>451</v>
      </c>
      <c r="F1491" s="183" t="s">
        <v>41</v>
      </c>
      <c r="G1491" s="183" t="s">
        <v>39</v>
      </c>
      <c r="H1491" s="183" t="s">
        <v>47</v>
      </c>
      <c r="I1491" s="185" t="s">
        <v>36</v>
      </c>
      <c r="J1491" s="183" t="s">
        <v>42</v>
      </c>
      <c r="K1491" s="186">
        <f>Douglas!$K$10</f>
        <v>19</v>
      </c>
      <c r="N1491" s="183" t="str">
        <f t="shared" si="23"/>
        <v>Douglas County</v>
      </c>
    </row>
    <row r="1492" spans="1:14" x14ac:dyDescent="0.3">
      <c r="A1492" s="183" t="s">
        <v>533</v>
      </c>
      <c r="B1492" s="183">
        <v>2022</v>
      </c>
      <c r="C1492" s="183" t="str">
        <f>INDEX(Table1[Zone],MATCH(N1492,Table1[County],0))</f>
        <v>Zone 9</v>
      </c>
      <c r="D1492" s="183" t="str">
        <f t="array" ref="D1492">INDEX(Table1[Zone Name],MATCH(1,(Table1[Zone]=C1492)*(Table1[County]=Statewide!N1492),0))</f>
        <v>Douglas County</v>
      </c>
      <c r="E1492" s="183" t="s">
        <v>451</v>
      </c>
      <c r="F1492" s="183" t="s">
        <v>41</v>
      </c>
      <c r="G1492" s="183" t="s">
        <v>39</v>
      </c>
      <c r="H1492" s="183" t="s">
        <v>48</v>
      </c>
      <c r="I1492" s="185" t="s">
        <v>37</v>
      </c>
      <c r="J1492" s="183" t="s">
        <v>42</v>
      </c>
      <c r="K1492" s="186">
        <f>Douglas!$Q$10</f>
        <v>17</v>
      </c>
      <c r="N1492" s="183" t="str">
        <f t="shared" si="23"/>
        <v>Douglas County</v>
      </c>
    </row>
    <row r="1493" spans="1:14" x14ac:dyDescent="0.3">
      <c r="A1493" s="183" t="s">
        <v>533</v>
      </c>
      <c r="B1493" s="183">
        <v>2022</v>
      </c>
      <c r="C1493" s="183" t="str">
        <f>INDEX(Table1[Zone],MATCH(N1493,Table1[County],0))</f>
        <v>Zone 9</v>
      </c>
      <c r="D1493" s="183" t="str">
        <f t="array" ref="D1493">INDEX(Table1[Zone Name],MATCH(1,(Table1[Zone]=C1493)*(Table1[County]=Statewide!N1493),0))</f>
        <v>Douglas County</v>
      </c>
      <c r="E1493" s="183" t="s">
        <v>451</v>
      </c>
      <c r="F1493" s="183" t="s">
        <v>41</v>
      </c>
      <c r="G1493" s="183" t="s">
        <v>40</v>
      </c>
      <c r="H1493" s="183" t="s">
        <v>46</v>
      </c>
      <c r="I1493" s="184" t="s">
        <v>35</v>
      </c>
      <c r="J1493" s="183" t="s">
        <v>42</v>
      </c>
      <c r="K1493" s="186">
        <f>Douglas!$E$11</f>
        <v>21.75</v>
      </c>
      <c r="N1493" s="183" t="str">
        <f t="shared" si="23"/>
        <v>Douglas County</v>
      </c>
    </row>
    <row r="1494" spans="1:14" x14ac:dyDescent="0.3">
      <c r="A1494" s="183" t="s">
        <v>533</v>
      </c>
      <c r="B1494" s="183">
        <v>2022</v>
      </c>
      <c r="C1494" s="183" t="str">
        <f>INDEX(Table1[Zone],MATCH(N1494,Table1[County],0))</f>
        <v>Zone 9</v>
      </c>
      <c r="D1494" s="183" t="str">
        <f t="array" ref="D1494">INDEX(Table1[Zone Name],MATCH(1,(Table1[Zone]=C1494)*(Table1[County]=Statewide!N1494),0))</f>
        <v>Douglas County</v>
      </c>
      <c r="E1494" s="183" t="s">
        <v>451</v>
      </c>
      <c r="F1494" s="183" t="s">
        <v>41</v>
      </c>
      <c r="G1494" s="183" t="s">
        <v>40</v>
      </c>
      <c r="H1494" s="183" t="s">
        <v>47</v>
      </c>
      <c r="I1494" s="185" t="s">
        <v>36</v>
      </c>
      <c r="J1494" s="183" t="s">
        <v>42</v>
      </c>
      <c r="K1494" s="186">
        <f>Douglas!$K$11</f>
        <v>20</v>
      </c>
      <c r="N1494" s="183" t="str">
        <f t="shared" si="23"/>
        <v>Douglas County</v>
      </c>
    </row>
    <row r="1495" spans="1:14" x14ac:dyDescent="0.3">
      <c r="A1495" s="183" t="s">
        <v>533</v>
      </c>
      <c r="B1495" s="183">
        <v>2022</v>
      </c>
      <c r="C1495" s="183" t="str">
        <f>INDEX(Table1[Zone],MATCH(N1495,Table1[County],0))</f>
        <v>Zone 9</v>
      </c>
      <c r="D1495" s="183" t="str">
        <f t="array" ref="D1495">INDEX(Table1[Zone Name],MATCH(1,(Table1[Zone]=C1495)*(Table1[County]=Statewide!N1495),0))</f>
        <v>Douglas County</v>
      </c>
      <c r="E1495" s="183" t="s">
        <v>451</v>
      </c>
      <c r="F1495" s="183" t="s">
        <v>41</v>
      </c>
      <c r="G1495" s="183" t="s">
        <v>40</v>
      </c>
      <c r="H1495" s="183" t="s">
        <v>48</v>
      </c>
      <c r="I1495" s="185" t="s">
        <v>37</v>
      </c>
      <c r="J1495" s="183" t="s">
        <v>42</v>
      </c>
      <c r="K1495" s="186">
        <f>Douglas!$Q$11</f>
        <v>15</v>
      </c>
      <c r="N1495" s="183" t="str">
        <f t="shared" si="23"/>
        <v>Douglas County</v>
      </c>
    </row>
    <row r="1496" spans="1:14" x14ac:dyDescent="0.3">
      <c r="A1496" s="183" t="s">
        <v>533</v>
      </c>
      <c r="B1496" s="183">
        <v>2022</v>
      </c>
      <c r="C1496" s="183" t="str">
        <f>INDEX(Table1[Zone],MATCH(N1496,Table1[County],0))</f>
        <v>Zone 9</v>
      </c>
      <c r="D1496" s="183" t="str">
        <f t="array" ref="D1496">INDEX(Table1[Zone Name],MATCH(1,(Table1[Zone]=C1496)*(Table1[County]=Statewide!N1496),0))</f>
        <v>Douglas County</v>
      </c>
      <c r="E1496" s="183" t="s">
        <v>451</v>
      </c>
      <c r="F1496" s="183" t="s">
        <v>41</v>
      </c>
      <c r="G1496" s="183" t="s">
        <v>38</v>
      </c>
      <c r="H1496" s="183" t="s">
        <v>46</v>
      </c>
      <c r="I1496" s="184" t="s">
        <v>35</v>
      </c>
      <c r="J1496" s="183" t="s">
        <v>43</v>
      </c>
      <c r="K1496" s="186">
        <f>Douglas!$G$9</f>
        <v>22.5</v>
      </c>
      <c r="N1496" s="183" t="str">
        <f t="shared" si="23"/>
        <v>Douglas County</v>
      </c>
    </row>
    <row r="1497" spans="1:14" x14ac:dyDescent="0.3">
      <c r="A1497" s="183" t="s">
        <v>533</v>
      </c>
      <c r="B1497" s="183">
        <v>2022</v>
      </c>
      <c r="C1497" s="183" t="str">
        <f>INDEX(Table1[Zone],MATCH(N1497,Table1[County],0))</f>
        <v>Zone 9</v>
      </c>
      <c r="D1497" s="183" t="str">
        <f t="array" ref="D1497">INDEX(Table1[Zone Name],MATCH(1,(Table1[Zone]=C1497)*(Table1[County]=Statewide!N1497),0))</f>
        <v>Douglas County</v>
      </c>
      <c r="E1497" s="183" t="s">
        <v>451</v>
      </c>
      <c r="F1497" s="183" t="s">
        <v>41</v>
      </c>
      <c r="G1497" s="183" t="s">
        <v>38</v>
      </c>
      <c r="H1497" s="183" t="s">
        <v>47</v>
      </c>
      <c r="I1497" s="185" t="s">
        <v>36</v>
      </c>
      <c r="J1497" s="183" t="s">
        <v>43</v>
      </c>
      <c r="K1497" s="186">
        <f>Douglas!$M$9</f>
        <v>12</v>
      </c>
      <c r="N1497" s="183" t="str">
        <f t="shared" si="23"/>
        <v>Douglas County</v>
      </c>
    </row>
    <row r="1498" spans="1:14" x14ac:dyDescent="0.3">
      <c r="A1498" s="183" t="s">
        <v>533</v>
      </c>
      <c r="B1498" s="183">
        <v>2022</v>
      </c>
      <c r="C1498" s="183" t="str">
        <f>INDEX(Table1[Zone],MATCH(N1498,Table1[County],0))</f>
        <v>Zone 9</v>
      </c>
      <c r="D1498" s="183" t="str">
        <f t="array" ref="D1498">INDEX(Table1[Zone Name],MATCH(1,(Table1[Zone]=C1498)*(Table1[County]=Statewide!N1498),0))</f>
        <v>Douglas County</v>
      </c>
      <c r="E1498" s="183" t="s">
        <v>451</v>
      </c>
      <c r="F1498" s="183" t="s">
        <v>41</v>
      </c>
      <c r="G1498" s="183" t="s">
        <v>38</v>
      </c>
      <c r="H1498" s="183" t="s">
        <v>48</v>
      </c>
      <c r="I1498" s="185" t="s">
        <v>37</v>
      </c>
      <c r="J1498" s="183" t="s">
        <v>43</v>
      </c>
      <c r="K1498" s="186">
        <f>Douglas!$T$9</f>
        <v>13.5</v>
      </c>
      <c r="N1498" s="183" t="str">
        <f t="shared" si="23"/>
        <v>Douglas County</v>
      </c>
    </row>
    <row r="1499" spans="1:14" x14ac:dyDescent="0.3">
      <c r="A1499" s="183" t="s">
        <v>533</v>
      </c>
      <c r="B1499" s="183">
        <v>2022</v>
      </c>
      <c r="C1499" s="183" t="str">
        <f>INDEX(Table1[Zone],MATCH(N1499,Table1[County],0))</f>
        <v>Zone 9</v>
      </c>
      <c r="D1499" s="183" t="str">
        <f t="array" ref="D1499">INDEX(Table1[Zone Name],MATCH(1,(Table1[Zone]=C1499)*(Table1[County]=Statewide!N1499),0))</f>
        <v>Douglas County</v>
      </c>
      <c r="E1499" s="183" t="s">
        <v>451</v>
      </c>
      <c r="F1499" s="183" t="s">
        <v>41</v>
      </c>
      <c r="G1499" s="183" t="s">
        <v>39</v>
      </c>
      <c r="H1499" s="183" t="s">
        <v>46</v>
      </c>
      <c r="I1499" s="184" t="s">
        <v>35</v>
      </c>
      <c r="J1499" s="183" t="s">
        <v>43</v>
      </c>
      <c r="K1499" s="186">
        <f>Douglas!$G$10</f>
        <v>15</v>
      </c>
      <c r="N1499" s="183" t="str">
        <f t="shared" si="23"/>
        <v>Douglas County</v>
      </c>
    </row>
    <row r="1500" spans="1:14" x14ac:dyDescent="0.3">
      <c r="A1500" s="183" t="s">
        <v>533</v>
      </c>
      <c r="B1500" s="183">
        <v>2022</v>
      </c>
      <c r="C1500" s="183" t="str">
        <f>INDEX(Table1[Zone],MATCH(N1500,Table1[County],0))</f>
        <v>Zone 9</v>
      </c>
      <c r="D1500" s="183" t="str">
        <f t="array" ref="D1500">INDEX(Table1[Zone Name],MATCH(1,(Table1[Zone]=C1500)*(Table1[County]=Statewide!N1500),0))</f>
        <v>Douglas County</v>
      </c>
      <c r="E1500" s="183" t="s">
        <v>451</v>
      </c>
      <c r="F1500" s="183" t="s">
        <v>41</v>
      </c>
      <c r="G1500" s="183" t="s">
        <v>39</v>
      </c>
      <c r="H1500" s="183" t="s">
        <v>47</v>
      </c>
      <c r="I1500" s="185" t="s">
        <v>36</v>
      </c>
      <c r="J1500" s="183" t="s">
        <v>43</v>
      </c>
      <c r="K1500" s="186">
        <f>Douglas!$M$10</f>
        <v>9.5</v>
      </c>
      <c r="N1500" s="183" t="str">
        <f t="shared" si="23"/>
        <v>Douglas County</v>
      </c>
    </row>
    <row r="1501" spans="1:14" x14ac:dyDescent="0.3">
      <c r="A1501" s="183" t="s">
        <v>533</v>
      </c>
      <c r="B1501" s="183">
        <v>2022</v>
      </c>
      <c r="C1501" s="183" t="str">
        <f>INDEX(Table1[Zone],MATCH(N1501,Table1[County],0))</f>
        <v>Zone 9</v>
      </c>
      <c r="D1501" s="183" t="str">
        <f t="array" ref="D1501">INDEX(Table1[Zone Name],MATCH(1,(Table1[Zone]=C1501)*(Table1[County]=Statewide!N1501),0))</f>
        <v>Douglas County</v>
      </c>
      <c r="E1501" s="183" t="s">
        <v>451</v>
      </c>
      <c r="F1501" s="183" t="s">
        <v>41</v>
      </c>
      <c r="G1501" s="183" t="s">
        <v>39</v>
      </c>
      <c r="H1501" s="183" t="s">
        <v>48</v>
      </c>
      <c r="I1501" s="185" t="s">
        <v>37</v>
      </c>
      <c r="J1501" s="183" t="s">
        <v>43</v>
      </c>
      <c r="K1501" s="186">
        <f>Douglas!$T$10</f>
        <v>12.75</v>
      </c>
      <c r="N1501" s="183" t="str">
        <f t="shared" si="23"/>
        <v>Douglas County</v>
      </c>
    </row>
    <row r="1502" spans="1:14" x14ac:dyDescent="0.3">
      <c r="A1502" s="183" t="s">
        <v>533</v>
      </c>
      <c r="B1502" s="183">
        <v>2022</v>
      </c>
      <c r="C1502" s="183" t="str">
        <f>INDEX(Table1[Zone],MATCH(N1502,Table1[County],0))</f>
        <v>Zone 9</v>
      </c>
      <c r="D1502" s="183" t="str">
        <f t="array" ref="D1502">INDEX(Table1[Zone Name],MATCH(1,(Table1[Zone]=C1502)*(Table1[County]=Statewide!N1502),0))</f>
        <v>Douglas County</v>
      </c>
      <c r="E1502" s="183" t="s">
        <v>451</v>
      </c>
      <c r="F1502" s="183" t="s">
        <v>41</v>
      </c>
      <c r="G1502" s="183" t="s">
        <v>40</v>
      </c>
      <c r="H1502" s="183" t="s">
        <v>46</v>
      </c>
      <c r="I1502" s="184" t="s">
        <v>35</v>
      </c>
      <c r="J1502" s="183" t="s">
        <v>43</v>
      </c>
      <c r="K1502" s="186">
        <f>Douglas!$G$11</f>
        <v>16.309999999999999</v>
      </c>
      <c r="N1502" s="183" t="str">
        <f t="shared" si="23"/>
        <v>Douglas County</v>
      </c>
    </row>
    <row r="1503" spans="1:14" x14ac:dyDescent="0.3">
      <c r="A1503" s="183" t="s">
        <v>533</v>
      </c>
      <c r="B1503" s="183">
        <v>2022</v>
      </c>
      <c r="C1503" s="183" t="str">
        <f>INDEX(Table1[Zone],MATCH(N1503,Table1[County],0))</f>
        <v>Zone 9</v>
      </c>
      <c r="D1503" s="183" t="str">
        <f t="array" ref="D1503">INDEX(Table1[Zone Name],MATCH(1,(Table1[Zone]=C1503)*(Table1[County]=Statewide!N1503),0))</f>
        <v>Douglas County</v>
      </c>
      <c r="E1503" s="183" t="s">
        <v>451</v>
      </c>
      <c r="F1503" s="183" t="s">
        <v>41</v>
      </c>
      <c r="G1503" s="183" t="s">
        <v>40</v>
      </c>
      <c r="H1503" s="183" t="s">
        <v>47</v>
      </c>
      <c r="I1503" s="185" t="s">
        <v>36</v>
      </c>
      <c r="J1503" s="183" t="s">
        <v>43</v>
      </c>
      <c r="K1503" s="186">
        <f>Douglas!$M$11</f>
        <v>10</v>
      </c>
      <c r="N1503" s="183" t="str">
        <f t="shared" si="23"/>
        <v>Douglas County</v>
      </c>
    </row>
    <row r="1504" spans="1:14" x14ac:dyDescent="0.3">
      <c r="A1504" s="183" t="s">
        <v>533</v>
      </c>
      <c r="B1504" s="183">
        <v>2022</v>
      </c>
      <c r="C1504" s="183" t="str">
        <f>INDEX(Table1[Zone],MATCH(N1504,Table1[County],0))</f>
        <v>Zone 9</v>
      </c>
      <c r="D1504" s="183" t="str">
        <f t="array" ref="D1504">INDEX(Table1[Zone Name],MATCH(1,(Table1[Zone]=C1504)*(Table1[County]=Statewide!N1504),0))</f>
        <v>Douglas County</v>
      </c>
      <c r="E1504" s="183" t="s">
        <v>451</v>
      </c>
      <c r="F1504" s="183" t="s">
        <v>41</v>
      </c>
      <c r="G1504" s="183" t="s">
        <v>40</v>
      </c>
      <c r="H1504" s="183" t="s">
        <v>48</v>
      </c>
      <c r="I1504" s="185" t="s">
        <v>37</v>
      </c>
      <c r="J1504" s="183" t="s">
        <v>43</v>
      </c>
      <c r="K1504" s="186">
        <f>Douglas!$T$11</f>
        <v>11.25</v>
      </c>
      <c r="N1504" s="183" t="str">
        <f t="shared" si="23"/>
        <v>Douglas County</v>
      </c>
    </row>
    <row r="1505" spans="1:14" x14ac:dyDescent="0.3">
      <c r="A1505" s="183" t="s">
        <v>533</v>
      </c>
      <c r="B1505" s="183">
        <v>2022</v>
      </c>
      <c r="C1505" s="183" t="str">
        <f>INDEX(Table1[Zone],MATCH(N1505,Table1[County],0))</f>
        <v>Zone 9</v>
      </c>
      <c r="D1505" s="183" t="str">
        <f t="array" ref="D1505">INDEX(Table1[Zone Name],MATCH(1,(Table1[Zone]=C1505)*(Table1[County]=Statewide!N1505),0))</f>
        <v>Douglas County</v>
      </c>
      <c r="E1505" s="183" t="s">
        <v>451</v>
      </c>
      <c r="F1505" s="183" t="s">
        <v>41</v>
      </c>
      <c r="G1505" s="183" t="s">
        <v>38</v>
      </c>
      <c r="H1505" s="183" t="s">
        <v>46</v>
      </c>
      <c r="I1505" s="184" t="s">
        <v>35</v>
      </c>
      <c r="J1505" s="183" t="s">
        <v>44</v>
      </c>
      <c r="K1505" s="186">
        <f>Douglas!$I$9</f>
        <v>15</v>
      </c>
      <c r="N1505" s="183" t="str">
        <f t="shared" si="23"/>
        <v>Douglas County</v>
      </c>
    </row>
    <row r="1506" spans="1:14" x14ac:dyDescent="0.3">
      <c r="A1506" s="183" t="s">
        <v>533</v>
      </c>
      <c r="B1506" s="183">
        <v>2022</v>
      </c>
      <c r="C1506" s="183" t="str">
        <f>INDEX(Table1[Zone],MATCH(N1506,Table1[County],0))</f>
        <v>Zone 9</v>
      </c>
      <c r="D1506" s="183" t="str">
        <f t="array" ref="D1506">INDEX(Table1[Zone Name],MATCH(1,(Table1[Zone]=C1506)*(Table1[County]=Statewide!N1506),0))</f>
        <v>Douglas County</v>
      </c>
      <c r="E1506" s="183" t="s">
        <v>451</v>
      </c>
      <c r="F1506" s="183" t="s">
        <v>41</v>
      </c>
      <c r="G1506" s="183" t="s">
        <v>38</v>
      </c>
      <c r="H1506" s="183" t="s">
        <v>47</v>
      </c>
      <c r="I1506" s="185" t="s">
        <v>36</v>
      </c>
      <c r="J1506" s="183" t="s">
        <v>44</v>
      </c>
      <c r="K1506" s="186">
        <f>Douglas!$O$9</f>
        <v>6.11</v>
      </c>
      <c r="N1506" s="183" t="str">
        <f t="shared" si="23"/>
        <v>Douglas County</v>
      </c>
    </row>
    <row r="1507" spans="1:14" x14ac:dyDescent="0.3">
      <c r="A1507" s="183" t="s">
        <v>533</v>
      </c>
      <c r="B1507" s="183">
        <v>2022</v>
      </c>
      <c r="C1507" s="183" t="str">
        <f>INDEX(Table1[Zone],MATCH(N1507,Table1[County],0))</f>
        <v>Zone 9</v>
      </c>
      <c r="D1507" s="183" t="str">
        <f t="array" ref="D1507">INDEX(Table1[Zone Name],MATCH(1,(Table1[Zone]=C1507)*(Table1[County]=Statewide!N1507),0))</f>
        <v>Douglas County</v>
      </c>
      <c r="E1507" s="183" t="s">
        <v>451</v>
      </c>
      <c r="F1507" s="183" t="s">
        <v>41</v>
      </c>
      <c r="G1507" s="183" t="s">
        <v>38</v>
      </c>
      <c r="H1507" s="183" t="s">
        <v>48</v>
      </c>
      <c r="I1507" s="185" t="s">
        <v>37</v>
      </c>
      <c r="J1507" s="183" t="s">
        <v>44</v>
      </c>
      <c r="K1507" s="186">
        <f>Douglas!$V$9</f>
        <v>9</v>
      </c>
      <c r="N1507" s="183" t="str">
        <f t="shared" si="23"/>
        <v>Douglas County</v>
      </c>
    </row>
    <row r="1508" spans="1:14" x14ac:dyDescent="0.3">
      <c r="A1508" s="183" t="s">
        <v>533</v>
      </c>
      <c r="B1508" s="183">
        <v>2022</v>
      </c>
      <c r="C1508" s="183" t="str">
        <f>INDEX(Table1[Zone],MATCH(N1508,Table1[County],0))</f>
        <v>Zone 9</v>
      </c>
      <c r="D1508" s="183" t="str">
        <f t="array" ref="D1508">INDEX(Table1[Zone Name],MATCH(1,(Table1[Zone]=C1508)*(Table1[County]=Statewide!N1508),0))</f>
        <v>Douglas County</v>
      </c>
      <c r="E1508" s="183" t="s">
        <v>451</v>
      </c>
      <c r="F1508" s="183" t="s">
        <v>41</v>
      </c>
      <c r="G1508" s="183" t="s">
        <v>39</v>
      </c>
      <c r="H1508" s="183" t="s">
        <v>46</v>
      </c>
      <c r="I1508" s="184" t="s">
        <v>35</v>
      </c>
      <c r="J1508" s="183" t="s">
        <v>44</v>
      </c>
      <c r="K1508" s="186">
        <f>Douglas!$I$10</f>
        <v>10</v>
      </c>
      <c r="N1508" s="183" t="str">
        <f t="shared" si="23"/>
        <v>Douglas County</v>
      </c>
    </row>
    <row r="1509" spans="1:14" x14ac:dyDescent="0.3">
      <c r="A1509" s="183" t="s">
        <v>533</v>
      </c>
      <c r="B1509" s="183">
        <v>2022</v>
      </c>
      <c r="C1509" s="183" t="str">
        <f>INDEX(Table1[Zone],MATCH(N1509,Table1[County],0))</f>
        <v>Zone 9</v>
      </c>
      <c r="D1509" s="183" t="str">
        <f t="array" ref="D1509">INDEX(Table1[Zone Name],MATCH(1,(Table1[Zone]=C1509)*(Table1[County]=Statewide!N1509),0))</f>
        <v>Douglas County</v>
      </c>
      <c r="E1509" s="183" t="s">
        <v>451</v>
      </c>
      <c r="F1509" s="183" t="s">
        <v>41</v>
      </c>
      <c r="G1509" s="183" t="s">
        <v>39</v>
      </c>
      <c r="H1509" s="183" t="s">
        <v>47</v>
      </c>
      <c r="I1509" s="185" t="s">
        <v>36</v>
      </c>
      <c r="J1509" s="183" t="s">
        <v>44</v>
      </c>
      <c r="K1509" s="186">
        <f>Douglas!$O$10</f>
        <v>5.8</v>
      </c>
      <c r="N1509" s="183" t="str">
        <f t="shared" si="23"/>
        <v>Douglas County</v>
      </c>
    </row>
    <row r="1510" spans="1:14" x14ac:dyDescent="0.3">
      <c r="A1510" s="183" t="s">
        <v>533</v>
      </c>
      <c r="B1510" s="183">
        <v>2022</v>
      </c>
      <c r="C1510" s="183" t="str">
        <f>INDEX(Table1[Zone],MATCH(N1510,Table1[County],0))</f>
        <v>Zone 9</v>
      </c>
      <c r="D1510" s="183" t="str">
        <f t="array" ref="D1510">INDEX(Table1[Zone Name],MATCH(1,(Table1[Zone]=C1510)*(Table1[County]=Statewide!N1510),0))</f>
        <v>Douglas County</v>
      </c>
      <c r="E1510" s="183" t="s">
        <v>451</v>
      </c>
      <c r="F1510" s="183" t="s">
        <v>41</v>
      </c>
      <c r="G1510" s="183" t="s">
        <v>39</v>
      </c>
      <c r="H1510" s="183" t="s">
        <v>48</v>
      </c>
      <c r="I1510" s="185" t="s">
        <v>37</v>
      </c>
      <c r="J1510" s="183" t="s">
        <v>44</v>
      </c>
      <c r="K1510" s="186">
        <f>Douglas!$V$10</f>
        <v>8.5</v>
      </c>
      <c r="N1510" s="183" t="str">
        <f t="shared" si="23"/>
        <v>Douglas County</v>
      </c>
    </row>
    <row r="1511" spans="1:14" x14ac:dyDescent="0.3">
      <c r="A1511" s="183" t="s">
        <v>533</v>
      </c>
      <c r="B1511" s="183">
        <v>2022</v>
      </c>
      <c r="C1511" s="183" t="str">
        <f>INDEX(Table1[Zone],MATCH(N1511,Table1[County],0))</f>
        <v>Zone 9</v>
      </c>
      <c r="D1511" s="183" t="str">
        <f t="array" ref="D1511">INDEX(Table1[Zone Name],MATCH(1,(Table1[Zone]=C1511)*(Table1[County]=Statewide!N1511),0))</f>
        <v>Douglas County</v>
      </c>
      <c r="E1511" s="183" t="s">
        <v>451</v>
      </c>
      <c r="F1511" s="183" t="s">
        <v>41</v>
      </c>
      <c r="G1511" s="183" t="s">
        <v>40</v>
      </c>
      <c r="H1511" s="183" t="s">
        <v>46</v>
      </c>
      <c r="I1511" s="184" t="s">
        <v>35</v>
      </c>
      <c r="J1511" s="183" t="s">
        <v>44</v>
      </c>
      <c r="K1511" s="186">
        <f>Douglas!$I$11</f>
        <v>10.88</v>
      </c>
      <c r="N1511" s="183" t="str">
        <f t="shared" si="23"/>
        <v>Douglas County</v>
      </c>
    </row>
    <row r="1512" spans="1:14" x14ac:dyDescent="0.3">
      <c r="A1512" s="183" t="s">
        <v>533</v>
      </c>
      <c r="B1512" s="183">
        <v>2022</v>
      </c>
      <c r="C1512" s="183" t="str">
        <f>INDEX(Table1[Zone],MATCH(N1512,Table1[County],0))</f>
        <v>Zone 9</v>
      </c>
      <c r="D1512" s="183" t="str">
        <f t="array" ref="D1512">INDEX(Table1[Zone Name],MATCH(1,(Table1[Zone]=C1512)*(Table1[County]=Statewide!N1512),0))</f>
        <v>Douglas County</v>
      </c>
      <c r="E1512" s="183" t="s">
        <v>451</v>
      </c>
      <c r="F1512" s="183" t="s">
        <v>41</v>
      </c>
      <c r="G1512" s="183" t="s">
        <v>40</v>
      </c>
      <c r="H1512" s="183" t="s">
        <v>47</v>
      </c>
      <c r="I1512" s="185" t="s">
        <v>36</v>
      </c>
      <c r="J1512" s="183" t="s">
        <v>44</v>
      </c>
      <c r="K1512" s="186">
        <f>Douglas!$O$11</f>
        <v>5.8</v>
      </c>
      <c r="N1512" s="183" t="str">
        <f t="shared" si="23"/>
        <v>Douglas County</v>
      </c>
    </row>
    <row r="1513" spans="1:14" x14ac:dyDescent="0.3">
      <c r="A1513" s="183" t="s">
        <v>533</v>
      </c>
      <c r="B1513" s="183">
        <v>2022</v>
      </c>
      <c r="C1513" s="183" t="str">
        <f>INDEX(Table1[Zone],MATCH(N1513,Table1[County],0))</f>
        <v>Zone 9</v>
      </c>
      <c r="D1513" s="183" t="str">
        <f t="array" ref="D1513">INDEX(Table1[Zone Name],MATCH(1,(Table1[Zone]=C1513)*(Table1[County]=Statewide!N1513),0))</f>
        <v>Douglas County</v>
      </c>
      <c r="E1513" s="183" t="s">
        <v>451</v>
      </c>
      <c r="F1513" s="183" t="s">
        <v>41</v>
      </c>
      <c r="G1513" s="183" t="s">
        <v>40</v>
      </c>
      <c r="H1513" s="183" t="s">
        <v>48</v>
      </c>
      <c r="I1513" s="185" t="s">
        <v>37</v>
      </c>
      <c r="J1513" s="183" t="s">
        <v>44</v>
      </c>
      <c r="K1513" s="186">
        <f>Douglas!$V$11</f>
        <v>7.5</v>
      </c>
      <c r="N1513" s="183" t="str">
        <f t="shared" si="23"/>
        <v>Douglas County</v>
      </c>
    </row>
    <row r="1514" spans="1:14" x14ac:dyDescent="0.3">
      <c r="A1514" s="183" t="s">
        <v>533</v>
      </c>
      <c r="B1514" s="183">
        <v>2022</v>
      </c>
      <c r="C1514" s="183" t="str">
        <f>INDEX(Table1[Zone],MATCH(N1514,Table1[County],0))</f>
        <v>Zone 9</v>
      </c>
      <c r="D1514" s="183" t="str">
        <f t="array" ref="D1514">INDEX(Table1[Zone Name],MATCH(1,(Table1[Zone]=C1514)*(Table1[County]=Statewide!N1514),0))</f>
        <v>Douglas County</v>
      </c>
      <c r="E1514" s="187" t="s">
        <v>451</v>
      </c>
      <c r="F1514" s="187" t="s">
        <v>49</v>
      </c>
      <c r="G1514" s="187" t="s">
        <v>38</v>
      </c>
      <c r="H1514" s="187" t="s">
        <v>46</v>
      </c>
      <c r="I1514" s="188" t="s">
        <v>35</v>
      </c>
      <c r="J1514" s="187" t="s">
        <v>42</v>
      </c>
      <c r="K1514" s="189">
        <f>Douglas!$E$15</f>
        <v>20</v>
      </c>
      <c r="N1514" s="183" t="str">
        <f t="shared" si="23"/>
        <v>Douglas County</v>
      </c>
    </row>
    <row r="1515" spans="1:14" x14ac:dyDescent="0.3">
      <c r="A1515" s="183" t="s">
        <v>533</v>
      </c>
      <c r="B1515" s="183">
        <v>2022</v>
      </c>
      <c r="C1515" s="183" t="str">
        <f>INDEX(Table1[Zone],MATCH(N1515,Table1[County],0))</f>
        <v>Zone 9</v>
      </c>
      <c r="D1515" s="183" t="str">
        <f t="array" ref="D1515">INDEX(Table1[Zone Name],MATCH(1,(Table1[Zone]=C1515)*(Table1[County]=Statewide!N1515),0))</f>
        <v>Douglas County</v>
      </c>
      <c r="E1515" s="187" t="s">
        <v>451</v>
      </c>
      <c r="F1515" s="187" t="s">
        <v>49</v>
      </c>
      <c r="G1515" s="187" t="s">
        <v>38</v>
      </c>
      <c r="H1515" s="187" t="s">
        <v>47</v>
      </c>
      <c r="I1515" s="190" t="s">
        <v>36</v>
      </c>
      <c r="J1515" s="187" t="s">
        <v>42</v>
      </c>
      <c r="K1515" s="189">
        <f>Douglas!$K$15</f>
        <v>20</v>
      </c>
      <c r="N1515" s="183" t="str">
        <f t="shared" si="23"/>
        <v>Douglas County</v>
      </c>
    </row>
    <row r="1516" spans="1:14" x14ac:dyDescent="0.3">
      <c r="A1516" s="183" t="s">
        <v>533</v>
      </c>
      <c r="B1516" s="183">
        <v>2022</v>
      </c>
      <c r="C1516" s="183" t="str">
        <f>INDEX(Table1[Zone],MATCH(N1516,Table1[County],0))</f>
        <v>Zone 9</v>
      </c>
      <c r="D1516" s="183" t="str">
        <f t="array" ref="D1516">INDEX(Table1[Zone Name],MATCH(1,(Table1[Zone]=C1516)*(Table1[County]=Statewide!N1516),0))</f>
        <v>Douglas County</v>
      </c>
      <c r="E1516" s="187" t="s">
        <v>451</v>
      </c>
      <c r="F1516" s="187" t="s">
        <v>49</v>
      </c>
      <c r="G1516" s="187" t="s">
        <v>38</v>
      </c>
      <c r="H1516" s="187" t="s">
        <v>48</v>
      </c>
      <c r="I1516" s="190" t="s">
        <v>37</v>
      </c>
      <c r="J1516" s="187" t="s">
        <v>42</v>
      </c>
      <c r="K1516" s="189">
        <f>Douglas!$Q$15</f>
        <v>17.350000000000001</v>
      </c>
      <c r="N1516" s="183" t="str">
        <f t="shared" si="23"/>
        <v>Douglas County</v>
      </c>
    </row>
    <row r="1517" spans="1:14" x14ac:dyDescent="0.3">
      <c r="A1517" s="183" t="s">
        <v>533</v>
      </c>
      <c r="B1517" s="183">
        <v>2022</v>
      </c>
      <c r="C1517" s="183" t="str">
        <f>INDEX(Table1[Zone],MATCH(N1517,Table1[County],0))</f>
        <v>Zone 9</v>
      </c>
      <c r="D1517" s="183" t="str">
        <f t="array" ref="D1517">INDEX(Table1[Zone Name],MATCH(1,(Table1[Zone]=C1517)*(Table1[County]=Statewide!N1517),0))</f>
        <v>Douglas County</v>
      </c>
      <c r="E1517" s="187" t="s">
        <v>451</v>
      </c>
      <c r="F1517" s="187" t="s">
        <v>49</v>
      </c>
      <c r="G1517" s="187" t="s">
        <v>40</v>
      </c>
      <c r="H1517" s="187" t="s">
        <v>46</v>
      </c>
      <c r="I1517" s="188" t="s">
        <v>35</v>
      </c>
      <c r="J1517" s="187" t="s">
        <v>42</v>
      </c>
      <c r="K1517" s="189">
        <f>Douglas!$E$16</f>
        <v>15.23</v>
      </c>
      <c r="N1517" s="183" t="str">
        <f t="shared" si="23"/>
        <v>Douglas County</v>
      </c>
    </row>
    <row r="1518" spans="1:14" x14ac:dyDescent="0.3">
      <c r="A1518" s="183" t="s">
        <v>533</v>
      </c>
      <c r="B1518" s="183">
        <v>2022</v>
      </c>
      <c r="C1518" s="183" t="str">
        <f>INDEX(Table1[Zone],MATCH(N1518,Table1[County],0))</f>
        <v>Zone 9</v>
      </c>
      <c r="D1518" s="183" t="str">
        <f t="array" ref="D1518">INDEX(Table1[Zone Name],MATCH(1,(Table1[Zone]=C1518)*(Table1[County]=Statewide!N1518),0))</f>
        <v>Douglas County</v>
      </c>
      <c r="E1518" s="187" t="s">
        <v>451</v>
      </c>
      <c r="F1518" s="187" t="s">
        <v>49</v>
      </c>
      <c r="G1518" s="187" t="s">
        <v>40</v>
      </c>
      <c r="H1518" s="187" t="s">
        <v>47</v>
      </c>
      <c r="I1518" s="190" t="s">
        <v>36</v>
      </c>
      <c r="J1518" s="187" t="s">
        <v>42</v>
      </c>
      <c r="K1518" s="189">
        <f>Douglas!$K$16</f>
        <v>14</v>
      </c>
      <c r="N1518" s="183" t="str">
        <f t="shared" si="23"/>
        <v>Douglas County</v>
      </c>
    </row>
    <row r="1519" spans="1:14" x14ac:dyDescent="0.3">
      <c r="A1519" s="183" t="s">
        <v>533</v>
      </c>
      <c r="B1519" s="183">
        <v>2022</v>
      </c>
      <c r="C1519" s="183" t="str">
        <f>INDEX(Table1[Zone],MATCH(N1519,Table1[County],0))</f>
        <v>Zone 9</v>
      </c>
      <c r="D1519" s="183" t="str">
        <f t="array" ref="D1519">INDEX(Table1[Zone Name],MATCH(1,(Table1[Zone]=C1519)*(Table1[County]=Statewide!N1519),0))</f>
        <v>Douglas County</v>
      </c>
      <c r="E1519" s="187" t="s">
        <v>451</v>
      </c>
      <c r="F1519" s="187" t="s">
        <v>49</v>
      </c>
      <c r="G1519" s="187" t="s">
        <v>40</v>
      </c>
      <c r="H1519" s="187" t="s">
        <v>48</v>
      </c>
      <c r="I1519" s="190" t="s">
        <v>37</v>
      </c>
      <c r="J1519" s="187" t="s">
        <v>42</v>
      </c>
      <c r="K1519" s="189">
        <f>Douglas!$Q$16</f>
        <v>7</v>
      </c>
      <c r="N1519" s="183" t="str">
        <f t="shared" si="23"/>
        <v>Douglas County</v>
      </c>
    </row>
    <row r="1520" spans="1:14" x14ac:dyDescent="0.3">
      <c r="A1520" s="183" t="s">
        <v>533</v>
      </c>
      <c r="B1520" s="183">
        <v>2022</v>
      </c>
      <c r="C1520" s="183" t="str">
        <f>INDEX(Table1[Zone],MATCH(N1520,Table1[County],0))</f>
        <v>Zone 9</v>
      </c>
      <c r="D1520" s="183" t="str">
        <f t="array" ref="D1520">INDEX(Table1[Zone Name],MATCH(1,(Table1[Zone]=C1520)*(Table1[County]=Statewide!N1520),0))</f>
        <v>Douglas County</v>
      </c>
      <c r="E1520" s="187" t="s">
        <v>451</v>
      </c>
      <c r="F1520" s="187" t="s">
        <v>49</v>
      </c>
      <c r="G1520" s="187" t="s">
        <v>38</v>
      </c>
      <c r="H1520" s="187" t="s">
        <v>46</v>
      </c>
      <c r="I1520" s="188" t="s">
        <v>35</v>
      </c>
      <c r="J1520" s="187" t="s">
        <v>43</v>
      </c>
      <c r="K1520" s="189">
        <f>Douglas!$G$15</f>
        <v>15</v>
      </c>
      <c r="N1520" s="183" t="str">
        <f t="shared" si="23"/>
        <v>Douglas County</v>
      </c>
    </row>
    <row r="1521" spans="1:14" x14ac:dyDescent="0.3">
      <c r="A1521" s="183" t="s">
        <v>533</v>
      </c>
      <c r="B1521" s="183">
        <v>2022</v>
      </c>
      <c r="C1521" s="183" t="str">
        <f>INDEX(Table1[Zone],MATCH(N1521,Table1[County],0))</f>
        <v>Zone 9</v>
      </c>
      <c r="D1521" s="183" t="str">
        <f t="array" ref="D1521">INDEX(Table1[Zone Name],MATCH(1,(Table1[Zone]=C1521)*(Table1[County]=Statewide!N1521),0))</f>
        <v>Douglas County</v>
      </c>
      <c r="E1521" s="187" t="s">
        <v>451</v>
      </c>
      <c r="F1521" s="187" t="s">
        <v>49</v>
      </c>
      <c r="G1521" s="187" t="s">
        <v>38</v>
      </c>
      <c r="H1521" s="187" t="s">
        <v>47</v>
      </c>
      <c r="I1521" s="190" t="s">
        <v>36</v>
      </c>
      <c r="J1521" s="187" t="s">
        <v>43</v>
      </c>
      <c r="K1521" s="189">
        <f>Douglas!$M$15</f>
        <v>10</v>
      </c>
      <c r="N1521" s="183" t="str">
        <f t="shared" si="23"/>
        <v>Douglas County</v>
      </c>
    </row>
    <row r="1522" spans="1:14" x14ac:dyDescent="0.3">
      <c r="A1522" s="183" t="s">
        <v>533</v>
      </c>
      <c r="B1522" s="183">
        <v>2022</v>
      </c>
      <c r="C1522" s="183" t="str">
        <f>INDEX(Table1[Zone],MATCH(N1522,Table1[County],0))</f>
        <v>Zone 9</v>
      </c>
      <c r="D1522" s="183" t="str">
        <f t="array" ref="D1522">INDEX(Table1[Zone Name],MATCH(1,(Table1[Zone]=C1522)*(Table1[County]=Statewide!N1522),0))</f>
        <v>Douglas County</v>
      </c>
      <c r="E1522" s="187" t="s">
        <v>451</v>
      </c>
      <c r="F1522" s="187" t="s">
        <v>49</v>
      </c>
      <c r="G1522" s="187" t="s">
        <v>38</v>
      </c>
      <c r="H1522" s="187" t="s">
        <v>48</v>
      </c>
      <c r="I1522" s="190" t="s">
        <v>37</v>
      </c>
      <c r="J1522" s="187" t="s">
        <v>43</v>
      </c>
      <c r="K1522" s="189">
        <f>Douglas!$T$15</f>
        <v>13.01</v>
      </c>
      <c r="N1522" s="183" t="str">
        <f t="shared" si="23"/>
        <v>Douglas County</v>
      </c>
    </row>
    <row r="1523" spans="1:14" x14ac:dyDescent="0.3">
      <c r="A1523" s="183" t="s">
        <v>533</v>
      </c>
      <c r="B1523" s="183">
        <v>2022</v>
      </c>
      <c r="C1523" s="183" t="str">
        <f>INDEX(Table1[Zone],MATCH(N1523,Table1[County],0))</f>
        <v>Zone 9</v>
      </c>
      <c r="D1523" s="183" t="str">
        <f t="array" ref="D1523">INDEX(Table1[Zone Name],MATCH(1,(Table1[Zone]=C1523)*(Table1[County]=Statewide!N1523),0))</f>
        <v>Douglas County</v>
      </c>
      <c r="E1523" s="187" t="s">
        <v>451</v>
      </c>
      <c r="F1523" s="187" t="s">
        <v>49</v>
      </c>
      <c r="G1523" s="187" t="s">
        <v>40</v>
      </c>
      <c r="H1523" s="187" t="s">
        <v>46</v>
      </c>
      <c r="I1523" s="188" t="s">
        <v>35</v>
      </c>
      <c r="J1523" s="187" t="s">
        <v>43</v>
      </c>
      <c r="K1523" s="189">
        <f>Douglas!$G$16</f>
        <v>11.42</v>
      </c>
      <c r="N1523" s="183" t="str">
        <f t="shared" si="23"/>
        <v>Douglas County</v>
      </c>
    </row>
    <row r="1524" spans="1:14" x14ac:dyDescent="0.3">
      <c r="A1524" s="183" t="s">
        <v>533</v>
      </c>
      <c r="B1524" s="183">
        <v>2022</v>
      </c>
      <c r="C1524" s="183" t="str">
        <f>INDEX(Table1[Zone],MATCH(N1524,Table1[County],0))</f>
        <v>Zone 9</v>
      </c>
      <c r="D1524" s="183" t="str">
        <f t="array" ref="D1524">INDEX(Table1[Zone Name],MATCH(1,(Table1[Zone]=C1524)*(Table1[County]=Statewide!N1524),0))</f>
        <v>Douglas County</v>
      </c>
      <c r="E1524" s="187" t="s">
        <v>451</v>
      </c>
      <c r="F1524" s="187" t="s">
        <v>49</v>
      </c>
      <c r="G1524" s="187" t="s">
        <v>40</v>
      </c>
      <c r="H1524" s="187" t="s">
        <v>47</v>
      </c>
      <c r="I1524" s="190" t="s">
        <v>36</v>
      </c>
      <c r="J1524" s="187" t="s">
        <v>43</v>
      </c>
      <c r="K1524" s="189">
        <f>Douglas!$M$16</f>
        <v>7</v>
      </c>
      <c r="N1524" s="183" t="str">
        <f t="shared" si="23"/>
        <v>Douglas County</v>
      </c>
    </row>
    <row r="1525" spans="1:14" x14ac:dyDescent="0.3">
      <c r="A1525" s="183" t="s">
        <v>533</v>
      </c>
      <c r="B1525" s="183">
        <v>2022</v>
      </c>
      <c r="C1525" s="183" t="str">
        <f>INDEX(Table1[Zone],MATCH(N1525,Table1[County],0))</f>
        <v>Zone 9</v>
      </c>
      <c r="D1525" s="183" t="str">
        <f t="array" ref="D1525">INDEX(Table1[Zone Name],MATCH(1,(Table1[Zone]=C1525)*(Table1[County]=Statewide!N1525),0))</f>
        <v>Douglas County</v>
      </c>
      <c r="E1525" s="187" t="s">
        <v>451</v>
      </c>
      <c r="F1525" s="187" t="s">
        <v>49</v>
      </c>
      <c r="G1525" s="187" t="s">
        <v>40</v>
      </c>
      <c r="H1525" s="187" t="s">
        <v>48</v>
      </c>
      <c r="I1525" s="190" t="s">
        <v>37</v>
      </c>
      <c r="J1525" s="187" t="s">
        <v>43</v>
      </c>
      <c r="K1525" s="189">
        <f>Douglas!$T$16</f>
        <v>5.25</v>
      </c>
      <c r="N1525" s="183" t="str">
        <f t="shared" si="23"/>
        <v>Douglas County</v>
      </c>
    </row>
    <row r="1526" spans="1:14" x14ac:dyDescent="0.3">
      <c r="A1526" s="183" t="s">
        <v>533</v>
      </c>
      <c r="B1526" s="183">
        <v>2022</v>
      </c>
      <c r="C1526" s="183" t="str">
        <f>INDEX(Table1[Zone],MATCH(N1526,Table1[County],0))</f>
        <v>Zone 9</v>
      </c>
      <c r="D1526" s="183" t="str">
        <f t="array" ref="D1526">INDEX(Table1[Zone Name],MATCH(1,(Table1[Zone]=C1526)*(Table1[County]=Statewide!N1526),0))</f>
        <v>Douglas County</v>
      </c>
      <c r="E1526" s="187" t="s">
        <v>451</v>
      </c>
      <c r="F1526" s="187" t="s">
        <v>49</v>
      </c>
      <c r="G1526" s="187" t="s">
        <v>38</v>
      </c>
      <c r="H1526" s="187" t="s">
        <v>46</v>
      </c>
      <c r="I1526" s="188" t="s">
        <v>35</v>
      </c>
      <c r="J1526" s="187" t="s">
        <v>44</v>
      </c>
      <c r="K1526" s="189">
        <f>Douglas!$I$15</f>
        <v>10</v>
      </c>
      <c r="N1526" s="183" t="str">
        <f t="shared" si="23"/>
        <v>Douglas County</v>
      </c>
    </row>
    <row r="1527" spans="1:14" x14ac:dyDescent="0.3">
      <c r="A1527" s="183" t="s">
        <v>533</v>
      </c>
      <c r="B1527" s="183">
        <v>2022</v>
      </c>
      <c r="C1527" s="183" t="str">
        <f>INDEX(Table1[Zone],MATCH(N1527,Table1[County],0))</f>
        <v>Zone 9</v>
      </c>
      <c r="D1527" s="183" t="str">
        <f t="array" ref="D1527">INDEX(Table1[Zone Name],MATCH(1,(Table1[Zone]=C1527)*(Table1[County]=Statewide!N1527),0))</f>
        <v>Douglas County</v>
      </c>
      <c r="E1527" s="187" t="s">
        <v>451</v>
      </c>
      <c r="F1527" s="187" t="s">
        <v>49</v>
      </c>
      <c r="G1527" s="187" t="s">
        <v>38</v>
      </c>
      <c r="H1527" s="187" t="s">
        <v>47</v>
      </c>
      <c r="I1527" s="190" t="s">
        <v>36</v>
      </c>
      <c r="J1527" s="187" t="s">
        <v>44</v>
      </c>
      <c r="K1527" s="189">
        <f>Douglas!$O$15</f>
        <v>5</v>
      </c>
      <c r="N1527" s="183" t="str">
        <f t="shared" si="23"/>
        <v>Douglas County</v>
      </c>
    </row>
    <row r="1528" spans="1:14" x14ac:dyDescent="0.3">
      <c r="A1528" s="183" t="s">
        <v>533</v>
      </c>
      <c r="B1528" s="183">
        <v>2022</v>
      </c>
      <c r="C1528" s="183" t="str">
        <f>INDEX(Table1[Zone],MATCH(N1528,Table1[County],0))</f>
        <v>Zone 9</v>
      </c>
      <c r="D1528" s="183" t="str">
        <f t="array" ref="D1528">INDEX(Table1[Zone Name],MATCH(1,(Table1[Zone]=C1528)*(Table1[County]=Statewide!N1528),0))</f>
        <v>Douglas County</v>
      </c>
      <c r="E1528" s="187" t="s">
        <v>451</v>
      </c>
      <c r="F1528" s="187" t="s">
        <v>49</v>
      </c>
      <c r="G1528" s="187" t="s">
        <v>38</v>
      </c>
      <c r="H1528" s="187" t="s">
        <v>48</v>
      </c>
      <c r="I1528" s="190" t="s">
        <v>37</v>
      </c>
      <c r="J1528" s="187" t="s">
        <v>44</v>
      </c>
      <c r="K1528" s="189">
        <f>Douglas!$V$15</f>
        <v>8.68</v>
      </c>
      <c r="N1528" s="183" t="str">
        <f t="shared" si="23"/>
        <v>Douglas County</v>
      </c>
    </row>
    <row r="1529" spans="1:14" x14ac:dyDescent="0.3">
      <c r="A1529" s="183" t="s">
        <v>533</v>
      </c>
      <c r="B1529" s="183">
        <v>2022</v>
      </c>
      <c r="C1529" s="183" t="str">
        <f>INDEX(Table1[Zone],MATCH(N1529,Table1[County],0))</f>
        <v>Zone 9</v>
      </c>
      <c r="D1529" s="183" t="str">
        <f t="array" ref="D1529">INDEX(Table1[Zone Name],MATCH(1,(Table1[Zone]=C1529)*(Table1[County]=Statewide!N1529),0))</f>
        <v>Douglas County</v>
      </c>
      <c r="E1529" s="187" t="s">
        <v>451</v>
      </c>
      <c r="F1529" s="187" t="s">
        <v>49</v>
      </c>
      <c r="G1529" s="187" t="s">
        <v>40</v>
      </c>
      <c r="H1529" s="187" t="s">
        <v>46</v>
      </c>
      <c r="I1529" s="188" t="s">
        <v>35</v>
      </c>
      <c r="J1529" s="187" t="s">
        <v>44</v>
      </c>
      <c r="K1529" s="189">
        <f>Douglas!$I$16</f>
        <v>7.61</v>
      </c>
      <c r="N1529" s="183" t="str">
        <f t="shared" si="23"/>
        <v>Douglas County</v>
      </c>
    </row>
    <row r="1530" spans="1:14" x14ac:dyDescent="0.3">
      <c r="A1530" s="183" t="s">
        <v>533</v>
      </c>
      <c r="B1530" s="183">
        <v>2022</v>
      </c>
      <c r="C1530" s="183" t="str">
        <f>INDEX(Table1[Zone],MATCH(N1530,Table1[County],0))</f>
        <v>Zone 9</v>
      </c>
      <c r="D1530" s="183" t="str">
        <f t="array" ref="D1530">INDEX(Table1[Zone Name],MATCH(1,(Table1[Zone]=C1530)*(Table1[County]=Statewide!N1530),0))</f>
        <v>Douglas County</v>
      </c>
      <c r="E1530" s="187" t="s">
        <v>451</v>
      </c>
      <c r="F1530" s="187" t="s">
        <v>49</v>
      </c>
      <c r="G1530" s="187" t="s">
        <v>40</v>
      </c>
      <c r="H1530" s="187" t="s">
        <v>47</v>
      </c>
      <c r="I1530" s="190" t="s">
        <v>36</v>
      </c>
      <c r="J1530" s="187" t="s">
        <v>44</v>
      </c>
      <c r="K1530" s="189">
        <f>Douglas!$O$16</f>
        <v>4.66</v>
      </c>
      <c r="N1530" s="183" t="str">
        <f t="shared" si="23"/>
        <v>Douglas County</v>
      </c>
    </row>
    <row r="1531" spans="1:14" x14ac:dyDescent="0.3">
      <c r="A1531" s="183" t="s">
        <v>533</v>
      </c>
      <c r="B1531" s="183">
        <v>2022</v>
      </c>
      <c r="C1531" s="183" t="str">
        <f>INDEX(Table1[Zone],MATCH(N1531,Table1[County],0))</f>
        <v>Zone 9</v>
      </c>
      <c r="D1531" s="183" t="str">
        <f t="array" ref="D1531">INDEX(Table1[Zone Name],MATCH(1,(Table1[Zone]=C1531)*(Table1[County]=Statewide!N1531),0))</f>
        <v>Douglas County</v>
      </c>
      <c r="E1531" s="187" t="s">
        <v>451</v>
      </c>
      <c r="F1531" s="187" t="s">
        <v>49</v>
      </c>
      <c r="G1531" s="187" t="s">
        <v>40</v>
      </c>
      <c r="H1531" s="187" t="s">
        <v>48</v>
      </c>
      <c r="I1531" s="190" t="s">
        <v>37</v>
      </c>
      <c r="J1531" s="187" t="s">
        <v>44</v>
      </c>
      <c r="K1531" s="189">
        <f>Douglas!$V$16</f>
        <v>3.5</v>
      </c>
      <c r="N1531" s="183" t="str">
        <f t="shared" si="23"/>
        <v>Douglas County</v>
      </c>
    </row>
    <row r="1532" spans="1:14" x14ac:dyDescent="0.3">
      <c r="A1532" s="183" t="s">
        <v>533</v>
      </c>
      <c r="B1532" s="183">
        <v>2022</v>
      </c>
      <c r="C1532" s="183" t="str">
        <f>INDEX(Table1[Zone],MATCH(N1532,Table1[County],0))</f>
        <v>Zone 8</v>
      </c>
      <c r="D1532" s="183" t="str">
        <f t="array" ref="D1532">INDEX(Table1[Zone Name],MATCH(1,(Table1[Zone]=C1532)*(Table1[County]=Statewide!N1532),0))</f>
        <v xml:space="preserve">Micropolitan </v>
      </c>
      <c r="E1532" s="183" t="s">
        <v>452</v>
      </c>
      <c r="F1532" s="183" t="s">
        <v>41</v>
      </c>
      <c r="G1532" s="183" t="s">
        <v>38</v>
      </c>
      <c r="H1532" s="183" t="s">
        <v>46</v>
      </c>
      <c r="I1532" s="184" t="s">
        <v>35</v>
      </c>
      <c r="J1532" s="183" t="s">
        <v>42</v>
      </c>
      <c r="K1532" s="186">
        <f>Dunklin!$E$9</f>
        <v>32</v>
      </c>
      <c r="N1532" s="183" t="str">
        <f t="shared" si="23"/>
        <v>Dunklin County</v>
      </c>
    </row>
    <row r="1533" spans="1:14" x14ac:dyDescent="0.3">
      <c r="A1533" s="183" t="s">
        <v>533</v>
      </c>
      <c r="B1533" s="183">
        <v>2022</v>
      </c>
      <c r="C1533" s="183" t="str">
        <f>INDEX(Table1[Zone],MATCH(N1533,Table1[County],0))</f>
        <v>Zone 8</v>
      </c>
      <c r="D1533" s="183" t="str">
        <f t="array" ref="D1533">INDEX(Table1[Zone Name],MATCH(1,(Table1[Zone]=C1533)*(Table1[County]=Statewide!N1533),0))</f>
        <v xml:space="preserve">Micropolitan </v>
      </c>
      <c r="E1533" s="183" t="s">
        <v>452</v>
      </c>
      <c r="F1533" s="183" t="s">
        <v>41</v>
      </c>
      <c r="G1533" s="183" t="s">
        <v>38</v>
      </c>
      <c r="H1533" s="183" t="s">
        <v>47</v>
      </c>
      <c r="I1533" s="185" t="s">
        <v>36</v>
      </c>
      <c r="J1533" s="183" t="s">
        <v>42</v>
      </c>
      <c r="K1533" s="186">
        <f>Dunklin!$K$9</f>
        <v>25.63</v>
      </c>
      <c r="N1533" s="183" t="str">
        <f t="shared" si="23"/>
        <v>Dunklin County</v>
      </c>
    </row>
    <row r="1534" spans="1:14" x14ac:dyDescent="0.3">
      <c r="A1534" s="183" t="s">
        <v>533</v>
      </c>
      <c r="B1534" s="183">
        <v>2022</v>
      </c>
      <c r="C1534" s="183" t="str">
        <f>INDEX(Table1[Zone],MATCH(N1534,Table1[County],0))</f>
        <v>Zone 8</v>
      </c>
      <c r="D1534" s="183" t="str">
        <f t="array" ref="D1534">INDEX(Table1[Zone Name],MATCH(1,(Table1[Zone]=C1534)*(Table1[County]=Statewide!N1534),0))</f>
        <v xml:space="preserve">Micropolitan </v>
      </c>
      <c r="E1534" s="183" t="s">
        <v>452</v>
      </c>
      <c r="F1534" s="183" t="s">
        <v>41</v>
      </c>
      <c r="G1534" s="183" t="s">
        <v>38</v>
      </c>
      <c r="H1534" s="183" t="s">
        <v>48</v>
      </c>
      <c r="I1534" s="185" t="s">
        <v>37</v>
      </c>
      <c r="J1534" s="183" t="s">
        <v>42</v>
      </c>
      <c r="K1534" s="186">
        <f>Dunklin!$Q$9</f>
        <v>18.84</v>
      </c>
      <c r="N1534" s="183" t="str">
        <f t="shared" si="23"/>
        <v>Dunklin County</v>
      </c>
    </row>
    <row r="1535" spans="1:14" x14ac:dyDescent="0.3">
      <c r="A1535" s="183" t="s">
        <v>533</v>
      </c>
      <c r="B1535" s="183">
        <v>2022</v>
      </c>
      <c r="C1535" s="183" t="str">
        <f>INDEX(Table1[Zone],MATCH(N1535,Table1[County],0))</f>
        <v>Zone 8</v>
      </c>
      <c r="D1535" s="183" t="str">
        <f t="array" ref="D1535">INDEX(Table1[Zone Name],MATCH(1,(Table1[Zone]=C1535)*(Table1[County]=Statewide!N1535),0))</f>
        <v xml:space="preserve">Micropolitan </v>
      </c>
      <c r="E1535" s="183" t="s">
        <v>452</v>
      </c>
      <c r="F1535" s="183" t="s">
        <v>41</v>
      </c>
      <c r="G1535" s="183" t="s">
        <v>39</v>
      </c>
      <c r="H1535" s="183" t="s">
        <v>46</v>
      </c>
      <c r="I1535" s="184" t="s">
        <v>35</v>
      </c>
      <c r="J1535" s="183" t="s">
        <v>42</v>
      </c>
      <c r="K1535" s="186">
        <f>Dunklin!$E$10</f>
        <v>25</v>
      </c>
      <c r="N1535" s="183" t="str">
        <f t="shared" si="23"/>
        <v>Dunklin County</v>
      </c>
    </row>
    <row r="1536" spans="1:14" x14ac:dyDescent="0.3">
      <c r="A1536" s="183" t="s">
        <v>533</v>
      </c>
      <c r="B1536" s="183">
        <v>2022</v>
      </c>
      <c r="C1536" s="183" t="str">
        <f>INDEX(Table1[Zone],MATCH(N1536,Table1[County],0))</f>
        <v>Zone 8</v>
      </c>
      <c r="D1536" s="183" t="str">
        <f t="array" ref="D1536">INDEX(Table1[Zone Name],MATCH(1,(Table1[Zone]=C1536)*(Table1[County]=Statewide!N1536),0))</f>
        <v xml:space="preserve">Micropolitan </v>
      </c>
      <c r="E1536" s="183" t="s">
        <v>452</v>
      </c>
      <c r="F1536" s="183" t="s">
        <v>41</v>
      </c>
      <c r="G1536" s="183" t="s">
        <v>39</v>
      </c>
      <c r="H1536" s="183" t="s">
        <v>47</v>
      </c>
      <c r="I1536" s="185" t="s">
        <v>36</v>
      </c>
      <c r="J1536" s="183" t="s">
        <v>42</v>
      </c>
      <c r="K1536" s="186">
        <f>Dunklin!$K$10</f>
        <v>20.059999999999999</v>
      </c>
      <c r="N1536" s="183" t="str">
        <f t="shared" si="23"/>
        <v>Dunklin County</v>
      </c>
    </row>
    <row r="1537" spans="1:14" x14ac:dyDescent="0.3">
      <c r="A1537" s="183" t="s">
        <v>533</v>
      </c>
      <c r="B1537" s="183">
        <v>2022</v>
      </c>
      <c r="C1537" s="183" t="str">
        <f>INDEX(Table1[Zone],MATCH(N1537,Table1[County],0))</f>
        <v>Zone 8</v>
      </c>
      <c r="D1537" s="183" t="str">
        <f t="array" ref="D1537">INDEX(Table1[Zone Name],MATCH(1,(Table1[Zone]=C1537)*(Table1[County]=Statewide!N1537),0))</f>
        <v xml:space="preserve">Micropolitan </v>
      </c>
      <c r="E1537" s="183" t="s">
        <v>452</v>
      </c>
      <c r="F1537" s="183" t="s">
        <v>41</v>
      </c>
      <c r="G1537" s="183" t="s">
        <v>39</v>
      </c>
      <c r="H1537" s="183" t="s">
        <v>48</v>
      </c>
      <c r="I1537" s="185" t="s">
        <v>37</v>
      </c>
      <c r="J1537" s="183" t="s">
        <v>42</v>
      </c>
      <c r="K1537" s="186">
        <f>Dunklin!$Q$10</f>
        <v>18</v>
      </c>
      <c r="N1537" s="183" t="str">
        <f t="shared" si="23"/>
        <v>Dunklin County</v>
      </c>
    </row>
    <row r="1538" spans="1:14" x14ac:dyDescent="0.3">
      <c r="A1538" s="183" t="s">
        <v>533</v>
      </c>
      <c r="B1538" s="183">
        <v>2022</v>
      </c>
      <c r="C1538" s="183" t="str">
        <f>INDEX(Table1[Zone],MATCH(N1538,Table1[County],0))</f>
        <v>Zone 8</v>
      </c>
      <c r="D1538" s="183" t="str">
        <f t="array" ref="D1538">INDEX(Table1[Zone Name],MATCH(1,(Table1[Zone]=C1538)*(Table1[County]=Statewide!N1538),0))</f>
        <v xml:space="preserve">Micropolitan </v>
      </c>
      <c r="E1538" s="183" t="s">
        <v>452</v>
      </c>
      <c r="F1538" s="183" t="s">
        <v>41</v>
      </c>
      <c r="G1538" s="183" t="s">
        <v>40</v>
      </c>
      <c r="H1538" s="183" t="s">
        <v>46</v>
      </c>
      <c r="I1538" s="184" t="s">
        <v>35</v>
      </c>
      <c r="J1538" s="183" t="s">
        <v>42</v>
      </c>
      <c r="K1538" s="186">
        <f>Dunklin!$E$11</f>
        <v>24</v>
      </c>
      <c r="N1538" s="183" t="str">
        <f t="shared" si="23"/>
        <v>Dunklin County</v>
      </c>
    </row>
    <row r="1539" spans="1:14" x14ac:dyDescent="0.3">
      <c r="A1539" s="183" t="s">
        <v>533</v>
      </c>
      <c r="B1539" s="183">
        <v>2022</v>
      </c>
      <c r="C1539" s="183" t="str">
        <f>INDEX(Table1[Zone],MATCH(N1539,Table1[County],0))</f>
        <v>Zone 8</v>
      </c>
      <c r="D1539" s="183" t="str">
        <f t="array" ref="D1539">INDEX(Table1[Zone Name],MATCH(1,(Table1[Zone]=C1539)*(Table1[County]=Statewide!N1539),0))</f>
        <v xml:space="preserve">Micropolitan </v>
      </c>
      <c r="E1539" s="183" t="s">
        <v>452</v>
      </c>
      <c r="F1539" s="183" t="s">
        <v>41</v>
      </c>
      <c r="G1539" s="183" t="s">
        <v>40</v>
      </c>
      <c r="H1539" s="183" t="s">
        <v>47</v>
      </c>
      <c r="I1539" s="185" t="s">
        <v>36</v>
      </c>
      <c r="J1539" s="183" t="s">
        <v>42</v>
      </c>
      <c r="K1539" s="186">
        <f>Dunklin!$K$11</f>
        <v>20</v>
      </c>
      <c r="N1539" s="183" t="str">
        <f t="shared" ref="N1539:N1602" si="24">CONCATENATE(E1539," ","County")</f>
        <v>Dunklin County</v>
      </c>
    </row>
    <row r="1540" spans="1:14" x14ac:dyDescent="0.3">
      <c r="A1540" s="183" t="s">
        <v>533</v>
      </c>
      <c r="B1540" s="183">
        <v>2022</v>
      </c>
      <c r="C1540" s="183" t="str">
        <f>INDEX(Table1[Zone],MATCH(N1540,Table1[County],0))</f>
        <v>Zone 8</v>
      </c>
      <c r="D1540" s="183" t="str">
        <f t="array" ref="D1540">INDEX(Table1[Zone Name],MATCH(1,(Table1[Zone]=C1540)*(Table1[County]=Statewide!N1540),0))</f>
        <v xml:space="preserve">Micropolitan </v>
      </c>
      <c r="E1540" s="183" t="s">
        <v>452</v>
      </c>
      <c r="F1540" s="183" t="s">
        <v>41</v>
      </c>
      <c r="G1540" s="183" t="s">
        <v>40</v>
      </c>
      <c r="H1540" s="183" t="s">
        <v>48</v>
      </c>
      <c r="I1540" s="185" t="s">
        <v>37</v>
      </c>
      <c r="J1540" s="183" t="s">
        <v>42</v>
      </c>
      <c r="K1540" s="186">
        <f>Dunklin!$Q$11</f>
        <v>16.45</v>
      </c>
      <c r="N1540" s="183" t="str">
        <f t="shared" si="24"/>
        <v>Dunklin County</v>
      </c>
    </row>
    <row r="1541" spans="1:14" x14ac:dyDescent="0.3">
      <c r="A1541" s="183" t="s">
        <v>533</v>
      </c>
      <c r="B1541" s="183">
        <v>2022</v>
      </c>
      <c r="C1541" s="183" t="str">
        <f>INDEX(Table1[Zone],MATCH(N1541,Table1[County],0))</f>
        <v>Zone 8</v>
      </c>
      <c r="D1541" s="183" t="str">
        <f t="array" ref="D1541">INDEX(Table1[Zone Name],MATCH(1,(Table1[Zone]=C1541)*(Table1[County]=Statewide!N1541),0))</f>
        <v xml:space="preserve">Micropolitan </v>
      </c>
      <c r="E1541" s="183" t="s">
        <v>452</v>
      </c>
      <c r="F1541" s="183" t="s">
        <v>41</v>
      </c>
      <c r="G1541" s="183" t="s">
        <v>38</v>
      </c>
      <c r="H1541" s="183" t="s">
        <v>46</v>
      </c>
      <c r="I1541" s="184" t="s">
        <v>35</v>
      </c>
      <c r="J1541" s="183" t="s">
        <v>43</v>
      </c>
      <c r="K1541" s="186">
        <f>Dunklin!$G$9</f>
        <v>24</v>
      </c>
      <c r="N1541" s="183" t="str">
        <f t="shared" si="24"/>
        <v>Dunklin County</v>
      </c>
    </row>
    <row r="1542" spans="1:14" x14ac:dyDescent="0.3">
      <c r="A1542" s="183" t="s">
        <v>533</v>
      </c>
      <c r="B1542" s="183">
        <v>2022</v>
      </c>
      <c r="C1542" s="183" t="str">
        <f>INDEX(Table1[Zone],MATCH(N1542,Table1[County],0))</f>
        <v>Zone 8</v>
      </c>
      <c r="D1542" s="183" t="str">
        <f t="array" ref="D1542">INDEX(Table1[Zone Name],MATCH(1,(Table1[Zone]=C1542)*(Table1[County]=Statewide!N1542),0))</f>
        <v xml:space="preserve">Micropolitan </v>
      </c>
      <c r="E1542" s="183" t="s">
        <v>452</v>
      </c>
      <c r="F1542" s="183" t="s">
        <v>41</v>
      </c>
      <c r="G1542" s="183" t="s">
        <v>38</v>
      </c>
      <c r="H1542" s="183" t="s">
        <v>47</v>
      </c>
      <c r="I1542" s="185" t="s">
        <v>36</v>
      </c>
      <c r="J1542" s="183" t="s">
        <v>43</v>
      </c>
      <c r="K1542" s="186">
        <f>Dunklin!$M$9</f>
        <v>12.82</v>
      </c>
      <c r="N1542" s="183" t="str">
        <f t="shared" si="24"/>
        <v>Dunklin County</v>
      </c>
    </row>
    <row r="1543" spans="1:14" x14ac:dyDescent="0.3">
      <c r="A1543" s="183" t="s">
        <v>533</v>
      </c>
      <c r="B1543" s="183">
        <v>2022</v>
      </c>
      <c r="C1543" s="183" t="str">
        <f>INDEX(Table1[Zone],MATCH(N1543,Table1[County],0))</f>
        <v>Zone 8</v>
      </c>
      <c r="D1543" s="183" t="str">
        <f t="array" ref="D1543">INDEX(Table1[Zone Name],MATCH(1,(Table1[Zone]=C1543)*(Table1[County]=Statewide!N1543),0))</f>
        <v xml:space="preserve">Micropolitan </v>
      </c>
      <c r="E1543" s="183" t="s">
        <v>452</v>
      </c>
      <c r="F1543" s="183" t="s">
        <v>41</v>
      </c>
      <c r="G1543" s="183" t="s">
        <v>38</v>
      </c>
      <c r="H1543" s="183" t="s">
        <v>48</v>
      </c>
      <c r="I1543" s="185" t="s">
        <v>37</v>
      </c>
      <c r="J1543" s="183" t="s">
        <v>43</v>
      </c>
      <c r="K1543" s="186">
        <f>Dunklin!$T$9</f>
        <v>14.13</v>
      </c>
      <c r="N1543" s="183" t="str">
        <f t="shared" si="24"/>
        <v>Dunklin County</v>
      </c>
    </row>
    <row r="1544" spans="1:14" x14ac:dyDescent="0.3">
      <c r="A1544" s="183" t="s">
        <v>533</v>
      </c>
      <c r="B1544" s="183">
        <v>2022</v>
      </c>
      <c r="C1544" s="183" t="str">
        <f>INDEX(Table1[Zone],MATCH(N1544,Table1[County],0))</f>
        <v>Zone 8</v>
      </c>
      <c r="D1544" s="183" t="str">
        <f t="array" ref="D1544">INDEX(Table1[Zone Name],MATCH(1,(Table1[Zone]=C1544)*(Table1[County]=Statewide!N1544),0))</f>
        <v xml:space="preserve">Micropolitan </v>
      </c>
      <c r="E1544" s="183" t="s">
        <v>452</v>
      </c>
      <c r="F1544" s="183" t="s">
        <v>41</v>
      </c>
      <c r="G1544" s="183" t="s">
        <v>39</v>
      </c>
      <c r="H1544" s="183" t="s">
        <v>46</v>
      </c>
      <c r="I1544" s="184" t="s">
        <v>35</v>
      </c>
      <c r="J1544" s="183" t="s">
        <v>43</v>
      </c>
      <c r="K1544" s="186">
        <f>Dunklin!$G$10</f>
        <v>18.75</v>
      </c>
      <c r="N1544" s="183" t="str">
        <f t="shared" si="24"/>
        <v>Dunklin County</v>
      </c>
    </row>
    <row r="1545" spans="1:14" x14ac:dyDescent="0.3">
      <c r="A1545" s="183" t="s">
        <v>533</v>
      </c>
      <c r="B1545" s="183">
        <v>2022</v>
      </c>
      <c r="C1545" s="183" t="str">
        <f>INDEX(Table1[Zone],MATCH(N1545,Table1[County],0))</f>
        <v>Zone 8</v>
      </c>
      <c r="D1545" s="183" t="str">
        <f t="array" ref="D1545">INDEX(Table1[Zone Name],MATCH(1,(Table1[Zone]=C1545)*(Table1[County]=Statewide!N1545),0))</f>
        <v xml:space="preserve">Micropolitan </v>
      </c>
      <c r="E1545" s="183" t="s">
        <v>452</v>
      </c>
      <c r="F1545" s="183" t="s">
        <v>41</v>
      </c>
      <c r="G1545" s="183" t="s">
        <v>39</v>
      </c>
      <c r="H1545" s="183" t="s">
        <v>47</v>
      </c>
      <c r="I1545" s="185" t="s">
        <v>36</v>
      </c>
      <c r="J1545" s="183" t="s">
        <v>43</v>
      </c>
      <c r="K1545" s="186">
        <f>Dunklin!$M$10</f>
        <v>10.029999999999999</v>
      </c>
      <c r="N1545" s="183" t="str">
        <f t="shared" si="24"/>
        <v>Dunklin County</v>
      </c>
    </row>
    <row r="1546" spans="1:14" x14ac:dyDescent="0.3">
      <c r="A1546" s="183" t="s">
        <v>533</v>
      </c>
      <c r="B1546" s="183">
        <v>2022</v>
      </c>
      <c r="C1546" s="183" t="str">
        <f>INDEX(Table1[Zone],MATCH(N1546,Table1[County],0))</f>
        <v>Zone 8</v>
      </c>
      <c r="D1546" s="183" t="str">
        <f t="array" ref="D1546">INDEX(Table1[Zone Name],MATCH(1,(Table1[Zone]=C1546)*(Table1[County]=Statewide!N1546),0))</f>
        <v xml:space="preserve">Micropolitan </v>
      </c>
      <c r="E1546" s="183" t="s">
        <v>452</v>
      </c>
      <c r="F1546" s="183" t="s">
        <v>41</v>
      </c>
      <c r="G1546" s="183" t="s">
        <v>39</v>
      </c>
      <c r="H1546" s="183" t="s">
        <v>48</v>
      </c>
      <c r="I1546" s="185" t="s">
        <v>37</v>
      </c>
      <c r="J1546" s="183" t="s">
        <v>43</v>
      </c>
      <c r="K1546" s="186">
        <f>Dunklin!$T$10</f>
        <v>13.5</v>
      </c>
      <c r="N1546" s="183" t="str">
        <f t="shared" si="24"/>
        <v>Dunklin County</v>
      </c>
    </row>
    <row r="1547" spans="1:14" x14ac:dyDescent="0.3">
      <c r="A1547" s="183" t="s">
        <v>533</v>
      </c>
      <c r="B1547" s="183">
        <v>2022</v>
      </c>
      <c r="C1547" s="183" t="str">
        <f>INDEX(Table1[Zone],MATCH(N1547,Table1[County],0))</f>
        <v>Zone 8</v>
      </c>
      <c r="D1547" s="183" t="str">
        <f t="array" ref="D1547">INDEX(Table1[Zone Name],MATCH(1,(Table1[Zone]=C1547)*(Table1[County]=Statewide!N1547),0))</f>
        <v xml:space="preserve">Micropolitan </v>
      </c>
      <c r="E1547" s="183" t="s">
        <v>452</v>
      </c>
      <c r="F1547" s="183" t="s">
        <v>41</v>
      </c>
      <c r="G1547" s="183" t="s">
        <v>40</v>
      </c>
      <c r="H1547" s="183" t="s">
        <v>46</v>
      </c>
      <c r="I1547" s="184" t="s">
        <v>35</v>
      </c>
      <c r="J1547" s="183" t="s">
        <v>43</v>
      </c>
      <c r="K1547" s="186">
        <f>Dunklin!$G$11</f>
        <v>18</v>
      </c>
      <c r="N1547" s="183" t="str">
        <f t="shared" si="24"/>
        <v>Dunklin County</v>
      </c>
    </row>
    <row r="1548" spans="1:14" x14ac:dyDescent="0.3">
      <c r="A1548" s="183" t="s">
        <v>533</v>
      </c>
      <c r="B1548" s="183">
        <v>2022</v>
      </c>
      <c r="C1548" s="183" t="str">
        <f>INDEX(Table1[Zone],MATCH(N1548,Table1[County],0))</f>
        <v>Zone 8</v>
      </c>
      <c r="D1548" s="183" t="str">
        <f t="array" ref="D1548">INDEX(Table1[Zone Name],MATCH(1,(Table1[Zone]=C1548)*(Table1[County]=Statewide!N1548),0))</f>
        <v xml:space="preserve">Micropolitan </v>
      </c>
      <c r="E1548" s="183" t="s">
        <v>452</v>
      </c>
      <c r="F1548" s="183" t="s">
        <v>41</v>
      </c>
      <c r="G1548" s="183" t="s">
        <v>40</v>
      </c>
      <c r="H1548" s="183" t="s">
        <v>47</v>
      </c>
      <c r="I1548" s="185" t="s">
        <v>36</v>
      </c>
      <c r="J1548" s="183" t="s">
        <v>43</v>
      </c>
      <c r="K1548" s="186">
        <f>Dunklin!$M$11</f>
        <v>10</v>
      </c>
      <c r="N1548" s="183" t="str">
        <f t="shared" si="24"/>
        <v>Dunklin County</v>
      </c>
    </row>
    <row r="1549" spans="1:14" x14ac:dyDescent="0.3">
      <c r="A1549" s="183" t="s">
        <v>533</v>
      </c>
      <c r="B1549" s="183">
        <v>2022</v>
      </c>
      <c r="C1549" s="183" t="str">
        <f>INDEX(Table1[Zone],MATCH(N1549,Table1[County],0))</f>
        <v>Zone 8</v>
      </c>
      <c r="D1549" s="183" t="str">
        <f t="array" ref="D1549">INDEX(Table1[Zone Name],MATCH(1,(Table1[Zone]=C1549)*(Table1[County]=Statewide!N1549),0))</f>
        <v xml:space="preserve">Micropolitan </v>
      </c>
      <c r="E1549" s="183" t="s">
        <v>452</v>
      </c>
      <c r="F1549" s="183" t="s">
        <v>41</v>
      </c>
      <c r="G1549" s="183" t="s">
        <v>40</v>
      </c>
      <c r="H1549" s="183" t="s">
        <v>48</v>
      </c>
      <c r="I1549" s="185" t="s">
        <v>37</v>
      </c>
      <c r="J1549" s="183" t="s">
        <v>43</v>
      </c>
      <c r="K1549" s="186">
        <f>Dunklin!$T$11</f>
        <v>12.34</v>
      </c>
      <c r="N1549" s="183" t="str">
        <f t="shared" si="24"/>
        <v>Dunklin County</v>
      </c>
    </row>
    <row r="1550" spans="1:14" x14ac:dyDescent="0.3">
      <c r="A1550" s="183" t="s">
        <v>533</v>
      </c>
      <c r="B1550" s="183">
        <v>2022</v>
      </c>
      <c r="C1550" s="183" t="str">
        <f>INDEX(Table1[Zone],MATCH(N1550,Table1[County],0))</f>
        <v>Zone 8</v>
      </c>
      <c r="D1550" s="183" t="str">
        <f t="array" ref="D1550">INDEX(Table1[Zone Name],MATCH(1,(Table1[Zone]=C1550)*(Table1[County]=Statewide!N1550),0))</f>
        <v xml:space="preserve">Micropolitan </v>
      </c>
      <c r="E1550" s="183" t="s">
        <v>452</v>
      </c>
      <c r="F1550" s="183" t="s">
        <v>41</v>
      </c>
      <c r="G1550" s="183" t="s">
        <v>38</v>
      </c>
      <c r="H1550" s="183" t="s">
        <v>46</v>
      </c>
      <c r="I1550" s="184" t="s">
        <v>35</v>
      </c>
      <c r="J1550" s="183" t="s">
        <v>44</v>
      </c>
      <c r="K1550" s="186">
        <f>Dunklin!$I$9</f>
        <v>16</v>
      </c>
      <c r="N1550" s="183" t="str">
        <f t="shared" si="24"/>
        <v>Dunklin County</v>
      </c>
    </row>
    <row r="1551" spans="1:14" x14ac:dyDescent="0.3">
      <c r="A1551" s="183" t="s">
        <v>533</v>
      </c>
      <c r="B1551" s="183">
        <v>2022</v>
      </c>
      <c r="C1551" s="183" t="str">
        <f>INDEX(Table1[Zone],MATCH(N1551,Table1[County],0))</f>
        <v>Zone 8</v>
      </c>
      <c r="D1551" s="183" t="str">
        <f t="array" ref="D1551">INDEX(Table1[Zone Name],MATCH(1,(Table1[Zone]=C1551)*(Table1[County]=Statewide!N1551),0))</f>
        <v xml:space="preserve">Micropolitan </v>
      </c>
      <c r="E1551" s="183" t="s">
        <v>452</v>
      </c>
      <c r="F1551" s="183" t="s">
        <v>41</v>
      </c>
      <c r="G1551" s="183" t="s">
        <v>38</v>
      </c>
      <c r="H1551" s="183" t="s">
        <v>47</v>
      </c>
      <c r="I1551" s="185" t="s">
        <v>36</v>
      </c>
      <c r="J1551" s="183" t="s">
        <v>44</v>
      </c>
      <c r="K1551" s="186">
        <f>Dunklin!$O$9</f>
        <v>7.25</v>
      </c>
      <c r="N1551" s="183" t="str">
        <f t="shared" si="24"/>
        <v>Dunklin County</v>
      </c>
    </row>
    <row r="1552" spans="1:14" x14ac:dyDescent="0.3">
      <c r="A1552" s="183" t="s">
        <v>533</v>
      </c>
      <c r="B1552" s="183">
        <v>2022</v>
      </c>
      <c r="C1552" s="183" t="str">
        <f>INDEX(Table1[Zone],MATCH(N1552,Table1[County],0))</f>
        <v>Zone 8</v>
      </c>
      <c r="D1552" s="183" t="str">
        <f t="array" ref="D1552">INDEX(Table1[Zone Name],MATCH(1,(Table1[Zone]=C1552)*(Table1[County]=Statewide!N1552),0))</f>
        <v xml:space="preserve">Micropolitan </v>
      </c>
      <c r="E1552" s="183" t="s">
        <v>452</v>
      </c>
      <c r="F1552" s="183" t="s">
        <v>41</v>
      </c>
      <c r="G1552" s="183" t="s">
        <v>38</v>
      </c>
      <c r="H1552" s="183" t="s">
        <v>48</v>
      </c>
      <c r="I1552" s="185" t="s">
        <v>37</v>
      </c>
      <c r="J1552" s="183" t="s">
        <v>44</v>
      </c>
      <c r="K1552" s="186">
        <f>Dunklin!$V$9</f>
        <v>9.42</v>
      </c>
      <c r="N1552" s="183" t="str">
        <f t="shared" si="24"/>
        <v>Dunklin County</v>
      </c>
    </row>
    <row r="1553" spans="1:14" x14ac:dyDescent="0.3">
      <c r="A1553" s="183" t="s">
        <v>533</v>
      </c>
      <c r="B1553" s="183">
        <v>2022</v>
      </c>
      <c r="C1553" s="183" t="str">
        <f>INDEX(Table1[Zone],MATCH(N1553,Table1[County],0))</f>
        <v>Zone 8</v>
      </c>
      <c r="D1553" s="183" t="str">
        <f t="array" ref="D1553">INDEX(Table1[Zone Name],MATCH(1,(Table1[Zone]=C1553)*(Table1[County]=Statewide!N1553),0))</f>
        <v xml:space="preserve">Micropolitan </v>
      </c>
      <c r="E1553" s="183" t="s">
        <v>452</v>
      </c>
      <c r="F1553" s="183" t="s">
        <v>41</v>
      </c>
      <c r="G1553" s="183" t="s">
        <v>39</v>
      </c>
      <c r="H1553" s="183" t="s">
        <v>46</v>
      </c>
      <c r="I1553" s="184" t="s">
        <v>35</v>
      </c>
      <c r="J1553" s="183" t="s">
        <v>44</v>
      </c>
      <c r="K1553" s="186">
        <f>Dunklin!$I$10</f>
        <v>12.5</v>
      </c>
      <c r="N1553" s="183" t="str">
        <f t="shared" si="24"/>
        <v>Dunklin County</v>
      </c>
    </row>
    <row r="1554" spans="1:14" x14ac:dyDescent="0.3">
      <c r="A1554" s="183" t="s">
        <v>533</v>
      </c>
      <c r="B1554" s="183">
        <v>2022</v>
      </c>
      <c r="C1554" s="183" t="str">
        <f>INDEX(Table1[Zone],MATCH(N1554,Table1[County],0))</f>
        <v>Zone 8</v>
      </c>
      <c r="D1554" s="183" t="str">
        <f t="array" ref="D1554">INDEX(Table1[Zone Name],MATCH(1,(Table1[Zone]=C1554)*(Table1[County]=Statewide!N1554),0))</f>
        <v xml:space="preserve">Micropolitan </v>
      </c>
      <c r="E1554" s="183" t="s">
        <v>452</v>
      </c>
      <c r="F1554" s="183" t="s">
        <v>41</v>
      </c>
      <c r="G1554" s="183" t="s">
        <v>39</v>
      </c>
      <c r="H1554" s="183" t="s">
        <v>47</v>
      </c>
      <c r="I1554" s="185" t="s">
        <v>36</v>
      </c>
      <c r="J1554" s="183" t="s">
        <v>44</v>
      </c>
      <c r="K1554" s="186">
        <f>Dunklin!$O$10</f>
        <v>5.8</v>
      </c>
      <c r="N1554" s="183" t="str">
        <f t="shared" si="24"/>
        <v>Dunklin County</v>
      </c>
    </row>
    <row r="1555" spans="1:14" x14ac:dyDescent="0.3">
      <c r="A1555" s="183" t="s">
        <v>533</v>
      </c>
      <c r="B1555" s="183">
        <v>2022</v>
      </c>
      <c r="C1555" s="183" t="str">
        <f>INDEX(Table1[Zone],MATCH(N1555,Table1[County],0))</f>
        <v>Zone 8</v>
      </c>
      <c r="D1555" s="183" t="str">
        <f t="array" ref="D1555">INDEX(Table1[Zone Name],MATCH(1,(Table1[Zone]=C1555)*(Table1[County]=Statewide!N1555),0))</f>
        <v xml:space="preserve">Micropolitan </v>
      </c>
      <c r="E1555" s="183" t="s">
        <v>452</v>
      </c>
      <c r="F1555" s="183" t="s">
        <v>41</v>
      </c>
      <c r="G1555" s="183" t="s">
        <v>39</v>
      </c>
      <c r="H1555" s="183" t="s">
        <v>48</v>
      </c>
      <c r="I1555" s="185" t="s">
        <v>37</v>
      </c>
      <c r="J1555" s="183" t="s">
        <v>44</v>
      </c>
      <c r="K1555" s="186">
        <f>Dunklin!$V$10</f>
        <v>9</v>
      </c>
      <c r="N1555" s="183" t="str">
        <f t="shared" si="24"/>
        <v>Dunklin County</v>
      </c>
    </row>
    <row r="1556" spans="1:14" x14ac:dyDescent="0.3">
      <c r="A1556" s="183" t="s">
        <v>533</v>
      </c>
      <c r="B1556" s="183">
        <v>2022</v>
      </c>
      <c r="C1556" s="183" t="str">
        <f>INDEX(Table1[Zone],MATCH(N1556,Table1[County],0))</f>
        <v>Zone 8</v>
      </c>
      <c r="D1556" s="183" t="str">
        <f t="array" ref="D1556">INDEX(Table1[Zone Name],MATCH(1,(Table1[Zone]=C1556)*(Table1[County]=Statewide!N1556),0))</f>
        <v xml:space="preserve">Micropolitan </v>
      </c>
      <c r="E1556" s="183" t="s">
        <v>452</v>
      </c>
      <c r="F1556" s="183" t="s">
        <v>41</v>
      </c>
      <c r="G1556" s="183" t="s">
        <v>40</v>
      </c>
      <c r="H1556" s="183" t="s">
        <v>46</v>
      </c>
      <c r="I1556" s="184" t="s">
        <v>35</v>
      </c>
      <c r="J1556" s="183" t="s">
        <v>44</v>
      </c>
      <c r="K1556" s="186">
        <f>Dunklin!$I$11</f>
        <v>12</v>
      </c>
      <c r="N1556" s="183" t="str">
        <f t="shared" si="24"/>
        <v>Dunklin County</v>
      </c>
    </row>
    <row r="1557" spans="1:14" x14ac:dyDescent="0.3">
      <c r="A1557" s="183" t="s">
        <v>533</v>
      </c>
      <c r="B1557" s="183">
        <v>2022</v>
      </c>
      <c r="C1557" s="183" t="str">
        <f>INDEX(Table1[Zone],MATCH(N1557,Table1[County],0))</f>
        <v>Zone 8</v>
      </c>
      <c r="D1557" s="183" t="str">
        <f t="array" ref="D1557">INDEX(Table1[Zone Name],MATCH(1,(Table1[Zone]=C1557)*(Table1[County]=Statewide!N1557),0))</f>
        <v xml:space="preserve">Micropolitan </v>
      </c>
      <c r="E1557" s="183" t="s">
        <v>452</v>
      </c>
      <c r="F1557" s="183" t="s">
        <v>41</v>
      </c>
      <c r="G1557" s="183" t="s">
        <v>40</v>
      </c>
      <c r="H1557" s="183" t="s">
        <v>47</v>
      </c>
      <c r="I1557" s="185" t="s">
        <v>36</v>
      </c>
      <c r="J1557" s="183" t="s">
        <v>44</v>
      </c>
      <c r="K1557" s="186">
        <f>Dunklin!$O$11</f>
        <v>5.8</v>
      </c>
      <c r="N1557" s="183" t="str">
        <f t="shared" si="24"/>
        <v>Dunklin County</v>
      </c>
    </row>
    <row r="1558" spans="1:14" x14ac:dyDescent="0.3">
      <c r="A1558" s="183" t="s">
        <v>533</v>
      </c>
      <c r="B1558" s="183">
        <v>2022</v>
      </c>
      <c r="C1558" s="183" t="str">
        <f>INDEX(Table1[Zone],MATCH(N1558,Table1[County],0))</f>
        <v>Zone 8</v>
      </c>
      <c r="D1558" s="183" t="str">
        <f t="array" ref="D1558">INDEX(Table1[Zone Name],MATCH(1,(Table1[Zone]=C1558)*(Table1[County]=Statewide!N1558),0))</f>
        <v xml:space="preserve">Micropolitan </v>
      </c>
      <c r="E1558" s="183" t="s">
        <v>452</v>
      </c>
      <c r="F1558" s="183" t="s">
        <v>41</v>
      </c>
      <c r="G1558" s="183" t="s">
        <v>40</v>
      </c>
      <c r="H1558" s="183" t="s">
        <v>48</v>
      </c>
      <c r="I1558" s="185" t="s">
        <v>37</v>
      </c>
      <c r="J1558" s="183" t="s">
        <v>44</v>
      </c>
      <c r="K1558" s="186">
        <f>Dunklin!$V$11</f>
        <v>8.23</v>
      </c>
      <c r="N1558" s="183" t="str">
        <f t="shared" si="24"/>
        <v>Dunklin County</v>
      </c>
    </row>
    <row r="1559" spans="1:14" x14ac:dyDescent="0.3">
      <c r="A1559" s="183" t="s">
        <v>533</v>
      </c>
      <c r="B1559" s="183">
        <v>2022</v>
      </c>
      <c r="C1559" s="183" t="str">
        <f>INDEX(Table1[Zone],MATCH(N1559,Table1[County],0))</f>
        <v>Zone 8</v>
      </c>
      <c r="D1559" s="183" t="str">
        <f t="array" ref="D1559">INDEX(Table1[Zone Name],MATCH(1,(Table1[Zone]=C1559)*(Table1[County]=Statewide!N1559),0))</f>
        <v xml:space="preserve">Micropolitan </v>
      </c>
      <c r="E1559" s="187" t="s">
        <v>452</v>
      </c>
      <c r="F1559" s="187" t="s">
        <v>49</v>
      </c>
      <c r="G1559" s="187" t="s">
        <v>38</v>
      </c>
      <c r="H1559" s="187" t="s">
        <v>46</v>
      </c>
      <c r="I1559" s="188" t="s">
        <v>35</v>
      </c>
      <c r="J1559" s="187" t="s">
        <v>42</v>
      </c>
      <c r="K1559" s="189">
        <f>Dunklin!$E$15</f>
        <v>29</v>
      </c>
      <c r="N1559" s="183" t="str">
        <f t="shared" si="24"/>
        <v>Dunklin County</v>
      </c>
    </row>
    <row r="1560" spans="1:14" x14ac:dyDescent="0.3">
      <c r="A1560" s="183" t="s">
        <v>533</v>
      </c>
      <c r="B1560" s="183">
        <v>2022</v>
      </c>
      <c r="C1560" s="183" t="str">
        <f>INDEX(Table1[Zone],MATCH(N1560,Table1[County],0))</f>
        <v>Zone 8</v>
      </c>
      <c r="D1560" s="183" t="str">
        <f t="array" ref="D1560">INDEX(Table1[Zone Name],MATCH(1,(Table1[Zone]=C1560)*(Table1[County]=Statewide!N1560),0))</f>
        <v xml:space="preserve">Micropolitan </v>
      </c>
      <c r="E1560" s="187" t="s">
        <v>452</v>
      </c>
      <c r="F1560" s="187" t="s">
        <v>49</v>
      </c>
      <c r="G1560" s="187" t="s">
        <v>38</v>
      </c>
      <c r="H1560" s="187" t="s">
        <v>47</v>
      </c>
      <c r="I1560" s="190" t="s">
        <v>36</v>
      </c>
      <c r="J1560" s="187" t="s">
        <v>42</v>
      </c>
      <c r="K1560" s="189">
        <f>Dunklin!$K$15</f>
        <v>24</v>
      </c>
      <c r="N1560" s="183" t="str">
        <f t="shared" si="24"/>
        <v>Dunklin County</v>
      </c>
    </row>
    <row r="1561" spans="1:14" x14ac:dyDescent="0.3">
      <c r="A1561" s="183" t="s">
        <v>533</v>
      </c>
      <c r="B1561" s="183">
        <v>2022</v>
      </c>
      <c r="C1561" s="183" t="str">
        <f>INDEX(Table1[Zone],MATCH(N1561,Table1[County],0))</f>
        <v>Zone 8</v>
      </c>
      <c r="D1561" s="183" t="str">
        <f t="array" ref="D1561">INDEX(Table1[Zone Name],MATCH(1,(Table1[Zone]=C1561)*(Table1[County]=Statewide!N1561),0))</f>
        <v xml:space="preserve">Micropolitan </v>
      </c>
      <c r="E1561" s="187" t="s">
        <v>452</v>
      </c>
      <c r="F1561" s="187" t="s">
        <v>49</v>
      </c>
      <c r="G1561" s="187" t="s">
        <v>38</v>
      </c>
      <c r="H1561" s="187" t="s">
        <v>48</v>
      </c>
      <c r="I1561" s="190" t="s">
        <v>37</v>
      </c>
      <c r="J1561" s="187" t="s">
        <v>42</v>
      </c>
      <c r="K1561" s="189">
        <f>Dunklin!$Q$15</f>
        <v>19.2</v>
      </c>
      <c r="N1561" s="183" t="str">
        <f t="shared" si="24"/>
        <v>Dunklin County</v>
      </c>
    </row>
    <row r="1562" spans="1:14" x14ac:dyDescent="0.3">
      <c r="A1562" s="183" t="s">
        <v>533</v>
      </c>
      <c r="B1562" s="183">
        <v>2022</v>
      </c>
      <c r="C1562" s="183" t="str">
        <f>INDEX(Table1[Zone],MATCH(N1562,Table1[County],0))</f>
        <v>Zone 8</v>
      </c>
      <c r="D1562" s="183" t="str">
        <f t="array" ref="D1562">INDEX(Table1[Zone Name],MATCH(1,(Table1[Zone]=C1562)*(Table1[County]=Statewide!N1562),0))</f>
        <v xml:space="preserve">Micropolitan </v>
      </c>
      <c r="E1562" s="187" t="s">
        <v>452</v>
      </c>
      <c r="F1562" s="187" t="s">
        <v>49</v>
      </c>
      <c r="G1562" s="187" t="s">
        <v>40</v>
      </c>
      <c r="H1562" s="187" t="s">
        <v>46</v>
      </c>
      <c r="I1562" s="188" t="s">
        <v>35</v>
      </c>
      <c r="J1562" s="187" t="s">
        <v>42</v>
      </c>
      <c r="K1562" s="189">
        <f>Dunklin!$E$16</f>
        <v>16.8</v>
      </c>
      <c r="N1562" s="183" t="str">
        <f t="shared" si="24"/>
        <v>Dunklin County</v>
      </c>
    </row>
    <row r="1563" spans="1:14" x14ac:dyDescent="0.3">
      <c r="A1563" s="183" t="s">
        <v>533</v>
      </c>
      <c r="B1563" s="183">
        <v>2022</v>
      </c>
      <c r="C1563" s="183" t="str">
        <f>INDEX(Table1[Zone],MATCH(N1563,Table1[County],0))</f>
        <v>Zone 8</v>
      </c>
      <c r="D1563" s="183" t="str">
        <f t="array" ref="D1563">INDEX(Table1[Zone Name],MATCH(1,(Table1[Zone]=C1563)*(Table1[County]=Statewide!N1563),0))</f>
        <v xml:space="preserve">Micropolitan </v>
      </c>
      <c r="E1563" s="187" t="s">
        <v>452</v>
      </c>
      <c r="F1563" s="187" t="s">
        <v>49</v>
      </c>
      <c r="G1563" s="187" t="s">
        <v>40</v>
      </c>
      <c r="H1563" s="187" t="s">
        <v>47</v>
      </c>
      <c r="I1563" s="190" t="s">
        <v>36</v>
      </c>
      <c r="J1563" s="187" t="s">
        <v>42</v>
      </c>
      <c r="K1563" s="189">
        <f>Dunklin!$K$16</f>
        <v>14</v>
      </c>
      <c r="N1563" s="183" t="str">
        <f t="shared" si="24"/>
        <v>Dunklin County</v>
      </c>
    </row>
    <row r="1564" spans="1:14" x14ac:dyDescent="0.3">
      <c r="A1564" s="183" t="s">
        <v>533</v>
      </c>
      <c r="B1564" s="183">
        <v>2022</v>
      </c>
      <c r="C1564" s="183" t="str">
        <f>INDEX(Table1[Zone],MATCH(N1564,Table1[County],0))</f>
        <v>Zone 8</v>
      </c>
      <c r="D1564" s="183" t="str">
        <f t="array" ref="D1564">INDEX(Table1[Zone Name],MATCH(1,(Table1[Zone]=C1564)*(Table1[County]=Statewide!N1564),0))</f>
        <v xml:space="preserve">Micropolitan </v>
      </c>
      <c r="E1564" s="187" t="s">
        <v>452</v>
      </c>
      <c r="F1564" s="187" t="s">
        <v>49</v>
      </c>
      <c r="G1564" s="187" t="s">
        <v>40</v>
      </c>
      <c r="H1564" s="187" t="s">
        <v>48</v>
      </c>
      <c r="I1564" s="190" t="s">
        <v>37</v>
      </c>
      <c r="J1564" s="187" t="s">
        <v>42</v>
      </c>
      <c r="K1564" s="189">
        <f>Dunklin!$Q$16</f>
        <v>7</v>
      </c>
      <c r="N1564" s="183" t="str">
        <f t="shared" si="24"/>
        <v>Dunklin County</v>
      </c>
    </row>
    <row r="1565" spans="1:14" x14ac:dyDescent="0.3">
      <c r="A1565" s="183" t="s">
        <v>533</v>
      </c>
      <c r="B1565" s="183">
        <v>2022</v>
      </c>
      <c r="C1565" s="183" t="str">
        <f>INDEX(Table1[Zone],MATCH(N1565,Table1[County],0))</f>
        <v>Zone 8</v>
      </c>
      <c r="D1565" s="183" t="str">
        <f t="array" ref="D1565">INDEX(Table1[Zone Name],MATCH(1,(Table1[Zone]=C1565)*(Table1[County]=Statewide!N1565),0))</f>
        <v xml:space="preserve">Micropolitan </v>
      </c>
      <c r="E1565" s="187" t="s">
        <v>452</v>
      </c>
      <c r="F1565" s="187" t="s">
        <v>49</v>
      </c>
      <c r="G1565" s="187" t="s">
        <v>38</v>
      </c>
      <c r="H1565" s="187" t="s">
        <v>46</v>
      </c>
      <c r="I1565" s="188" t="s">
        <v>35</v>
      </c>
      <c r="J1565" s="187" t="s">
        <v>43</v>
      </c>
      <c r="K1565" s="189">
        <f>Dunklin!$G$15</f>
        <v>21.75</v>
      </c>
      <c r="N1565" s="183" t="str">
        <f t="shared" si="24"/>
        <v>Dunklin County</v>
      </c>
    </row>
    <row r="1566" spans="1:14" x14ac:dyDescent="0.3">
      <c r="A1566" s="183" t="s">
        <v>533</v>
      </c>
      <c r="B1566" s="183">
        <v>2022</v>
      </c>
      <c r="C1566" s="183" t="str">
        <f>INDEX(Table1[Zone],MATCH(N1566,Table1[County],0))</f>
        <v>Zone 8</v>
      </c>
      <c r="D1566" s="183" t="str">
        <f t="array" ref="D1566">INDEX(Table1[Zone Name],MATCH(1,(Table1[Zone]=C1566)*(Table1[County]=Statewide!N1566),0))</f>
        <v xml:space="preserve">Micropolitan </v>
      </c>
      <c r="E1566" s="187" t="s">
        <v>452</v>
      </c>
      <c r="F1566" s="187" t="s">
        <v>49</v>
      </c>
      <c r="G1566" s="187" t="s">
        <v>38</v>
      </c>
      <c r="H1566" s="187" t="s">
        <v>47</v>
      </c>
      <c r="I1566" s="190" t="s">
        <v>36</v>
      </c>
      <c r="J1566" s="187" t="s">
        <v>43</v>
      </c>
      <c r="K1566" s="189">
        <f>Dunklin!$M$15</f>
        <v>12</v>
      </c>
      <c r="N1566" s="183" t="str">
        <f t="shared" si="24"/>
        <v>Dunklin County</v>
      </c>
    </row>
    <row r="1567" spans="1:14" x14ac:dyDescent="0.3">
      <c r="A1567" s="183" t="s">
        <v>533</v>
      </c>
      <c r="B1567" s="183">
        <v>2022</v>
      </c>
      <c r="C1567" s="183" t="str">
        <f>INDEX(Table1[Zone],MATCH(N1567,Table1[County],0))</f>
        <v>Zone 8</v>
      </c>
      <c r="D1567" s="183" t="str">
        <f t="array" ref="D1567">INDEX(Table1[Zone Name],MATCH(1,(Table1[Zone]=C1567)*(Table1[County]=Statewide!N1567),0))</f>
        <v xml:space="preserve">Micropolitan </v>
      </c>
      <c r="E1567" s="187" t="s">
        <v>452</v>
      </c>
      <c r="F1567" s="187" t="s">
        <v>49</v>
      </c>
      <c r="G1567" s="187" t="s">
        <v>38</v>
      </c>
      <c r="H1567" s="187" t="s">
        <v>48</v>
      </c>
      <c r="I1567" s="190" t="s">
        <v>37</v>
      </c>
      <c r="J1567" s="187" t="s">
        <v>43</v>
      </c>
      <c r="K1567" s="189">
        <f>Dunklin!$T$15</f>
        <v>14.4</v>
      </c>
      <c r="N1567" s="183" t="str">
        <f t="shared" si="24"/>
        <v>Dunklin County</v>
      </c>
    </row>
    <row r="1568" spans="1:14" x14ac:dyDescent="0.3">
      <c r="A1568" s="183" t="s">
        <v>533</v>
      </c>
      <c r="B1568" s="183">
        <v>2022</v>
      </c>
      <c r="C1568" s="183" t="str">
        <f>INDEX(Table1[Zone],MATCH(N1568,Table1[County],0))</f>
        <v>Zone 8</v>
      </c>
      <c r="D1568" s="183" t="str">
        <f t="array" ref="D1568">INDEX(Table1[Zone Name],MATCH(1,(Table1[Zone]=C1568)*(Table1[County]=Statewide!N1568),0))</f>
        <v xml:space="preserve">Micropolitan </v>
      </c>
      <c r="E1568" s="187" t="s">
        <v>452</v>
      </c>
      <c r="F1568" s="187" t="s">
        <v>49</v>
      </c>
      <c r="G1568" s="187" t="s">
        <v>40</v>
      </c>
      <c r="H1568" s="187" t="s">
        <v>46</v>
      </c>
      <c r="I1568" s="188" t="s">
        <v>35</v>
      </c>
      <c r="J1568" s="187" t="s">
        <v>43</v>
      </c>
      <c r="K1568" s="189">
        <f>Dunklin!$G$16</f>
        <v>12.6</v>
      </c>
      <c r="N1568" s="183" t="str">
        <f t="shared" si="24"/>
        <v>Dunklin County</v>
      </c>
    </row>
    <row r="1569" spans="1:14" x14ac:dyDescent="0.3">
      <c r="A1569" s="183" t="s">
        <v>533</v>
      </c>
      <c r="B1569" s="183">
        <v>2022</v>
      </c>
      <c r="C1569" s="183" t="str">
        <f>INDEX(Table1[Zone],MATCH(N1569,Table1[County],0))</f>
        <v>Zone 8</v>
      </c>
      <c r="D1569" s="183" t="str">
        <f t="array" ref="D1569">INDEX(Table1[Zone Name],MATCH(1,(Table1[Zone]=C1569)*(Table1[County]=Statewide!N1569),0))</f>
        <v xml:space="preserve">Micropolitan </v>
      </c>
      <c r="E1569" s="187" t="s">
        <v>452</v>
      </c>
      <c r="F1569" s="187" t="s">
        <v>49</v>
      </c>
      <c r="G1569" s="187" t="s">
        <v>40</v>
      </c>
      <c r="H1569" s="187" t="s">
        <v>47</v>
      </c>
      <c r="I1569" s="190" t="s">
        <v>36</v>
      </c>
      <c r="J1569" s="187" t="s">
        <v>43</v>
      </c>
      <c r="K1569" s="189">
        <f>Dunklin!$M$16</f>
        <v>7</v>
      </c>
      <c r="N1569" s="183" t="str">
        <f t="shared" si="24"/>
        <v>Dunklin County</v>
      </c>
    </row>
    <row r="1570" spans="1:14" x14ac:dyDescent="0.3">
      <c r="A1570" s="183" t="s">
        <v>533</v>
      </c>
      <c r="B1570" s="183">
        <v>2022</v>
      </c>
      <c r="C1570" s="183" t="str">
        <f>INDEX(Table1[Zone],MATCH(N1570,Table1[County],0))</f>
        <v>Zone 8</v>
      </c>
      <c r="D1570" s="183" t="str">
        <f t="array" ref="D1570">INDEX(Table1[Zone Name],MATCH(1,(Table1[Zone]=C1570)*(Table1[County]=Statewide!N1570),0))</f>
        <v xml:space="preserve">Micropolitan </v>
      </c>
      <c r="E1570" s="187" t="s">
        <v>452</v>
      </c>
      <c r="F1570" s="187" t="s">
        <v>49</v>
      </c>
      <c r="G1570" s="187" t="s">
        <v>40</v>
      </c>
      <c r="H1570" s="187" t="s">
        <v>48</v>
      </c>
      <c r="I1570" s="190" t="s">
        <v>37</v>
      </c>
      <c r="J1570" s="187" t="s">
        <v>43</v>
      </c>
      <c r="K1570" s="189">
        <f>Dunklin!$T$16</f>
        <v>5.25</v>
      </c>
      <c r="N1570" s="183" t="str">
        <f t="shared" si="24"/>
        <v>Dunklin County</v>
      </c>
    </row>
    <row r="1571" spans="1:14" x14ac:dyDescent="0.3">
      <c r="A1571" s="183" t="s">
        <v>533</v>
      </c>
      <c r="B1571" s="183">
        <v>2022</v>
      </c>
      <c r="C1571" s="183" t="str">
        <f>INDEX(Table1[Zone],MATCH(N1571,Table1[County],0))</f>
        <v>Zone 8</v>
      </c>
      <c r="D1571" s="183" t="str">
        <f t="array" ref="D1571">INDEX(Table1[Zone Name],MATCH(1,(Table1[Zone]=C1571)*(Table1[County]=Statewide!N1571),0))</f>
        <v xml:space="preserve">Micropolitan </v>
      </c>
      <c r="E1571" s="187" t="s">
        <v>452</v>
      </c>
      <c r="F1571" s="187" t="s">
        <v>49</v>
      </c>
      <c r="G1571" s="187" t="s">
        <v>38</v>
      </c>
      <c r="H1571" s="187" t="s">
        <v>46</v>
      </c>
      <c r="I1571" s="188" t="s">
        <v>35</v>
      </c>
      <c r="J1571" s="187" t="s">
        <v>44</v>
      </c>
      <c r="K1571" s="189">
        <f>Dunklin!$I$15</f>
        <v>14.5</v>
      </c>
      <c r="N1571" s="183" t="str">
        <f t="shared" si="24"/>
        <v>Dunklin County</v>
      </c>
    </row>
    <row r="1572" spans="1:14" x14ac:dyDescent="0.3">
      <c r="A1572" s="183" t="s">
        <v>533</v>
      </c>
      <c r="B1572" s="183">
        <v>2022</v>
      </c>
      <c r="C1572" s="183" t="str">
        <f>INDEX(Table1[Zone],MATCH(N1572,Table1[County],0))</f>
        <v>Zone 8</v>
      </c>
      <c r="D1572" s="183" t="str">
        <f t="array" ref="D1572">INDEX(Table1[Zone Name],MATCH(1,(Table1[Zone]=C1572)*(Table1[County]=Statewide!N1572),0))</f>
        <v xml:space="preserve">Micropolitan </v>
      </c>
      <c r="E1572" s="187" t="s">
        <v>452</v>
      </c>
      <c r="F1572" s="187" t="s">
        <v>49</v>
      </c>
      <c r="G1572" s="187" t="s">
        <v>38</v>
      </c>
      <c r="H1572" s="187" t="s">
        <v>47</v>
      </c>
      <c r="I1572" s="190" t="s">
        <v>36</v>
      </c>
      <c r="J1572" s="187" t="s">
        <v>44</v>
      </c>
      <c r="K1572" s="189">
        <f>Dunklin!$O$15</f>
        <v>5.08</v>
      </c>
      <c r="N1572" s="183" t="str">
        <f t="shared" si="24"/>
        <v>Dunklin County</v>
      </c>
    </row>
    <row r="1573" spans="1:14" x14ac:dyDescent="0.3">
      <c r="A1573" s="183" t="s">
        <v>533</v>
      </c>
      <c r="B1573" s="183">
        <v>2022</v>
      </c>
      <c r="C1573" s="183" t="str">
        <f>INDEX(Table1[Zone],MATCH(N1573,Table1[County],0))</f>
        <v>Zone 8</v>
      </c>
      <c r="D1573" s="183" t="str">
        <f t="array" ref="D1573">INDEX(Table1[Zone Name],MATCH(1,(Table1[Zone]=C1573)*(Table1[County]=Statewide!N1573),0))</f>
        <v xml:space="preserve">Micropolitan </v>
      </c>
      <c r="E1573" s="187" t="s">
        <v>452</v>
      </c>
      <c r="F1573" s="187" t="s">
        <v>49</v>
      </c>
      <c r="G1573" s="187" t="s">
        <v>38</v>
      </c>
      <c r="H1573" s="187" t="s">
        <v>48</v>
      </c>
      <c r="I1573" s="190" t="s">
        <v>37</v>
      </c>
      <c r="J1573" s="187" t="s">
        <v>44</v>
      </c>
      <c r="K1573" s="189">
        <f>Dunklin!$V$15</f>
        <v>9.6</v>
      </c>
      <c r="N1573" s="183" t="str">
        <f t="shared" si="24"/>
        <v>Dunklin County</v>
      </c>
    </row>
    <row r="1574" spans="1:14" x14ac:dyDescent="0.3">
      <c r="A1574" s="183" t="s">
        <v>533</v>
      </c>
      <c r="B1574" s="183">
        <v>2022</v>
      </c>
      <c r="C1574" s="183" t="str">
        <f>INDEX(Table1[Zone],MATCH(N1574,Table1[County],0))</f>
        <v>Zone 8</v>
      </c>
      <c r="D1574" s="183" t="str">
        <f t="array" ref="D1574">INDEX(Table1[Zone Name],MATCH(1,(Table1[Zone]=C1574)*(Table1[County]=Statewide!N1574),0))</f>
        <v xml:space="preserve">Micropolitan </v>
      </c>
      <c r="E1574" s="187" t="s">
        <v>452</v>
      </c>
      <c r="F1574" s="187" t="s">
        <v>49</v>
      </c>
      <c r="G1574" s="187" t="s">
        <v>40</v>
      </c>
      <c r="H1574" s="187" t="s">
        <v>46</v>
      </c>
      <c r="I1574" s="188" t="s">
        <v>35</v>
      </c>
      <c r="J1574" s="187" t="s">
        <v>44</v>
      </c>
      <c r="K1574" s="189">
        <f>Dunklin!$I$16</f>
        <v>8.4</v>
      </c>
      <c r="N1574" s="183" t="str">
        <f t="shared" si="24"/>
        <v>Dunklin County</v>
      </c>
    </row>
    <row r="1575" spans="1:14" x14ac:dyDescent="0.3">
      <c r="A1575" s="183" t="s">
        <v>533</v>
      </c>
      <c r="B1575" s="183">
        <v>2022</v>
      </c>
      <c r="C1575" s="183" t="str">
        <f>INDEX(Table1[Zone],MATCH(N1575,Table1[County],0))</f>
        <v>Zone 8</v>
      </c>
      <c r="D1575" s="183" t="str">
        <f t="array" ref="D1575">INDEX(Table1[Zone Name],MATCH(1,(Table1[Zone]=C1575)*(Table1[County]=Statewide!N1575),0))</f>
        <v xml:space="preserve">Micropolitan </v>
      </c>
      <c r="E1575" s="187" t="s">
        <v>452</v>
      </c>
      <c r="F1575" s="187" t="s">
        <v>49</v>
      </c>
      <c r="G1575" s="187" t="s">
        <v>40</v>
      </c>
      <c r="H1575" s="187" t="s">
        <v>47</v>
      </c>
      <c r="I1575" s="190" t="s">
        <v>36</v>
      </c>
      <c r="J1575" s="187" t="s">
        <v>44</v>
      </c>
      <c r="K1575" s="189">
        <f>Dunklin!$O$16</f>
        <v>4.66</v>
      </c>
      <c r="N1575" s="183" t="str">
        <f t="shared" si="24"/>
        <v>Dunklin County</v>
      </c>
    </row>
    <row r="1576" spans="1:14" x14ac:dyDescent="0.3">
      <c r="A1576" s="183" t="s">
        <v>533</v>
      </c>
      <c r="B1576" s="183">
        <v>2022</v>
      </c>
      <c r="C1576" s="183" t="str">
        <f>INDEX(Table1[Zone],MATCH(N1576,Table1[County],0))</f>
        <v>Zone 8</v>
      </c>
      <c r="D1576" s="183" t="str">
        <f t="array" ref="D1576">INDEX(Table1[Zone Name],MATCH(1,(Table1[Zone]=C1576)*(Table1[County]=Statewide!N1576),0))</f>
        <v xml:space="preserve">Micropolitan </v>
      </c>
      <c r="E1576" s="187" t="s">
        <v>452</v>
      </c>
      <c r="F1576" s="187" t="s">
        <v>49</v>
      </c>
      <c r="G1576" s="187" t="s">
        <v>40</v>
      </c>
      <c r="H1576" s="187" t="s">
        <v>48</v>
      </c>
      <c r="I1576" s="190" t="s">
        <v>37</v>
      </c>
      <c r="J1576" s="187" t="s">
        <v>44</v>
      </c>
      <c r="K1576" s="189">
        <f>Dunklin!$V$16</f>
        <v>3.5</v>
      </c>
      <c r="N1576" s="183" t="str">
        <f t="shared" si="24"/>
        <v>Dunklin County</v>
      </c>
    </row>
    <row r="1577" spans="1:14" x14ac:dyDescent="0.3">
      <c r="A1577" s="183" t="s">
        <v>533</v>
      </c>
      <c r="B1577" s="183">
        <v>2022</v>
      </c>
      <c r="C1577" s="183" t="str">
        <f>INDEX(Table1[Zone],MATCH(N1577,Table1[County],0))</f>
        <v>Zone 1NC</v>
      </c>
      <c r="D1577" s="183" t="str">
        <f t="array" ref="D1577">INDEX(Table1[Zone Name],MATCH(1,(Table1[Zone]=C1577)*(Table1[County]=Statewide!N1577),0))</f>
        <v>MSA 1 Non-Core</v>
      </c>
      <c r="E1577" s="183" t="s">
        <v>453</v>
      </c>
      <c r="F1577" s="183" t="s">
        <v>41</v>
      </c>
      <c r="G1577" s="183" t="s">
        <v>38</v>
      </c>
      <c r="H1577" s="183" t="s">
        <v>46</v>
      </c>
      <c r="I1577" s="184" t="s">
        <v>35</v>
      </c>
      <c r="J1577" s="183" t="s">
        <v>42</v>
      </c>
      <c r="K1577" s="186">
        <f>Franklin!$E$9</f>
        <v>33.9</v>
      </c>
      <c r="N1577" s="183" t="str">
        <f t="shared" si="24"/>
        <v>Franklin County</v>
      </c>
    </row>
    <row r="1578" spans="1:14" x14ac:dyDescent="0.3">
      <c r="A1578" s="183" t="s">
        <v>533</v>
      </c>
      <c r="B1578" s="183">
        <v>2022</v>
      </c>
      <c r="C1578" s="183" t="str">
        <f>INDEX(Table1[Zone],MATCH(N1578,Table1[County],0))</f>
        <v>Zone 1NC</v>
      </c>
      <c r="D1578" s="183" t="str">
        <f t="array" ref="D1578">INDEX(Table1[Zone Name],MATCH(1,(Table1[Zone]=C1578)*(Table1[County]=Statewide!N1578),0))</f>
        <v>MSA 1 Non-Core</v>
      </c>
      <c r="E1578" s="183" t="s">
        <v>453</v>
      </c>
      <c r="F1578" s="183" t="s">
        <v>41</v>
      </c>
      <c r="G1578" s="183" t="s">
        <v>38</v>
      </c>
      <c r="H1578" s="183" t="s">
        <v>47</v>
      </c>
      <c r="I1578" s="185" t="s">
        <v>36</v>
      </c>
      <c r="J1578" s="183" t="s">
        <v>42</v>
      </c>
      <c r="K1578" s="186">
        <f>Franklin!$K$9</f>
        <v>27</v>
      </c>
      <c r="N1578" s="183" t="str">
        <f t="shared" si="24"/>
        <v>Franklin County</v>
      </c>
    </row>
    <row r="1579" spans="1:14" x14ac:dyDescent="0.3">
      <c r="A1579" s="183" t="s">
        <v>533</v>
      </c>
      <c r="B1579" s="183">
        <v>2022</v>
      </c>
      <c r="C1579" s="183" t="str">
        <f>INDEX(Table1[Zone],MATCH(N1579,Table1[County],0))</f>
        <v>Zone 1NC</v>
      </c>
      <c r="D1579" s="183" t="str">
        <f t="array" ref="D1579">INDEX(Table1[Zone Name],MATCH(1,(Table1[Zone]=C1579)*(Table1[County]=Statewide!N1579),0))</f>
        <v>MSA 1 Non-Core</v>
      </c>
      <c r="E1579" s="183" t="s">
        <v>453</v>
      </c>
      <c r="F1579" s="183" t="s">
        <v>41</v>
      </c>
      <c r="G1579" s="183" t="s">
        <v>38</v>
      </c>
      <c r="H1579" s="183" t="s">
        <v>48</v>
      </c>
      <c r="I1579" s="185" t="s">
        <v>37</v>
      </c>
      <c r="J1579" s="183" t="s">
        <v>42</v>
      </c>
      <c r="K1579" s="186">
        <f>Franklin!$Q$9</f>
        <v>18</v>
      </c>
      <c r="N1579" s="183" t="str">
        <f t="shared" si="24"/>
        <v>Franklin County</v>
      </c>
    </row>
    <row r="1580" spans="1:14" x14ac:dyDescent="0.3">
      <c r="A1580" s="183" t="s">
        <v>533</v>
      </c>
      <c r="B1580" s="183">
        <v>2022</v>
      </c>
      <c r="C1580" s="183" t="str">
        <f>INDEX(Table1[Zone],MATCH(N1580,Table1[County],0))</f>
        <v>Zone 1NC</v>
      </c>
      <c r="D1580" s="183" t="str">
        <f t="array" ref="D1580">INDEX(Table1[Zone Name],MATCH(1,(Table1[Zone]=C1580)*(Table1[County]=Statewide!N1580),0))</f>
        <v>MSA 1 Non-Core</v>
      </c>
      <c r="E1580" s="183" t="s">
        <v>453</v>
      </c>
      <c r="F1580" s="183" t="s">
        <v>41</v>
      </c>
      <c r="G1580" s="183" t="s">
        <v>39</v>
      </c>
      <c r="H1580" s="183" t="s">
        <v>46</v>
      </c>
      <c r="I1580" s="184" t="s">
        <v>35</v>
      </c>
      <c r="J1580" s="183" t="s">
        <v>42</v>
      </c>
      <c r="K1580" s="186">
        <f>Franklin!$E$10</f>
        <v>25</v>
      </c>
      <c r="N1580" s="183" t="str">
        <f t="shared" si="24"/>
        <v>Franklin County</v>
      </c>
    </row>
    <row r="1581" spans="1:14" x14ac:dyDescent="0.3">
      <c r="A1581" s="183" t="s">
        <v>533</v>
      </c>
      <c r="B1581" s="183">
        <v>2022</v>
      </c>
      <c r="C1581" s="183" t="str">
        <f>INDEX(Table1[Zone],MATCH(N1581,Table1[County],0))</f>
        <v>Zone 1NC</v>
      </c>
      <c r="D1581" s="183" t="str">
        <f t="array" ref="D1581">INDEX(Table1[Zone Name],MATCH(1,(Table1[Zone]=C1581)*(Table1[County]=Statewide!N1581),0))</f>
        <v>MSA 1 Non-Core</v>
      </c>
      <c r="E1581" s="183" t="s">
        <v>453</v>
      </c>
      <c r="F1581" s="183" t="s">
        <v>41</v>
      </c>
      <c r="G1581" s="183" t="s">
        <v>39</v>
      </c>
      <c r="H1581" s="183" t="s">
        <v>47</v>
      </c>
      <c r="I1581" s="185" t="s">
        <v>36</v>
      </c>
      <c r="J1581" s="183" t="s">
        <v>42</v>
      </c>
      <c r="K1581" s="186">
        <f>Franklin!$K$10</f>
        <v>20</v>
      </c>
      <c r="N1581" s="183" t="str">
        <f t="shared" si="24"/>
        <v>Franklin County</v>
      </c>
    </row>
    <row r="1582" spans="1:14" x14ac:dyDescent="0.3">
      <c r="A1582" s="183" t="s">
        <v>533</v>
      </c>
      <c r="B1582" s="183">
        <v>2022</v>
      </c>
      <c r="C1582" s="183" t="str">
        <f>INDEX(Table1[Zone],MATCH(N1582,Table1[County],0))</f>
        <v>Zone 1NC</v>
      </c>
      <c r="D1582" s="183" t="str">
        <f t="array" ref="D1582">INDEX(Table1[Zone Name],MATCH(1,(Table1[Zone]=C1582)*(Table1[County]=Statewide!N1582),0))</f>
        <v>MSA 1 Non-Core</v>
      </c>
      <c r="E1582" s="183" t="s">
        <v>453</v>
      </c>
      <c r="F1582" s="183" t="s">
        <v>41</v>
      </c>
      <c r="G1582" s="183" t="s">
        <v>39</v>
      </c>
      <c r="H1582" s="183" t="s">
        <v>48</v>
      </c>
      <c r="I1582" s="185" t="s">
        <v>37</v>
      </c>
      <c r="J1582" s="183" t="s">
        <v>42</v>
      </c>
      <c r="K1582" s="186">
        <f>Franklin!$Q$10</f>
        <v>17.87</v>
      </c>
      <c r="N1582" s="183" t="str">
        <f t="shared" si="24"/>
        <v>Franklin County</v>
      </c>
    </row>
    <row r="1583" spans="1:14" x14ac:dyDescent="0.3">
      <c r="A1583" s="183" t="s">
        <v>533</v>
      </c>
      <c r="B1583" s="183">
        <v>2022</v>
      </c>
      <c r="C1583" s="183" t="str">
        <f>INDEX(Table1[Zone],MATCH(N1583,Table1[County],0))</f>
        <v>Zone 1NC</v>
      </c>
      <c r="D1583" s="183" t="str">
        <f t="array" ref="D1583">INDEX(Table1[Zone Name],MATCH(1,(Table1[Zone]=C1583)*(Table1[County]=Statewide!N1583),0))</f>
        <v>MSA 1 Non-Core</v>
      </c>
      <c r="E1583" s="183" t="s">
        <v>453</v>
      </c>
      <c r="F1583" s="183" t="s">
        <v>41</v>
      </c>
      <c r="G1583" s="183" t="s">
        <v>40</v>
      </c>
      <c r="H1583" s="183" t="s">
        <v>46</v>
      </c>
      <c r="I1583" s="184" t="s">
        <v>35</v>
      </c>
      <c r="J1583" s="183" t="s">
        <v>42</v>
      </c>
      <c r="K1583" s="186">
        <f>Franklin!$E$11</f>
        <v>24</v>
      </c>
      <c r="N1583" s="183" t="str">
        <f t="shared" si="24"/>
        <v>Franklin County</v>
      </c>
    </row>
    <row r="1584" spans="1:14" x14ac:dyDescent="0.3">
      <c r="A1584" s="183" t="s">
        <v>533</v>
      </c>
      <c r="B1584" s="183">
        <v>2022</v>
      </c>
      <c r="C1584" s="183" t="str">
        <f>INDEX(Table1[Zone],MATCH(N1584,Table1[County],0))</f>
        <v>Zone 1NC</v>
      </c>
      <c r="D1584" s="183" t="str">
        <f t="array" ref="D1584">INDEX(Table1[Zone Name],MATCH(1,(Table1[Zone]=C1584)*(Table1[County]=Statewide!N1584),0))</f>
        <v>MSA 1 Non-Core</v>
      </c>
      <c r="E1584" s="183" t="s">
        <v>453</v>
      </c>
      <c r="F1584" s="183" t="s">
        <v>41</v>
      </c>
      <c r="G1584" s="183" t="s">
        <v>40</v>
      </c>
      <c r="H1584" s="183" t="s">
        <v>47</v>
      </c>
      <c r="I1584" s="185" t="s">
        <v>36</v>
      </c>
      <c r="J1584" s="183" t="s">
        <v>42</v>
      </c>
      <c r="K1584" s="186">
        <f>Franklin!$K$11</f>
        <v>20</v>
      </c>
      <c r="N1584" s="183" t="str">
        <f t="shared" si="24"/>
        <v>Franklin County</v>
      </c>
    </row>
    <row r="1585" spans="1:14" x14ac:dyDescent="0.3">
      <c r="A1585" s="183" t="s">
        <v>533</v>
      </c>
      <c r="B1585" s="183">
        <v>2022</v>
      </c>
      <c r="C1585" s="183" t="str">
        <f>INDEX(Table1[Zone],MATCH(N1585,Table1[County],0))</f>
        <v>Zone 1NC</v>
      </c>
      <c r="D1585" s="183" t="str">
        <f t="array" ref="D1585">INDEX(Table1[Zone Name],MATCH(1,(Table1[Zone]=C1585)*(Table1[County]=Statewide!N1585),0))</f>
        <v>MSA 1 Non-Core</v>
      </c>
      <c r="E1585" s="183" t="s">
        <v>453</v>
      </c>
      <c r="F1585" s="183" t="s">
        <v>41</v>
      </c>
      <c r="G1585" s="183" t="s">
        <v>40</v>
      </c>
      <c r="H1585" s="183" t="s">
        <v>48</v>
      </c>
      <c r="I1585" s="185" t="s">
        <v>37</v>
      </c>
      <c r="J1585" s="183" t="s">
        <v>42</v>
      </c>
      <c r="K1585" s="186">
        <f>Franklin!$Q$11</f>
        <v>14.16</v>
      </c>
      <c r="N1585" s="183" t="str">
        <f t="shared" si="24"/>
        <v>Franklin County</v>
      </c>
    </row>
    <row r="1586" spans="1:14" x14ac:dyDescent="0.3">
      <c r="A1586" s="183" t="s">
        <v>533</v>
      </c>
      <c r="B1586" s="183">
        <v>2022</v>
      </c>
      <c r="C1586" s="183" t="str">
        <f>INDEX(Table1[Zone],MATCH(N1586,Table1[County],0))</f>
        <v>Zone 1NC</v>
      </c>
      <c r="D1586" s="183" t="str">
        <f t="array" ref="D1586">INDEX(Table1[Zone Name],MATCH(1,(Table1[Zone]=C1586)*(Table1[County]=Statewide!N1586),0))</f>
        <v>MSA 1 Non-Core</v>
      </c>
      <c r="E1586" s="183" t="s">
        <v>453</v>
      </c>
      <c r="F1586" s="183" t="s">
        <v>41</v>
      </c>
      <c r="G1586" s="183" t="s">
        <v>38</v>
      </c>
      <c r="H1586" s="183" t="s">
        <v>46</v>
      </c>
      <c r="I1586" s="184" t="s">
        <v>35</v>
      </c>
      <c r="J1586" s="183" t="s">
        <v>43</v>
      </c>
      <c r="K1586" s="186">
        <f>Franklin!$G$9</f>
        <v>25.43</v>
      </c>
      <c r="N1586" s="183" t="str">
        <f t="shared" si="24"/>
        <v>Franklin County</v>
      </c>
    </row>
    <row r="1587" spans="1:14" x14ac:dyDescent="0.3">
      <c r="A1587" s="183" t="s">
        <v>533</v>
      </c>
      <c r="B1587" s="183">
        <v>2022</v>
      </c>
      <c r="C1587" s="183" t="str">
        <f>INDEX(Table1[Zone],MATCH(N1587,Table1[County],0))</f>
        <v>Zone 1NC</v>
      </c>
      <c r="D1587" s="183" t="str">
        <f t="array" ref="D1587">INDEX(Table1[Zone Name],MATCH(1,(Table1[Zone]=C1587)*(Table1[County]=Statewide!N1587),0))</f>
        <v>MSA 1 Non-Core</v>
      </c>
      <c r="E1587" s="183" t="s">
        <v>453</v>
      </c>
      <c r="F1587" s="183" t="s">
        <v>41</v>
      </c>
      <c r="G1587" s="183" t="s">
        <v>38</v>
      </c>
      <c r="H1587" s="183" t="s">
        <v>47</v>
      </c>
      <c r="I1587" s="185" t="s">
        <v>36</v>
      </c>
      <c r="J1587" s="183" t="s">
        <v>43</v>
      </c>
      <c r="K1587" s="186">
        <f>Franklin!$M$9</f>
        <v>13.5</v>
      </c>
      <c r="N1587" s="183" t="str">
        <f t="shared" si="24"/>
        <v>Franklin County</v>
      </c>
    </row>
    <row r="1588" spans="1:14" x14ac:dyDescent="0.3">
      <c r="A1588" s="183" t="s">
        <v>533</v>
      </c>
      <c r="B1588" s="183">
        <v>2022</v>
      </c>
      <c r="C1588" s="183" t="str">
        <f>INDEX(Table1[Zone],MATCH(N1588,Table1[County],0))</f>
        <v>Zone 1NC</v>
      </c>
      <c r="D1588" s="183" t="str">
        <f t="array" ref="D1588">INDEX(Table1[Zone Name],MATCH(1,(Table1[Zone]=C1588)*(Table1[County]=Statewide!N1588),0))</f>
        <v>MSA 1 Non-Core</v>
      </c>
      <c r="E1588" s="183" t="s">
        <v>453</v>
      </c>
      <c r="F1588" s="183" t="s">
        <v>41</v>
      </c>
      <c r="G1588" s="183" t="s">
        <v>38</v>
      </c>
      <c r="H1588" s="183" t="s">
        <v>48</v>
      </c>
      <c r="I1588" s="185" t="s">
        <v>37</v>
      </c>
      <c r="J1588" s="183" t="s">
        <v>43</v>
      </c>
      <c r="K1588" s="186">
        <f>Franklin!$T$9</f>
        <v>13.5</v>
      </c>
      <c r="N1588" s="183" t="str">
        <f t="shared" si="24"/>
        <v>Franklin County</v>
      </c>
    </row>
    <row r="1589" spans="1:14" x14ac:dyDescent="0.3">
      <c r="A1589" s="183" t="s">
        <v>533</v>
      </c>
      <c r="B1589" s="183">
        <v>2022</v>
      </c>
      <c r="C1589" s="183" t="str">
        <f>INDEX(Table1[Zone],MATCH(N1589,Table1[County],0))</f>
        <v>Zone 1NC</v>
      </c>
      <c r="D1589" s="183" t="str">
        <f t="array" ref="D1589">INDEX(Table1[Zone Name],MATCH(1,(Table1[Zone]=C1589)*(Table1[County]=Statewide!N1589),0))</f>
        <v>MSA 1 Non-Core</v>
      </c>
      <c r="E1589" s="183" t="s">
        <v>453</v>
      </c>
      <c r="F1589" s="183" t="s">
        <v>41</v>
      </c>
      <c r="G1589" s="183" t="s">
        <v>39</v>
      </c>
      <c r="H1589" s="183" t="s">
        <v>46</v>
      </c>
      <c r="I1589" s="184" t="s">
        <v>35</v>
      </c>
      <c r="J1589" s="183" t="s">
        <v>43</v>
      </c>
      <c r="K1589" s="186">
        <f>Franklin!$G$10</f>
        <v>18.75</v>
      </c>
      <c r="N1589" s="183" t="str">
        <f t="shared" si="24"/>
        <v>Franklin County</v>
      </c>
    </row>
    <row r="1590" spans="1:14" x14ac:dyDescent="0.3">
      <c r="A1590" s="183" t="s">
        <v>533</v>
      </c>
      <c r="B1590" s="183">
        <v>2022</v>
      </c>
      <c r="C1590" s="183" t="str">
        <f>INDEX(Table1[Zone],MATCH(N1590,Table1[County],0))</f>
        <v>Zone 1NC</v>
      </c>
      <c r="D1590" s="183" t="str">
        <f t="array" ref="D1590">INDEX(Table1[Zone Name],MATCH(1,(Table1[Zone]=C1590)*(Table1[County]=Statewide!N1590),0))</f>
        <v>MSA 1 Non-Core</v>
      </c>
      <c r="E1590" s="183" t="s">
        <v>453</v>
      </c>
      <c r="F1590" s="183" t="s">
        <v>41</v>
      </c>
      <c r="G1590" s="183" t="s">
        <v>39</v>
      </c>
      <c r="H1590" s="183" t="s">
        <v>47</v>
      </c>
      <c r="I1590" s="185" t="s">
        <v>36</v>
      </c>
      <c r="J1590" s="183" t="s">
        <v>43</v>
      </c>
      <c r="K1590" s="186">
        <f>Franklin!$M$10</f>
        <v>10</v>
      </c>
      <c r="N1590" s="183" t="str">
        <f t="shared" si="24"/>
        <v>Franklin County</v>
      </c>
    </row>
    <row r="1591" spans="1:14" x14ac:dyDescent="0.3">
      <c r="A1591" s="183" t="s">
        <v>533</v>
      </c>
      <c r="B1591" s="183">
        <v>2022</v>
      </c>
      <c r="C1591" s="183" t="str">
        <f>INDEX(Table1[Zone],MATCH(N1591,Table1[County],0))</f>
        <v>Zone 1NC</v>
      </c>
      <c r="D1591" s="183" t="str">
        <f t="array" ref="D1591">INDEX(Table1[Zone Name],MATCH(1,(Table1[Zone]=C1591)*(Table1[County]=Statewide!N1591),0))</f>
        <v>MSA 1 Non-Core</v>
      </c>
      <c r="E1591" s="183" t="s">
        <v>453</v>
      </c>
      <c r="F1591" s="183" t="s">
        <v>41</v>
      </c>
      <c r="G1591" s="183" t="s">
        <v>39</v>
      </c>
      <c r="H1591" s="183" t="s">
        <v>48</v>
      </c>
      <c r="I1591" s="185" t="s">
        <v>37</v>
      </c>
      <c r="J1591" s="183" t="s">
        <v>43</v>
      </c>
      <c r="K1591" s="186">
        <f>Franklin!$T$10</f>
        <v>13.4</v>
      </c>
      <c r="N1591" s="183" t="str">
        <f t="shared" si="24"/>
        <v>Franklin County</v>
      </c>
    </row>
    <row r="1592" spans="1:14" x14ac:dyDescent="0.3">
      <c r="A1592" s="183" t="s">
        <v>533</v>
      </c>
      <c r="B1592" s="183">
        <v>2022</v>
      </c>
      <c r="C1592" s="183" t="str">
        <f>INDEX(Table1[Zone],MATCH(N1592,Table1[County],0))</f>
        <v>Zone 1NC</v>
      </c>
      <c r="D1592" s="183" t="str">
        <f t="array" ref="D1592">INDEX(Table1[Zone Name],MATCH(1,(Table1[Zone]=C1592)*(Table1[County]=Statewide!N1592),0))</f>
        <v>MSA 1 Non-Core</v>
      </c>
      <c r="E1592" s="183" t="s">
        <v>453</v>
      </c>
      <c r="F1592" s="183" t="s">
        <v>41</v>
      </c>
      <c r="G1592" s="183" t="s">
        <v>40</v>
      </c>
      <c r="H1592" s="183" t="s">
        <v>46</v>
      </c>
      <c r="I1592" s="184" t="s">
        <v>35</v>
      </c>
      <c r="J1592" s="183" t="s">
        <v>43</v>
      </c>
      <c r="K1592" s="186">
        <f>Franklin!$G$11</f>
        <v>18</v>
      </c>
      <c r="N1592" s="183" t="str">
        <f t="shared" si="24"/>
        <v>Franklin County</v>
      </c>
    </row>
    <row r="1593" spans="1:14" x14ac:dyDescent="0.3">
      <c r="A1593" s="183" t="s">
        <v>533</v>
      </c>
      <c r="B1593" s="183">
        <v>2022</v>
      </c>
      <c r="C1593" s="183" t="str">
        <f>INDEX(Table1[Zone],MATCH(N1593,Table1[County],0))</f>
        <v>Zone 1NC</v>
      </c>
      <c r="D1593" s="183" t="str">
        <f t="array" ref="D1593">INDEX(Table1[Zone Name],MATCH(1,(Table1[Zone]=C1593)*(Table1[County]=Statewide!N1593),0))</f>
        <v>MSA 1 Non-Core</v>
      </c>
      <c r="E1593" s="183" t="s">
        <v>453</v>
      </c>
      <c r="F1593" s="183" t="s">
        <v>41</v>
      </c>
      <c r="G1593" s="183" t="s">
        <v>40</v>
      </c>
      <c r="H1593" s="183" t="s">
        <v>47</v>
      </c>
      <c r="I1593" s="185" t="s">
        <v>36</v>
      </c>
      <c r="J1593" s="183" t="s">
        <v>43</v>
      </c>
      <c r="K1593" s="186">
        <f>Franklin!$M$11</f>
        <v>10</v>
      </c>
      <c r="N1593" s="183" t="str">
        <f t="shared" si="24"/>
        <v>Franklin County</v>
      </c>
    </row>
    <row r="1594" spans="1:14" x14ac:dyDescent="0.3">
      <c r="A1594" s="183" t="s">
        <v>533</v>
      </c>
      <c r="B1594" s="183">
        <v>2022</v>
      </c>
      <c r="C1594" s="183" t="str">
        <f>INDEX(Table1[Zone],MATCH(N1594,Table1[County],0))</f>
        <v>Zone 1NC</v>
      </c>
      <c r="D1594" s="183" t="str">
        <f t="array" ref="D1594">INDEX(Table1[Zone Name],MATCH(1,(Table1[Zone]=C1594)*(Table1[County]=Statewide!N1594),0))</f>
        <v>MSA 1 Non-Core</v>
      </c>
      <c r="E1594" s="183" t="s">
        <v>453</v>
      </c>
      <c r="F1594" s="183" t="s">
        <v>41</v>
      </c>
      <c r="G1594" s="183" t="s">
        <v>40</v>
      </c>
      <c r="H1594" s="183" t="s">
        <v>48</v>
      </c>
      <c r="I1594" s="185" t="s">
        <v>37</v>
      </c>
      <c r="J1594" s="183" t="s">
        <v>43</v>
      </c>
      <c r="K1594" s="186">
        <f>Franklin!$T$11</f>
        <v>10.62</v>
      </c>
      <c r="N1594" s="183" t="str">
        <f t="shared" si="24"/>
        <v>Franklin County</v>
      </c>
    </row>
    <row r="1595" spans="1:14" x14ac:dyDescent="0.3">
      <c r="A1595" s="183" t="s">
        <v>533</v>
      </c>
      <c r="B1595" s="183">
        <v>2022</v>
      </c>
      <c r="C1595" s="183" t="str">
        <f>INDEX(Table1[Zone],MATCH(N1595,Table1[County],0))</f>
        <v>Zone 1NC</v>
      </c>
      <c r="D1595" s="183" t="str">
        <f t="array" ref="D1595">INDEX(Table1[Zone Name],MATCH(1,(Table1[Zone]=C1595)*(Table1[County]=Statewide!N1595),0))</f>
        <v>MSA 1 Non-Core</v>
      </c>
      <c r="E1595" s="183" t="s">
        <v>453</v>
      </c>
      <c r="F1595" s="183" t="s">
        <v>41</v>
      </c>
      <c r="G1595" s="183" t="s">
        <v>38</v>
      </c>
      <c r="H1595" s="183" t="s">
        <v>46</v>
      </c>
      <c r="I1595" s="184" t="s">
        <v>35</v>
      </c>
      <c r="J1595" s="183" t="s">
        <v>44</v>
      </c>
      <c r="K1595" s="186">
        <f>Franklin!$I$9</f>
        <v>16.95</v>
      </c>
      <c r="N1595" s="183" t="str">
        <f t="shared" si="24"/>
        <v>Franklin County</v>
      </c>
    </row>
    <row r="1596" spans="1:14" x14ac:dyDescent="0.3">
      <c r="A1596" s="183" t="s">
        <v>533</v>
      </c>
      <c r="B1596" s="183">
        <v>2022</v>
      </c>
      <c r="C1596" s="183" t="str">
        <f>INDEX(Table1[Zone],MATCH(N1596,Table1[County],0))</f>
        <v>Zone 1NC</v>
      </c>
      <c r="D1596" s="183" t="str">
        <f t="array" ref="D1596">INDEX(Table1[Zone Name],MATCH(1,(Table1[Zone]=C1596)*(Table1[County]=Statewide!N1596),0))</f>
        <v>MSA 1 Non-Core</v>
      </c>
      <c r="E1596" s="183" t="s">
        <v>453</v>
      </c>
      <c r="F1596" s="183" t="s">
        <v>41</v>
      </c>
      <c r="G1596" s="183" t="s">
        <v>38</v>
      </c>
      <c r="H1596" s="183" t="s">
        <v>47</v>
      </c>
      <c r="I1596" s="185" t="s">
        <v>36</v>
      </c>
      <c r="J1596" s="183" t="s">
        <v>44</v>
      </c>
      <c r="K1596" s="186">
        <f>Franklin!$O$9</f>
        <v>10.3</v>
      </c>
      <c r="N1596" s="183" t="str">
        <f t="shared" si="24"/>
        <v>Franklin County</v>
      </c>
    </row>
    <row r="1597" spans="1:14" x14ac:dyDescent="0.3">
      <c r="A1597" s="183" t="s">
        <v>533</v>
      </c>
      <c r="B1597" s="183">
        <v>2022</v>
      </c>
      <c r="C1597" s="183" t="str">
        <f>INDEX(Table1[Zone],MATCH(N1597,Table1[County],0))</f>
        <v>Zone 1NC</v>
      </c>
      <c r="D1597" s="183" t="str">
        <f t="array" ref="D1597">INDEX(Table1[Zone Name],MATCH(1,(Table1[Zone]=C1597)*(Table1[County]=Statewide!N1597),0))</f>
        <v>MSA 1 Non-Core</v>
      </c>
      <c r="E1597" s="183" t="s">
        <v>453</v>
      </c>
      <c r="F1597" s="183" t="s">
        <v>41</v>
      </c>
      <c r="G1597" s="183" t="s">
        <v>38</v>
      </c>
      <c r="H1597" s="183" t="s">
        <v>48</v>
      </c>
      <c r="I1597" s="185" t="s">
        <v>37</v>
      </c>
      <c r="J1597" s="183" t="s">
        <v>44</v>
      </c>
      <c r="K1597" s="186">
        <f>Franklin!$V$9</f>
        <v>9</v>
      </c>
      <c r="N1597" s="183" t="str">
        <f t="shared" si="24"/>
        <v>Franklin County</v>
      </c>
    </row>
    <row r="1598" spans="1:14" x14ac:dyDescent="0.3">
      <c r="A1598" s="183" t="s">
        <v>533</v>
      </c>
      <c r="B1598" s="183">
        <v>2022</v>
      </c>
      <c r="C1598" s="183" t="str">
        <f>INDEX(Table1[Zone],MATCH(N1598,Table1[County],0))</f>
        <v>Zone 1NC</v>
      </c>
      <c r="D1598" s="183" t="str">
        <f t="array" ref="D1598">INDEX(Table1[Zone Name],MATCH(1,(Table1[Zone]=C1598)*(Table1[County]=Statewide!N1598),0))</f>
        <v>MSA 1 Non-Core</v>
      </c>
      <c r="E1598" s="183" t="s">
        <v>453</v>
      </c>
      <c r="F1598" s="183" t="s">
        <v>41</v>
      </c>
      <c r="G1598" s="183" t="s">
        <v>39</v>
      </c>
      <c r="H1598" s="183" t="s">
        <v>46</v>
      </c>
      <c r="I1598" s="184" t="s">
        <v>35</v>
      </c>
      <c r="J1598" s="183" t="s">
        <v>44</v>
      </c>
      <c r="K1598" s="186">
        <f>Franklin!$I$10</f>
        <v>12.5</v>
      </c>
      <c r="N1598" s="183" t="str">
        <f t="shared" si="24"/>
        <v>Franklin County</v>
      </c>
    </row>
    <row r="1599" spans="1:14" x14ac:dyDescent="0.3">
      <c r="A1599" s="183" t="s">
        <v>533</v>
      </c>
      <c r="B1599" s="183">
        <v>2022</v>
      </c>
      <c r="C1599" s="183" t="str">
        <f>INDEX(Table1[Zone],MATCH(N1599,Table1[County],0))</f>
        <v>Zone 1NC</v>
      </c>
      <c r="D1599" s="183" t="str">
        <f t="array" ref="D1599">INDEX(Table1[Zone Name],MATCH(1,(Table1[Zone]=C1599)*(Table1[County]=Statewide!N1599),0))</f>
        <v>MSA 1 Non-Core</v>
      </c>
      <c r="E1599" s="183" t="s">
        <v>453</v>
      </c>
      <c r="F1599" s="183" t="s">
        <v>41</v>
      </c>
      <c r="G1599" s="183" t="s">
        <v>39</v>
      </c>
      <c r="H1599" s="183" t="s">
        <v>47</v>
      </c>
      <c r="I1599" s="185" t="s">
        <v>36</v>
      </c>
      <c r="J1599" s="183" t="s">
        <v>44</v>
      </c>
      <c r="K1599" s="186">
        <f>Franklin!$O$10</f>
        <v>7.97</v>
      </c>
      <c r="N1599" s="183" t="str">
        <f t="shared" si="24"/>
        <v>Franklin County</v>
      </c>
    </row>
    <row r="1600" spans="1:14" x14ac:dyDescent="0.3">
      <c r="A1600" s="183" t="s">
        <v>533</v>
      </c>
      <c r="B1600" s="183">
        <v>2022</v>
      </c>
      <c r="C1600" s="183" t="str">
        <f>INDEX(Table1[Zone],MATCH(N1600,Table1[County],0))</f>
        <v>Zone 1NC</v>
      </c>
      <c r="D1600" s="183" t="str">
        <f t="array" ref="D1600">INDEX(Table1[Zone Name],MATCH(1,(Table1[Zone]=C1600)*(Table1[County]=Statewide!N1600),0))</f>
        <v>MSA 1 Non-Core</v>
      </c>
      <c r="E1600" s="183" t="s">
        <v>453</v>
      </c>
      <c r="F1600" s="183" t="s">
        <v>41</v>
      </c>
      <c r="G1600" s="183" t="s">
        <v>39</v>
      </c>
      <c r="H1600" s="183" t="s">
        <v>48</v>
      </c>
      <c r="I1600" s="185" t="s">
        <v>37</v>
      </c>
      <c r="J1600" s="183" t="s">
        <v>44</v>
      </c>
      <c r="K1600" s="186">
        <f>Franklin!$V$10</f>
        <v>8.94</v>
      </c>
      <c r="N1600" s="183" t="str">
        <f t="shared" si="24"/>
        <v>Franklin County</v>
      </c>
    </row>
    <row r="1601" spans="1:14" x14ac:dyDescent="0.3">
      <c r="A1601" s="183" t="s">
        <v>533</v>
      </c>
      <c r="B1601" s="183">
        <v>2022</v>
      </c>
      <c r="C1601" s="183" t="str">
        <f>INDEX(Table1[Zone],MATCH(N1601,Table1[County],0))</f>
        <v>Zone 1NC</v>
      </c>
      <c r="D1601" s="183" t="str">
        <f t="array" ref="D1601">INDEX(Table1[Zone Name],MATCH(1,(Table1[Zone]=C1601)*(Table1[County]=Statewide!N1601),0))</f>
        <v>MSA 1 Non-Core</v>
      </c>
      <c r="E1601" s="183" t="s">
        <v>453</v>
      </c>
      <c r="F1601" s="183" t="s">
        <v>41</v>
      </c>
      <c r="G1601" s="183" t="s">
        <v>40</v>
      </c>
      <c r="H1601" s="183" t="s">
        <v>46</v>
      </c>
      <c r="I1601" s="184" t="s">
        <v>35</v>
      </c>
      <c r="J1601" s="183" t="s">
        <v>44</v>
      </c>
      <c r="K1601" s="186">
        <f>Franklin!$I$11</f>
        <v>12</v>
      </c>
      <c r="N1601" s="183" t="str">
        <f t="shared" si="24"/>
        <v>Franklin County</v>
      </c>
    </row>
    <row r="1602" spans="1:14" x14ac:dyDescent="0.3">
      <c r="A1602" s="183" t="s">
        <v>533</v>
      </c>
      <c r="B1602" s="183">
        <v>2022</v>
      </c>
      <c r="C1602" s="183" t="str">
        <f>INDEX(Table1[Zone],MATCH(N1602,Table1[County],0))</f>
        <v>Zone 1NC</v>
      </c>
      <c r="D1602" s="183" t="str">
        <f t="array" ref="D1602">INDEX(Table1[Zone Name],MATCH(1,(Table1[Zone]=C1602)*(Table1[County]=Statewide!N1602),0))</f>
        <v>MSA 1 Non-Core</v>
      </c>
      <c r="E1602" s="183" t="s">
        <v>453</v>
      </c>
      <c r="F1602" s="183" t="s">
        <v>41</v>
      </c>
      <c r="G1602" s="183" t="s">
        <v>40</v>
      </c>
      <c r="H1602" s="183" t="s">
        <v>47</v>
      </c>
      <c r="I1602" s="185" t="s">
        <v>36</v>
      </c>
      <c r="J1602" s="183" t="s">
        <v>44</v>
      </c>
      <c r="K1602" s="186">
        <f>Franklin!$O$11</f>
        <v>11.6</v>
      </c>
      <c r="N1602" s="183" t="str">
        <f t="shared" si="24"/>
        <v>Franklin County</v>
      </c>
    </row>
    <row r="1603" spans="1:14" x14ac:dyDescent="0.3">
      <c r="A1603" s="183" t="s">
        <v>533</v>
      </c>
      <c r="B1603" s="183">
        <v>2022</v>
      </c>
      <c r="C1603" s="183" t="str">
        <f>INDEX(Table1[Zone],MATCH(N1603,Table1[County],0))</f>
        <v>Zone 1NC</v>
      </c>
      <c r="D1603" s="183" t="str">
        <f t="array" ref="D1603">INDEX(Table1[Zone Name],MATCH(1,(Table1[Zone]=C1603)*(Table1[County]=Statewide!N1603),0))</f>
        <v>MSA 1 Non-Core</v>
      </c>
      <c r="E1603" s="183" t="s">
        <v>453</v>
      </c>
      <c r="F1603" s="183" t="s">
        <v>41</v>
      </c>
      <c r="G1603" s="183" t="s">
        <v>40</v>
      </c>
      <c r="H1603" s="183" t="s">
        <v>48</v>
      </c>
      <c r="I1603" s="185" t="s">
        <v>37</v>
      </c>
      <c r="J1603" s="183" t="s">
        <v>44</v>
      </c>
      <c r="K1603" s="186">
        <f>Franklin!$V$11</f>
        <v>7.08</v>
      </c>
      <c r="N1603" s="183" t="str">
        <f t="shared" ref="N1603:N1666" si="25">CONCATENATE(E1603," ","County")</f>
        <v>Franklin County</v>
      </c>
    </row>
    <row r="1604" spans="1:14" x14ac:dyDescent="0.3">
      <c r="A1604" s="183" t="s">
        <v>533</v>
      </c>
      <c r="B1604" s="183">
        <v>2022</v>
      </c>
      <c r="C1604" s="183" t="str">
        <f>INDEX(Table1[Zone],MATCH(N1604,Table1[County],0))</f>
        <v>Zone 1NC</v>
      </c>
      <c r="D1604" s="183" t="str">
        <f t="array" ref="D1604">INDEX(Table1[Zone Name],MATCH(1,(Table1[Zone]=C1604)*(Table1[County]=Statewide!N1604),0))</f>
        <v>MSA 1 Non-Core</v>
      </c>
      <c r="E1604" s="187" t="s">
        <v>453</v>
      </c>
      <c r="F1604" s="187" t="s">
        <v>49</v>
      </c>
      <c r="G1604" s="187" t="s">
        <v>38</v>
      </c>
      <c r="H1604" s="187" t="s">
        <v>46</v>
      </c>
      <c r="I1604" s="188" t="s">
        <v>35</v>
      </c>
      <c r="J1604" s="187" t="s">
        <v>42</v>
      </c>
      <c r="K1604" s="189">
        <f>Franklin!$E$15</f>
        <v>30</v>
      </c>
      <c r="N1604" s="183" t="str">
        <f t="shared" si="25"/>
        <v>Franklin County</v>
      </c>
    </row>
    <row r="1605" spans="1:14" x14ac:dyDescent="0.3">
      <c r="A1605" s="183" t="s">
        <v>533</v>
      </c>
      <c r="B1605" s="183">
        <v>2022</v>
      </c>
      <c r="C1605" s="183" t="str">
        <f>INDEX(Table1[Zone],MATCH(N1605,Table1[County],0))</f>
        <v>Zone 1NC</v>
      </c>
      <c r="D1605" s="183" t="str">
        <f t="array" ref="D1605">INDEX(Table1[Zone Name],MATCH(1,(Table1[Zone]=C1605)*(Table1[County]=Statewide!N1605),0))</f>
        <v>MSA 1 Non-Core</v>
      </c>
      <c r="E1605" s="187" t="s">
        <v>453</v>
      </c>
      <c r="F1605" s="187" t="s">
        <v>49</v>
      </c>
      <c r="G1605" s="187" t="s">
        <v>38</v>
      </c>
      <c r="H1605" s="187" t="s">
        <v>47</v>
      </c>
      <c r="I1605" s="190" t="s">
        <v>36</v>
      </c>
      <c r="J1605" s="187" t="s">
        <v>42</v>
      </c>
      <c r="K1605" s="189">
        <f>Franklin!$K$15</f>
        <v>24.06</v>
      </c>
      <c r="N1605" s="183" t="str">
        <f t="shared" si="25"/>
        <v>Franklin County</v>
      </c>
    </row>
    <row r="1606" spans="1:14" x14ac:dyDescent="0.3">
      <c r="A1606" s="183" t="s">
        <v>533</v>
      </c>
      <c r="B1606" s="183">
        <v>2022</v>
      </c>
      <c r="C1606" s="183" t="str">
        <f>INDEX(Table1[Zone],MATCH(N1606,Table1[County],0))</f>
        <v>Zone 1NC</v>
      </c>
      <c r="D1606" s="183" t="str">
        <f t="array" ref="D1606">INDEX(Table1[Zone Name],MATCH(1,(Table1[Zone]=C1606)*(Table1[County]=Statewide!N1606),0))</f>
        <v>MSA 1 Non-Core</v>
      </c>
      <c r="E1606" s="187" t="s">
        <v>453</v>
      </c>
      <c r="F1606" s="187" t="s">
        <v>49</v>
      </c>
      <c r="G1606" s="187" t="s">
        <v>38</v>
      </c>
      <c r="H1606" s="187" t="s">
        <v>48</v>
      </c>
      <c r="I1606" s="190" t="s">
        <v>37</v>
      </c>
      <c r="J1606" s="187" t="s">
        <v>42</v>
      </c>
      <c r="K1606" s="189">
        <f>Franklin!$Q$15</f>
        <v>18.78</v>
      </c>
      <c r="N1606" s="183" t="str">
        <f t="shared" si="25"/>
        <v>Franklin County</v>
      </c>
    </row>
    <row r="1607" spans="1:14" x14ac:dyDescent="0.3">
      <c r="A1607" s="183" t="s">
        <v>533</v>
      </c>
      <c r="B1607" s="183">
        <v>2022</v>
      </c>
      <c r="C1607" s="183" t="str">
        <f>INDEX(Table1[Zone],MATCH(N1607,Table1[County],0))</f>
        <v>Zone 1NC</v>
      </c>
      <c r="D1607" s="183" t="str">
        <f t="array" ref="D1607">INDEX(Table1[Zone Name],MATCH(1,(Table1[Zone]=C1607)*(Table1[County]=Statewide!N1607),0))</f>
        <v>MSA 1 Non-Core</v>
      </c>
      <c r="E1607" s="187" t="s">
        <v>453</v>
      </c>
      <c r="F1607" s="187" t="s">
        <v>49</v>
      </c>
      <c r="G1607" s="187" t="s">
        <v>40</v>
      </c>
      <c r="H1607" s="187" t="s">
        <v>46</v>
      </c>
      <c r="I1607" s="188" t="s">
        <v>35</v>
      </c>
      <c r="J1607" s="187" t="s">
        <v>42</v>
      </c>
      <c r="K1607" s="189">
        <f>Franklin!$E$16</f>
        <v>16.8</v>
      </c>
      <c r="N1607" s="183" t="str">
        <f t="shared" si="25"/>
        <v>Franklin County</v>
      </c>
    </row>
    <row r="1608" spans="1:14" x14ac:dyDescent="0.3">
      <c r="A1608" s="183" t="s">
        <v>533</v>
      </c>
      <c r="B1608" s="183">
        <v>2022</v>
      </c>
      <c r="C1608" s="183" t="str">
        <f>INDEX(Table1[Zone],MATCH(N1608,Table1[County],0))</f>
        <v>Zone 1NC</v>
      </c>
      <c r="D1608" s="183" t="str">
        <f t="array" ref="D1608">INDEX(Table1[Zone Name],MATCH(1,(Table1[Zone]=C1608)*(Table1[County]=Statewide!N1608),0))</f>
        <v>MSA 1 Non-Core</v>
      </c>
      <c r="E1608" s="187" t="s">
        <v>453</v>
      </c>
      <c r="F1608" s="187" t="s">
        <v>49</v>
      </c>
      <c r="G1608" s="187" t="s">
        <v>40</v>
      </c>
      <c r="H1608" s="187" t="s">
        <v>47</v>
      </c>
      <c r="I1608" s="190" t="s">
        <v>36</v>
      </c>
      <c r="J1608" s="187" t="s">
        <v>42</v>
      </c>
      <c r="K1608" s="189">
        <f>Franklin!$K$16</f>
        <v>14</v>
      </c>
      <c r="N1608" s="183" t="str">
        <f t="shared" si="25"/>
        <v>Franklin County</v>
      </c>
    </row>
    <row r="1609" spans="1:14" x14ac:dyDescent="0.3">
      <c r="A1609" s="183" t="s">
        <v>533</v>
      </c>
      <c r="B1609" s="183">
        <v>2022</v>
      </c>
      <c r="C1609" s="183" t="str">
        <f>INDEX(Table1[Zone],MATCH(N1609,Table1[County],0))</f>
        <v>Zone 1NC</v>
      </c>
      <c r="D1609" s="183" t="str">
        <f t="array" ref="D1609">INDEX(Table1[Zone Name],MATCH(1,(Table1[Zone]=C1609)*(Table1[County]=Statewide!N1609),0))</f>
        <v>MSA 1 Non-Core</v>
      </c>
      <c r="E1609" s="187" t="s">
        <v>453</v>
      </c>
      <c r="F1609" s="187" t="s">
        <v>49</v>
      </c>
      <c r="G1609" s="187" t="s">
        <v>40</v>
      </c>
      <c r="H1609" s="187" t="s">
        <v>48</v>
      </c>
      <c r="I1609" s="190" t="s">
        <v>37</v>
      </c>
      <c r="J1609" s="187" t="s">
        <v>42</v>
      </c>
      <c r="K1609" s="189">
        <f>Franklin!$Q$16</f>
        <v>7</v>
      </c>
      <c r="N1609" s="183" t="str">
        <f t="shared" si="25"/>
        <v>Franklin County</v>
      </c>
    </row>
    <row r="1610" spans="1:14" x14ac:dyDescent="0.3">
      <c r="A1610" s="183" t="s">
        <v>533</v>
      </c>
      <c r="B1610" s="183">
        <v>2022</v>
      </c>
      <c r="C1610" s="183" t="str">
        <f>INDEX(Table1[Zone],MATCH(N1610,Table1[County],0))</f>
        <v>Zone 1NC</v>
      </c>
      <c r="D1610" s="183" t="str">
        <f t="array" ref="D1610">INDEX(Table1[Zone Name],MATCH(1,(Table1[Zone]=C1610)*(Table1[County]=Statewide!N1610),0))</f>
        <v>MSA 1 Non-Core</v>
      </c>
      <c r="E1610" s="187" t="s">
        <v>453</v>
      </c>
      <c r="F1610" s="187" t="s">
        <v>49</v>
      </c>
      <c r="G1610" s="187" t="s">
        <v>38</v>
      </c>
      <c r="H1610" s="187" t="s">
        <v>46</v>
      </c>
      <c r="I1610" s="188" t="s">
        <v>35</v>
      </c>
      <c r="J1610" s="187" t="s">
        <v>43</v>
      </c>
      <c r="K1610" s="189">
        <f>Franklin!$G$15</f>
        <v>22.5</v>
      </c>
      <c r="N1610" s="183" t="str">
        <f t="shared" si="25"/>
        <v>Franklin County</v>
      </c>
    </row>
    <row r="1611" spans="1:14" x14ac:dyDescent="0.3">
      <c r="A1611" s="183" t="s">
        <v>533</v>
      </c>
      <c r="B1611" s="183">
        <v>2022</v>
      </c>
      <c r="C1611" s="183" t="str">
        <f>INDEX(Table1[Zone],MATCH(N1611,Table1[County],0))</f>
        <v>Zone 1NC</v>
      </c>
      <c r="D1611" s="183" t="str">
        <f t="array" ref="D1611">INDEX(Table1[Zone Name],MATCH(1,(Table1[Zone]=C1611)*(Table1[County]=Statewide!N1611),0))</f>
        <v>MSA 1 Non-Core</v>
      </c>
      <c r="E1611" s="187" t="s">
        <v>453</v>
      </c>
      <c r="F1611" s="187" t="s">
        <v>49</v>
      </c>
      <c r="G1611" s="187" t="s">
        <v>38</v>
      </c>
      <c r="H1611" s="187" t="s">
        <v>47</v>
      </c>
      <c r="I1611" s="190" t="s">
        <v>36</v>
      </c>
      <c r="J1611" s="187" t="s">
        <v>43</v>
      </c>
      <c r="K1611" s="189">
        <f>Franklin!$M$15</f>
        <v>12.03</v>
      </c>
      <c r="N1611" s="183" t="str">
        <f t="shared" si="25"/>
        <v>Franklin County</v>
      </c>
    </row>
    <row r="1612" spans="1:14" x14ac:dyDescent="0.3">
      <c r="A1612" s="183" t="s">
        <v>533</v>
      </c>
      <c r="B1612" s="183">
        <v>2022</v>
      </c>
      <c r="C1612" s="183" t="str">
        <f>INDEX(Table1[Zone],MATCH(N1612,Table1[County],0))</f>
        <v>Zone 1NC</v>
      </c>
      <c r="D1612" s="183" t="str">
        <f t="array" ref="D1612">INDEX(Table1[Zone Name],MATCH(1,(Table1[Zone]=C1612)*(Table1[County]=Statewide!N1612),0))</f>
        <v>MSA 1 Non-Core</v>
      </c>
      <c r="E1612" s="187" t="s">
        <v>453</v>
      </c>
      <c r="F1612" s="187" t="s">
        <v>49</v>
      </c>
      <c r="G1612" s="187" t="s">
        <v>38</v>
      </c>
      <c r="H1612" s="187" t="s">
        <v>48</v>
      </c>
      <c r="I1612" s="190" t="s">
        <v>37</v>
      </c>
      <c r="J1612" s="187" t="s">
        <v>43</v>
      </c>
      <c r="K1612" s="189">
        <f>Franklin!$T$15</f>
        <v>14.09</v>
      </c>
      <c r="N1612" s="183" t="str">
        <f t="shared" si="25"/>
        <v>Franklin County</v>
      </c>
    </row>
    <row r="1613" spans="1:14" x14ac:dyDescent="0.3">
      <c r="A1613" s="183" t="s">
        <v>533</v>
      </c>
      <c r="B1613" s="183">
        <v>2022</v>
      </c>
      <c r="C1613" s="183" t="str">
        <f>INDEX(Table1[Zone],MATCH(N1613,Table1[County],0))</f>
        <v>Zone 1NC</v>
      </c>
      <c r="D1613" s="183" t="str">
        <f t="array" ref="D1613">INDEX(Table1[Zone Name],MATCH(1,(Table1[Zone]=C1613)*(Table1[County]=Statewide!N1613),0))</f>
        <v>MSA 1 Non-Core</v>
      </c>
      <c r="E1613" s="187" t="s">
        <v>453</v>
      </c>
      <c r="F1613" s="187" t="s">
        <v>49</v>
      </c>
      <c r="G1613" s="187" t="s">
        <v>40</v>
      </c>
      <c r="H1613" s="187" t="s">
        <v>46</v>
      </c>
      <c r="I1613" s="188" t="s">
        <v>35</v>
      </c>
      <c r="J1613" s="187" t="s">
        <v>43</v>
      </c>
      <c r="K1613" s="189">
        <f>Franklin!$G$16</f>
        <v>12.6</v>
      </c>
      <c r="N1613" s="183" t="str">
        <f t="shared" si="25"/>
        <v>Franklin County</v>
      </c>
    </row>
    <row r="1614" spans="1:14" x14ac:dyDescent="0.3">
      <c r="A1614" s="183" t="s">
        <v>533</v>
      </c>
      <c r="B1614" s="183">
        <v>2022</v>
      </c>
      <c r="C1614" s="183" t="str">
        <f>INDEX(Table1[Zone],MATCH(N1614,Table1[County],0))</f>
        <v>Zone 1NC</v>
      </c>
      <c r="D1614" s="183" t="str">
        <f t="array" ref="D1614">INDEX(Table1[Zone Name],MATCH(1,(Table1[Zone]=C1614)*(Table1[County]=Statewide!N1614),0))</f>
        <v>MSA 1 Non-Core</v>
      </c>
      <c r="E1614" s="187" t="s">
        <v>453</v>
      </c>
      <c r="F1614" s="187" t="s">
        <v>49</v>
      </c>
      <c r="G1614" s="187" t="s">
        <v>40</v>
      </c>
      <c r="H1614" s="187" t="s">
        <v>47</v>
      </c>
      <c r="I1614" s="190" t="s">
        <v>36</v>
      </c>
      <c r="J1614" s="187" t="s">
        <v>43</v>
      </c>
      <c r="K1614" s="189">
        <f>Franklin!$M$16</f>
        <v>7</v>
      </c>
      <c r="N1614" s="183" t="str">
        <f t="shared" si="25"/>
        <v>Franklin County</v>
      </c>
    </row>
    <row r="1615" spans="1:14" x14ac:dyDescent="0.3">
      <c r="A1615" s="183" t="s">
        <v>533</v>
      </c>
      <c r="B1615" s="183">
        <v>2022</v>
      </c>
      <c r="C1615" s="183" t="str">
        <f>INDEX(Table1[Zone],MATCH(N1615,Table1[County],0))</f>
        <v>Zone 1NC</v>
      </c>
      <c r="D1615" s="183" t="str">
        <f t="array" ref="D1615">INDEX(Table1[Zone Name],MATCH(1,(Table1[Zone]=C1615)*(Table1[County]=Statewide!N1615),0))</f>
        <v>MSA 1 Non-Core</v>
      </c>
      <c r="E1615" s="187" t="s">
        <v>453</v>
      </c>
      <c r="F1615" s="187" t="s">
        <v>49</v>
      </c>
      <c r="G1615" s="187" t="s">
        <v>40</v>
      </c>
      <c r="H1615" s="187" t="s">
        <v>48</v>
      </c>
      <c r="I1615" s="190" t="s">
        <v>37</v>
      </c>
      <c r="J1615" s="187" t="s">
        <v>43</v>
      </c>
      <c r="K1615" s="189">
        <f>Franklin!$T$16</f>
        <v>5.25</v>
      </c>
      <c r="N1615" s="183" t="str">
        <f t="shared" si="25"/>
        <v>Franklin County</v>
      </c>
    </row>
    <row r="1616" spans="1:14" x14ac:dyDescent="0.3">
      <c r="A1616" s="183" t="s">
        <v>533</v>
      </c>
      <c r="B1616" s="183">
        <v>2022</v>
      </c>
      <c r="C1616" s="183" t="str">
        <f>INDEX(Table1[Zone],MATCH(N1616,Table1[County],0))</f>
        <v>Zone 1NC</v>
      </c>
      <c r="D1616" s="183" t="str">
        <f t="array" ref="D1616">INDEX(Table1[Zone Name],MATCH(1,(Table1[Zone]=C1616)*(Table1[County]=Statewide!N1616),0))</f>
        <v>MSA 1 Non-Core</v>
      </c>
      <c r="E1616" s="187" t="s">
        <v>453</v>
      </c>
      <c r="F1616" s="187" t="s">
        <v>49</v>
      </c>
      <c r="G1616" s="187" t="s">
        <v>38</v>
      </c>
      <c r="H1616" s="187" t="s">
        <v>46</v>
      </c>
      <c r="I1616" s="188" t="s">
        <v>35</v>
      </c>
      <c r="J1616" s="187" t="s">
        <v>44</v>
      </c>
      <c r="K1616" s="189">
        <f>Franklin!$I$15</f>
        <v>15</v>
      </c>
      <c r="N1616" s="183" t="str">
        <f t="shared" si="25"/>
        <v>Franklin County</v>
      </c>
    </row>
    <row r="1617" spans="1:14" x14ac:dyDescent="0.3">
      <c r="A1617" s="183" t="s">
        <v>533</v>
      </c>
      <c r="B1617" s="183">
        <v>2022</v>
      </c>
      <c r="C1617" s="183" t="str">
        <f>INDEX(Table1[Zone],MATCH(N1617,Table1[County],0))</f>
        <v>Zone 1NC</v>
      </c>
      <c r="D1617" s="183" t="str">
        <f t="array" ref="D1617">INDEX(Table1[Zone Name],MATCH(1,(Table1[Zone]=C1617)*(Table1[County]=Statewide!N1617),0))</f>
        <v>MSA 1 Non-Core</v>
      </c>
      <c r="E1617" s="187" t="s">
        <v>453</v>
      </c>
      <c r="F1617" s="187" t="s">
        <v>49</v>
      </c>
      <c r="G1617" s="187" t="s">
        <v>38</v>
      </c>
      <c r="H1617" s="187" t="s">
        <v>47</v>
      </c>
      <c r="I1617" s="190" t="s">
        <v>36</v>
      </c>
      <c r="J1617" s="187" t="s">
        <v>44</v>
      </c>
      <c r="K1617" s="189">
        <f>Franklin!$O$15</f>
        <v>7.65</v>
      </c>
      <c r="N1617" s="183" t="str">
        <f t="shared" si="25"/>
        <v>Franklin County</v>
      </c>
    </row>
    <row r="1618" spans="1:14" x14ac:dyDescent="0.3">
      <c r="A1618" s="183" t="s">
        <v>533</v>
      </c>
      <c r="B1618" s="183">
        <v>2022</v>
      </c>
      <c r="C1618" s="183" t="str">
        <f>INDEX(Table1[Zone],MATCH(N1618,Table1[County],0))</f>
        <v>Zone 1NC</v>
      </c>
      <c r="D1618" s="183" t="str">
        <f t="array" ref="D1618">INDEX(Table1[Zone Name],MATCH(1,(Table1[Zone]=C1618)*(Table1[County]=Statewide!N1618),0))</f>
        <v>MSA 1 Non-Core</v>
      </c>
      <c r="E1618" s="187" t="s">
        <v>453</v>
      </c>
      <c r="F1618" s="187" t="s">
        <v>49</v>
      </c>
      <c r="G1618" s="187" t="s">
        <v>38</v>
      </c>
      <c r="H1618" s="187" t="s">
        <v>48</v>
      </c>
      <c r="I1618" s="190" t="s">
        <v>37</v>
      </c>
      <c r="J1618" s="187" t="s">
        <v>44</v>
      </c>
      <c r="K1618" s="189">
        <f>Franklin!$V$15</f>
        <v>9.39</v>
      </c>
      <c r="N1618" s="183" t="str">
        <f t="shared" si="25"/>
        <v>Franklin County</v>
      </c>
    </row>
    <row r="1619" spans="1:14" x14ac:dyDescent="0.3">
      <c r="A1619" s="183" t="s">
        <v>533</v>
      </c>
      <c r="B1619" s="183">
        <v>2022</v>
      </c>
      <c r="C1619" s="183" t="str">
        <f>INDEX(Table1[Zone],MATCH(N1619,Table1[County],0))</f>
        <v>Zone 1NC</v>
      </c>
      <c r="D1619" s="183" t="str">
        <f t="array" ref="D1619">INDEX(Table1[Zone Name],MATCH(1,(Table1[Zone]=C1619)*(Table1[County]=Statewide!N1619),0))</f>
        <v>MSA 1 Non-Core</v>
      </c>
      <c r="E1619" s="187" t="s">
        <v>453</v>
      </c>
      <c r="F1619" s="187" t="s">
        <v>49</v>
      </c>
      <c r="G1619" s="187" t="s">
        <v>40</v>
      </c>
      <c r="H1619" s="187" t="s">
        <v>46</v>
      </c>
      <c r="I1619" s="188" t="s">
        <v>35</v>
      </c>
      <c r="J1619" s="187" t="s">
        <v>44</v>
      </c>
      <c r="K1619" s="189">
        <f>Franklin!$I$16</f>
        <v>8.4</v>
      </c>
      <c r="N1619" s="183" t="str">
        <f t="shared" si="25"/>
        <v>Franklin County</v>
      </c>
    </row>
    <row r="1620" spans="1:14" x14ac:dyDescent="0.3">
      <c r="A1620" s="183" t="s">
        <v>533</v>
      </c>
      <c r="B1620" s="183">
        <v>2022</v>
      </c>
      <c r="C1620" s="183" t="str">
        <f>INDEX(Table1[Zone],MATCH(N1620,Table1[County],0))</f>
        <v>Zone 1NC</v>
      </c>
      <c r="D1620" s="183" t="str">
        <f t="array" ref="D1620">INDEX(Table1[Zone Name],MATCH(1,(Table1[Zone]=C1620)*(Table1[County]=Statewide!N1620),0))</f>
        <v>MSA 1 Non-Core</v>
      </c>
      <c r="E1620" s="187" t="s">
        <v>453</v>
      </c>
      <c r="F1620" s="187" t="s">
        <v>49</v>
      </c>
      <c r="G1620" s="187" t="s">
        <v>40</v>
      </c>
      <c r="H1620" s="187" t="s">
        <v>47</v>
      </c>
      <c r="I1620" s="190" t="s">
        <v>36</v>
      </c>
      <c r="J1620" s="187" t="s">
        <v>44</v>
      </c>
      <c r="K1620" s="189">
        <f>Franklin!$O$16</f>
        <v>8.1199999999999992</v>
      </c>
      <c r="N1620" s="183" t="str">
        <f t="shared" si="25"/>
        <v>Franklin County</v>
      </c>
    </row>
    <row r="1621" spans="1:14" x14ac:dyDescent="0.3">
      <c r="A1621" s="183" t="s">
        <v>533</v>
      </c>
      <c r="B1621" s="183">
        <v>2022</v>
      </c>
      <c r="C1621" s="183" t="str">
        <f>INDEX(Table1[Zone],MATCH(N1621,Table1[County],0))</f>
        <v>Zone 1NC</v>
      </c>
      <c r="D1621" s="183" t="str">
        <f t="array" ref="D1621">INDEX(Table1[Zone Name],MATCH(1,(Table1[Zone]=C1621)*(Table1[County]=Statewide!N1621),0))</f>
        <v>MSA 1 Non-Core</v>
      </c>
      <c r="E1621" s="187" t="s">
        <v>453</v>
      </c>
      <c r="F1621" s="187" t="s">
        <v>49</v>
      </c>
      <c r="G1621" s="187" t="s">
        <v>40</v>
      </c>
      <c r="H1621" s="187" t="s">
        <v>48</v>
      </c>
      <c r="I1621" s="190" t="s">
        <v>37</v>
      </c>
      <c r="J1621" s="187" t="s">
        <v>44</v>
      </c>
      <c r="K1621" s="189">
        <f>Franklin!$V$16</f>
        <v>3.5</v>
      </c>
      <c r="N1621" s="183" t="str">
        <f t="shared" si="25"/>
        <v>Franklin County</v>
      </c>
    </row>
    <row r="1622" spans="1:14" x14ac:dyDescent="0.3">
      <c r="A1622" s="183" t="s">
        <v>533</v>
      </c>
      <c r="B1622" s="183">
        <v>2022</v>
      </c>
      <c r="C1622" s="183" t="str">
        <f>INDEX(Table1[Zone],MATCH(N1622,Table1[County],0))</f>
        <v>Zone 9</v>
      </c>
      <c r="D1622" s="183" t="str">
        <f t="array" ref="D1622">INDEX(Table1[Zone Name],MATCH(1,(Table1[Zone]=C1622)*(Table1[County]=Statewide!N1622),0))</f>
        <v>Gasconade County</v>
      </c>
      <c r="E1622" s="183" t="s">
        <v>454</v>
      </c>
      <c r="F1622" s="183" t="s">
        <v>41</v>
      </c>
      <c r="G1622" s="183" t="s">
        <v>38</v>
      </c>
      <c r="H1622" s="183" t="s">
        <v>46</v>
      </c>
      <c r="I1622" s="184" t="s">
        <v>35</v>
      </c>
      <c r="J1622" s="183" t="s">
        <v>42</v>
      </c>
      <c r="K1622" s="186">
        <f>Gasconade!$E$9</f>
        <v>30</v>
      </c>
      <c r="N1622" s="183" t="str">
        <f t="shared" si="25"/>
        <v>Gasconade County</v>
      </c>
    </row>
    <row r="1623" spans="1:14" x14ac:dyDescent="0.3">
      <c r="A1623" s="183" t="s">
        <v>533</v>
      </c>
      <c r="B1623" s="183">
        <v>2022</v>
      </c>
      <c r="C1623" s="183" t="str">
        <f>INDEX(Table1[Zone],MATCH(N1623,Table1[County],0))</f>
        <v>Zone 9</v>
      </c>
      <c r="D1623" s="183" t="str">
        <f t="array" ref="D1623">INDEX(Table1[Zone Name],MATCH(1,(Table1[Zone]=C1623)*(Table1[County]=Statewide!N1623),0))</f>
        <v>Gasconade County</v>
      </c>
      <c r="E1623" s="183" t="s">
        <v>454</v>
      </c>
      <c r="F1623" s="183" t="s">
        <v>41</v>
      </c>
      <c r="G1623" s="183" t="s">
        <v>38</v>
      </c>
      <c r="H1623" s="183" t="s">
        <v>47</v>
      </c>
      <c r="I1623" s="185" t="s">
        <v>36</v>
      </c>
      <c r="J1623" s="183" t="s">
        <v>42</v>
      </c>
      <c r="K1623" s="186">
        <f>Gasconade!$K$9</f>
        <v>24</v>
      </c>
      <c r="N1623" s="183" t="str">
        <f t="shared" si="25"/>
        <v>Gasconade County</v>
      </c>
    </row>
    <row r="1624" spans="1:14" x14ac:dyDescent="0.3">
      <c r="A1624" s="183" t="s">
        <v>533</v>
      </c>
      <c r="B1624" s="183">
        <v>2022</v>
      </c>
      <c r="C1624" s="183" t="str">
        <f>INDEX(Table1[Zone],MATCH(N1624,Table1[County],0))</f>
        <v>Zone 9</v>
      </c>
      <c r="D1624" s="183" t="str">
        <f t="array" ref="D1624">INDEX(Table1[Zone Name],MATCH(1,(Table1[Zone]=C1624)*(Table1[County]=Statewide!N1624),0))</f>
        <v>Gasconade County</v>
      </c>
      <c r="E1624" s="183" t="s">
        <v>454</v>
      </c>
      <c r="F1624" s="183" t="s">
        <v>41</v>
      </c>
      <c r="G1624" s="183" t="s">
        <v>38</v>
      </c>
      <c r="H1624" s="183" t="s">
        <v>48</v>
      </c>
      <c r="I1624" s="185" t="s">
        <v>37</v>
      </c>
      <c r="J1624" s="183" t="s">
        <v>42</v>
      </c>
      <c r="K1624" s="186">
        <f>Gasconade!$Q$9</f>
        <v>18</v>
      </c>
      <c r="N1624" s="183" t="str">
        <f t="shared" si="25"/>
        <v>Gasconade County</v>
      </c>
    </row>
    <row r="1625" spans="1:14" x14ac:dyDescent="0.3">
      <c r="A1625" s="183" t="s">
        <v>533</v>
      </c>
      <c r="B1625" s="183">
        <v>2022</v>
      </c>
      <c r="C1625" s="183" t="str">
        <f>INDEX(Table1[Zone],MATCH(N1625,Table1[County],0))</f>
        <v>Zone 9</v>
      </c>
      <c r="D1625" s="183" t="str">
        <f t="array" ref="D1625">INDEX(Table1[Zone Name],MATCH(1,(Table1[Zone]=C1625)*(Table1[County]=Statewide!N1625),0))</f>
        <v>Gasconade County</v>
      </c>
      <c r="E1625" s="183" t="s">
        <v>454</v>
      </c>
      <c r="F1625" s="183" t="s">
        <v>41</v>
      </c>
      <c r="G1625" s="183" t="s">
        <v>39</v>
      </c>
      <c r="H1625" s="183" t="s">
        <v>46</v>
      </c>
      <c r="I1625" s="184" t="s">
        <v>35</v>
      </c>
      <c r="J1625" s="183" t="s">
        <v>42</v>
      </c>
      <c r="K1625" s="186">
        <f>Gasconade!$E$10</f>
        <v>20</v>
      </c>
      <c r="N1625" s="183" t="str">
        <f t="shared" si="25"/>
        <v>Gasconade County</v>
      </c>
    </row>
    <row r="1626" spans="1:14" x14ac:dyDescent="0.3">
      <c r="A1626" s="183" t="s">
        <v>533</v>
      </c>
      <c r="B1626" s="183">
        <v>2022</v>
      </c>
      <c r="C1626" s="183" t="str">
        <f>INDEX(Table1[Zone],MATCH(N1626,Table1[County],0))</f>
        <v>Zone 9</v>
      </c>
      <c r="D1626" s="183" t="str">
        <f t="array" ref="D1626">INDEX(Table1[Zone Name],MATCH(1,(Table1[Zone]=C1626)*(Table1[County]=Statewide!N1626),0))</f>
        <v>Gasconade County</v>
      </c>
      <c r="E1626" s="183" t="s">
        <v>454</v>
      </c>
      <c r="F1626" s="183" t="s">
        <v>41</v>
      </c>
      <c r="G1626" s="183" t="s">
        <v>39</v>
      </c>
      <c r="H1626" s="183" t="s">
        <v>47</v>
      </c>
      <c r="I1626" s="185" t="s">
        <v>36</v>
      </c>
      <c r="J1626" s="183" t="s">
        <v>42</v>
      </c>
      <c r="K1626" s="186">
        <f>Gasconade!$K$10</f>
        <v>19</v>
      </c>
      <c r="N1626" s="183" t="str">
        <f t="shared" si="25"/>
        <v>Gasconade County</v>
      </c>
    </row>
    <row r="1627" spans="1:14" x14ac:dyDescent="0.3">
      <c r="A1627" s="183" t="s">
        <v>533</v>
      </c>
      <c r="B1627" s="183">
        <v>2022</v>
      </c>
      <c r="C1627" s="183" t="str">
        <f>INDEX(Table1[Zone],MATCH(N1627,Table1[County],0))</f>
        <v>Zone 9</v>
      </c>
      <c r="D1627" s="183" t="str">
        <f t="array" ref="D1627">INDEX(Table1[Zone Name],MATCH(1,(Table1[Zone]=C1627)*(Table1[County]=Statewide!N1627),0))</f>
        <v>Gasconade County</v>
      </c>
      <c r="E1627" s="183" t="s">
        <v>454</v>
      </c>
      <c r="F1627" s="183" t="s">
        <v>41</v>
      </c>
      <c r="G1627" s="183" t="s">
        <v>39</v>
      </c>
      <c r="H1627" s="183" t="s">
        <v>48</v>
      </c>
      <c r="I1627" s="185" t="s">
        <v>37</v>
      </c>
      <c r="J1627" s="183" t="s">
        <v>42</v>
      </c>
      <c r="K1627" s="186">
        <f>Gasconade!$Q$10</f>
        <v>17</v>
      </c>
      <c r="N1627" s="183" t="str">
        <f t="shared" si="25"/>
        <v>Gasconade County</v>
      </c>
    </row>
    <row r="1628" spans="1:14" x14ac:dyDescent="0.3">
      <c r="A1628" s="183" t="s">
        <v>533</v>
      </c>
      <c r="B1628" s="183">
        <v>2022</v>
      </c>
      <c r="C1628" s="183" t="str">
        <f>INDEX(Table1[Zone],MATCH(N1628,Table1[County],0))</f>
        <v>Zone 9</v>
      </c>
      <c r="D1628" s="183" t="str">
        <f t="array" ref="D1628">INDEX(Table1[Zone Name],MATCH(1,(Table1[Zone]=C1628)*(Table1[County]=Statewide!N1628),0))</f>
        <v>Gasconade County</v>
      </c>
      <c r="E1628" s="183" t="s">
        <v>454</v>
      </c>
      <c r="F1628" s="183" t="s">
        <v>41</v>
      </c>
      <c r="G1628" s="183" t="s">
        <v>40</v>
      </c>
      <c r="H1628" s="183" t="s">
        <v>46</v>
      </c>
      <c r="I1628" s="184" t="s">
        <v>35</v>
      </c>
      <c r="J1628" s="183" t="s">
        <v>42</v>
      </c>
      <c r="K1628" s="186">
        <f>Gasconade!$E$11</f>
        <v>21.75</v>
      </c>
      <c r="N1628" s="183" t="str">
        <f t="shared" si="25"/>
        <v>Gasconade County</v>
      </c>
    </row>
    <row r="1629" spans="1:14" x14ac:dyDescent="0.3">
      <c r="A1629" s="183" t="s">
        <v>533</v>
      </c>
      <c r="B1629" s="183">
        <v>2022</v>
      </c>
      <c r="C1629" s="183" t="str">
        <f>INDEX(Table1[Zone],MATCH(N1629,Table1[County],0))</f>
        <v>Zone 9</v>
      </c>
      <c r="D1629" s="183" t="str">
        <f t="array" ref="D1629">INDEX(Table1[Zone Name],MATCH(1,(Table1[Zone]=C1629)*(Table1[County]=Statewide!N1629),0))</f>
        <v>Gasconade County</v>
      </c>
      <c r="E1629" s="183" t="s">
        <v>454</v>
      </c>
      <c r="F1629" s="183" t="s">
        <v>41</v>
      </c>
      <c r="G1629" s="183" t="s">
        <v>40</v>
      </c>
      <c r="H1629" s="183" t="s">
        <v>47</v>
      </c>
      <c r="I1629" s="185" t="s">
        <v>36</v>
      </c>
      <c r="J1629" s="183" t="s">
        <v>42</v>
      </c>
      <c r="K1629" s="186">
        <f>Gasconade!$K$11</f>
        <v>20</v>
      </c>
      <c r="N1629" s="183" t="str">
        <f t="shared" si="25"/>
        <v>Gasconade County</v>
      </c>
    </row>
    <row r="1630" spans="1:14" x14ac:dyDescent="0.3">
      <c r="A1630" s="183" t="s">
        <v>533</v>
      </c>
      <c r="B1630" s="183">
        <v>2022</v>
      </c>
      <c r="C1630" s="183" t="str">
        <f>INDEX(Table1[Zone],MATCH(N1630,Table1[County],0))</f>
        <v>Zone 9</v>
      </c>
      <c r="D1630" s="183" t="str">
        <f t="array" ref="D1630">INDEX(Table1[Zone Name],MATCH(1,(Table1[Zone]=C1630)*(Table1[County]=Statewide!N1630),0))</f>
        <v>Gasconade County</v>
      </c>
      <c r="E1630" s="183" t="s">
        <v>454</v>
      </c>
      <c r="F1630" s="183" t="s">
        <v>41</v>
      </c>
      <c r="G1630" s="183" t="s">
        <v>40</v>
      </c>
      <c r="H1630" s="183" t="s">
        <v>48</v>
      </c>
      <c r="I1630" s="185" t="s">
        <v>37</v>
      </c>
      <c r="J1630" s="183" t="s">
        <v>42</v>
      </c>
      <c r="K1630" s="186">
        <f>Gasconade!$Q$11</f>
        <v>15</v>
      </c>
      <c r="N1630" s="183" t="str">
        <f t="shared" si="25"/>
        <v>Gasconade County</v>
      </c>
    </row>
    <row r="1631" spans="1:14" x14ac:dyDescent="0.3">
      <c r="A1631" s="183" t="s">
        <v>533</v>
      </c>
      <c r="B1631" s="183">
        <v>2022</v>
      </c>
      <c r="C1631" s="183" t="str">
        <f>INDEX(Table1[Zone],MATCH(N1631,Table1[County],0))</f>
        <v>Zone 9</v>
      </c>
      <c r="D1631" s="183" t="str">
        <f t="array" ref="D1631">INDEX(Table1[Zone Name],MATCH(1,(Table1[Zone]=C1631)*(Table1[County]=Statewide!N1631),0))</f>
        <v>Gasconade County</v>
      </c>
      <c r="E1631" s="183" t="s">
        <v>454</v>
      </c>
      <c r="F1631" s="183" t="s">
        <v>41</v>
      </c>
      <c r="G1631" s="183" t="s">
        <v>38</v>
      </c>
      <c r="H1631" s="183" t="s">
        <v>46</v>
      </c>
      <c r="I1631" s="184" t="s">
        <v>35</v>
      </c>
      <c r="J1631" s="183" t="s">
        <v>43</v>
      </c>
      <c r="K1631" s="186">
        <f>Gasconade!$G$9</f>
        <v>22.5</v>
      </c>
      <c r="N1631" s="183" t="str">
        <f t="shared" si="25"/>
        <v>Gasconade County</v>
      </c>
    </row>
    <row r="1632" spans="1:14" x14ac:dyDescent="0.3">
      <c r="A1632" s="183" t="s">
        <v>533</v>
      </c>
      <c r="B1632" s="183">
        <v>2022</v>
      </c>
      <c r="C1632" s="183" t="str">
        <f>INDEX(Table1[Zone],MATCH(N1632,Table1[County],0))</f>
        <v>Zone 9</v>
      </c>
      <c r="D1632" s="183" t="str">
        <f t="array" ref="D1632">INDEX(Table1[Zone Name],MATCH(1,(Table1[Zone]=C1632)*(Table1[County]=Statewide!N1632),0))</f>
        <v>Gasconade County</v>
      </c>
      <c r="E1632" s="183" t="s">
        <v>454</v>
      </c>
      <c r="F1632" s="183" t="s">
        <v>41</v>
      </c>
      <c r="G1632" s="183" t="s">
        <v>38</v>
      </c>
      <c r="H1632" s="183" t="s">
        <v>47</v>
      </c>
      <c r="I1632" s="185" t="s">
        <v>36</v>
      </c>
      <c r="J1632" s="183" t="s">
        <v>43</v>
      </c>
      <c r="K1632" s="186">
        <f>Gasconade!$M$9</f>
        <v>12</v>
      </c>
      <c r="N1632" s="183" t="str">
        <f t="shared" si="25"/>
        <v>Gasconade County</v>
      </c>
    </row>
    <row r="1633" spans="1:14" x14ac:dyDescent="0.3">
      <c r="A1633" s="183" t="s">
        <v>533</v>
      </c>
      <c r="B1633" s="183">
        <v>2022</v>
      </c>
      <c r="C1633" s="183" t="str">
        <f>INDEX(Table1[Zone],MATCH(N1633,Table1[County],0))</f>
        <v>Zone 9</v>
      </c>
      <c r="D1633" s="183" t="str">
        <f t="array" ref="D1633">INDEX(Table1[Zone Name],MATCH(1,(Table1[Zone]=C1633)*(Table1[County]=Statewide!N1633),0))</f>
        <v>Gasconade County</v>
      </c>
      <c r="E1633" s="183" t="s">
        <v>454</v>
      </c>
      <c r="F1633" s="183" t="s">
        <v>41</v>
      </c>
      <c r="G1633" s="183" t="s">
        <v>38</v>
      </c>
      <c r="H1633" s="183" t="s">
        <v>48</v>
      </c>
      <c r="I1633" s="185" t="s">
        <v>37</v>
      </c>
      <c r="J1633" s="183" t="s">
        <v>43</v>
      </c>
      <c r="K1633" s="186">
        <f>Gasconade!$T$9</f>
        <v>13.5</v>
      </c>
      <c r="N1633" s="183" t="str">
        <f t="shared" si="25"/>
        <v>Gasconade County</v>
      </c>
    </row>
    <row r="1634" spans="1:14" x14ac:dyDescent="0.3">
      <c r="A1634" s="183" t="s">
        <v>533</v>
      </c>
      <c r="B1634" s="183">
        <v>2022</v>
      </c>
      <c r="C1634" s="183" t="str">
        <f>INDEX(Table1[Zone],MATCH(N1634,Table1[County],0))</f>
        <v>Zone 9</v>
      </c>
      <c r="D1634" s="183" t="str">
        <f t="array" ref="D1634">INDEX(Table1[Zone Name],MATCH(1,(Table1[Zone]=C1634)*(Table1[County]=Statewide!N1634),0))</f>
        <v>Gasconade County</v>
      </c>
      <c r="E1634" s="183" t="s">
        <v>454</v>
      </c>
      <c r="F1634" s="183" t="s">
        <v>41</v>
      </c>
      <c r="G1634" s="183" t="s">
        <v>39</v>
      </c>
      <c r="H1634" s="183" t="s">
        <v>46</v>
      </c>
      <c r="I1634" s="184" t="s">
        <v>35</v>
      </c>
      <c r="J1634" s="183" t="s">
        <v>43</v>
      </c>
      <c r="K1634" s="186">
        <f>Gasconade!$G$10</f>
        <v>15</v>
      </c>
      <c r="N1634" s="183" t="str">
        <f t="shared" si="25"/>
        <v>Gasconade County</v>
      </c>
    </row>
    <row r="1635" spans="1:14" x14ac:dyDescent="0.3">
      <c r="A1635" s="183" t="s">
        <v>533</v>
      </c>
      <c r="B1635" s="183">
        <v>2022</v>
      </c>
      <c r="C1635" s="183" t="str">
        <f>INDEX(Table1[Zone],MATCH(N1635,Table1[County],0))</f>
        <v>Zone 9</v>
      </c>
      <c r="D1635" s="183" t="str">
        <f t="array" ref="D1635">INDEX(Table1[Zone Name],MATCH(1,(Table1[Zone]=C1635)*(Table1[County]=Statewide!N1635),0))</f>
        <v>Gasconade County</v>
      </c>
      <c r="E1635" s="183" t="s">
        <v>454</v>
      </c>
      <c r="F1635" s="183" t="s">
        <v>41</v>
      </c>
      <c r="G1635" s="183" t="s">
        <v>39</v>
      </c>
      <c r="H1635" s="183" t="s">
        <v>47</v>
      </c>
      <c r="I1635" s="185" t="s">
        <v>36</v>
      </c>
      <c r="J1635" s="183" t="s">
        <v>43</v>
      </c>
      <c r="K1635" s="186">
        <f>Gasconade!$M$10</f>
        <v>9.5</v>
      </c>
      <c r="N1635" s="183" t="str">
        <f t="shared" si="25"/>
        <v>Gasconade County</v>
      </c>
    </row>
    <row r="1636" spans="1:14" x14ac:dyDescent="0.3">
      <c r="A1636" s="183" t="s">
        <v>533</v>
      </c>
      <c r="B1636" s="183">
        <v>2022</v>
      </c>
      <c r="C1636" s="183" t="str">
        <f>INDEX(Table1[Zone],MATCH(N1636,Table1[County],0))</f>
        <v>Zone 9</v>
      </c>
      <c r="D1636" s="183" t="str">
        <f t="array" ref="D1636">INDEX(Table1[Zone Name],MATCH(1,(Table1[Zone]=C1636)*(Table1[County]=Statewide!N1636),0))</f>
        <v>Gasconade County</v>
      </c>
      <c r="E1636" s="183" t="s">
        <v>454</v>
      </c>
      <c r="F1636" s="183" t="s">
        <v>41</v>
      </c>
      <c r="G1636" s="183" t="s">
        <v>39</v>
      </c>
      <c r="H1636" s="183" t="s">
        <v>48</v>
      </c>
      <c r="I1636" s="185" t="s">
        <v>37</v>
      </c>
      <c r="J1636" s="183" t="s">
        <v>43</v>
      </c>
      <c r="K1636" s="186">
        <f>Gasconade!$T$10</f>
        <v>12.75</v>
      </c>
      <c r="N1636" s="183" t="str">
        <f t="shared" si="25"/>
        <v>Gasconade County</v>
      </c>
    </row>
    <row r="1637" spans="1:14" x14ac:dyDescent="0.3">
      <c r="A1637" s="183" t="s">
        <v>533</v>
      </c>
      <c r="B1637" s="183">
        <v>2022</v>
      </c>
      <c r="C1637" s="183" t="str">
        <f>INDEX(Table1[Zone],MATCH(N1637,Table1[County],0))</f>
        <v>Zone 9</v>
      </c>
      <c r="D1637" s="183" t="str">
        <f t="array" ref="D1637">INDEX(Table1[Zone Name],MATCH(1,(Table1[Zone]=C1637)*(Table1[County]=Statewide!N1637),0))</f>
        <v>Gasconade County</v>
      </c>
      <c r="E1637" s="183" t="s">
        <v>454</v>
      </c>
      <c r="F1637" s="183" t="s">
        <v>41</v>
      </c>
      <c r="G1637" s="183" t="s">
        <v>40</v>
      </c>
      <c r="H1637" s="183" t="s">
        <v>46</v>
      </c>
      <c r="I1637" s="184" t="s">
        <v>35</v>
      </c>
      <c r="J1637" s="183" t="s">
        <v>43</v>
      </c>
      <c r="K1637" s="186">
        <f>Gasconade!$G$11</f>
        <v>16.309999999999999</v>
      </c>
      <c r="N1637" s="183" t="str">
        <f t="shared" si="25"/>
        <v>Gasconade County</v>
      </c>
    </row>
    <row r="1638" spans="1:14" x14ac:dyDescent="0.3">
      <c r="A1638" s="183" t="s">
        <v>533</v>
      </c>
      <c r="B1638" s="183">
        <v>2022</v>
      </c>
      <c r="C1638" s="183" t="str">
        <f>INDEX(Table1[Zone],MATCH(N1638,Table1[County],0))</f>
        <v>Zone 9</v>
      </c>
      <c r="D1638" s="183" t="str">
        <f t="array" ref="D1638">INDEX(Table1[Zone Name],MATCH(1,(Table1[Zone]=C1638)*(Table1[County]=Statewide!N1638),0))</f>
        <v>Gasconade County</v>
      </c>
      <c r="E1638" s="183" t="s">
        <v>454</v>
      </c>
      <c r="F1638" s="183" t="s">
        <v>41</v>
      </c>
      <c r="G1638" s="183" t="s">
        <v>40</v>
      </c>
      <c r="H1638" s="183" t="s">
        <v>47</v>
      </c>
      <c r="I1638" s="185" t="s">
        <v>36</v>
      </c>
      <c r="J1638" s="183" t="s">
        <v>43</v>
      </c>
      <c r="K1638" s="186">
        <f>Gasconade!$M$11</f>
        <v>10</v>
      </c>
      <c r="N1638" s="183" t="str">
        <f t="shared" si="25"/>
        <v>Gasconade County</v>
      </c>
    </row>
    <row r="1639" spans="1:14" x14ac:dyDescent="0.3">
      <c r="A1639" s="183" t="s">
        <v>533</v>
      </c>
      <c r="B1639" s="183">
        <v>2022</v>
      </c>
      <c r="C1639" s="183" t="str">
        <f>INDEX(Table1[Zone],MATCH(N1639,Table1[County],0))</f>
        <v>Zone 9</v>
      </c>
      <c r="D1639" s="183" t="str">
        <f t="array" ref="D1639">INDEX(Table1[Zone Name],MATCH(1,(Table1[Zone]=C1639)*(Table1[County]=Statewide!N1639),0))</f>
        <v>Gasconade County</v>
      </c>
      <c r="E1639" s="183" t="s">
        <v>454</v>
      </c>
      <c r="F1639" s="183" t="s">
        <v>41</v>
      </c>
      <c r="G1639" s="183" t="s">
        <v>40</v>
      </c>
      <c r="H1639" s="183" t="s">
        <v>48</v>
      </c>
      <c r="I1639" s="185" t="s">
        <v>37</v>
      </c>
      <c r="J1639" s="183" t="s">
        <v>43</v>
      </c>
      <c r="K1639" s="186">
        <f>Gasconade!$T$11</f>
        <v>11.25</v>
      </c>
      <c r="N1639" s="183" t="str">
        <f t="shared" si="25"/>
        <v>Gasconade County</v>
      </c>
    </row>
    <row r="1640" spans="1:14" x14ac:dyDescent="0.3">
      <c r="A1640" s="183" t="s">
        <v>533</v>
      </c>
      <c r="B1640" s="183">
        <v>2022</v>
      </c>
      <c r="C1640" s="183" t="str">
        <f>INDEX(Table1[Zone],MATCH(N1640,Table1[County],0))</f>
        <v>Zone 9</v>
      </c>
      <c r="D1640" s="183" t="str">
        <f t="array" ref="D1640">INDEX(Table1[Zone Name],MATCH(1,(Table1[Zone]=C1640)*(Table1[County]=Statewide!N1640),0))</f>
        <v>Gasconade County</v>
      </c>
      <c r="E1640" s="183" t="s">
        <v>454</v>
      </c>
      <c r="F1640" s="183" t="s">
        <v>41</v>
      </c>
      <c r="G1640" s="183" t="s">
        <v>38</v>
      </c>
      <c r="H1640" s="183" t="s">
        <v>46</v>
      </c>
      <c r="I1640" s="184" t="s">
        <v>35</v>
      </c>
      <c r="J1640" s="183" t="s">
        <v>44</v>
      </c>
      <c r="K1640" s="186">
        <f>Gasconade!$I$9</f>
        <v>15</v>
      </c>
      <c r="N1640" s="183" t="str">
        <f t="shared" si="25"/>
        <v>Gasconade County</v>
      </c>
    </row>
    <row r="1641" spans="1:14" x14ac:dyDescent="0.3">
      <c r="A1641" s="183" t="s">
        <v>533</v>
      </c>
      <c r="B1641" s="183">
        <v>2022</v>
      </c>
      <c r="C1641" s="183" t="str">
        <f>INDEX(Table1[Zone],MATCH(N1641,Table1[County],0))</f>
        <v>Zone 9</v>
      </c>
      <c r="D1641" s="183" t="str">
        <f t="array" ref="D1641">INDEX(Table1[Zone Name],MATCH(1,(Table1[Zone]=C1641)*(Table1[County]=Statewide!N1641),0))</f>
        <v>Gasconade County</v>
      </c>
      <c r="E1641" s="183" t="s">
        <v>454</v>
      </c>
      <c r="F1641" s="183" t="s">
        <v>41</v>
      </c>
      <c r="G1641" s="183" t="s">
        <v>38</v>
      </c>
      <c r="H1641" s="183" t="s">
        <v>47</v>
      </c>
      <c r="I1641" s="185" t="s">
        <v>36</v>
      </c>
      <c r="J1641" s="183" t="s">
        <v>44</v>
      </c>
      <c r="K1641" s="186">
        <f>Gasconade!$O$9</f>
        <v>6.11</v>
      </c>
      <c r="N1641" s="183" t="str">
        <f t="shared" si="25"/>
        <v>Gasconade County</v>
      </c>
    </row>
    <row r="1642" spans="1:14" x14ac:dyDescent="0.3">
      <c r="A1642" s="183" t="s">
        <v>533</v>
      </c>
      <c r="B1642" s="183">
        <v>2022</v>
      </c>
      <c r="C1642" s="183" t="str">
        <f>INDEX(Table1[Zone],MATCH(N1642,Table1[County],0))</f>
        <v>Zone 9</v>
      </c>
      <c r="D1642" s="183" t="str">
        <f t="array" ref="D1642">INDEX(Table1[Zone Name],MATCH(1,(Table1[Zone]=C1642)*(Table1[County]=Statewide!N1642),0))</f>
        <v>Gasconade County</v>
      </c>
      <c r="E1642" s="183" t="s">
        <v>454</v>
      </c>
      <c r="F1642" s="183" t="s">
        <v>41</v>
      </c>
      <c r="G1642" s="183" t="s">
        <v>38</v>
      </c>
      <c r="H1642" s="183" t="s">
        <v>48</v>
      </c>
      <c r="I1642" s="185" t="s">
        <v>37</v>
      </c>
      <c r="J1642" s="183" t="s">
        <v>44</v>
      </c>
      <c r="K1642" s="186">
        <f>Gasconade!$V$9</f>
        <v>9</v>
      </c>
      <c r="N1642" s="183" t="str">
        <f t="shared" si="25"/>
        <v>Gasconade County</v>
      </c>
    </row>
    <row r="1643" spans="1:14" x14ac:dyDescent="0.3">
      <c r="A1643" s="183" t="s">
        <v>533</v>
      </c>
      <c r="B1643" s="183">
        <v>2022</v>
      </c>
      <c r="C1643" s="183" t="str">
        <f>INDEX(Table1[Zone],MATCH(N1643,Table1[County],0))</f>
        <v>Zone 9</v>
      </c>
      <c r="D1643" s="183" t="str">
        <f t="array" ref="D1643">INDEX(Table1[Zone Name],MATCH(1,(Table1[Zone]=C1643)*(Table1[County]=Statewide!N1643),0))</f>
        <v>Gasconade County</v>
      </c>
      <c r="E1643" s="183" t="s">
        <v>454</v>
      </c>
      <c r="F1643" s="183" t="s">
        <v>41</v>
      </c>
      <c r="G1643" s="183" t="s">
        <v>39</v>
      </c>
      <c r="H1643" s="183" t="s">
        <v>46</v>
      </c>
      <c r="I1643" s="184" t="s">
        <v>35</v>
      </c>
      <c r="J1643" s="183" t="s">
        <v>44</v>
      </c>
      <c r="K1643" s="186">
        <f>Gasconade!$I$10</f>
        <v>10</v>
      </c>
      <c r="N1643" s="183" t="str">
        <f t="shared" si="25"/>
        <v>Gasconade County</v>
      </c>
    </row>
    <row r="1644" spans="1:14" x14ac:dyDescent="0.3">
      <c r="A1644" s="183" t="s">
        <v>533</v>
      </c>
      <c r="B1644" s="183">
        <v>2022</v>
      </c>
      <c r="C1644" s="183" t="str">
        <f>INDEX(Table1[Zone],MATCH(N1644,Table1[County],0))</f>
        <v>Zone 9</v>
      </c>
      <c r="D1644" s="183" t="str">
        <f t="array" ref="D1644">INDEX(Table1[Zone Name],MATCH(1,(Table1[Zone]=C1644)*(Table1[County]=Statewide!N1644),0))</f>
        <v>Gasconade County</v>
      </c>
      <c r="E1644" s="183" t="s">
        <v>454</v>
      </c>
      <c r="F1644" s="183" t="s">
        <v>41</v>
      </c>
      <c r="G1644" s="183" t="s">
        <v>39</v>
      </c>
      <c r="H1644" s="183" t="s">
        <v>47</v>
      </c>
      <c r="I1644" s="185" t="s">
        <v>36</v>
      </c>
      <c r="J1644" s="183" t="s">
        <v>44</v>
      </c>
      <c r="K1644" s="186">
        <f>Gasconade!$O$10</f>
        <v>5.8</v>
      </c>
      <c r="N1644" s="183" t="str">
        <f t="shared" si="25"/>
        <v>Gasconade County</v>
      </c>
    </row>
    <row r="1645" spans="1:14" x14ac:dyDescent="0.3">
      <c r="A1645" s="183" t="s">
        <v>533</v>
      </c>
      <c r="B1645" s="183">
        <v>2022</v>
      </c>
      <c r="C1645" s="183" t="str">
        <f>INDEX(Table1[Zone],MATCH(N1645,Table1[County],0))</f>
        <v>Zone 9</v>
      </c>
      <c r="D1645" s="183" t="str">
        <f t="array" ref="D1645">INDEX(Table1[Zone Name],MATCH(1,(Table1[Zone]=C1645)*(Table1[County]=Statewide!N1645),0))</f>
        <v>Gasconade County</v>
      </c>
      <c r="E1645" s="183" t="s">
        <v>454</v>
      </c>
      <c r="F1645" s="183" t="s">
        <v>41</v>
      </c>
      <c r="G1645" s="183" t="s">
        <v>39</v>
      </c>
      <c r="H1645" s="183" t="s">
        <v>48</v>
      </c>
      <c r="I1645" s="185" t="s">
        <v>37</v>
      </c>
      <c r="J1645" s="183" t="s">
        <v>44</v>
      </c>
      <c r="K1645" s="186">
        <f>Gasconade!$V$10</f>
        <v>8.5</v>
      </c>
      <c r="N1645" s="183" t="str">
        <f t="shared" si="25"/>
        <v>Gasconade County</v>
      </c>
    </row>
    <row r="1646" spans="1:14" x14ac:dyDescent="0.3">
      <c r="A1646" s="183" t="s">
        <v>533</v>
      </c>
      <c r="B1646" s="183">
        <v>2022</v>
      </c>
      <c r="C1646" s="183" t="str">
        <f>INDEX(Table1[Zone],MATCH(N1646,Table1[County],0))</f>
        <v>Zone 9</v>
      </c>
      <c r="D1646" s="183" t="str">
        <f t="array" ref="D1646">INDEX(Table1[Zone Name],MATCH(1,(Table1[Zone]=C1646)*(Table1[County]=Statewide!N1646),0))</f>
        <v>Gasconade County</v>
      </c>
      <c r="E1646" s="183" t="s">
        <v>454</v>
      </c>
      <c r="F1646" s="183" t="s">
        <v>41</v>
      </c>
      <c r="G1646" s="183" t="s">
        <v>40</v>
      </c>
      <c r="H1646" s="183" t="s">
        <v>46</v>
      </c>
      <c r="I1646" s="184" t="s">
        <v>35</v>
      </c>
      <c r="J1646" s="183" t="s">
        <v>44</v>
      </c>
      <c r="K1646" s="186">
        <f>Gasconade!$I$11</f>
        <v>10.88</v>
      </c>
      <c r="N1646" s="183" t="str">
        <f t="shared" si="25"/>
        <v>Gasconade County</v>
      </c>
    </row>
    <row r="1647" spans="1:14" x14ac:dyDescent="0.3">
      <c r="A1647" s="183" t="s">
        <v>533</v>
      </c>
      <c r="B1647" s="183">
        <v>2022</v>
      </c>
      <c r="C1647" s="183" t="str">
        <f>INDEX(Table1[Zone],MATCH(N1647,Table1[County],0))</f>
        <v>Zone 9</v>
      </c>
      <c r="D1647" s="183" t="str">
        <f t="array" ref="D1647">INDEX(Table1[Zone Name],MATCH(1,(Table1[Zone]=C1647)*(Table1[County]=Statewide!N1647),0))</f>
        <v>Gasconade County</v>
      </c>
      <c r="E1647" s="183" t="s">
        <v>454</v>
      </c>
      <c r="F1647" s="183" t="s">
        <v>41</v>
      </c>
      <c r="G1647" s="183" t="s">
        <v>40</v>
      </c>
      <c r="H1647" s="183" t="s">
        <v>47</v>
      </c>
      <c r="I1647" s="185" t="s">
        <v>36</v>
      </c>
      <c r="J1647" s="183" t="s">
        <v>44</v>
      </c>
      <c r="K1647" s="186">
        <f>Gasconade!$O$11</f>
        <v>5.8</v>
      </c>
      <c r="N1647" s="183" t="str">
        <f t="shared" si="25"/>
        <v>Gasconade County</v>
      </c>
    </row>
    <row r="1648" spans="1:14" x14ac:dyDescent="0.3">
      <c r="A1648" s="183" t="s">
        <v>533</v>
      </c>
      <c r="B1648" s="183">
        <v>2022</v>
      </c>
      <c r="C1648" s="183" t="str">
        <f>INDEX(Table1[Zone],MATCH(N1648,Table1[County],0))</f>
        <v>Zone 9</v>
      </c>
      <c r="D1648" s="183" t="str">
        <f t="array" ref="D1648">INDEX(Table1[Zone Name],MATCH(1,(Table1[Zone]=C1648)*(Table1[County]=Statewide!N1648),0))</f>
        <v>Gasconade County</v>
      </c>
      <c r="E1648" s="183" t="s">
        <v>454</v>
      </c>
      <c r="F1648" s="183" t="s">
        <v>41</v>
      </c>
      <c r="G1648" s="183" t="s">
        <v>40</v>
      </c>
      <c r="H1648" s="183" t="s">
        <v>48</v>
      </c>
      <c r="I1648" s="185" t="s">
        <v>37</v>
      </c>
      <c r="J1648" s="183" t="s">
        <v>44</v>
      </c>
      <c r="K1648" s="186">
        <f>Gasconade!$V$11</f>
        <v>7.5</v>
      </c>
      <c r="N1648" s="183" t="str">
        <f t="shared" si="25"/>
        <v>Gasconade County</v>
      </c>
    </row>
    <row r="1649" spans="1:14" x14ac:dyDescent="0.3">
      <c r="A1649" s="183" t="s">
        <v>533</v>
      </c>
      <c r="B1649" s="183">
        <v>2022</v>
      </c>
      <c r="C1649" s="183" t="str">
        <f>INDEX(Table1[Zone],MATCH(N1649,Table1[County],0))</f>
        <v>Zone 9</v>
      </c>
      <c r="D1649" s="183" t="str">
        <f t="array" ref="D1649">INDEX(Table1[Zone Name],MATCH(1,(Table1[Zone]=C1649)*(Table1[County]=Statewide!N1649),0))</f>
        <v>Gasconade County</v>
      </c>
      <c r="E1649" s="187" t="s">
        <v>454</v>
      </c>
      <c r="F1649" s="187" t="s">
        <v>49</v>
      </c>
      <c r="G1649" s="187" t="s">
        <v>38</v>
      </c>
      <c r="H1649" s="187" t="s">
        <v>46</v>
      </c>
      <c r="I1649" s="188" t="s">
        <v>35</v>
      </c>
      <c r="J1649" s="187" t="s">
        <v>42</v>
      </c>
      <c r="K1649" s="189">
        <f>Gasconade!$E$15</f>
        <v>20</v>
      </c>
      <c r="N1649" s="183" t="str">
        <f t="shared" si="25"/>
        <v>Gasconade County</v>
      </c>
    </row>
    <row r="1650" spans="1:14" x14ac:dyDescent="0.3">
      <c r="A1650" s="183" t="s">
        <v>533</v>
      </c>
      <c r="B1650" s="183">
        <v>2022</v>
      </c>
      <c r="C1650" s="183" t="str">
        <f>INDEX(Table1[Zone],MATCH(N1650,Table1[County],0))</f>
        <v>Zone 9</v>
      </c>
      <c r="D1650" s="183" t="str">
        <f t="array" ref="D1650">INDEX(Table1[Zone Name],MATCH(1,(Table1[Zone]=C1650)*(Table1[County]=Statewide!N1650),0))</f>
        <v>Gasconade County</v>
      </c>
      <c r="E1650" s="187" t="s">
        <v>454</v>
      </c>
      <c r="F1650" s="187" t="s">
        <v>49</v>
      </c>
      <c r="G1650" s="187" t="s">
        <v>38</v>
      </c>
      <c r="H1650" s="187" t="s">
        <v>47</v>
      </c>
      <c r="I1650" s="190" t="s">
        <v>36</v>
      </c>
      <c r="J1650" s="187" t="s">
        <v>42</v>
      </c>
      <c r="K1650" s="189">
        <f>Gasconade!$K$15</f>
        <v>20</v>
      </c>
      <c r="N1650" s="183" t="str">
        <f t="shared" si="25"/>
        <v>Gasconade County</v>
      </c>
    </row>
    <row r="1651" spans="1:14" x14ac:dyDescent="0.3">
      <c r="A1651" s="183" t="s">
        <v>533</v>
      </c>
      <c r="B1651" s="183">
        <v>2022</v>
      </c>
      <c r="C1651" s="183" t="str">
        <f>INDEX(Table1[Zone],MATCH(N1651,Table1[County],0))</f>
        <v>Zone 9</v>
      </c>
      <c r="D1651" s="183" t="str">
        <f t="array" ref="D1651">INDEX(Table1[Zone Name],MATCH(1,(Table1[Zone]=C1651)*(Table1[County]=Statewide!N1651),0))</f>
        <v>Gasconade County</v>
      </c>
      <c r="E1651" s="187" t="s">
        <v>454</v>
      </c>
      <c r="F1651" s="187" t="s">
        <v>49</v>
      </c>
      <c r="G1651" s="187" t="s">
        <v>38</v>
      </c>
      <c r="H1651" s="187" t="s">
        <v>48</v>
      </c>
      <c r="I1651" s="190" t="s">
        <v>37</v>
      </c>
      <c r="J1651" s="187" t="s">
        <v>42</v>
      </c>
      <c r="K1651" s="189">
        <f>Gasconade!$Q$15</f>
        <v>17.350000000000001</v>
      </c>
      <c r="N1651" s="183" t="str">
        <f t="shared" si="25"/>
        <v>Gasconade County</v>
      </c>
    </row>
    <row r="1652" spans="1:14" x14ac:dyDescent="0.3">
      <c r="A1652" s="183" t="s">
        <v>533</v>
      </c>
      <c r="B1652" s="183">
        <v>2022</v>
      </c>
      <c r="C1652" s="183" t="str">
        <f>INDEX(Table1[Zone],MATCH(N1652,Table1[County],0))</f>
        <v>Zone 9</v>
      </c>
      <c r="D1652" s="183" t="str">
        <f t="array" ref="D1652">INDEX(Table1[Zone Name],MATCH(1,(Table1[Zone]=C1652)*(Table1[County]=Statewide!N1652),0))</f>
        <v>Gasconade County</v>
      </c>
      <c r="E1652" s="187" t="s">
        <v>454</v>
      </c>
      <c r="F1652" s="187" t="s">
        <v>49</v>
      </c>
      <c r="G1652" s="187" t="s">
        <v>40</v>
      </c>
      <c r="H1652" s="187" t="s">
        <v>46</v>
      </c>
      <c r="I1652" s="188" t="s">
        <v>35</v>
      </c>
      <c r="J1652" s="187" t="s">
        <v>42</v>
      </c>
      <c r="K1652" s="189">
        <f>Gasconade!$E$16</f>
        <v>15.23</v>
      </c>
      <c r="N1652" s="183" t="str">
        <f t="shared" si="25"/>
        <v>Gasconade County</v>
      </c>
    </row>
    <row r="1653" spans="1:14" x14ac:dyDescent="0.3">
      <c r="A1653" s="183" t="s">
        <v>533</v>
      </c>
      <c r="B1653" s="183">
        <v>2022</v>
      </c>
      <c r="C1653" s="183" t="str">
        <f>INDEX(Table1[Zone],MATCH(N1653,Table1[County],0))</f>
        <v>Zone 9</v>
      </c>
      <c r="D1653" s="183" t="str">
        <f t="array" ref="D1653">INDEX(Table1[Zone Name],MATCH(1,(Table1[Zone]=C1653)*(Table1[County]=Statewide!N1653),0))</f>
        <v>Gasconade County</v>
      </c>
      <c r="E1653" s="187" t="s">
        <v>454</v>
      </c>
      <c r="F1653" s="187" t="s">
        <v>49</v>
      </c>
      <c r="G1653" s="187" t="s">
        <v>40</v>
      </c>
      <c r="H1653" s="187" t="s">
        <v>47</v>
      </c>
      <c r="I1653" s="190" t="s">
        <v>36</v>
      </c>
      <c r="J1653" s="187" t="s">
        <v>42</v>
      </c>
      <c r="K1653" s="189">
        <f>Gasconade!$K$16</f>
        <v>14</v>
      </c>
      <c r="N1653" s="183" t="str">
        <f t="shared" si="25"/>
        <v>Gasconade County</v>
      </c>
    </row>
    <row r="1654" spans="1:14" x14ac:dyDescent="0.3">
      <c r="A1654" s="183" t="s">
        <v>533</v>
      </c>
      <c r="B1654" s="183">
        <v>2022</v>
      </c>
      <c r="C1654" s="183" t="str">
        <f>INDEX(Table1[Zone],MATCH(N1654,Table1[County],0))</f>
        <v>Zone 9</v>
      </c>
      <c r="D1654" s="183" t="str">
        <f t="array" ref="D1654">INDEX(Table1[Zone Name],MATCH(1,(Table1[Zone]=C1654)*(Table1[County]=Statewide!N1654),0))</f>
        <v>Gasconade County</v>
      </c>
      <c r="E1654" s="187" t="s">
        <v>454</v>
      </c>
      <c r="F1654" s="187" t="s">
        <v>49</v>
      </c>
      <c r="G1654" s="187" t="s">
        <v>40</v>
      </c>
      <c r="H1654" s="187" t="s">
        <v>48</v>
      </c>
      <c r="I1654" s="190" t="s">
        <v>37</v>
      </c>
      <c r="J1654" s="187" t="s">
        <v>42</v>
      </c>
      <c r="K1654" s="189">
        <f>Gasconade!$Q$16</f>
        <v>7</v>
      </c>
      <c r="N1654" s="183" t="str">
        <f t="shared" si="25"/>
        <v>Gasconade County</v>
      </c>
    </row>
    <row r="1655" spans="1:14" x14ac:dyDescent="0.3">
      <c r="A1655" s="183" t="s">
        <v>533</v>
      </c>
      <c r="B1655" s="183">
        <v>2022</v>
      </c>
      <c r="C1655" s="183" t="str">
        <f>INDEX(Table1[Zone],MATCH(N1655,Table1[County],0))</f>
        <v>Zone 9</v>
      </c>
      <c r="D1655" s="183" t="str">
        <f t="array" ref="D1655">INDEX(Table1[Zone Name],MATCH(1,(Table1[Zone]=C1655)*(Table1[County]=Statewide!N1655),0))</f>
        <v>Gasconade County</v>
      </c>
      <c r="E1655" s="187" t="s">
        <v>454</v>
      </c>
      <c r="F1655" s="187" t="s">
        <v>49</v>
      </c>
      <c r="G1655" s="187" t="s">
        <v>38</v>
      </c>
      <c r="H1655" s="187" t="s">
        <v>46</v>
      </c>
      <c r="I1655" s="188" t="s">
        <v>35</v>
      </c>
      <c r="J1655" s="187" t="s">
        <v>43</v>
      </c>
      <c r="K1655" s="189">
        <f>Gasconade!$G$15</f>
        <v>15</v>
      </c>
      <c r="N1655" s="183" t="str">
        <f t="shared" si="25"/>
        <v>Gasconade County</v>
      </c>
    </row>
    <row r="1656" spans="1:14" x14ac:dyDescent="0.3">
      <c r="A1656" s="183" t="s">
        <v>533</v>
      </c>
      <c r="B1656" s="183">
        <v>2022</v>
      </c>
      <c r="C1656" s="183" t="str">
        <f>INDEX(Table1[Zone],MATCH(N1656,Table1[County],0))</f>
        <v>Zone 9</v>
      </c>
      <c r="D1656" s="183" t="str">
        <f t="array" ref="D1656">INDEX(Table1[Zone Name],MATCH(1,(Table1[Zone]=C1656)*(Table1[County]=Statewide!N1656),0))</f>
        <v>Gasconade County</v>
      </c>
      <c r="E1656" s="187" t="s">
        <v>454</v>
      </c>
      <c r="F1656" s="187" t="s">
        <v>49</v>
      </c>
      <c r="G1656" s="187" t="s">
        <v>38</v>
      </c>
      <c r="H1656" s="187" t="s">
        <v>47</v>
      </c>
      <c r="I1656" s="190" t="s">
        <v>36</v>
      </c>
      <c r="J1656" s="187" t="s">
        <v>43</v>
      </c>
      <c r="K1656" s="189">
        <f>Gasconade!$M$15</f>
        <v>10</v>
      </c>
      <c r="N1656" s="183" t="str">
        <f t="shared" si="25"/>
        <v>Gasconade County</v>
      </c>
    </row>
    <row r="1657" spans="1:14" x14ac:dyDescent="0.3">
      <c r="A1657" s="183" t="s">
        <v>533</v>
      </c>
      <c r="B1657" s="183">
        <v>2022</v>
      </c>
      <c r="C1657" s="183" t="str">
        <f>INDEX(Table1[Zone],MATCH(N1657,Table1[County],0))</f>
        <v>Zone 9</v>
      </c>
      <c r="D1657" s="183" t="str">
        <f t="array" ref="D1657">INDEX(Table1[Zone Name],MATCH(1,(Table1[Zone]=C1657)*(Table1[County]=Statewide!N1657),0))</f>
        <v>Gasconade County</v>
      </c>
      <c r="E1657" s="187" t="s">
        <v>454</v>
      </c>
      <c r="F1657" s="187" t="s">
        <v>49</v>
      </c>
      <c r="G1657" s="187" t="s">
        <v>38</v>
      </c>
      <c r="H1657" s="187" t="s">
        <v>48</v>
      </c>
      <c r="I1657" s="190" t="s">
        <v>37</v>
      </c>
      <c r="J1657" s="187" t="s">
        <v>43</v>
      </c>
      <c r="K1657" s="189">
        <f>Gasconade!$T$15</f>
        <v>13.01</v>
      </c>
      <c r="N1657" s="183" t="str">
        <f t="shared" si="25"/>
        <v>Gasconade County</v>
      </c>
    </row>
    <row r="1658" spans="1:14" x14ac:dyDescent="0.3">
      <c r="A1658" s="183" t="s">
        <v>533</v>
      </c>
      <c r="B1658" s="183">
        <v>2022</v>
      </c>
      <c r="C1658" s="183" t="str">
        <f>INDEX(Table1[Zone],MATCH(N1658,Table1[County],0))</f>
        <v>Zone 9</v>
      </c>
      <c r="D1658" s="183" t="str">
        <f t="array" ref="D1658">INDEX(Table1[Zone Name],MATCH(1,(Table1[Zone]=C1658)*(Table1[County]=Statewide!N1658),0))</f>
        <v>Gasconade County</v>
      </c>
      <c r="E1658" s="187" t="s">
        <v>454</v>
      </c>
      <c r="F1658" s="187" t="s">
        <v>49</v>
      </c>
      <c r="G1658" s="187" t="s">
        <v>40</v>
      </c>
      <c r="H1658" s="187" t="s">
        <v>46</v>
      </c>
      <c r="I1658" s="188" t="s">
        <v>35</v>
      </c>
      <c r="J1658" s="187" t="s">
        <v>43</v>
      </c>
      <c r="K1658" s="189">
        <f>Gasconade!$G$16</f>
        <v>11.42</v>
      </c>
      <c r="N1658" s="183" t="str">
        <f t="shared" si="25"/>
        <v>Gasconade County</v>
      </c>
    </row>
    <row r="1659" spans="1:14" x14ac:dyDescent="0.3">
      <c r="A1659" s="183" t="s">
        <v>533</v>
      </c>
      <c r="B1659" s="183">
        <v>2022</v>
      </c>
      <c r="C1659" s="183" t="str">
        <f>INDEX(Table1[Zone],MATCH(N1659,Table1[County],0))</f>
        <v>Zone 9</v>
      </c>
      <c r="D1659" s="183" t="str">
        <f t="array" ref="D1659">INDEX(Table1[Zone Name],MATCH(1,(Table1[Zone]=C1659)*(Table1[County]=Statewide!N1659),0))</f>
        <v>Gasconade County</v>
      </c>
      <c r="E1659" s="187" t="s">
        <v>454</v>
      </c>
      <c r="F1659" s="187" t="s">
        <v>49</v>
      </c>
      <c r="G1659" s="187" t="s">
        <v>40</v>
      </c>
      <c r="H1659" s="187" t="s">
        <v>47</v>
      </c>
      <c r="I1659" s="190" t="s">
        <v>36</v>
      </c>
      <c r="J1659" s="187" t="s">
        <v>43</v>
      </c>
      <c r="K1659" s="189">
        <f>Gasconade!$M$16</f>
        <v>7</v>
      </c>
      <c r="N1659" s="183" t="str">
        <f t="shared" si="25"/>
        <v>Gasconade County</v>
      </c>
    </row>
    <row r="1660" spans="1:14" x14ac:dyDescent="0.3">
      <c r="A1660" s="183" t="s">
        <v>533</v>
      </c>
      <c r="B1660" s="183">
        <v>2022</v>
      </c>
      <c r="C1660" s="183" t="str">
        <f>INDEX(Table1[Zone],MATCH(N1660,Table1[County],0))</f>
        <v>Zone 9</v>
      </c>
      <c r="D1660" s="183" t="str">
        <f t="array" ref="D1660">INDEX(Table1[Zone Name],MATCH(1,(Table1[Zone]=C1660)*(Table1[County]=Statewide!N1660),0))</f>
        <v>Gasconade County</v>
      </c>
      <c r="E1660" s="187" t="s">
        <v>454</v>
      </c>
      <c r="F1660" s="187" t="s">
        <v>49</v>
      </c>
      <c r="G1660" s="187" t="s">
        <v>40</v>
      </c>
      <c r="H1660" s="187" t="s">
        <v>48</v>
      </c>
      <c r="I1660" s="190" t="s">
        <v>37</v>
      </c>
      <c r="J1660" s="187" t="s">
        <v>43</v>
      </c>
      <c r="K1660" s="189">
        <f>Gasconade!$T$16</f>
        <v>5.25</v>
      </c>
      <c r="N1660" s="183" t="str">
        <f t="shared" si="25"/>
        <v>Gasconade County</v>
      </c>
    </row>
    <row r="1661" spans="1:14" x14ac:dyDescent="0.3">
      <c r="A1661" s="183" t="s">
        <v>533</v>
      </c>
      <c r="B1661" s="183">
        <v>2022</v>
      </c>
      <c r="C1661" s="183" t="str">
        <f>INDEX(Table1[Zone],MATCH(N1661,Table1[County],0))</f>
        <v>Zone 9</v>
      </c>
      <c r="D1661" s="183" t="str">
        <f t="array" ref="D1661">INDEX(Table1[Zone Name],MATCH(1,(Table1[Zone]=C1661)*(Table1[County]=Statewide!N1661),0))</f>
        <v>Gasconade County</v>
      </c>
      <c r="E1661" s="187" t="s">
        <v>454</v>
      </c>
      <c r="F1661" s="187" t="s">
        <v>49</v>
      </c>
      <c r="G1661" s="187" t="s">
        <v>38</v>
      </c>
      <c r="H1661" s="187" t="s">
        <v>46</v>
      </c>
      <c r="I1661" s="188" t="s">
        <v>35</v>
      </c>
      <c r="J1661" s="187" t="s">
        <v>44</v>
      </c>
      <c r="K1661" s="189">
        <f>Gasconade!$I$15</f>
        <v>10</v>
      </c>
      <c r="N1661" s="183" t="str">
        <f t="shared" si="25"/>
        <v>Gasconade County</v>
      </c>
    </row>
    <row r="1662" spans="1:14" x14ac:dyDescent="0.3">
      <c r="A1662" s="183" t="s">
        <v>533</v>
      </c>
      <c r="B1662" s="183">
        <v>2022</v>
      </c>
      <c r="C1662" s="183" t="str">
        <f>INDEX(Table1[Zone],MATCH(N1662,Table1[County],0))</f>
        <v>Zone 9</v>
      </c>
      <c r="D1662" s="183" t="str">
        <f t="array" ref="D1662">INDEX(Table1[Zone Name],MATCH(1,(Table1[Zone]=C1662)*(Table1[County]=Statewide!N1662),0))</f>
        <v>Gasconade County</v>
      </c>
      <c r="E1662" s="187" t="s">
        <v>454</v>
      </c>
      <c r="F1662" s="187" t="s">
        <v>49</v>
      </c>
      <c r="G1662" s="187" t="s">
        <v>38</v>
      </c>
      <c r="H1662" s="187" t="s">
        <v>47</v>
      </c>
      <c r="I1662" s="190" t="s">
        <v>36</v>
      </c>
      <c r="J1662" s="187" t="s">
        <v>44</v>
      </c>
      <c r="K1662" s="189">
        <f>Gasconade!$O$15</f>
        <v>5</v>
      </c>
      <c r="N1662" s="183" t="str">
        <f t="shared" si="25"/>
        <v>Gasconade County</v>
      </c>
    </row>
    <row r="1663" spans="1:14" x14ac:dyDescent="0.3">
      <c r="A1663" s="183" t="s">
        <v>533</v>
      </c>
      <c r="B1663" s="183">
        <v>2022</v>
      </c>
      <c r="C1663" s="183" t="str">
        <f>INDEX(Table1[Zone],MATCH(N1663,Table1[County],0))</f>
        <v>Zone 9</v>
      </c>
      <c r="D1663" s="183" t="str">
        <f t="array" ref="D1663">INDEX(Table1[Zone Name],MATCH(1,(Table1[Zone]=C1663)*(Table1[County]=Statewide!N1663),0))</f>
        <v>Gasconade County</v>
      </c>
      <c r="E1663" s="187" t="s">
        <v>454</v>
      </c>
      <c r="F1663" s="187" t="s">
        <v>49</v>
      </c>
      <c r="G1663" s="187" t="s">
        <v>38</v>
      </c>
      <c r="H1663" s="187" t="s">
        <v>48</v>
      </c>
      <c r="I1663" s="190" t="s">
        <v>37</v>
      </c>
      <c r="J1663" s="187" t="s">
        <v>44</v>
      </c>
      <c r="K1663" s="189">
        <f>Gasconade!$V$15</f>
        <v>8.68</v>
      </c>
      <c r="N1663" s="183" t="str">
        <f t="shared" si="25"/>
        <v>Gasconade County</v>
      </c>
    </row>
    <row r="1664" spans="1:14" x14ac:dyDescent="0.3">
      <c r="A1664" s="183" t="s">
        <v>533</v>
      </c>
      <c r="B1664" s="183">
        <v>2022</v>
      </c>
      <c r="C1664" s="183" t="str">
        <f>INDEX(Table1[Zone],MATCH(N1664,Table1[County],0))</f>
        <v>Zone 9</v>
      </c>
      <c r="D1664" s="183" t="str">
        <f t="array" ref="D1664">INDEX(Table1[Zone Name],MATCH(1,(Table1[Zone]=C1664)*(Table1[County]=Statewide!N1664),0))</f>
        <v>Gasconade County</v>
      </c>
      <c r="E1664" s="187" t="s">
        <v>454</v>
      </c>
      <c r="F1664" s="187" t="s">
        <v>49</v>
      </c>
      <c r="G1664" s="187" t="s">
        <v>40</v>
      </c>
      <c r="H1664" s="187" t="s">
        <v>46</v>
      </c>
      <c r="I1664" s="188" t="s">
        <v>35</v>
      </c>
      <c r="J1664" s="187" t="s">
        <v>44</v>
      </c>
      <c r="K1664" s="189">
        <f>Gasconade!$I$16</f>
        <v>7.61</v>
      </c>
      <c r="N1664" s="183" t="str">
        <f t="shared" si="25"/>
        <v>Gasconade County</v>
      </c>
    </row>
    <row r="1665" spans="1:14" x14ac:dyDescent="0.3">
      <c r="A1665" s="183" t="s">
        <v>533</v>
      </c>
      <c r="B1665" s="183">
        <v>2022</v>
      </c>
      <c r="C1665" s="183" t="str">
        <f>INDEX(Table1[Zone],MATCH(N1665,Table1[County],0))</f>
        <v>Zone 9</v>
      </c>
      <c r="D1665" s="183" t="str">
        <f t="array" ref="D1665">INDEX(Table1[Zone Name],MATCH(1,(Table1[Zone]=C1665)*(Table1[County]=Statewide!N1665),0))</f>
        <v>Gasconade County</v>
      </c>
      <c r="E1665" s="187" t="s">
        <v>454</v>
      </c>
      <c r="F1665" s="187" t="s">
        <v>49</v>
      </c>
      <c r="G1665" s="187" t="s">
        <v>40</v>
      </c>
      <c r="H1665" s="187" t="s">
        <v>47</v>
      </c>
      <c r="I1665" s="190" t="s">
        <v>36</v>
      </c>
      <c r="J1665" s="187" t="s">
        <v>44</v>
      </c>
      <c r="K1665" s="189">
        <f>Gasconade!$O$16</f>
        <v>4.66</v>
      </c>
      <c r="N1665" s="183" t="str">
        <f t="shared" si="25"/>
        <v>Gasconade County</v>
      </c>
    </row>
    <row r="1666" spans="1:14" x14ac:dyDescent="0.3">
      <c r="A1666" s="183" t="s">
        <v>533</v>
      </c>
      <c r="B1666" s="183">
        <v>2022</v>
      </c>
      <c r="C1666" s="183" t="str">
        <f>INDEX(Table1[Zone],MATCH(N1666,Table1[County],0))</f>
        <v>Zone 9</v>
      </c>
      <c r="D1666" s="183" t="str">
        <f t="array" ref="D1666">INDEX(Table1[Zone Name],MATCH(1,(Table1[Zone]=C1666)*(Table1[County]=Statewide!N1666),0))</f>
        <v>Gasconade County</v>
      </c>
      <c r="E1666" s="187" t="s">
        <v>454</v>
      </c>
      <c r="F1666" s="187" t="s">
        <v>49</v>
      </c>
      <c r="G1666" s="187" t="s">
        <v>40</v>
      </c>
      <c r="H1666" s="187" t="s">
        <v>48</v>
      </c>
      <c r="I1666" s="190" t="s">
        <v>37</v>
      </c>
      <c r="J1666" s="187" t="s">
        <v>44</v>
      </c>
      <c r="K1666" s="189">
        <f>Gasconade!$V$16</f>
        <v>3.5</v>
      </c>
      <c r="N1666" s="183" t="str">
        <f t="shared" si="25"/>
        <v>Gasconade County</v>
      </c>
    </row>
    <row r="1667" spans="1:14" x14ac:dyDescent="0.3">
      <c r="A1667" s="183" t="s">
        <v>533</v>
      </c>
      <c r="B1667" s="183">
        <v>2022</v>
      </c>
      <c r="C1667" s="183" t="str">
        <f>INDEX(Table1[Zone],MATCH(N1667,Table1[County],0))</f>
        <v>Zone 9</v>
      </c>
      <c r="D1667" s="183" t="str">
        <f t="array" ref="D1667">INDEX(Table1[Zone Name],MATCH(1,(Table1[Zone]=C1667)*(Table1[County]=Statewide!N1667),0))</f>
        <v>Gentry County</v>
      </c>
      <c r="E1667" s="183" t="s">
        <v>455</v>
      </c>
      <c r="F1667" s="183" t="s">
        <v>41</v>
      </c>
      <c r="G1667" s="183" t="s">
        <v>38</v>
      </c>
      <c r="H1667" s="183" t="s">
        <v>46</v>
      </c>
      <c r="I1667" s="184" t="s">
        <v>35</v>
      </c>
      <c r="J1667" s="183" t="s">
        <v>42</v>
      </c>
      <c r="K1667" s="186">
        <f>Gentry!$E$9</f>
        <v>30</v>
      </c>
      <c r="N1667" s="183" t="str">
        <f t="shared" ref="N1667:N1730" si="26">CONCATENATE(E1667," ","County")</f>
        <v>Gentry County</v>
      </c>
    </row>
    <row r="1668" spans="1:14" x14ac:dyDescent="0.3">
      <c r="A1668" s="183" t="s">
        <v>533</v>
      </c>
      <c r="B1668" s="183">
        <v>2022</v>
      </c>
      <c r="C1668" s="183" t="str">
        <f>INDEX(Table1[Zone],MATCH(N1668,Table1[County],0))</f>
        <v>Zone 9</v>
      </c>
      <c r="D1668" s="183" t="str">
        <f t="array" ref="D1668">INDEX(Table1[Zone Name],MATCH(1,(Table1[Zone]=C1668)*(Table1[County]=Statewide!N1668),0))</f>
        <v>Gentry County</v>
      </c>
      <c r="E1668" s="183" t="s">
        <v>455</v>
      </c>
      <c r="F1668" s="183" t="s">
        <v>41</v>
      </c>
      <c r="G1668" s="183" t="s">
        <v>38</v>
      </c>
      <c r="H1668" s="183" t="s">
        <v>47</v>
      </c>
      <c r="I1668" s="185" t="s">
        <v>36</v>
      </c>
      <c r="J1668" s="183" t="s">
        <v>42</v>
      </c>
      <c r="K1668" s="186">
        <f>Gentry!$K$9</f>
        <v>24</v>
      </c>
      <c r="N1668" s="183" t="str">
        <f t="shared" si="26"/>
        <v>Gentry County</v>
      </c>
    </row>
    <row r="1669" spans="1:14" x14ac:dyDescent="0.3">
      <c r="A1669" s="183" t="s">
        <v>533</v>
      </c>
      <c r="B1669" s="183">
        <v>2022</v>
      </c>
      <c r="C1669" s="183" t="str">
        <f>INDEX(Table1[Zone],MATCH(N1669,Table1[County],0))</f>
        <v>Zone 9</v>
      </c>
      <c r="D1669" s="183" t="str">
        <f t="array" ref="D1669">INDEX(Table1[Zone Name],MATCH(1,(Table1[Zone]=C1669)*(Table1[County]=Statewide!N1669),0))</f>
        <v>Gentry County</v>
      </c>
      <c r="E1669" s="183" t="s">
        <v>455</v>
      </c>
      <c r="F1669" s="183" t="s">
        <v>41</v>
      </c>
      <c r="G1669" s="183" t="s">
        <v>38</v>
      </c>
      <c r="H1669" s="183" t="s">
        <v>48</v>
      </c>
      <c r="I1669" s="185" t="s">
        <v>37</v>
      </c>
      <c r="J1669" s="183" t="s">
        <v>42</v>
      </c>
      <c r="K1669" s="186">
        <f>Gentry!$Q$9</f>
        <v>18</v>
      </c>
      <c r="N1669" s="183" t="str">
        <f t="shared" si="26"/>
        <v>Gentry County</v>
      </c>
    </row>
    <row r="1670" spans="1:14" x14ac:dyDescent="0.3">
      <c r="A1670" s="183" t="s">
        <v>533</v>
      </c>
      <c r="B1670" s="183">
        <v>2022</v>
      </c>
      <c r="C1670" s="183" t="str">
        <f>INDEX(Table1[Zone],MATCH(N1670,Table1[County],0))</f>
        <v>Zone 9</v>
      </c>
      <c r="D1670" s="183" t="str">
        <f t="array" ref="D1670">INDEX(Table1[Zone Name],MATCH(1,(Table1[Zone]=C1670)*(Table1[County]=Statewide!N1670),0))</f>
        <v>Gentry County</v>
      </c>
      <c r="E1670" s="183" t="s">
        <v>455</v>
      </c>
      <c r="F1670" s="183" t="s">
        <v>41</v>
      </c>
      <c r="G1670" s="183" t="s">
        <v>39</v>
      </c>
      <c r="H1670" s="183" t="s">
        <v>46</v>
      </c>
      <c r="I1670" s="184" t="s">
        <v>35</v>
      </c>
      <c r="J1670" s="183" t="s">
        <v>42</v>
      </c>
      <c r="K1670" s="186">
        <f>Gentry!$E$10</f>
        <v>20</v>
      </c>
      <c r="N1670" s="183" t="str">
        <f t="shared" si="26"/>
        <v>Gentry County</v>
      </c>
    </row>
    <row r="1671" spans="1:14" x14ac:dyDescent="0.3">
      <c r="A1671" s="183" t="s">
        <v>533</v>
      </c>
      <c r="B1671" s="183">
        <v>2022</v>
      </c>
      <c r="C1671" s="183" t="str">
        <f>INDEX(Table1[Zone],MATCH(N1671,Table1[County],0))</f>
        <v>Zone 9</v>
      </c>
      <c r="D1671" s="183" t="str">
        <f t="array" ref="D1671">INDEX(Table1[Zone Name],MATCH(1,(Table1[Zone]=C1671)*(Table1[County]=Statewide!N1671),0))</f>
        <v>Gentry County</v>
      </c>
      <c r="E1671" s="183" t="s">
        <v>455</v>
      </c>
      <c r="F1671" s="183" t="s">
        <v>41</v>
      </c>
      <c r="G1671" s="183" t="s">
        <v>39</v>
      </c>
      <c r="H1671" s="183" t="s">
        <v>47</v>
      </c>
      <c r="I1671" s="185" t="s">
        <v>36</v>
      </c>
      <c r="J1671" s="183" t="s">
        <v>42</v>
      </c>
      <c r="K1671" s="186">
        <f>Gentry!$K$10</f>
        <v>19</v>
      </c>
      <c r="N1671" s="183" t="str">
        <f t="shared" si="26"/>
        <v>Gentry County</v>
      </c>
    </row>
    <row r="1672" spans="1:14" x14ac:dyDescent="0.3">
      <c r="A1672" s="183" t="s">
        <v>533</v>
      </c>
      <c r="B1672" s="183">
        <v>2022</v>
      </c>
      <c r="C1672" s="183" t="str">
        <f>INDEX(Table1[Zone],MATCH(N1672,Table1[County],0))</f>
        <v>Zone 9</v>
      </c>
      <c r="D1672" s="183" t="str">
        <f t="array" ref="D1672">INDEX(Table1[Zone Name],MATCH(1,(Table1[Zone]=C1672)*(Table1[County]=Statewide!N1672),0))</f>
        <v>Gentry County</v>
      </c>
      <c r="E1672" s="183" t="s">
        <v>455</v>
      </c>
      <c r="F1672" s="183" t="s">
        <v>41</v>
      </c>
      <c r="G1672" s="183" t="s">
        <v>39</v>
      </c>
      <c r="H1672" s="183" t="s">
        <v>48</v>
      </c>
      <c r="I1672" s="185" t="s">
        <v>37</v>
      </c>
      <c r="J1672" s="183" t="s">
        <v>42</v>
      </c>
      <c r="K1672" s="186">
        <f>Gentry!$Q$10</f>
        <v>17</v>
      </c>
      <c r="N1672" s="183" t="str">
        <f t="shared" si="26"/>
        <v>Gentry County</v>
      </c>
    </row>
    <row r="1673" spans="1:14" x14ac:dyDescent="0.3">
      <c r="A1673" s="183" t="s">
        <v>533</v>
      </c>
      <c r="B1673" s="183">
        <v>2022</v>
      </c>
      <c r="C1673" s="183" t="str">
        <f>INDEX(Table1[Zone],MATCH(N1673,Table1[County],0))</f>
        <v>Zone 9</v>
      </c>
      <c r="D1673" s="183" t="str">
        <f t="array" ref="D1673">INDEX(Table1[Zone Name],MATCH(1,(Table1[Zone]=C1673)*(Table1[County]=Statewide!N1673),0))</f>
        <v>Gentry County</v>
      </c>
      <c r="E1673" s="183" t="s">
        <v>455</v>
      </c>
      <c r="F1673" s="183" t="s">
        <v>41</v>
      </c>
      <c r="G1673" s="183" t="s">
        <v>40</v>
      </c>
      <c r="H1673" s="183" t="s">
        <v>46</v>
      </c>
      <c r="I1673" s="184" t="s">
        <v>35</v>
      </c>
      <c r="J1673" s="183" t="s">
        <v>42</v>
      </c>
      <c r="K1673" s="186">
        <f>Gentry!$E$11</f>
        <v>21.75</v>
      </c>
      <c r="N1673" s="183" t="str">
        <f t="shared" si="26"/>
        <v>Gentry County</v>
      </c>
    </row>
    <row r="1674" spans="1:14" x14ac:dyDescent="0.3">
      <c r="A1674" s="183" t="s">
        <v>533</v>
      </c>
      <c r="B1674" s="183">
        <v>2022</v>
      </c>
      <c r="C1674" s="183" t="str">
        <f>INDEX(Table1[Zone],MATCH(N1674,Table1[County],0))</f>
        <v>Zone 9</v>
      </c>
      <c r="D1674" s="183" t="str">
        <f t="array" ref="D1674">INDEX(Table1[Zone Name],MATCH(1,(Table1[Zone]=C1674)*(Table1[County]=Statewide!N1674),0))</f>
        <v>Gentry County</v>
      </c>
      <c r="E1674" s="183" t="s">
        <v>455</v>
      </c>
      <c r="F1674" s="183" t="s">
        <v>41</v>
      </c>
      <c r="G1674" s="183" t="s">
        <v>40</v>
      </c>
      <c r="H1674" s="183" t="s">
        <v>47</v>
      </c>
      <c r="I1674" s="185" t="s">
        <v>36</v>
      </c>
      <c r="J1674" s="183" t="s">
        <v>42</v>
      </c>
      <c r="K1674" s="186">
        <f>Gentry!$K$11</f>
        <v>20</v>
      </c>
      <c r="N1674" s="183" t="str">
        <f t="shared" si="26"/>
        <v>Gentry County</v>
      </c>
    </row>
    <row r="1675" spans="1:14" x14ac:dyDescent="0.3">
      <c r="A1675" s="183" t="s">
        <v>533</v>
      </c>
      <c r="B1675" s="183">
        <v>2022</v>
      </c>
      <c r="C1675" s="183" t="str">
        <f>INDEX(Table1[Zone],MATCH(N1675,Table1[County],0))</f>
        <v>Zone 9</v>
      </c>
      <c r="D1675" s="183" t="str">
        <f t="array" ref="D1675">INDEX(Table1[Zone Name],MATCH(1,(Table1[Zone]=C1675)*(Table1[County]=Statewide!N1675),0))</f>
        <v>Gentry County</v>
      </c>
      <c r="E1675" s="183" t="s">
        <v>455</v>
      </c>
      <c r="F1675" s="183" t="s">
        <v>41</v>
      </c>
      <c r="G1675" s="183" t="s">
        <v>40</v>
      </c>
      <c r="H1675" s="183" t="s">
        <v>48</v>
      </c>
      <c r="I1675" s="185" t="s">
        <v>37</v>
      </c>
      <c r="J1675" s="183" t="s">
        <v>42</v>
      </c>
      <c r="K1675" s="186">
        <f>Gentry!$Q$11</f>
        <v>15</v>
      </c>
      <c r="N1675" s="183" t="str">
        <f t="shared" si="26"/>
        <v>Gentry County</v>
      </c>
    </row>
    <row r="1676" spans="1:14" x14ac:dyDescent="0.3">
      <c r="A1676" s="183" t="s">
        <v>533</v>
      </c>
      <c r="B1676" s="183">
        <v>2022</v>
      </c>
      <c r="C1676" s="183" t="str">
        <f>INDEX(Table1[Zone],MATCH(N1676,Table1[County],0))</f>
        <v>Zone 9</v>
      </c>
      <c r="D1676" s="183" t="str">
        <f t="array" ref="D1676">INDEX(Table1[Zone Name],MATCH(1,(Table1[Zone]=C1676)*(Table1[County]=Statewide!N1676),0))</f>
        <v>Gentry County</v>
      </c>
      <c r="E1676" s="183" t="s">
        <v>455</v>
      </c>
      <c r="F1676" s="183" t="s">
        <v>41</v>
      </c>
      <c r="G1676" s="183" t="s">
        <v>38</v>
      </c>
      <c r="H1676" s="183" t="s">
        <v>46</v>
      </c>
      <c r="I1676" s="184" t="s">
        <v>35</v>
      </c>
      <c r="J1676" s="183" t="s">
        <v>43</v>
      </c>
      <c r="K1676" s="186">
        <f>Gentry!$G$9</f>
        <v>22.5</v>
      </c>
      <c r="N1676" s="183" t="str">
        <f t="shared" si="26"/>
        <v>Gentry County</v>
      </c>
    </row>
    <row r="1677" spans="1:14" x14ac:dyDescent="0.3">
      <c r="A1677" s="183" t="s">
        <v>533</v>
      </c>
      <c r="B1677" s="183">
        <v>2022</v>
      </c>
      <c r="C1677" s="183" t="str">
        <f>INDEX(Table1[Zone],MATCH(N1677,Table1[County],0))</f>
        <v>Zone 9</v>
      </c>
      <c r="D1677" s="183" t="str">
        <f t="array" ref="D1677">INDEX(Table1[Zone Name],MATCH(1,(Table1[Zone]=C1677)*(Table1[County]=Statewide!N1677),0))</f>
        <v>Gentry County</v>
      </c>
      <c r="E1677" s="183" t="s">
        <v>455</v>
      </c>
      <c r="F1677" s="183" t="s">
        <v>41</v>
      </c>
      <c r="G1677" s="183" t="s">
        <v>38</v>
      </c>
      <c r="H1677" s="183" t="s">
        <v>47</v>
      </c>
      <c r="I1677" s="185" t="s">
        <v>36</v>
      </c>
      <c r="J1677" s="183" t="s">
        <v>43</v>
      </c>
      <c r="K1677" s="186">
        <f>Gentry!$M$9</f>
        <v>12</v>
      </c>
      <c r="N1677" s="183" t="str">
        <f t="shared" si="26"/>
        <v>Gentry County</v>
      </c>
    </row>
    <row r="1678" spans="1:14" x14ac:dyDescent="0.3">
      <c r="A1678" s="183" t="s">
        <v>533</v>
      </c>
      <c r="B1678" s="183">
        <v>2022</v>
      </c>
      <c r="C1678" s="183" t="str">
        <f>INDEX(Table1[Zone],MATCH(N1678,Table1[County],0))</f>
        <v>Zone 9</v>
      </c>
      <c r="D1678" s="183" t="str">
        <f t="array" ref="D1678">INDEX(Table1[Zone Name],MATCH(1,(Table1[Zone]=C1678)*(Table1[County]=Statewide!N1678),0))</f>
        <v>Gentry County</v>
      </c>
      <c r="E1678" s="183" t="s">
        <v>455</v>
      </c>
      <c r="F1678" s="183" t="s">
        <v>41</v>
      </c>
      <c r="G1678" s="183" t="s">
        <v>38</v>
      </c>
      <c r="H1678" s="183" t="s">
        <v>48</v>
      </c>
      <c r="I1678" s="185" t="s">
        <v>37</v>
      </c>
      <c r="J1678" s="183" t="s">
        <v>43</v>
      </c>
      <c r="K1678" s="186">
        <f>Gentry!$T$9</f>
        <v>13.5</v>
      </c>
      <c r="N1678" s="183" t="str">
        <f t="shared" si="26"/>
        <v>Gentry County</v>
      </c>
    </row>
    <row r="1679" spans="1:14" x14ac:dyDescent="0.3">
      <c r="A1679" s="183" t="s">
        <v>533</v>
      </c>
      <c r="B1679" s="183">
        <v>2022</v>
      </c>
      <c r="C1679" s="183" t="str">
        <f>INDEX(Table1[Zone],MATCH(N1679,Table1[County],0))</f>
        <v>Zone 9</v>
      </c>
      <c r="D1679" s="183" t="str">
        <f t="array" ref="D1679">INDEX(Table1[Zone Name],MATCH(1,(Table1[Zone]=C1679)*(Table1[County]=Statewide!N1679),0))</f>
        <v>Gentry County</v>
      </c>
      <c r="E1679" s="183" t="s">
        <v>455</v>
      </c>
      <c r="F1679" s="183" t="s">
        <v>41</v>
      </c>
      <c r="G1679" s="183" t="s">
        <v>39</v>
      </c>
      <c r="H1679" s="183" t="s">
        <v>46</v>
      </c>
      <c r="I1679" s="184" t="s">
        <v>35</v>
      </c>
      <c r="J1679" s="183" t="s">
        <v>43</v>
      </c>
      <c r="K1679" s="186">
        <f>Gentry!$G$10</f>
        <v>15</v>
      </c>
      <c r="N1679" s="183" t="str">
        <f t="shared" si="26"/>
        <v>Gentry County</v>
      </c>
    </row>
    <row r="1680" spans="1:14" x14ac:dyDescent="0.3">
      <c r="A1680" s="183" t="s">
        <v>533</v>
      </c>
      <c r="B1680" s="183">
        <v>2022</v>
      </c>
      <c r="C1680" s="183" t="str">
        <f>INDEX(Table1[Zone],MATCH(N1680,Table1[County],0))</f>
        <v>Zone 9</v>
      </c>
      <c r="D1680" s="183" t="str">
        <f t="array" ref="D1680">INDEX(Table1[Zone Name],MATCH(1,(Table1[Zone]=C1680)*(Table1[County]=Statewide!N1680),0))</f>
        <v>Gentry County</v>
      </c>
      <c r="E1680" s="183" t="s">
        <v>455</v>
      </c>
      <c r="F1680" s="183" t="s">
        <v>41</v>
      </c>
      <c r="G1680" s="183" t="s">
        <v>39</v>
      </c>
      <c r="H1680" s="183" t="s">
        <v>47</v>
      </c>
      <c r="I1680" s="185" t="s">
        <v>36</v>
      </c>
      <c r="J1680" s="183" t="s">
        <v>43</v>
      </c>
      <c r="K1680" s="186">
        <f>Gentry!$M$10</f>
        <v>9.5</v>
      </c>
      <c r="N1680" s="183" t="str">
        <f t="shared" si="26"/>
        <v>Gentry County</v>
      </c>
    </row>
    <row r="1681" spans="1:14" x14ac:dyDescent="0.3">
      <c r="A1681" s="183" t="s">
        <v>533</v>
      </c>
      <c r="B1681" s="183">
        <v>2022</v>
      </c>
      <c r="C1681" s="183" t="str">
        <f>INDEX(Table1[Zone],MATCH(N1681,Table1[County],0))</f>
        <v>Zone 9</v>
      </c>
      <c r="D1681" s="183" t="str">
        <f t="array" ref="D1681">INDEX(Table1[Zone Name],MATCH(1,(Table1[Zone]=C1681)*(Table1[County]=Statewide!N1681),0))</f>
        <v>Gentry County</v>
      </c>
      <c r="E1681" s="183" t="s">
        <v>455</v>
      </c>
      <c r="F1681" s="183" t="s">
        <v>41</v>
      </c>
      <c r="G1681" s="183" t="s">
        <v>39</v>
      </c>
      <c r="H1681" s="183" t="s">
        <v>48</v>
      </c>
      <c r="I1681" s="185" t="s">
        <v>37</v>
      </c>
      <c r="J1681" s="183" t="s">
        <v>43</v>
      </c>
      <c r="K1681" s="186">
        <f>Gentry!$T$10</f>
        <v>12.75</v>
      </c>
      <c r="N1681" s="183" t="str">
        <f t="shared" si="26"/>
        <v>Gentry County</v>
      </c>
    </row>
    <row r="1682" spans="1:14" x14ac:dyDescent="0.3">
      <c r="A1682" s="183" t="s">
        <v>533</v>
      </c>
      <c r="B1682" s="183">
        <v>2022</v>
      </c>
      <c r="C1682" s="183" t="str">
        <f>INDEX(Table1[Zone],MATCH(N1682,Table1[County],0))</f>
        <v>Zone 9</v>
      </c>
      <c r="D1682" s="183" t="str">
        <f t="array" ref="D1682">INDEX(Table1[Zone Name],MATCH(1,(Table1[Zone]=C1682)*(Table1[County]=Statewide!N1682),0))</f>
        <v>Gentry County</v>
      </c>
      <c r="E1682" s="183" t="s">
        <v>455</v>
      </c>
      <c r="F1682" s="183" t="s">
        <v>41</v>
      </c>
      <c r="G1682" s="183" t="s">
        <v>40</v>
      </c>
      <c r="H1682" s="183" t="s">
        <v>46</v>
      </c>
      <c r="I1682" s="184" t="s">
        <v>35</v>
      </c>
      <c r="J1682" s="183" t="s">
        <v>43</v>
      </c>
      <c r="K1682" s="186">
        <f>Gentry!$G$11</f>
        <v>16.309999999999999</v>
      </c>
      <c r="N1682" s="183" t="str">
        <f t="shared" si="26"/>
        <v>Gentry County</v>
      </c>
    </row>
    <row r="1683" spans="1:14" x14ac:dyDescent="0.3">
      <c r="A1683" s="183" t="s">
        <v>533</v>
      </c>
      <c r="B1683" s="183">
        <v>2022</v>
      </c>
      <c r="C1683" s="183" t="str">
        <f>INDEX(Table1[Zone],MATCH(N1683,Table1[County],0))</f>
        <v>Zone 9</v>
      </c>
      <c r="D1683" s="183" t="str">
        <f t="array" ref="D1683">INDEX(Table1[Zone Name],MATCH(1,(Table1[Zone]=C1683)*(Table1[County]=Statewide!N1683),0))</f>
        <v>Gentry County</v>
      </c>
      <c r="E1683" s="183" t="s">
        <v>455</v>
      </c>
      <c r="F1683" s="183" t="s">
        <v>41</v>
      </c>
      <c r="G1683" s="183" t="s">
        <v>40</v>
      </c>
      <c r="H1683" s="183" t="s">
        <v>47</v>
      </c>
      <c r="I1683" s="185" t="s">
        <v>36</v>
      </c>
      <c r="J1683" s="183" t="s">
        <v>43</v>
      </c>
      <c r="K1683" s="186">
        <f>Gentry!$M$11</f>
        <v>10</v>
      </c>
      <c r="N1683" s="183" t="str">
        <f t="shared" si="26"/>
        <v>Gentry County</v>
      </c>
    </row>
    <row r="1684" spans="1:14" x14ac:dyDescent="0.3">
      <c r="A1684" s="183" t="s">
        <v>533</v>
      </c>
      <c r="B1684" s="183">
        <v>2022</v>
      </c>
      <c r="C1684" s="183" t="str">
        <f>INDEX(Table1[Zone],MATCH(N1684,Table1[County],0))</f>
        <v>Zone 9</v>
      </c>
      <c r="D1684" s="183" t="str">
        <f t="array" ref="D1684">INDEX(Table1[Zone Name],MATCH(1,(Table1[Zone]=C1684)*(Table1[County]=Statewide!N1684),0))</f>
        <v>Gentry County</v>
      </c>
      <c r="E1684" s="183" t="s">
        <v>455</v>
      </c>
      <c r="F1684" s="183" t="s">
        <v>41</v>
      </c>
      <c r="G1684" s="183" t="s">
        <v>40</v>
      </c>
      <c r="H1684" s="183" t="s">
        <v>48</v>
      </c>
      <c r="I1684" s="185" t="s">
        <v>37</v>
      </c>
      <c r="J1684" s="183" t="s">
        <v>43</v>
      </c>
      <c r="K1684" s="186">
        <f>Gentry!$T$11</f>
        <v>11.25</v>
      </c>
      <c r="N1684" s="183" t="str">
        <f t="shared" si="26"/>
        <v>Gentry County</v>
      </c>
    </row>
    <row r="1685" spans="1:14" x14ac:dyDescent="0.3">
      <c r="A1685" s="183" t="s">
        <v>533</v>
      </c>
      <c r="B1685" s="183">
        <v>2022</v>
      </c>
      <c r="C1685" s="183" t="str">
        <f>INDEX(Table1[Zone],MATCH(N1685,Table1[County],0))</f>
        <v>Zone 9</v>
      </c>
      <c r="D1685" s="183" t="str">
        <f t="array" ref="D1685">INDEX(Table1[Zone Name],MATCH(1,(Table1[Zone]=C1685)*(Table1[County]=Statewide!N1685),0))</f>
        <v>Gentry County</v>
      </c>
      <c r="E1685" s="183" t="s">
        <v>455</v>
      </c>
      <c r="F1685" s="183" t="s">
        <v>41</v>
      </c>
      <c r="G1685" s="183" t="s">
        <v>38</v>
      </c>
      <c r="H1685" s="183" t="s">
        <v>46</v>
      </c>
      <c r="I1685" s="184" t="s">
        <v>35</v>
      </c>
      <c r="J1685" s="183" t="s">
        <v>44</v>
      </c>
      <c r="K1685" s="186">
        <f>Gentry!$I$9</f>
        <v>15</v>
      </c>
      <c r="N1685" s="183" t="str">
        <f t="shared" si="26"/>
        <v>Gentry County</v>
      </c>
    </row>
    <row r="1686" spans="1:14" x14ac:dyDescent="0.3">
      <c r="A1686" s="183" t="s">
        <v>533</v>
      </c>
      <c r="B1686" s="183">
        <v>2022</v>
      </c>
      <c r="C1686" s="183" t="str">
        <f>INDEX(Table1[Zone],MATCH(N1686,Table1[County],0))</f>
        <v>Zone 9</v>
      </c>
      <c r="D1686" s="183" t="str">
        <f t="array" ref="D1686">INDEX(Table1[Zone Name],MATCH(1,(Table1[Zone]=C1686)*(Table1[County]=Statewide!N1686),0))</f>
        <v>Gentry County</v>
      </c>
      <c r="E1686" s="183" t="s">
        <v>455</v>
      </c>
      <c r="F1686" s="183" t="s">
        <v>41</v>
      </c>
      <c r="G1686" s="183" t="s">
        <v>38</v>
      </c>
      <c r="H1686" s="183" t="s">
        <v>47</v>
      </c>
      <c r="I1686" s="185" t="s">
        <v>36</v>
      </c>
      <c r="J1686" s="183" t="s">
        <v>44</v>
      </c>
      <c r="K1686" s="186">
        <f>Gentry!$O$9</f>
        <v>6.11</v>
      </c>
      <c r="N1686" s="183" t="str">
        <f t="shared" si="26"/>
        <v>Gentry County</v>
      </c>
    </row>
    <row r="1687" spans="1:14" x14ac:dyDescent="0.3">
      <c r="A1687" s="183" t="s">
        <v>533</v>
      </c>
      <c r="B1687" s="183">
        <v>2022</v>
      </c>
      <c r="C1687" s="183" t="str">
        <f>INDEX(Table1[Zone],MATCH(N1687,Table1[County],0))</f>
        <v>Zone 9</v>
      </c>
      <c r="D1687" s="183" t="str">
        <f t="array" ref="D1687">INDEX(Table1[Zone Name],MATCH(1,(Table1[Zone]=C1687)*(Table1[County]=Statewide!N1687),0))</f>
        <v>Gentry County</v>
      </c>
      <c r="E1687" s="183" t="s">
        <v>455</v>
      </c>
      <c r="F1687" s="183" t="s">
        <v>41</v>
      </c>
      <c r="G1687" s="183" t="s">
        <v>38</v>
      </c>
      <c r="H1687" s="183" t="s">
        <v>48</v>
      </c>
      <c r="I1687" s="185" t="s">
        <v>37</v>
      </c>
      <c r="J1687" s="183" t="s">
        <v>44</v>
      </c>
      <c r="K1687" s="186">
        <f>Gentry!$V$9</f>
        <v>9</v>
      </c>
      <c r="N1687" s="183" t="str">
        <f t="shared" si="26"/>
        <v>Gentry County</v>
      </c>
    </row>
    <row r="1688" spans="1:14" x14ac:dyDescent="0.3">
      <c r="A1688" s="183" t="s">
        <v>533</v>
      </c>
      <c r="B1688" s="183">
        <v>2022</v>
      </c>
      <c r="C1688" s="183" t="str">
        <f>INDEX(Table1[Zone],MATCH(N1688,Table1[County],0))</f>
        <v>Zone 9</v>
      </c>
      <c r="D1688" s="183" t="str">
        <f t="array" ref="D1688">INDEX(Table1[Zone Name],MATCH(1,(Table1[Zone]=C1688)*(Table1[County]=Statewide!N1688),0))</f>
        <v>Gentry County</v>
      </c>
      <c r="E1688" s="183" t="s">
        <v>455</v>
      </c>
      <c r="F1688" s="183" t="s">
        <v>41</v>
      </c>
      <c r="G1688" s="183" t="s">
        <v>39</v>
      </c>
      <c r="H1688" s="183" t="s">
        <v>46</v>
      </c>
      <c r="I1688" s="184" t="s">
        <v>35</v>
      </c>
      <c r="J1688" s="183" t="s">
        <v>44</v>
      </c>
      <c r="K1688" s="186">
        <f>Gentry!$I$10</f>
        <v>10</v>
      </c>
      <c r="N1688" s="183" t="str">
        <f t="shared" si="26"/>
        <v>Gentry County</v>
      </c>
    </row>
    <row r="1689" spans="1:14" x14ac:dyDescent="0.3">
      <c r="A1689" s="183" t="s">
        <v>533</v>
      </c>
      <c r="B1689" s="183">
        <v>2022</v>
      </c>
      <c r="C1689" s="183" t="str">
        <f>INDEX(Table1[Zone],MATCH(N1689,Table1[County],0))</f>
        <v>Zone 9</v>
      </c>
      <c r="D1689" s="183" t="str">
        <f t="array" ref="D1689">INDEX(Table1[Zone Name],MATCH(1,(Table1[Zone]=C1689)*(Table1[County]=Statewide!N1689),0))</f>
        <v>Gentry County</v>
      </c>
      <c r="E1689" s="183" t="s">
        <v>455</v>
      </c>
      <c r="F1689" s="183" t="s">
        <v>41</v>
      </c>
      <c r="G1689" s="183" t="s">
        <v>39</v>
      </c>
      <c r="H1689" s="183" t="s">
        <v>47</v>
      </c>
      <c r="I1689" s="185" t="s">
        <v>36</v>
      </c>
      <c r="J1689" s="183" t="s">
        <v>44</v>
      </c>
      <c r="K1689" s="186">
        <f>Gentry!$O$10</f>
        <v>5.8</v>
      </c>
      <c r="N1689" s="183" t="str">
        <f t="shared" si="26"/>
        <v>Gentry County</v>
      </c>
    </row>
    <row r="1690" spans="1:14" x14ac:dyDescent="0.3">
      <c r="A1690" s="183" t="s">
        <v>533</v>
      </c>
      <c r="B1690" s="183">
        <v>2022</v>
      </c>
      <c r="C1690" s="183" t="str">
        <f>INDEX(Table1[Zone],MATCH(N1690,Table1[County],0))</f>
        <v>Zone 9</v>
      </c>
      <c r="D1690" s="183" t="str">
        <f t="array" ref="D1690">INDEX(Table1[Zone Name],MATCH(1,(Table1[Zone]=C1690)*(Table1[County]=Statewide!N1690),0))</f>
        <v>Gentry County</v>
      </c>
      <c r="E1690" s="183" t="s">
        <v>455</v>
      </c>
      <c r="F1690" s="183" t="s">
        <v>41</v>
      </c>
      <c r="G1690" s="183" t="s">
        <v>39</v>
      </c>
      <c r="H1690" s="183" t="s">
        <v>48</v>
      </c>
      <c r="I1690" s="185" t="s">
        <v>37</v>
      </c>
      <c r="J1690" s="183" t="s">
        <v>44</v>
      </c>
      <c r="K1690" s="186">
        <f>Gentry!$V$10</f>
        <v>8.5</v>
      </c>
      <c r="N1690" s="183" t="str">
        <f t="shared" si="26"/>
        <v>Gentry County</v>
      </c>
    </row>
    <row r="1691" spans="1:14" x14ac:dyDescent="0.3">
      <c r="A1691" s="183" t="s">
        <v>533</v>
      </c>
      <c r="B1691" s="183">
        <v>2022</v>
      </c>
      <c r="C1691" s="183" t="str">
        <f>INDEX(Table1[Zone],MATCH(N1691,Table1[County],0))</f>
        <v>Zone 9</v>
      </c>
      <c r="D1691" s="183" t="str">
        <f t="array" ref="D1691">INDEX(Table1[Zone Name],MATCH(1,(Table1[Zone]=C1691)*(Table1[County]=Statewide!N1691),0))</f>
        <v>Gentry County</v>
      </c>
      <c r="E1691" s="183" t="s">
        <v>455</v>
      </c>
      <c r="F1691" s="183" t="s">
        <v>41</v>
      </c>
      <c r="G1691" s="183" t="s">
        <v>40</v>
      </c>
      <c r="H1691" s="183" t="s">
        <v>46</v>
      </c>
      <c r="I1691" s="184" t="s">
        <v>35</v>
      </c>
      <c r="J1691" s="183" t="s">
        <v>44</v>
      </c>
      <c r="K1691" s="186">
        <f>Gentry!$I$11</f>
        <v>10.88</v>
      </c>
      <c r="N1691" s="183" t="str">
        <f t="shared" si="26"/>
        <v>Gentry County</v>
      </c>
    </row>
    <row r="1692" spans="1:14" x14ac:dyDescent="0.3">
      <c r="A1692" s="183" t="s">
        <v>533</v>
      </c>
      <c r="B1692" s="183">
        <v>2022</v>
      </c>
      <c r="C1692" s="183" t="str">
        <f>INDEX(Table1[Zone],MATCH(N1692,Table1[County],0))</f>
        <v>Zone 9</v>
      </c>
      <c r="D1692" s="183" t="str">
        <f t="array" ref="D1692">INDEX(Table1[Zone Name],MATCH(1,(Table1[Zone]=C1692)*(Table1[County]=Statewide!N1692),0))</f>
        <v>Gentry County</v>
      </c>
      <c r="E1692" s="183" t="s">
        <v>455</v>
      </c>
      <c r="F1692" s="183" t="s">
        <v>41</v>
      </c>
      <c r="G1692" s="183" t="s">
        <v>40</v>
      </c>
      <c r="H1692" s="183" t="s">
        <v>47</v>
      </c>
      <c r="I1692" s="185" t="s">
        <v>36</v>
      </c>
      <c r="J1692" s="183" t="s">
        <v>44</v>
      </c>
      <c r="K1692" s="186">
        <f>Gentry!$O$11</f>
        <v>5.8</v>
      </c>
      <c r="N1692" s="183" t="str">
        <f t="shared" si="26"/>
        <v>Gentry County</v>
      </c>
    </row>
    <row r="1693" spans="1:14" x14ac:dyDescent="0.3">
      <c r="A1693" s="183" t="s">
        <v>533</v>
      </c>
      <c r="B1693" s="183">
        <v>2022</v>
      </c>
      <c r="C1693" s="183" t="str">
        <f>INDEX(Table1[Zone],MATCH(N1693,Table1[County],0))</f>
        <v>Zone 9</v>
      </c>
      <c r="D1693" s="183" t="str">
        <f t="array" ref="D1693">INDEX(Table1[Zone Name],MATCH(1,(Table1[Zone]=C1693)*(Table1[County]=Statewide!N1693),0))</f>
        <v>Gentry County</v>
      </c>
      <c r="E1693" s="183" t="s">
        <v>455</v>
      </c>
      <c r="F1693" s="183" t="s">
        <v>41</v>
      </c>
      <c r="G1693" s="183" t="s">
        <v>40</v>
      </c>
      <c r="H1693" s="183" t="s">
        <v>48</v>
      </c>
      <c r="I1693" s="185" t="s">
        <v>37</v>
      </c>
      <c r="J1693" s="183" t="s">
        <v>44</v>
      </c>
      <c r="K1693" s="186">
        <f>Gentry!$V$11</f>
        <v>7.5</v>
      </c>
      <c r="N1693" s="183" t="str">
        <f t="shared" si="26"/>
        <v>Gentry County</v>
      </c>
    </row>
    <row r="1694" spans="1:14" x14ac:dyDescent="0.3">
      <c r="A1694" s="183" t="s">
        <v>533</v>
      </c>
      <c r="B1694" s="183">
        <v>2022</v>
      </c>
      <c r="C1694" s="183" t="str">
        <f>INDEX(Table1[Zone],MATCH(N1694,Table1[County],0))</f>
        <v>Zone 9</v>
      </c>
      <c r="D1694" s="183" t="str">
        <f t="array" ref="D1694">INDEX(Table1[Zone Name],MATCH(1,(Table1[Zone]=C1694)*(Table1[County]=Statewide!N1694),0))</f>
        <v>Gentry County</v>
      </c>
      <c r="E1694" s="187" t="s">
        <v>455</v>
      </c>
      <c r="F1694" s="187" t="s">
        <v>49</v>
      </c>
      <c r="G1694" s="187" t="s">
        <v>38</v>
      </c>
      <c r="H1694" s="187" t="s">
        <v>46</v>
      </c>
      <c r="I1694" s="188" t="s">
        <v>35</v>
      </c>
      <c r="J1694" s="187" t="s">
        <v>42</v>
      </c>
      <c r="K1694" s="189">
        <f>Gentry!$E$15</f>
        <v>20</v>
      </c>
      <c r="N1694" s="183" t="str">
        <f t="shared" si="26"/>
        <v>Gentry County</v>
      </c>
    </row>
    <row r="1695" spans="1:14" x14ac:dyDescent="0.3">
      <c r="A1695" s="183" t="s">
        <v>533</v>
      </c>
      <c r="B1695" s="183">
        <v>2022</v>
      </c>
      <c r="C1695" s="183" t="str">
        <f>INDEX(Table1[Zone],MATCH(N1695,Table1[County],0))</f>
        <v>Zone 9</v>
      </c>
      <c r="D1695" s="183" t="str">
        <f t="array" ref="D1695">INDEX(Table1[Zone Name],MATCH(1,(Table1[Zone]=C1695)*(Table1[County]=Statewide!N1695),0))</f>
        <v>Gentry County</v>
      </c>
      <c r="E1695" s="187" t="s">
        <v>455</v>
      </c>
      <c r="F1695" s="187" t="s">
        <v>49</v>
      </c>
      <c r="G1695" s="187" t="s">
        <v>38</v>
      </c>
      <c r="H1695" s="187" t="s">
        <v>47</v>
      </c>
      <c r="I1695" s="190" t="s">
        <v>36</v>
      </c>
      <c r="J1695" s="187" t="s">
        <v>42</v>
      </c>
      <c r="K1695" s="189">
        <f>Gentry!$K$15</f>
        <v>20</v>
      </c>
      <c r="N1695" s="183" t="str">
        <f t="shared" si="26"/>
        <v>Gentry County</v>
      </c>
    </row>
    <row r="1696" spans="1:14" x14ac:dyDescent="0.3">
      <c r="A1696" s="183" t="s">
        <v>533</v>
      </c>
      <c r="B1696" s="183">
        <v>2022</v>
      </c>
      <c r="C1696" s="183" t="str">
        <f>INDEX(Table1[Zone],MATCH(N1696,Table1[County],0))</f>
        <v>Zone 9</v>
      </c>
      <c r="D1696" s="183" t="str">
        <f t="array" ref="D1696">INDEX(Table1[Zone Name],MATCH(1,(Table1[Zone]=C1696)*(Table1[County]=Statewide!N1696),0))</f>
        <v>Gentry County</v>
      </c>
      <c r="E1696" s="187" t="s">
        <v>455</v>
      </c>
      <c r="F1696" s="187" t="s">
        <v>49</v>
      </c>
      <c r="G1696" s="187" t="s">
        <v>38</v>
      </c>
      <c r="H1696" s="187" t="s">
        <v>48</v>
      </c>
      <c r="I1696" s="190" t="s">
        <v>37</v>
      </c>
      <c r="J1696" s="187" t="s">
        <v>42</v>
      </c>
      <c r="K1696" s="189">
        <f>Gentry!$Q$15</f>
        <v>17.350000000000001</v>
      </c>
      <c r="N1696" s="183" t="str">
        <f t="shared" si="26"/>
        <v>Gentry County</v>
      </c>
    </row>
    <row r="1697" spans="1:14" x14ac:dyDescent="0.3">
      <c r="A1697" s="183" t="s">
        <v>533</v>
      </c>
      <c r="B1697" s="183">
        <v>2022</v>
      </c>
      <c r="C1697" s="183" t="str">
        <f>INDEX(Table1[Zone],MATCH(N1697,Table1[County],0))</f>
        <v>Zone 9</v>
      </c>
      <c r="D1697" s="183" t="str">
        <f t="array" ref="D1697">INDEX(Table1[Zone Name],MATCH(1,(Table1[Zone]=C1697)*(Table1[County]=Statewide!N1697),0))</f>
        <v>Gentry County</v>
      </c>
      <c r="E1697" s="187" t="s">
        <v>455</v>
      </c>
      <c r="F1697" s="187" t="s">
        <v>49</v>
      </c>
      <c r="G1697" s="187" t="s">
        <v>40</v>
      </c>
      <c r="H1697" s="187" t="s">
        <v>46</v>
      </c>
      <c r="I1697" s="188" t="s">
        <v>35</v>
      </c>
      <c r="J1697" s="187" t="s">
        <v>42</v>
      </c>
      <c r="K1697" s="189">
        <f>Gentry!$E$16</f>
        <v>15.23</v>
      </c>
      <c r="N1697" s="183" t="str">
        <f t="shared" si="26"/>
        <v>Gentry County</v>
      </c>
    </row>
    <row r="1698" spans="1:14" x14ac:dyDescent="0.3">
      <c r="A1698" s="183" t="s">
        <v>533</v>
      </c>
      <c r="B1698" s="183">
        <v>2022</v>
      </c>
      <c r="C1698" s="183" t="str">
        <f>INDEX(Table1[Zone],MATCH(N1698,Table1[County],0))</f>
        <v>Zone 9</v>
      </c>
      <c r="D1698" s="183" t="str">
        <f t="array" ref="D1698">INDEX(Table1[Zone Name],MATCH(1,(Table1[Zone]=C1698)*(Table1[County]=Statewide!N1698),0))</f>
        <v>Gentry County</v>
      </c>
      <c r="E1698" s="187" t="s">
        <v>455</v>
      </c>
      <c r="F1698" s="187" t="s">
        <v>49</v>
      </c>
      <c r="G1698" s="187" t="s">
        <v>40</v>
      </c>
      <c r="H1698" s="187" t="s">
        <v>47</v>
      </c>
      <c r="I1698" s="190" t="s">
        <v>36</v>
      </c>
      <c r="J1698" s="187" t="s">
        <v>42</v>
      </c>
      <c r="K1698" s="189">
        <f>Gentry!$K$16</f>
        <v>14</v>
      </c>
      <c r="N1698" s="183" t="str">
        <f t="shared" si="26"/>
        <v>Gentry County</v>
      </c>
    </row>
    <row r="1699" spans="1:14" x14ac:dyDescent="0.3">
      <c r="A1699" s="183" t="s">
        <v>533</v>
      </c>
      <c r="B1699" s="183">
        <v>2022</v>
      </c>
      <c r="C1699" s="183" t="str">
        <f>INDEX(Table1[Zone],MATCH(N1699,Table1[County],0))</f>
        <v>Zone 9</v>
      </c>
      <c r="D1699" s="183" t="str">
        <f t="array" ref="D1699">INDEX(Table1[Zone Name],MATCH(1,(Table1[Zone]=C1699)*(Table1[County]=Statewide!N1699),0))</f>
        <v>Gentry County</v>
      </c>
      <c r="E1699" s="187" t="s">
        <v>455</v>
      </c>
      <c r="F1699" s="187" t="s">
        <v>49</v>
      </c>
      <c r="G1699" s="187" t="s">
        <v>40</v>
      </c>
      <c r="H1699" s="187" t="s">
        <v>48</v>
      </c>
      <c r="I1699" s="190" t="s">
        <v>37</v>
      </c>
      <c r="J1699" s="187" t="s">
        <v>42</v>
      </c>
      <c r="K1699" s="189">
        <f>Gentry!$Q$16</f>
        <v>7</v>
      </c>
      <c r="N1699" s="183" t="str">
        <f t="shared" si="26"/>
        <v>Gentry County</v>
      </c>
    </row>
    <row r="1700" spans="1:14" x14ac:dyDescent="0.3">
      <c r="A1700" s="183" t="s">
        <v>533</v>
      </c>
      <c r="B1700" s="183">
        <v>2022</v>
      </c>
      <c r="C1700" s="183" t="str">
        <f>INDEX(Table1[Zone],MATCH(N1700,Table1[County],0))</f>
        <v>Zone 9</v>
      </c>
      <c r="D1700" s="183" t="str">
        <f t="array" ref="D1700">INDEX(Table1[Zone Name],MATCH(1,(Table1[Zone]=C1700)*(Table1[County]=Statewide!N1700),0))</f>
        <v>Gentry County</v>
      </c>
      <c r="E1700" s="187" t="s">
        <v>455</v>
      </c>
      <c r="F1700" s="187" t="s">
        <v>49</v>
      </c>
      <c r="G1700" s="187" t="s">
        <v>38</v>
      </c>
      <c r="H1700" s="187" t="s">
        <v>46</v>
      </c>
      <c r="I1700" s="188" t="s">
        <v>35</v>
      </c>
      <c r="J1700" s="187" t="s">
        <v>43</v>
      </c>
      <c r="K1700" s="189">
        <f>Gentry!$G$15</f>
        <v>15</v>
      </c>
      <c r="N1700" s="183" t="str">
        <f t="shared" si="26"/>
        <v>Gentry County</v>
      </c>
    </row>
    <row r="1701" spans="1:14" x14ac:dyDescent="0.3">
      <c r="A1701" s="183" t="s">
        <v>533</v>
      </c>
      <c r="B1701" s="183">
        <v>2022</v>
      </c>
      <c r="C1701" s="183" t="str">
        <f>INDEX(Table1[Zone],MATCH(N1701,Table1[County],0))</f>
        <v>Zone 9</v>
      </c>
      <c r="D1701" s="183" t="str">
        <f t="array" ref="D1701">INDEX(Table1[Zone Name],MATCH(1,(Table1[Zone]=C1701)*(Table1[County]=Statewide!N1701),0))</f>
        <v>Gentry County</v>
      </c>
      <c r="E1701" s="187" t="s">
        <v>455</v>
      </c>
      <c r="F1701" s="187" t="s">
        <v>49</v>
      </c>
      <c r="G1701" s="187" t="s">
        <v>38</v>
      </c>
      <c r="H1701" s="187" t="s">
        <v>47</v>
      </c>
      <c r="I1701" s="190" t="s">
        <v>36</v>
      </c>
      <c r="J1701" s="187" t="s">
        <v>43</v>
      </c>
      <c r="K1701" s="189">
        <f>Gentry!$M$15</f>
        <v>10</v>
      </c>
      <c r="N1701" s="183" t="str">
        <f t="shared" si="26"/>
        <v>Gentry County</v>
      </c>
    </row>
    <row r="1702" spans="1:14" x14ac:dyDescent="0.3">
      <c r="A1702" s="183" t="s">
        <v>533</v>
      </c>
      <c r="B1702" s="183">
        <v>2022</v>
      </c>
      <c r="C1702" s="183" t="str">
        <f>INDEX(Table1[Zone],MATCH(N1702,Table1[County],0))</f>
        <v>Zone 9</v>
      </c>
      <c r="D1702" s="183" t="str">
        <f t="array" ref="D1702">INDEX(Table1[Zone Name],MATCH(1,(Table1[Zone]=C1702)*(Table1[County]=Statewide!N1702),0))</f>
        <v>Gentry County</v>
      </c>
      <c r="E1702" s="187" t="s">
        <v>455</v>
      </c>
      <c r="F1702" s="187" t="s">
        <v>49</v>
      </c>
      <c r="G1702" s="187" t="s">
        <v>38</v>
      </c>
      <c r="H1702" s="187" t="s">
        <v>48</v>
      </c>
      <c r="I1702" s="190" t="s">
        <v>37</v>
      </c>
      <c r="J1702" s="187" t="s">
        <v>43</v>
      </c>
      <c r="K1702" s="189">
        <f>Gentry!$T$15</f>
        <v>13.01</v>
      </c>
      <c r="N1702" s="183" t="str">
        <f t="shared" si="26"/>
        <v>Gentry County</v>
      </c>
    </row>
    <row r="1703" spans="1:14" x14ac:dyDescent="0.3">
      <c r="A1703" s="183" t="s">
        <v>533</v>
      </c>
      <c r="B1703" s="183">
        <v>2022</v>
      </c>
      <c r="C1703" s="183" t="str">
        <f>INDEX(Table1[Zone],MATCH(N1703,Table1[County],0))</f>
        <v>Zone 9</v>
      </c>
      <c r="D1703" s="183" t="str">
        <f t="array" ref="D1703">INDEX(Table1[Zone Name],MATCH(1,(Table1[Zone]=C1703)*(Table1[County]=Statewide!N1703),0))</f>
        <v>Gentry County</v>
      </c>
      <c r="E1703" s="187" t="s">
        <v>455</v>
      </c>
      <c r="F1703" s="187" t="s">
        <v>49</v>
      </c>
      <c r="G1703" s="187" t="s">
        <v>40</v>
      </c>
      <c r="H1703" s="187" t="s">
        <v>46</v>
      </c>
      <c r="I1703" s="188" t="s">
        <v>35</v>
      </c>
      <c r="J1703" s="187" t="s">
        <v>43</v>
      </c>
      <c r="K1703" s="189">
        <f>Gentry!$G$16</f>
        <v>11.42</v>
      </c>
      <c r="N1703" s="183" t="str">
        <f t="shared" si="26"/>
        <v>Gentry County</v>
      </c>
    </row>
    <row r="1704" spans="1:14" x14ac:dyDescent="0.3">
      <c r="A1704" s="183" t="s">
        <v>533</v>
      </c>
      <c r="B1704" s="183">
        <v>2022</v>
      </c>
      <c r="C1704" s="183" t="str">
        <f>INDEX(Table1[Zone],MATCH(N1704,Table1[County],0))</f>
        <v>Zone 9</v>
      </c>
      <c r="D1704" s="183" t="str">
        <f t="array" ref="D1704">INDEX(Table1[Zone Name],MATCH(1,(Table1[Zone]=C1704)*(Table1[County]=Statewide!N1704),0))</f>
        <v>Gentry County</v>
      </c>
      <c r="E1704" s="187" t="s">
        <v>455</v>
      </c>
      <c r="F1704" s="187" t="s">
        <v>49</v>
      </c>
      <c r="G1704" s="187" t="s">
        <v>40</v>
      </c>
      <c r="H1704" s="187" t="s">
        <v>47</v>
      </c>
      <c r="I1704" s="190" t="s">
        <v>36</v>
      </c>
      <c r="J1704" s="187" t="s">
        <v>43</v>
      </c>
      <c r="K1704" s="189">
        <f>Gentry!$M$16</f>
        <v>7</v>
      </c>
      <c r="N1704" s="183" t="str">
        <f t="shared" si="26"/>
        <v>Gentry County</v>
      </c>
    </row>
    <row r="1705" spans="1:14" x14ac:dyDescent="0.3">
      <c r="A1705" s="183" t="s">
        <v>533</v>
      </c>
      <c r="B1705" s="183">
        <v>2022</v>
      </c>
      <c r="C1705" s="183" t="str">
        <f>INDEX(Table1[Zone],MATCH(N1705,Table1[County],0))</f>
        <v>Zone 9</v>
      </c>
      <c r="D1705" s="183" t="str">
        <f t="array" ref="D1705">INDEX(Table1[Zone Name],MATCH(1,(Table1[Zone]=C1705)*(Table1[County]=Statewide!N1705),0))</f>
        <v>Gentry County</v>
      </c>
      <c r="E1705" s="187" t="s">
        <v>455</v>
      </c>
      <c r="F1705" s="187" t="s">
        <v>49</v>
      </c>
      <c r="G1705" s="187" t="s">
        <v>40</v>
      </c>
      <c r="H1705" s="187" t="s">
        <v>48</v>
      </c>
      <c r="I1705" s="190" t="s">
        <v>37</v>
      </c>
      <c r="J1705" s="187" t="s">
        <v>43</v>
      </c>
      <c r="K1705" s="189">
        <f>Gentry!$T$16</f>
        <v>5.25</v>
      </c>
      <c r="N1705" s="183" t="str">
        <f t="shared" si="26"/>
        <v>Gentry County</v>
      </c>
    </row>
    <row r="1706" spans="1:14" x14ac:dyDescent="0.3">
      <c r="A1706" s="183" t="s">
        <v>533</v>
      </c>
      <c r="B1706" s="183">
        <v>2022</v>
      </c>
      <c r="C1706" s="183" t="str">
        <f>INDEX(Table1[Zone],MATCH(N1706,Table1[County],0))</f>
        <v>Zone 9</v>
      </c>
      <c r="D1706" s="183" t="str">
        <f t="array" ref="D1706">INDEX(Table1[Zone Name],MATCH(1,(Table1[Zone]=C1706)*(Table1[County]=Statewide!N1706),0))</f>
        <v>Gentry County</v>
      </c>
      <c r="E1706" s="187" t="s">
        <v>455</v>
      </c>
      <c r="F1706" s="187" t="s">
        <v>49</v>
      </c>
      <c r="G1706" s="187" t="s">
        <v>38</v>
      </c>
      <c r="H1706" s="187" t="s">
        <v>46</v>
      </c>
      <c r="I1706" s="188" t="s">
        <v>35</v>
      </c>
      <c r="J1706" s="187" t="s">
        <v>44</v>
      </c>
      <c r="K1706" s="189">
        <f>Gentry!$I$15</f>
        <v>10</v>
      </c>
      <c r="N1706" s="183" t="str">
        <f t="shared" si="26"/>
        <v>Gentry County</v>
      </c>
    </row>
    <row r="1707" spans="1:14" x14ac:dyDescent="0.3">
      <c r="A1707" s="183" t="s">
        <v>533</v>
      </c>
      <c r="B1707" s="183">
        <v>2022</v>
      </c>
      <c r="C1707" s="183" t="str">
        <f>INDEX(Table1[Zone],MATCH(N1707,Table1[County],0))</f>
        <v>Zone 9</v>
      </c>
      <c r="D1707" s="183" t="str">
        <f t="array" ref="D1707">INDEX(Table1[Zone Name],MATCH(1,(Table1[Zone]=C1707)*(Table1[County]=Statewide!N1707),0))</f>
        <v>Gentry County</v>
      </c>
      <c r="E1707" s="187" t="s">
        <v>455</v>
      </c>
      <c r="F1707" s="187" t="s">
        <v>49</v>
      </c>
      <c r="G1707" s="187" t="s">
        <v>38</v>
      </c>
      <c r="H1707" s="187" t="s">
        <v>47</v>
      </c>
      <c r="I1707" s="190" t="s">
        <v>36</v>
      </c>
      <c r="J1707" s="187" t="s">
        <v>44</v>
      </c>
      <c r="K1707" s="189">
        <f>Gentry!$O$15</f>
        <v>5</v>
      </c>
      <c r="N1707" s="183" t="str">
        <f t="shared" si="26"/>
        <v>Gentry County</v>
      </c>
    </row>
    <row r="1708" spans="1:14" x14ac:dyDescent="0.3">
      <c r="A1708" s="183" t="s">
        <v>533</v>
      </c>
      <c r="B1708" s="183">
        <v>2022</v>
      </c>
      <c r="C1708" s="183" t="str">
        <f>INDEX(Table1[Zone],MATCH(N1708,Table1[County],0))</f>
        <v>Zone 9</v>
      </c>
      <c r="D1708" s="183" t="str">
        <f t="array" ref="D1708">INDEX(Table1[Zone Name],MATCH(1,(Table1[Zone]=C1708)*(Table1[County]=Statewide!N1708),0))</f>
        <v>Gentry County</v>
      </c>
      <c r="E1708" s="187" t="s">
        <v>455</v>
      </c>
      <c r="F1708" s="187" t="s">
        <v>49</v>
      </c>
      <c r="G1708" s="187" t="s">
        <v>38</v>
      </c>
      <c r="H1708" s="187" t="s">
        <v>48</v>
      </c>
      <c r="I1708" s="190" t="s">
        <v>37</v>
      </c>
      <c r="J1708" s="187" t="s">
        <v>44</v>
      </c>
      <c r="K1708" s="189">
        <f>Gentry!$V$15</f>
        <v>8.68</v>
      </c>
      <c r="N1708" s="183" t="str">
        <f t="shared" si="26"/>
        <v>Gentry County</v>
      </c>
    </row>
    <row r="1709" spans="1:14" x14ac:dyDescent="0.3">
      <c r="A1709" s="183" t="s">
        <v>533</v>
      </c>
      <c r="B1709" s="183">
        <v>2022</v>
      </c>
      <c r="C1709" s="183" t="str">
        <f>INDEX(Table1[Zone],MATCH(N1709,Table1[County],0))</f>
        <v>Zone 9</v>
      </c>
      <c r="D1709" s="183" t="str">
        <f t="array" ref="D1709">INDEX(Table1[Zone Name],MATCH(1,(Table1[Zone]=C1709)*(Table1[County]=Statewide!N1709),0))</f>
        <v>Gentry County</v>
      </c>
      <c r="E1709" s="187" t="s">
        <v>455</v>
      </c>
      <c r="F1709" s="187" t="s">
        <v>49</v>
      </c>
      <c r="G1709" s="187" t="s">
        <v>40</v>
      </c>
      <c r="H1709" s="187" t="s">
        <v>46</v>
      </c>
      <c r="I1709" s="188" t="s">
        <v>35</v>
      </c>
      <c r="J1709" s="187" t="s">
        <v>44</v>
      </c>
      <c r="K1709" s="189">
        <f>Gentry!$I$16</f>
        <v>7.61</v>
      </c>
      <c r="N1709" s="183" t="str">
        <f t="shared" si="26"/>
        <v>Gentry County</v>
      </c>
    </row>
    <row r="1710" spans="1:14" x14ac:dyDescent="0.3">
      <c r="A1710" s="183" t="s">
        <v>533</v>
      </c>
      <c r="B1710" s="183">
        <v>2022</v>
      </c>
      <c r="C1710" s="183" t="str">
        <f>INDEX(Table1[Zone],MATCH(N1710,Table1[County],0))</f>
        <v>Zone 9</v>
      </c>
      <c r="D1710" s="183" t="str">
        <f t="array" ref="D1710">INDEX(Table1[Zone Name],MATCH(1,(Table1[Zone]=C1710)*(Table1[County]=Statewide!N1710),0))</f>
        <v>Gentry County</v>
      </c>
      <c r="E1710" s="187" t="s">
        <v>455</v>
      </c>
      <c r="F1710" s="187" t="s">
        <v>49</v>
      </c>
      <c r="G1710" s="187" t="s">
        <v>40</v>
      </c>
      <c r="H1710" s="187" t="s">
        <v>47</v>
      </c>
      <c r="I1710" s="190" t="s">
        <v>36</v>
      </c>
      <c r="J1710" s="187" t="s">
        <v>44</v>
      </c>
      <c r="K1710" s="189">
        <f>Gentry!$O$16</f>
        <v>4.66</v>
      </c>
      <c r="N1710" s="183" t="str">
        <f t="shared" si="26"/>
        <v>Gentry County</v>
      </c>
    </row>
    <row r="1711" spans="1:14" x14ac:dyDescent="0.3">
      <c r="A1711" s="183" t="s">
        <v>533</v>
      </c>
      <c r="B1711" s="183">
        <v>2022</v>
      </c>
      <c r="C1711" s="183" t="str">
        <f>INDEX(Table1[Zone],MATCH(N1711,Table1[County],0))</f>
        <v>Zone 9</v>
      </c>
      <c r="D1711" s="183" t="str">
        <f t="array" ref="D1711">INDEX(Table1[Zone Name],MATCH(1,(Table1[Zone]=C1711)*(Table1[County]=Statewide!N1711),0))</f>
        <v>Gentry County</v>
      </c>
      <c r="E1711" s="187" t="s">
        <v>455</v>
      </c>
      <c r="F1711" s="187" t="s">
        <v>49</v>
      </c>
      <c r="G1711" s="187" t="s">
        <v>40</v>
      </c>
      <c r="H1711" s="187" t="s">
        <v>48</v>
      </c>
      <c r="I1711" s="190" t="s">
        <v>37</v>
      </c>
      <c r="J1711" s="187" t="s">
        <v>44</v>
      </c>
      <c r="K1711" s="189">
        <f>Gentry!$V$16</f>
        <v>3.5</v>
      </c>
      <c r="N1711" s="183" t="str">
        <f t="shared" si="26"/>
        <v>Gentry County</v>
      </c>
    </row>
    <row r="1712" spans="1:14" x14ac:dyDescent="0.3">
      <c r="A1712" s="183" t="s">
        <v>533</v>
      </c>
      <c r="B1712" s="183">
        <v>2022</v>
      </c>
      <c r="C1712" s="183" t="str">
        <f>INDEX(Table1[Zone],MATCH(N1712,Table1[County],0))</f>
        <v>Zone 3C</v>
      </c>
      <c r="D1712" s="183" t="str">
        <f t="array" ref="D1712">INDEX(Table1[Zone Name],MATCH(1,(Table1[Zone]=C1712)*(Table1[County]=Statewide!N1712),0))</f>
        <v>MSA 3 Core</v>
      </c>
      <c r="E1712" s="183" t="s">
        <v>456</v>
      </c>
      <c r="F1712" s="183" t="s">
        <v>41</v>
      </c>
      <c r="G1712" s="183" t="s">
        <v>38</v>
      </c>
      <c r="H1712" s="183" t="s">
        <v>46</v>
      </c>
      <c r="I1712" s="184" t="s">
        <v>35</v>
      </c>
      <c r="J1712" s="183" t="s">
        <v>42</v>
      </c>
      <c r="K1712" s="186">
        <f>Greene!$E$9</f>
        <v>34</v>
      </c>
      <c r="N1712" s="183" t="str">
        <f t="shared" si="26"/>
        <v>Greene County</v>
      </c>
    </row>
    <row r="1713" spans="1:14" x14ac:dyDescent="0.3">
      <c r="A1713" s="183" t="s">
        <v>533</v>
      </c>
      <c r="B1713" s="183">
        <v>2022</v>
      </c>
      <c r="C1713" s="183" t="str">
        <f>INDEX(Table1[Zone],MATCH(N1713,Table1[County],0))</f>
        <v>Zone 3C</v>
      </c>
      <c r="D1713" s="183" t="str">
        <f t="array" ref="D1713">INDEX(Table1[Zone Name],MATCH(1,(Table1[Zone]=C1713)*(Table1[County]=Statewide!N1713),0))</f>
        <v>MSA 3 Core</v>
      </c>
      <c r="E1713" s="183" t="s">
        <v>456</v>
      </c>
      <c r="F1713" s="183" t="s">
        <v>41</v>
      </c>
      <c r="G1713" s="183" t="s">
        <v>38</v>
      </c>
      <c r="H1713" s="183" t="s">
        <v>47</v>
      </c>
      <c r="I1713" s="185" t="s">
        <v>36</v>
      </c>
      <c r="J1713" s="183" t="s">
        <v>42</v>
      </c>
      <c r="K1713" s="186">
        <f>Greene!$K$9</f>
        <v>27</v>
      </c>
      <c r="N1713" s="183" t="str">
        <f t="shared" si="26"/>
        <v>Greene County</v>
      </c>
    </row>
    <row r="1714" spans="1:14" x14ac:dyDescent="0.3">
      <c r="A1714" s="183" t="s">
        <v>533</v>
      </c>
      <c r="B1714" s="183">
        <v>2022</v>
      </c>
      <c r="C1714" s="183" t="str">
        <f>INDEX(Table1[Zone],MATCH(N1714,Table1[County],0))</f>
        <v>Zone 3C</v>
      </c>
      <c r="D1714" s="183" t="str">
        <f t="array" ref="D1714">INDEX(Table1[Zone Name],MATCH(1,(Table1[Zone]=C1714)*(Table1[County]=Statewide!N1714),0))</f>
        <v>MSA 3 Core</v>
      </c>
      <c r="E1714" s="183" t="s">
        <v>456</v>
      </c>
      <c r="F1714" s="183" t="s">
        <v>41</v>
      </c>
      <c r="G1714" s="183" t="s">
        <v>38</v>
      </c>
      <c r="H1714" s="183" t="s">
        <v>48</v>
      </c>
      <c r="I1714" s="185" t="s">
        <v>37</v>
      </c>
      <c r="J1714" s="183" t="s">
        <v>42</v>
      </c>
      <c r="K1714" s="186">
        <f>Greene!$Q$9</f>
        <v>18.28</v>
      </c>
      <c r="N1714" s="183" t="str">
        <f t="shared" si="26"/>
        <v>Greene County</v>
      </c>
    </row>
    <row r="1715" spans="1:14" x14ac:dyDescent="0.3">
      <c r="A1715" s="183" t="s">
        <v>533</v>
      </c>
      <c r="B1715" s="183">
        <v>2022</v>
      </c>
      <c r="C1715" s="183" t="str">
        <f>INDEX(Table1[Zone],MATCH(N1715,Table1[County],0))</f>
        <v>Zone 3C</v>
      </c>
      <c r="D1715" s="183" t="str">
        <f t="array" ref="D1715">INDEX(Table1[Zone Name],MATCH(1,(Table1[Zone]=C1715)*(Table1[County]=Statewide!N1715),0))</f>
        <v>MSA 3 Core</v>
      </c>
      <c r="E1715" s="183" t="s">
        <v>456</v>
      </c>
      <c r="F1715" s="183" t="s">
        <v>41</v>
      </c>
      <c r="G1715" s="183" t="s">
        <v>39</v>
      </c>
      <c r="H1715" s="183" t="s">
        <v>46</v>
      </c>
      <c r="I1715" s="184" t="s">
        <v>35</v>
      </c>
      <c r="J1715" s="183" t="s">
        <v>42</v>
      </c>
      <c r="K1715" s="186">
        <f>Greene!$E$10</f>
        <v>25</v>
      </c>
      <c r="N1715" s="183" t="str">
        <f t="shared" si="26"/>
        <v>Greene County</v>
      </c>
    </row>
    <row r="1716" spans="1:14" x14ac:dyDescent="0.3">
      <c r="A1716" s="183" t="s">
        <v>533</v>
      </c>
      <c r="B1716" s="183">
        <v>2022</v>
      </c>
      <c r="C1716" s="183" t="str">
        <f>INDEX(Table1[Zone],MATCH(N1716,Table1[County],0))</f>
        <v>Zone 3C</v>
      </c>
      <c r="D1716" s="183" t="str">
        <f t="array" ref="D1716">INDEX(Table1[Zone Name],MATCH(1,(Table1[Zone]=C1716)*(Table1[County]=Statewide!N1716),0))</f>
        <v>MSA 3 Core</v>
      </c>
      <c r="E1716" s="183" t="s">
        <v>456</v>
      </c>
      <c r="F1716" s="183" t="s">
        <v>41</v>
      </c>
      <c r="G1716" s="183" t="s">
        <v>39</v>
      </c>
      <c r="H1716" s="183" t="s">
        <v>47</v>
      </c>
      <c r="I1716" s="185" t="s">
        <v>36</v>
      </c>
      <c r="J1716" s="183" t="s">
        <v>42</v>
      </c>
      <c r="K1716" s="186">
        <f>Greene!$K$10</f>
        <v>20</v>
      </c>
      <c r="N1716" s="183" t="str">
        <f t="shared" si="26"/>
        <v>Greene County</v>
      </c>
    </row>
    <row r="1717" spans="1:14" x14ac:dyDescent="0.3">
      <c r="A1717" s="183" t="s">
        <v>533</v>
      </c>
      <c r="B1717" s="183">
        <v>2022</v>
      </c>
      <c r="C1717" s="183" t="str">
        <f>INDEX(Table1[Zone],MATCH(N1717,Table1[County],0))</f>
        <v>Zone 3C</v>
      </c>
      <c r="D1717" s="183" t="str">
        <f t="array" ref="D1717">INDEX(Table1[Zone Name],MATCH(1,(Table1[Zone]=C1717)*(Table1[County]=Statewide!N1717),0))</f>
        <v>MSA 3 Core</v>
      </c>
      <c r="E1717" s="183" t="s">
        <v>456</v>
      </c>
      <c r="F1717" s="183" t="s">
        <v>41</v>
      </c>
      <c r="G1717" s="183" t="s">
        <v>39</v>
      </c>
      <c r="H1717" s="183" t="s">
        <v>48</v>
      </c>
      <c r="I1717" s="185" t="s">
        <v>37</v>
      </c>
      <c r="J1717" s="183" t="s">
        <v>42</v>
      </c>
      <c r="K1717" s="186">
        <f>Greene!$Q$10</f>
        <v>20</v>
      </c>
      <c r="N1717" s="183" t="str">
        <f t="shared" si="26"/>
        <v>Greene County</v>
      </c>
    </row>
    <row r="1718" spans="1:14" x14ac:dyDescent="0.3">
      <c r="A1718" s="183" t="s">
        <v>533</v>
      </c>
      <c r="B1718" s="183">
        <v>2022</v>
      </c>
      <c r="C1718" s="183" t="str">
        <f>INDEX(Table1[Zone],MATCH(N1718,Table1[County],0))</f>
        <v>Zone 3C</v>
      </c>
      <c r="D1718" s="183" t="str">
        <f t="array" ref="D1718">INDEX(Table1[Zone Name],MATCH(1,(Table1[Zone]=C1718)*(Table1[County]=Statewide!N1718),0))</f>
        <v>MSA 3 Core</v>
      </c>
      <c r="E1718" s="183" t="s">
        <v>456</v>
      </c>
      <c r="F1718" s="183" t="s">
        <v>41</v>
      </c>
      <c r="G1718" s="183" t="s">
        <v>40</v>
      </c>
      <c r="H1718" s="183" t="s">
        <v>46</v>
      </c>
      <c r="I1718" s="184" t="s">
        <v>35</v>
      </c>
      <c r="J1718" s="183" t="s">
        <v>42</v>
      </c>
      <c r="K1718" s="186">
        <f>Greene!$E$11</f>
        <v>24</v>
      </c>
      <c r="N1718" s="183" t="str">
        <f t="shared" si="26"/>
        <v>Greene County</v>
      </c>
    </row>
    <row r="1719" spans="1:14" x14ac:dyDescent="0.3">
      <c r="A1719" s="183" t="s">
        <v>533</v>
      </c>
      <c r="B1719" s="183">
        <v>2022</v>
      </c>
      <c r="C1719" s="183" t="str">
        <f>INDEX(Table1[Zone],MATCH(N1719,Table1[County],0))</f>
        <v>Zone 3C</v>
      </c>
      <c r="D1719" s="183" t="str">
        <f t="array" ref="D1719">INDEX(Table1[Zone Name],MATCH(1,(Table1[Zone]=C1719)*(Table1[County]=Statewide!N1719),0))</f>
        <v>MSA 3 Core</v>
      </c>
      <c r="E1719" s="183" t="s">
        <v>456</v>
      </c>
      <c r="F1719" s="183" t="s">
        <v>41</v>
      </c>
      <c r="G1719" s="183" t="s">
        <v>40</v>
      </c>
      <c r="H1719" s="183" t="s">
        <v>47</v>
      </c>
      <c r="I1719" s="185" t="s">
        <v>36</v>
      </c>
      <c r="J1719" s="183" t="s">
        <v>42</v>
      </c>
      <c r="K1719" s="186">
        <f>Greene!$K$11</f>
        <v>20</v>
      </c>
      <c r="N1719" s="183" t="str">
        <f t="shared" si="26"/>
        <v>Greene County</v>
      </c>
    </row>
    <row r="1720" spans="1:14" x14ac:dyDescent="0.3">
      <c r="A1720" s="183" t="s">
        <v>533</v>
      </c>
      <c r="B1720" s="183">
        <v>2022</v>
      </c>
      <c r="C1720" s="183" t="str">
        <f>INDEX(Table1[Zone],MATCH(N1720,Table1[County],0))</f>
        <v>Zone 3C</v>
      </c>
      <c r="D1720" s="183" t="str">
        <f t="array" ref="D1720">INDEX(Table1[Zone Name],MATCH(1,(Table1[Zone]=C1720)*(Table1[County]=Statewide!N1720),0))</f>
        <v>MSA 3 Core</v>
      </c>
      <c r="E1720" s="183" t="s">
        <v>456</v>
      </c>
      <c r="F1720" s="183" t="s">
        <v>41</v>
      </c>
      <c r="G1720" s="183" t="s">
        <v>40</v>
      </c>
      <c r="H1720" s="183" t="s">
        <v>48</v>
      </c>
      <c r="I1720" s="185" t="s">
        <v>37</v>
      </c>
      <c r="J1720" s="183" t="s">
        <v>42</v>
      </c>
      <c r="K1720" s="186">
        <f>Greene!$Q$11</f>
        <v>15</v>
      </c>
      <c r="N1720" s="183" t="str">
        <f t="shared" si="26"/>
        <v>Greene County</v>
      </c>
    </row>
    <row r="1721" spans="1:14" x14ac:dyDescent="0.3">
      <c r="A1721" s="183" t="s">
        <v>533</v>
      </c>
      <c r="B1721" s="183">
        <v>2022</v>
      </c>
      <c r="C1721" s="183" t="str">
        <f>INDEX(Table1[Zone],MATCH(N1721,Table1[County],0))</f>
        <v>Zone 3C</v>
      </c>
      <c r="D1721" s="183" t="str">
        <f t="array" ref="D1721">INDEX(Table1[Zone Name],MATCH(1,(Table1[Zone]=C1721)*(Table1[County]=Statewide!N1721),0))</f>
        <v>MSA 3 Core</v>
      </c>
      <c r="E1721" s="183" t="s">
        <v>456</v>
      </c>
      <c r="F1721" s="183" t="s">
        <v>41</v>
      </c>
      <c r="G1721" s="183" t="s">
        <v>38</v>
      </c>
      <c r="H1721" s="183" t="s">
        <v>46</v>
      </c>
      <c r="I1721" s="184" t="s">
        <v>35</v>
      </c>
      <c r="J1721" s="183" t="s">
        <v>43</v>
      </c>
      <c r="K1721" s="186">
        <f>Greene!$G$9</f>
        <v>25.5</v>
      </c>
      <c r="N1721" s="183" t="str">
        <f t="shared" si="26"/>
        <v>Greene County</v>
      </c>
    </row>
    <row r="1722" spans="1:14" x14ac:dyDescent="0.3">
      <c r="A1722" s="183" t="s">
        <v>533</v>
      </c>
      <c r="B1722" s="183">
        <v>2022</v>
      </c>
      <c r="C1722" s="183" t="str">
        <f>INDEX(Table1[Zone],MATCH(N1722,Table1[County],0))</f>
        <v>Zone 3C</v>
      </c>
      <c r="D1722" s="183" t="str">
        <f t="array" ref="D1722">INDEX(Table1[Zone Name],MATCH(1,(Table1[Zone]=C1722)*(Table1[County]=Statewide!N1722),0))</f>
        <v>MSA 3 Core</v>
      </c>
      <c r="E1722" s="183" t="s">
        <v>456</v>
      </c>
      <c r="F1722" s="183" t="s">
        <v>41</v>
      </c>
      <c r="G1722" s="183" t="s">
        <v>38</v>
      </c>
      <c r="H1722" s="183" t="s">
        <v>47</v>
      </c>
      <c r="I1722" s="185" t="s">
        <v>36</v>
      </c>
      <c r="J1722" s="183" t="s">
        <v>43</v>
      </c>
      <c r="K1722" s="186">
        <f>Greene!$M$9</f>
        <v>13.5</v>
      </c>
      <c r="N1722" s="183" t="str">
        <f t="shared" si="26"/>
        <v>Greene County</v>
      </c>
    </row>
    <row r="1723" spans="1:14" x14ac:dyDescent="0.3">
      <c r="A1723" s="183" t="s">
        <v>533</v>
      </c>
      <c r="B1723" s="183">
        <v>2022</v>
      </c>
      <c r="C1723" s="183" t="str">
        <f>INDEX(Table1[Zone],MATCH(N1723,Table1[County],0))</f>
        <v>Zone 3C</v>
      </c>
      <c r="D1723" s="183" t="str">
        <f t="array" ref="D1723">INDEX(Table1[Zone Name],MATCH(1,(Table1[Zone]=C1723)*(Table1[County]=Statewide!N1723),0))</f>
        <v>MSA 3 Core</v>
      </c>
      <c r="E1723" s="183" t="s">
        <v>456</v>
      </c>
      <c r="F1723" s="183" t="s">
        <v>41</v>
      </c>
      <c r="G1723" s="183" t="s">
        <v>38</v>
      </c>
      <c r="H1723" s="183" t="s">
        <v>48</v>
      </c>
      <c r="I1723" s="185" t="s">
        <v>37</v>
      </c>
      <c r="J1723" s="183" t="s">
        <v>43</v>
      </c>
      <c r="K1723" s="186">
        <f>Greene!$T$9</f>
        <v>13.71</v>
      </c>
      <c r="N1723" s="183" t="str">
        <f t="shared" si="26"/>
        <v>Greene County</v>
      </c>
    </row>
    <row r="1724" spans="1:14" x14ac:dyDescent="0.3">
      <c r="A1724" s="183" t="s">
        <v>533</v>
      </c>
      <c r="B1724" s="183">
        <v>2022</v>
      </c>
      <c r="C1724" s="183" t="str">
        <f>INDEX(Table1[Zone],MATCH(N1724,Table1[County],0))</f>
        <v>Zone 3C</v>
      </c>
      <c r="D1724" s="183" t="str">
        <f t="array" ref="D1724">INDEX(Table1[Zone Name],MATCH(1,(Table1[Zone]=C1724)*(Table1[County]=Statewide!N1724),0))</f>
        <v>MSA 3 Core</v>
      </c>
      <c r="E1724" s="183" t="s">
        <v>456</v>
      </c>
      <c r="F1724" s="183" t="s">
        <v>41</v>
      </c>
      <c r="G1724" s="183" t="s">
        <v>39</v>
      </c>
      <c r="H1724" s="183" t="s">
        <v>46</v>
      </c>
      <c r="I1724" s="184" t="s">
        <v>35</v>
      </c>
      <c r="J1724" s="183" t="s">
        <v>43</v>
      </c>
      <c r="K1724" s="186">
        <f>Greene!$G$10</f>
        <v>18.75</v>
      </c>
      <c r="N1724" s="183" t="str">
        <f t="shared" si="26"/>
        <v>Greene County</v>
      </c>
    </row>
    <row r="1725" spans="1:14" x14ac:dyDescent="0.3">
      <c r="A1725" s="183" t="s">
        <v>533</v>
      </c>
      <c r="B1725" s="183">
        <v>2022</v>
      </c>
      <c r="C1725" s="183" t="str">
        <f>INDEX(Table1[Zone],MATCH(N1725,Table1[County],0))</f>
        <v>Zone 3C</v>
      </c>
      <c r="D1725" s="183" t="str">
        <f t="array" ref="D1725">INDEX(Table1[Zone Name],MATCH(1,(Table1[Zone]=C1725)*(Table1[County]=Statewide!N1725),0))</f>
        <v>MSA 3 Core</v>
      </c>
      <c r="E1725" s="183" t="s">
        <v>456</v>
      </c>
      <c r="F1725" s="183" t="s">
        <v>41</v>
      </c>
      <c r="G1725" s="183" t="s">
        <v>39</v>
      </c>
      <c r="H1725" s="183" t="s">
        <v>47</v>
      </c>
      <c r="I1725" s="185" t="s">
        <v>36</v>
      </c>
      <c r="J1725" s="183" t="s">
        <v>43</v>
      </c>
      <c r="K1725" s="186">
        <f>Greene!$M$10</f>
        <v>10</v>
      </c>
      <c r="N1725" s="183" t="str">
        <f t="shared" si="26"/>
        <v>Greene County</v>
      </c>
    </row>
    <row r="1726" spans="1:14" x14ac:dyDescent="0.3">
      <c r="A1726" s="183" t="s">
        <v>533</v>
      </c>
      <c r="B1726" s="183">
        <v>2022</v>
      </c>
      <c r="C1726" s="183" t="str">
        <f>INDEX(Table1[Zone],MATCH(N1726,Table1[County],0))</f>
        <v>Zone 3C</v>
      </c>
      <c r="D1726" s="183" t="str">
        <f t="array" ref="D1726">INDEX(Table1[Zone Name],MATCH(1,(Table1[Zone]=C1726)*(Table1[County]=Statewide!N1726),0))</f>
        <v>MSA 3 Core</v>
      </c>
      <c r="E1726" s="183" t="s">
        <v>456</v>
      </c>
      <c r="F1726" s="183" t="s">
        <v>41</v>
      </c>
      <c r="G1726" s="183" t="s">
        <v>39</v>
      </c>
      <c r="H1726" s="183" t="s">
        <v>48</v>
      </c>
      <c r="I1726" s="185" t="s">
        <v>37</v>
      </c>
      <c r="J1726" s="183" t="s">
        <v>43</v>
      </c>
      <c r="K1726" s="186">
        <f>Greene!$T$10</f>
        <v>15</v>
      </c>
      <c r="N1726" s="183" t="str">
        <f t="shared" si="26"/>
        <v>Greene County</v>
      </c>
    </row>
    <row r="1727" spans="1:14" x14ac:dyDescent="0.3">
      <c r="A1727" s="183" t="s">
        <v>533</v>
      </c>
      <c r="B1727" s="183">
        <v>2022</v>
      </c>
      <c r="C1727" s="183" t="str">
        <f>INDEX(Table1[Zone],MATCH(N1727,Table1[County],0))</f>
        <v>Zone 3C</v>
      </c>
      <c r="D1727" s="183" t="str">
        <f t="array" ref="D1727">INDEX(Table1[Zone Name],MATCH(1,(Table1[Zone]=C1727)*(Table1[County]=Statewide!N1727),0))</f>
        <v>MSA 3 Core</v>
      </c>
      <c r="E1727" s="183" t="s">
        <v>456</v>
      </c>
      <c r="F1727" s="183" t="s">
        <v>41</v>
      </c>
      <c r="G1727" s="183" t="s">
        <v>40</v>
      </c>
      <c r="H1727" s="183" t="s">
        <v>46</v>
      </c>
      <c r="I1727" s="184" t="s">
        <v>35</v>
      </c>
      <c r="J1727" s="183" t="s">
        <v>43</v>
      </c>
      <c r="K1727" s="186">
        <f>Greene!$G$11</f>
        <v>18</v>
      </c>
      <c r="N1727" s="183" t="str">
        <f t="shared" si="26"/>
        <v>Greene County</v>
      </c>
    </row>
    <row r="1728" spans="1:14" x14ac:dyDescent="0.3">
      <c r="A1728" s="183" t="s">
        <v>533</v>
      </c>
      <c r="B1728" s="183">
        <v>2022</v>
      </c>
      <c r="C1728" s="183" t="str">
        <f>INDEX(Table1[Zone],MATCH(N1728,Table1[County],0))</f>
        <v>Zone 3C</v>
      </c>
      <c r="D1728" s="183" t="str">
        <f t="array" ref="D1728">INDEX(Table1[Zone Name],MATCH(1,(Table1[Zone]=C1728)*(Table1[County]=Statewide!N1728),0))</f>
        <v>MSA 3 Core</v>
      </c>
      <c r="E1728" s="183" t="s">
        <v>456</v>
      </c>
      <c r="F1728" s="183" t="s">
        <v>41</v>
      </c>
      <c r="G1728" s="183" t="s">
        <v>40</v>
      </c>
      <c r="H1728" s="183" t="s">
        <v>47</v>
      </c>
      <c r="I1728" s="185" t="s">
        <v>36</v>
      </c>
      <c r="J1728" s="183" t="s">
        <v>43</v>
      </c>
      <c r="K1728" s="186">
        <f>Greene!$M$11</f>
        <v>10</v>
      </c>
      <c r="N1728" s="183" t="str">
        <f t="shared" si="26"/>
        <v>Greene County</v>
      </c>
    </row>
    <row r="1729" spans="1:14" x14ac:dyDescent="0.3">
      <c r="A1729" s="183" t="s">
        <v>533</v>
      </c>
      <c r="B1729" s="183">
        <v>2022</v>
      </c>
      <c r="C1729" s="183" t="str">
        <f>INDEX(Table1[Zone],MATCH(N1729,Table1[County],0))</f>
        <v>Zone 3C</v>
      </c>
      <c r="D1729" s="183" t="str">
        <f t="array" ref="D1729">INDEX(Table1[Zone Name],MATCH(1,(Table1[Zone]=C1729)*(Table1[County]=Statewide!N1729),0))</f>
        <v>MSA 3 Core</v>
      </c>
      <c r="E1729" s="183" t="s">
        <v>456</v>
      </c>
      <c r="F1729" s="183" t="s">
        <v>41</v>
      </c>
      <c r="G1729" s="183" t="s">
        <v>40</v>
      </c>
      <c r="H1729" s="183" t="s">
        <v>48</v>
      </c>
      <c r="I1729" s="185" t="s">
        <v>37</v>
      </c>
      <c r="J1729" s="183" t="s">
        <v>43</v>
      </c>
      <c r="K1729" s="186">
        <f>Greene!$T$11</f>
        <v>11.25</v>
      </c>
      <c r="N1729" s="183" t="str">
        <f t="shared" si="26"/>
        <v>Greene County</v>
      </c>
    </row>
    <row r="1730" spans="1:14" x14ac:dyDescent="0.3">
      <c r="A1730" s="183" t="s">
        <v>533</v>
      </c>
      <c r="B1730" s="183">
        <v>2022</v>
      </c>
      <c r="C1730" s="183" t="str">
        <f>INDEX(Table1[Zone],MATCH(N1730,Table1[County],0))</f>
        <v>Zone 3C</v>
      </c>
      <c r="D1730" s="183" t="str">
        <f t="array" ref="D1730">INDEX(Table1[Zone Name],MATCH(1,(Table1[Zone]=C1730)*(Table1[County]=Statewide!N1730),0))</f>
        <v>MSA 3 Core</v>
      </c>
      <c r="E1730" s="183" t="s">
        <v>456</v>
      </c>
      <c r="F1730" s="183" t="s">
        <v>41</v>
      </c>
      <c r="G1730" s="183" t="s">
        <v>38</v>
      </c>
      <c r="H1730" s="183" t="s">
        <v>46</v>
      </c>
      <c r="I1730" s="184" t="s">
        <v>35</v>
      </c>
      <c r="J1730" s="183" t="s">
        <v>44</v>
      </c>
      <c r="K1730" s="186">
        <f>Greene!$I$9</f>
        <v>17</v>
      </c>
      <c r="N1730" s="183" t="str">
        <f t="shared" si="26"/>
        <v>Greene County</v>
      </c>
    </row>
    <row r="1731" spans="1:14" x14ac:dyDescent="0.3">
      <c r="A1731" s="183" t="s">
        <v>533</v>
      </c>
      <c r="B1731" s="183">
        <v>2022</v>
      </c>
      <c r="C1731" s="183" t="str">
        <f>INDEX(Table1[Zone],MATCH(N1731,Table1[County],0))</f>
        <v>Zone 3C</v>
      </c>
      <c r="D1731" s="183" t="str">
        <f t="array" ref="D1731">INDEX(Table1[Zone Name],MATCH(1,(Table1[Zone]=C1731)*(Table1[County]=Statewide!N1731),0))</f>
        <v>MSA 3 Core</v>
      </c>
      <c r="E1731" s="183" t="s">
        <v>456</v>
      </c>
      <c r="F1731" s="183" t="s">
        <v>41</v>
      </c>
      <c r="G1731" s="183" t="s">
        <v>38</v>
      </c>
      <c r="H1731" s="183" t="s">
        <v>47</v>
      </c>
      <c r="I1731" s="185" t="s">
        <v>36</v>
      </c>
      <c r="J1731" s="183" t="s">
        <v>44</v>
      </c>
      <c r="K1731" s="186">
        <f>Greene!$O$9</f>
        <v>10.3</v>
      </c>
      <c r="N1731" s="183" t="str">
        <f t="shared" ref="N1731:N1794" si="27">CONCATENATE(E1731," ","County")</f>
        <v>Greene County</v>
      </c>
    </row>
    <row r="1732" spans="1:14" x14ac:dyDescent="0.3">
      <c r="A1732" s="183" t="s">
        <v>533</v>
      </c>
      <c r="B1732" s="183">
        <v>2022</v>
      </c>
      <c r="C1732" s="183" t="str">
        <f>INDEX(Table1[Zone],MATCH(N1732,Table1[County],0))</f>
        <v>Zone 3C</v>
      </c>
      <c r="D1732" s="183" t="str">
        <f t="array" ref="D1732">INDEX(Table1[Zone Name],MATCH(1,(Table1[Zone]=C1732)*(Table1[County]=Statewide!N1732),0))</f>
        <v>MSA 3 Core</v>
      </c>
      <c r="E1732" s="183" t="s">
        <v>456</v>
      </c>
      <c r="F1732" s="183" t="s">
        <v>41</v>
      </c>
      <c r="G1732" s="183" t="s">
        <v>38</v>
      </c>
      <c r="H1732" s="183" t="s">
        <v>48</v>
      </c>
      <c r="I1732" s="185" t="s">
        <v>37</v>
      </c>
      <c r="J1732" s="183" t="s">
        <v>44</v>
      </c>
      <c r="K1732" s="186">
        <f>Greene!$V$9</f>
        <v>9.14</v>
      </c>
      <c r="N1732" s="183" t="str">
        <f t="shared" si="27"/>
        <v>Greene County</v>
      </c>
    </row>
    <row r="1733" spans="1:14" x14ac:dyDescent="0.3">
      <c r="A1733" s="183" t="s">
        <v>533</v>
      </c>
      <c r="B1733" s="183">
        <v>2022</v>
      </c>
      <c r="C1733" s="183" t="str">
        <f>INDEX(Table1[Zone],MATCH(N1733,Table1[County],0))</f>
        <v>Zone 3C</v>
      </c>
      <c r="D1733" s="183" t="str">
        <f t="array" ref="D1733">INDEX(Table1[Zone Name],MATCH(1,(Table1[Zone]=C1733)*(Table1[County]=Statewide!N1733),0))</f>
        <v>MSA 3 Core</v>
      </c>
      <c r="E1733" s="183" t="s">
        <v>456</v>
      </c>
      <c r="F1733" s="183" t="s">
        <v>41</v>
      </c>
      <c r="G1733" s="183" t="s">
        <v>39</v>
      </c>
      <c r="H1733" s="183" t="s">
        <v>46</v>
      </c>
      <c r="I1733" s="184" t="s">
        <v>35</v>
      </c>
      <c r="J1733" s="183" t="s">
        <v>44</v>
      </c>
      <c r="K1733" s="186">
        <f>Greene!$I$10</f>
        <v>12.5</v>
      </c>
      <c r="N1733" s="183" t="str">
        <f t="shared" si="27"/>
        <v>Greene County</v>
      </c>
    </row>
    <row r="1734" spans="1:14" x14ac:dyDescent="0.3">
      <c r="A1734" s="183" t="s">
        <v>533</v>
      </c>
      <c r="B1734" s="183">
        <v>2022</v>
      </c>
      <c r="C1734" s="183" t="str">
        <f>INDEX(Table1[Zone],MATCH(N1734,Table1[County],0))</f>
        <v>Zone 3C</v>
      </c>
      <c r="D1734" s="183" t="str">
        <f t="array" ref="D1734">INDEX(Table1[Zone Name],MATCH(1,(Table1[Zone]=C1734)*(Table1[County]=Statewide!N1734),0))</f>
        <v>MSA 3 Core</v>
      </c>
      <c r="E1734" s="183" t="s">
        <v>456</v>
      </c>
      <c r="F1734" s="183" t="s">
        <v>41</v>
      </c>
      <c r="G1734" s="183" t="s">
        <v>39</v>
      </c>
      <c r="H1734" s="183" t="s">
        <v>47</v>
      </c>
      <c r="I1734" s="185" t="s">
        <v>36</v>
      </c>
      <c r="J1734" s="183" t="s">
        <v>44</v>
      </c>
      <c r="K1734" s="186">
        <f>Greene!$O$10</f>
        <v>7.37</v>
      </c>
      <c r="N1734" s="183" t="str">
        <f t="shared" si="27"/>
        <v>Greene County</v>
      </c>
    </row>
    <row r="1735" spans="1:14" x14ac:dyDescent="0.3">
      <c r="A1735" s="183" t="s">
        <v>533</v>
      </c>
      <c r="B1735" s="183">
        <v>2022</v>
      </c>
      <c r="C1735" s="183" t="str">
        <f>INDEX(Table1[Zone],MATCH(N1735,Table1[County],0))</f>
        <v>Zone 3C</v>
      </c>
      <c r="D1735" s="183" t="str">
        <f t="array" ref="D1735">INDEX(Table1[Zone Name],MATCH(1,(Table1[Zone]=C1735)*(Table1[County]=Statewide!N1735),0))</f>
        <v>MSA 3 Core</v>
      </c>
      <c r="E1735" s="183" t="s">
        <v>456</v>
      </c>
      <c r="F1735" s="183" t="s">
        <v>41</v>
      </c>
      <c r="G1735" s="183" t="s">
        <v>39</v>
      </c>
      <c r="H1735" s="183" t="s">
        <v>48</v>
      </c>
      <c r="I1735" s="185" t="s">
        <v>37</v>
      </c>
      <c r="J1735" s="183" t="s">
        <v>44</v>
      </c>
      <c r="K1735" s="186">
        <f>Greene!$V$10</f>
        <v>10</v>
      </c>
      <c r="N1735" s="183" t="str">
        <f t="shared" si="27"/>
        <v>Greene County</v>
      </c>
    </row>
    <row r="1736" spans="1:14" x14ac:dyDescent="0.3">
      <c r="A1736" s="183" t="s">
        <v>533</v>
      </c>
      <c r="B1736" s="183">
        <v>2022</v>
      </c>
      <c r="C1736" s="183" t="str">
        <f>INDEX(Table1[Zone],MATCH(N1736,Table1[County],0))</f>
        <v>Zone 3C</v>
      </c>
      <c r="D1736" s="183" t="str">
        <f t="array" ref="D1736">INDEX(Table1[Zone Name],MATCH(1,(Table1[Zone]=C1736)*(Table1[County]=Statewide!N1736),0))</f>
        <v>MSA 3 Core</v>
      </c>
      <c r="E1736" s="183" t="s">
        <v>456</v>
      </c>
      <c r="F1736" s="183" t="s">
        <v>41</v>
      </c>
      <c r="G1736" s="183" t="s">
        <v>40</v>
      </c>
      <c r="H1736" s="183" t="s">
        <v>46</v>
      </c>
      <c r="I1736" s="184" t="s">
        <v>35</v>
      </c>
      <c r="J1736" s="183" t="s">
        <v>44</v>
      </c>
      <c r="K1736" s="186">
        <f>Greene!$I$11</f>
        <v>12</v>
      </c>
      <c r="N1736" s="183" t="str">
        <f t="shared" si="27"/>
        <v>Greene County</v>
      </c>
    </row>
    <row r="1737" spans="1:14" x14ac:dyDescent="0.3">
      <c r="A1737" s="183" t="s">
        <v>533</v>
      </c>
      <c r="B1737" s="183">
        <v>2022</v>
      </c>
      <c r="C1737" s="183" t="str">
        <f>INDEX(Table1[Zone],MATCH(N1737,Table1[County],0))</f>
        <v>Zone 3C</v>
      </c>
      <c r="D1737" s="183" t="str">
        <f t="array" ref="D1737">INDEX(Table1[Zone Name],MATCH(1,(Table1[Zone]=C1737)*(Table1[County]=Statewide!N1737),0))</f>
        <v>MSA 3 Core</v>
      </c>
      <c r="E1737" s="183" t="s">
        <v>456</v>
      </c>
      <c r="F1737" s="183" t="s">
        <v>41</v>
      </c>
      <c r="G1737" s="183" t="s">
        <v>40</v>
      </c>
      <c r="H1737" s="183" t="s">
        <v>47</v>
      </c>
      <c r="I1737" s="185" t="s">
        <v>36</v>
      </c>
      <c r="J1737" s="183" t="s">
        <v>44</v>
      </c>
      <c r="K1737" s="186">
        <f>Greene!$O$11</f>
        <v>7.54</v>
      </c>
      <c r="N1737" s="183" t="str">
        <f t="shared" si="27"/>
        <v>Greene County</v>
      </c>
    </row>
    <row r="1738" spans="1:14" x14ac:dyDescent="0.3">
      <c r="A1738" s="183" t="s">
        <v>533</v>
      </c>
      <c r="B1738" s="183">
        <v>2022</v>
      </c>
      <c r="C1738" s="183" t="str">
        <f>INDEX(Table1[Zone],MATCH(N1738,Table1[County],0))</f>
        <v>Zone 3C</v>
      </c>
      <c r="D1738" s="183" t="str">
        <f t="array" ref="D1738">INDEX(Table1[Zone Name],MATCH(1,(Table1[Zone]=C1738)*(Table1[County]=Statewide!N1738),0))</f>
        <v>MSA 3 Core</v>
      </c>
      <c r="E1738" s="183" t="s">
        <v>456</v>
      </c>
      <c r="F1738" s="183" t="s">
        <v>41</v>
      </c>
      <c r="G1738" s="183" t="s">
        <v>40</v>
      </c>
      <c r="H1738" s="183" t="s">
        <v>48</v>
      </c>
      <c r="I1738" s="185" t="s">
        <v>37</v>
      </c>
      <c r="J1738" s="183" t="s">
        <v>44</v>
      </c>
      <c r="K1738" s="186">
        <f>Greene!$V$11</f>
        <v>7.5</v>
      </c>
      <c r="N1738" s="183" t="str">
        <f t="shared" si="27"/>
        <v>Greene County</v>
      </c>
    </row>
    <row r="1739" spans="1:14" x14ac:dyDescent="0.3">
      <c r="A1739" s="183" t="s">
        <v>533</v>
      </c>
      <c r="B1739" s="183">
        <v>2022</v>
      </c>
      <c r="C1739" s="183" t="str">
        <f>INDEX(Table1[Zone],MATCH(N1739,Table1[County],0))</f>
        <v>Zone 3C</v>
      </c>
      <c r="D1739" s="183" t="str">
        <f t="array" ref="D1739">INDEX(Table1[Zone Name],MATCH(1,(Table1[Zone]=C1739)*(Table1[County]=Statewide!N1739),0))</f>
        <v>MSA 3 Core</v>
      </c>
      <c r="E1739" s="187" t="s">
        <v>456</v>
      </c>
      <c r="F1739" s="187" t="s">
        <v>49</v>
      </c>
      <c r="G1739" s="187" t="s">
        <v>38</v>
      </c>
      <c r="H1739" s="187" t="s">
        <v>46</v>
      </c>
      <c r="I1739" s="188" t="s">
        <v>35</v>
      </c>
      <c r="J1739" s="187" t="s">
        <v>42</v>
      </c>
      <c r="K1739" s="189">
        <f>Greene!$E$15</f>
        <v>30</v>
      </c>
      <c r="N1739" s="183" t="str">
        <f t="shared" si="27"/>
        <v>Greene County</v>
      </c>
    </row>
    <row r="1740" spans="1:14" x14ac:dyDescent="0.3">
      <c r="A1740" s="183" t="s">
        <v>533</v>
      </c>
      <c r="B1740" s="183">
        <v>2022</v>
      </c>
      <c r="C1740" s="183" t="str">
        <f>INDEX(Table1[Zone],MATCH(N1740,Table1[County],0))</f>
        <v>Zone 3C</v>
      </c>
      <c r="D1740" s="183" t="str">
        <f t="array" ref="D1740">INDEX(Table1[Zone Name],MATCH(1,(Table1[Zone]=C1740)*(Table1[County]=Statewide!N1740),0))</f>
        <v>MSA 3 Core</v>
      </c>
      <c r="E1740" s="187" t="s">
        <v>456</v>
      </c>
      <c r="F1740" s="187" t="s">
        <v>49</v>
      </c>
      <c r="G1740" s="187" t="s">
        <v>38</v>
      </c>
      <c r="H1740" s="187" t="s">
        <v>47</v>
      </c>
      <c r="I1740" s="190" t="s">
        <v>36</v>
      </c>
      <c r="J1740" s="187" t="s">
        <v>42</v>
      </c>
      <c r="K1740" s="189">
        <f>Greene!$K$15</f>
        <v>25</v>
      </c>
      <c r="N1740" s="183" t="str">
        <f t="shared" si="27"/>
        <v>Greene County</v>
      </c>
    </row>
    <row r="1741" spans="1:14" x14ac:dyDescent="0.3">
      <c r="A1741" s="183" t="s">
        <v>533</v>
      </c>
      <c r="B1741" s="183">
        <v>2022</v>
      </c>
      <c r="C1741" s="183" t="str">
        <f>INDEX(Table1[Zone],MATCH(N1741,Table1[County],0))</f>
        <v>Zone 3C</v>
      </c>
      <c r="D1741" s="183" t="str">
        <f t="array" ref="D1741">INDEX(Table1[Zone Name],MATCH(1,(Table1[Zone]=C1741)*(Table1[County]=Statewide!N1741),0))</f>
        <v>MSA 3 Core</v>
      </c>
      <c r="E1741" s="187" t="s">
        <v>456</v>
      </c>
      <c r="F1741" s="187" t="s">
        <v>49</v>
      </c>
      <c r="G1741" s="187" t="s">
        <v>38</v>
      </c>
      <c r="H1741" s="187" t="s">
        <v>48</v>
      </c>
      <c r="I1741" s="190" t="s">
        <v>37</v>
      </c>
      <c r="J1741" s="187" t="s">
        <v>42</v>
      </c>
      <c r="K1741" s="189">
        <f>Greene!$Q$15</f>
        <v>20</v>
      </c>
      <c r="N1741" s="183" t="str">
        <f t="shared" si="27"/>
        <v>Greene County</v>
      </c>
    </row>
    <row r="1742" spans="1:14" x14ac:dyDescent="0.3">
      <c r="A1742" s="183" t="s">
        <v>533</v>
      </c>
      <c r="B1742" s="183">
        <v>2022</v>
      </c>
      <c r="C1742" s="183" t="str">
        <f>INDEX(Table1[Zone],MATCH(N1742,Table1[County],0))</f>
        <v>Zone 3C</v>
      </c>
      <c r="D1742" s="183" t="str">
        <f t="array" ref="D1742">INDEX(Table1[Zone Name],MATCH(1,(Table1[Zone]=C1742)*(Table1[County]=Statewide!N1742),0))</f>
        <v>MSA 3 Core</v>
      </c>
      <c r="E1742" s="187" t="s">
        <v>456</v>
      </c>
      <c r="F1742" s="187" t="s">
        <v>49</v>
      </c>
      <c r="G1742" s="187" t="s">
        <v>40</v>
      </c>
      <c r="H1742" s="187" t="s">
        <v>46</v>
      </c>
      <c r="I1742" s="188" t="s">
        <v>35</v>
      </c>
      <c r="J1742" s="187" t="s">
        <v>42</v>
      </c>
      <c r="K1742" s="189">
        <f>Greene!$E$16</f>
        <v>16.8</v>
      </c>
      <c r="N1742" s="183" t="str">
        <f t="shared" si="27"/>
        <v>Greene County</v>
      </c>
    </row>
    <row r="1743" spans="1:14" x14ac:dyDescent="0.3">
      <c r="A1743" s="183" t="s">
        <v>533</v>
      </c>
      <c r="B1743" s="183">
        <v>2022</v>
      </c>
      <c r="C1743" s="183" t="str">
        <f>INDEX(Table1[Zone],MATCH(N1743,Table1[County],0))</f>
        <v>Zone 3C</v>
      </c>
      <c r="D1743" s="183" t="str">
        <f t="array" ref="D1743">INDEX(Table1[Zone Name],MATCH(1,(Table1[Zone]=C1743)*(Table1[County]=Statewide!N1743),0))</f>
        <v>MSA 3 Core</v>
      </c>
      <c r="E1743" s="187" t="s">
        <v>456</v>
      </c>
      <c r="F1743" s="187" t="s">
        <v>49</v>
      </c>
      <c r="G1743" s="187" t="s">
        <v>40</v>
      </c>
      <c r="H1743" s="187" t="s">
        <v>47</v>
      </c>
      <c r="I1743" s="190" t="s">
        <v>36</v>
      </c>
      <c r="J1743" s="187" t="s">
        <v>42</v>
      </c>
      <c r="K1743" s="189">
        <f>Greene!$K$16</f>
        <v>14</v>
      </c>
      <c r="N1743" s="183" t="str">
        <f t="shared" si="27"/>
        <v>Greene County</v>
      </c>
    </row>
    <row r="1744" spans="1:14" x14ac:dyDescent="0.3">
      <c r="A1744" s="183" t="s">
        <v>533</v>
      </c>
      <c r="B1744" s="183">
        <v>2022</v>
      </c>
      <c r="C1744" s="183" t="str">
        <f>INDEX(Table1[Zone],MATCH(N1744,Table1[County],0))</f>
        <v>Zone 3C</v>
      </c>
      <c r="D1744" s="183" t="str">
        <f t="array" ref="D1744">INDEX(Table1[Zone Name],MATCH(1,(Table1[Zone]=C1744)*(Table1[County]=Statewide!N1744),0))</f>
        <v>MSA 3 Core</v>
      </c>
      <c r="E1744" s="187" t="s">
        <v>456</v>
      </c>
      <c r="F1744" s="187" t="s">
        <v>49</v>
      </c>
      <c r="G1744" s="187" t="s">
        <v>40</v>
      </c>
      <c r="H1744" s="187" t="s">
        <v>48</v>
      </c>
      <c r="I1744" s="190" t="s">
        <v>37</v>
      </c>
      <c r="J1744" s="187" t="s">
        <v>42</v>
      </c>
      <c r="K1744" s="189">
        <f>Greene!$Q$16</f>
        <v>7</v>
      </c>
      <c r="N1744" s="183" t="str">
        <f t="shared" si="27"/>
        <v>Greene County</v>
      </c>
    </row>
    <row r="1745" spans="1:14" x14ac:dyDescent="0.3">
      <c r="A1745" s="183" t="s">
        <v>533</v>
      </c>
      <c r="B1745" s="183">
        <v>2022</v>
      </c>
      <c r="C1745" s="183" t="str">
        <f>INDEX(Table1[Zone],MATCH(N1745,Table1[County],0))</f>
        <v>Zone 3C</v>
      </c>
      <c r="D1745" s="183" t="str">
        <f t="array" ref="D1745">INDEX(Table1[Zone Name],MATCH(1,(Table1[Zone]=C1745)*(Table1[County]=Statewide!N1745),0))</f>
        <v>MSA 3 Core</v>
      </c>
      <c r="E1745" s="187" t="s">
        <v>456</v>
      </c>
      <c r="F1745" s="187" t="s">
        <v>49</v>
      </c>
      <c r="G1745" s="187" t="s">
        <v>38</v>
      </c>
      <c r="H1745" s="187" t="s">
        <v>46</v>
      </c>
      <c r="I1745" s="188" t="s">
        <v>35</v>
      </c>
      <c r="J1745" s="187" t="s">
        <v>43</v>
      </c>
      <c r="K1745" s="189">
        <f>Greene!$G$15</f>
        <v>22.5</v>
      </c>
      <c r="N1745" s="183" t="str">
        <f t="shared" si="27"/>
        <v>Greene County</v>
      </c>
    </row>
    <row r="1746" spans="1:14" x14ac:dyDescent="0.3">
      <c r="A1746" s="183" t="s">
        <v>533</v>
      </c>
      <c r="B1746" s="183">
        <v>2022</v>
      </c>
      <c r="C1746" s="183" t="str">
        <f>INDEX(Table1[Zone],MATCH(N1746,Table1[County],0))</f>
        <v>Zone 3C</v>
      </c>
      <c r="D1746" s="183" t="str">
        <f t="array" ref="D1746">INDEX(Table1[Zone Name],MATCH(1,(Table1[Zone]=C1746)*(Table1[County]=Statewide!N1746),0))</f>
        <v>MSA 3 Core</v>
      </c>
      <c r="E1746" s="187" t="s">
        <v>456</v>
      </c>
      <c r="F1746" s="187" t="s">
        <v>49</v>
      </c>
      <c r="G1746" s="187" t="s">
        <v>38</v>
      </c>
      <c r="H1746" s="187" t="s">
        <v>47</v>
      </c>
      <c r="I1746" s="190" t="s">
        <v>36</v>
      </c>
      <c r="J1746" s="187" t="s">
        <v>43</v>
      </c>
      <c r="K1746" s="189">
        <f>Greene!$M$15</f>
        <v>12.5</v>
      </c>
      <c r="N1746" s="183" t="str">
        <f t="shared" si="27"/>
        <v>Greene County</v>
      </c>
    </row>
    <row r="1747" spans="1:14" x14ac:dyDescent="0.3">
      <c r="A1747" s="183" t="s">
        <v>533</v>
      </c>
      <c r="B1747" s="183">
        <v>2022</v>
      </c>
      <c r="C1747" s="183" t="str">
        <f>INDEX(Table1[Zone],MATCH(N1747,Table1[County],0))</f>
        <v>Zone 3C</v>
      </c>
      <c r="D1747" s="183" t="str">
        <f t="array" ref="D1747">INDEX(Table1[Zone Name],MATCH(1,(Table1[Zone]=C1747)*(Table1[County]=Statewide!N1747),0))</f>
        <v>MSA 3 Core</v>
      </c>
      <c r="E1747" s="187" t="s">
        <v>456</v>
      </c>
      <c r="F1747" s="187" t="s">
        <v>49</v>
      </c>
      <c r="G1747" s="187" t="s">
        <v>38</v>
      </c>
      <c r="H1747" s="187" t="s">
        <v>48</v>
      </c>
      <c r="I1747" s="190" t="s">
        <v>37</v>
      </c>
      <c r="J1747" s="187" t="s">
        <v>43</v>
      </c>
      <c r="K1747" s="189">
        <f>Greene!$T$15</f>
        <v>15</v>
      </c>
      <c r="N1747" s="183" t="str">
        <f t="shared" si="27"/>
        <v>Greene County</v>
      </c>
    </row>
    <row r="1748" spans="1:14" x14ac:dyDescent="0.3">
      <c r="A1748" s="183" t="s">
        <v>533</v>
      </c>
      <c r="B1748" s="183">
        <v>2022</v>
      </c>
      <c r="C1748" s="183" t="str">
        <f>INDEX(Table1[Zone],MATCH(N1748,Table1[County],0))</f>
        <v>Zone 3C</v>
      </c>
      <c r="D1748" s="183" t="str">
        <f t="array" ref="D1748">INDEX(Table1[Zone Name],MATCH(1,(Table1[Zone]=C1748)*(Table1[County]=Statewide!N1748),0))</f>
        <v>MSA 3 Core</v>
      </c>
      <c r="E1748" s="187" t="s">
        <v>456</v>
      </c>
      <c r="F1748" s="187" t="s">
        <v>49</v>
      </c>
      <c r="G1748" s="187" t="s">
        <v>40</v>
      </c>
      <c r="H1748" s="187" t="s">
        <v>46</v>
      </c>
      <c r="I1748" s="188" t="s">
        <v>35</v>
      </c>
      <c r="J1748" s="187" t="s">
        <v>43</v>
      </c>
      <c r="K1748" s="189">
        <f>Greene!$G$16</f>
        <v>12.6</v>
      </c>
      <c r="N1748" s="183" t="str">
        <f t="shared" si="27"/>
        <v>Greene County</v>
      </c>
    </row>
    <row r="1749" spans="1:14" x14ac:dyDescent="0.3">
      <c r="A1749" s="183" t="s">
        <v>533</v>
      </c>
      <c r="B1749" s="183">
        <v>2022</v>
      </c>
      <c r="C1749" s="183" t="str">
        <f>INDEX(Table1[Zone],MATCH(N1749,Table1[County],0))</f>
        <v>Zone 3C</v>
      </c>
      <c r="D1749" s="183" t="str">
        <f t="array" ref="D1749">INDEX(Table1[Zone Name],MATCH(1,(Table1[Zone]=C1749)*(Table1[County]=Statewide!N1749),0))</f>
        <v>MSA 3 Core</v>
      </c>
      <c r="E1749" s="187" t="s">
        <v>456</v>
      </c>
      <c r="F1749" s="187" t="s">
        <v>49</v>
      </c>
      <c r="G1749" s="187" t="s">
        <v>40</v>
      </c>
      <c r="H1749" s="187" t="s">
        <v>47</v>
      </c>
      <c r="I1749" s="190" t="s">
        <v>36</v>
      </c>
      <c r="J1749" s="187" t="s">
        <v>43</v>
      </c>
      <c r="K1749" s="189">
        <f>Greene!$M$16</f>
        <v>7</v>
      </c>
      <c r="N1749" s="183" t="str">
        <f t="shared" si="27"/>
        <v>Greene County</v>
      </c>
    </row>
    <row r="1750" spans="1:14" x14ac:dyDescent="0.3">
      <c r="A1750" s="183" t="s">
        <v>533</v>
      </c>
      <c r="B1750" s="183">
        <v>2022</v>
      </c>
      <c r="C1750" s="183" t="str">
        <f>INDEX(Table1[Zone],MATCH(N1750,Table1[County],0))</f>
        <v>Zone 3C</v>
      </c>
      <c r="D1750" s="183" t="str">
        <f t="array" ref="D1750">INDEX(Table1[Zone Name],MATCH(1,(Table1[Zone]=C1750)*(Table1[County]=Statewide!N1750),0))</f>
        <v>MSA 3 Core</v>
      </c>
      <c r="E1750" s="187" t="s">
        <v>456</v>
      </c>
      <c r="F1750" s="187" t="s">
        <v>49</v>
      </c>
      <c r="G1750" s="187" t="s">
        <v>40</v>
      </c>
      <c r="H1750" s="187" t="s">
        <v>48</v>
      </c>
      <c r="I1750" s="190" t="s">
        <v>37</v>
      </c>
      <c r="J1750" s="187" t="s">
        <v>43</v>
      </c>
      <c r="K1750" s="189">
        <f>Greene!$T$16</f>
        <v>5.25</v>
      </c>
      <c r="N1750" s="183" t="str">
        <f t="shared" si="27"/>
        <v>Greene County</v>
      </c>
    </row>
    <row r="1751" spans="1:14" x14ac:dyDescent="0.3">
      <c r="A1751" s="183" t="s">
        <v>533</v>
      </c>
      <c r="B1751" s="183">
        <v>2022</v>
      </c>
      <c r="C1751" s="183" t="str">
        <f>INDEX(Table1[Zone],MATCH(N1751,Table1[County],0))</f>
        <v>Zone 3C</v>
      </c>
      <c r="D1751" s="183" t="str">
        <f t="array" ref="D1751">INDEX(Table1[Zone Name],MATCH(1,(Table1[Zone]=C1751)*(Table1[County]=Statewide!N1751),0))</f>
        <v>MSA 3 Core</v>
      </c>
      <c r="E1751" s="187" t="s">
        <v>456</v>
      </c>
      <c r="F1751" s="187" t="s">
        <v>49</v>
      </c>
      <c r="G1751" s="187" t="s">
        <v>38</v>
      </c>
      <c r="H1751" s="187" t="s">
        <v>46</v>
      </c>
      <c r="I1751" s="188" t="s">
        <v>35</v>
      </c>
      <c r="J1751" s="187" t="s">
        <v>44</v>
      </c>
      <c r="K1751" s="189">
        <f>Greene!$I$15</f>
        <v>15</v>
      </c>
      <c r="N1751" s="183" t="str">
        <f t="shared" si="27"/>
        <v>Greene County</v>
      </c>
    </row>
    <row r="1752" spans="1:14" x14ac:dyDescent="0.3">
      <c r="A1752" s="183" t="s">
        <v>533</v>
      </c>
      <c r="B1752" s="183">
        <v>2022</v>
      </c>
      <c r="C1752" s="183" t="str">
        <f>INDEX(Table1[Zone],MATCH(N1752,Table1[County],0))</f>
        <v>Zone 3C</v>
      </c>
      <c r="D1752" s="183" t="str">
        <f t="array" ref="D1752">INDEX(Table1[Zone Name],MATCH(1,(Table1[Zone]=C1752)*(Table1[County]=Statewide!N1752),0))</f>
        <v>MSA 3 Core</v>
      </c>
      <c r="E1752" s="187" t="s">
        <v>456</v>
      </c>
      <c r="F1752" s="187" t="s">
        <v>49</v>
      </c>
      <c r="G1752" s="187" t="s">
        <v>38</v>
      </c>
      <c r="H1752" s="187" t="s">
        <v>47</v>
      </c>
      <c r="I1752" s="190" t="s">
        <v>36</v>
      </c>
      <c r="J1752" s="187" t="s">
        <v>44</v>
      </c>
      <c r="K1752" s="189">
        <f>Greene!$O$15</f>
        <v>7.21</v>
      </c>
      <c r="N1752" s="183" t="str">
        <f t="shared" si="27"/>
        <v>Greene County</v>
      </c>
    </row>
    <row r="1753" spans="1:14" x14ac:dyDescent="0.3">
      <c r="A1753" s="183" t="s">
        <v>533</v>
      </c>
      <c r="B1753" s="183">
        <v>2022</v>
      </c>
      <c r="C1753" s="183" t="str">
        <f>INDEX(Table1[Zone],MATCH(N1753,Table1[County],0))</f>
        <v>Zone 3C</v>
      </c>
      <c r="D1753" s="183" t="str">
        <f t="array" ref="D1753">INDEX(Table1[Zone Name],MATCH(1,(Table1[Zone]=C1753)*(Table1[County]=Statewide!N1753),0))</f>
        <v>MSA 3 Core</v>
      </c>
      <c r="E1753" s="187" t="s">
        <v>456</v>
      </c>
      <c r="F1753" s="187" t="s">
        <v>49</v>
      </c>
      <c r="G1753" s="187" t="s">
        <v>38</v>
      </c>
      <c r="H1753" s="187" t="s">
        <v>48</v>
      </c>
      <c r="I1753" s="190" t="s">
        <v>37</v>
      </c>
      <c r="J1753" s="187" t="s">
        <v>44</v>
      </c>
      <c r="K1753" s="189">
        <f>Greene!$V$15</f>
        <v>10</v>
      </c>
      <c r="N1753" s="183" t="str">
        <f t="shared" si="27"/>
        <v>Greene County</v>
      </c>
    </row>
    <row r="1754" spans="1:14" x14ac:dyDescent="0.3">
      <c r="A1754" s="183" t="s">
        <v>533</v>
      </c>
      <c r="B1754" s="183">
        <v>2022</v>
      </c>
      <c r="C1754" s="183" t="str">
        <f>INDEX(Table1[Zone],MATCH(N1754,Table1[County],0))</f>
        <v>Zone 3C</v>
      </c>
      <c r="D1754" s="183" t="str">
        <f t="array" ref="D1754">INDEX(Table1[Zone Name],MATCH(1,(Table1[Zone]=C1754)*(Table1[County]=Statewide!N1754),0))</f>
        <v>MSA 3 Core</v>
      </c>
      <c r="E1754" s="187" t="s">
        <v>456</v>
      </c>
      <c r="F1754" s="187" t="s">
        <v>49</v>
      </c>
      <c r="G1754" s="187" t="s">
        <v>40</v>
      </c>
      <c r="H1754" s="187" t="s">
        <v>46</v>
      </c>
      <c r="I1754" s="188" t="s">
        <v>35</v>
      </c>
      <c r="J1754" s="187" t="s">
        <v>44</v>
      </c>
      <c r="K1754" s="189">
        <f>Greene!$I$16</f>
        <v>8.4</v>
      </c>
      <c r="N1754" s="183" t="str">
        <f t="shared" si="27"/>
        <v>Greene County</v>
      </c>
    </row>
    <row r="1755" spans="1:14" x14ac:dyDescent="0.3">
      <c r="A1755" s="183" t="s">
        <v>533</v>
      </c>
      <c r="B1755" s="183">
        <v>2022</v>
      </c>
      <c r="C1755" s="183" t="str">
        <f>INDEX(Table1[Zone],MATCH(N1755,Table1[County],0))</f>
        <v>Zone 3C</v>
      </c>
      <c r="D1755" s="183" t="str">
        <f t="array" ref="D1755">INDEX(Table1[Zone Name],MATCH(1,(Table1[Zone]=C1755)*(Table1[County]=Statewide!N1755),0))</f>
        <v>MSA 3 Core</v>
      </c>
      <c r="E1755" s="187" t="s">
        <v>456</v>
      </c>
      <c r="F1755" s="187" t="s">
        <v>49</v>
      </c>
      <c r="G1755" s="187" t="s">
        <v>40</v>
      </c>
      <c r="H1755" s="187" t="s">
        <v>47</v>
      </c>
      <c r="I1755" s="190" t="s">
        <v>36</v>
      </c>
      <c r="J1755" s="187" t="s">
        <v>44</v>
      </c>
      <c r="K1755" s="189">
        <f>Greene!$O$16</f>
        <v>5.28</v>
      </c>
      <c r="N1755" s="183" t="str">
        <f t="shared" si="27"/>
        <v>Greene County</v>
      </c>
    </row>
    <row r="1756" spans="1:14" x14ac:dyDescent="0.3">
      <c r="A1756" s="183" t="s">
        <v>533</v>
      </c>
      <c r="B1756" s="183">
        <v>2022</v>
      </c>
      <c r="C1756" s="183" t="str">
        <f>INDEX(Table1[Zone],MATCH(N1756,Table1[County],0))</f>
        <v>Zone 3C</v>
      </c>
      <c r="D1756" s="183" t="str">
        <f t="array" ref="D1756">INDEX(Table1[Zone Name],MATCH(1,(Table1[Zone]=C1756)*(Table1[County]=Statewide!N1756),0))</f>
        <v>MSA 3 Core</v>
      </c>
      <c r="E1756" s="187" t="s">
        <v>456</v>
      </c>
      <c r="F1756" s="187" t="s">
        <v>49</v>
      </c>
      <c r="G1756" s="187" t="s">
        <v>40</v>
      </c>
      <c r="H1756" s="187" t="s">
        <v>48</v>
      </c>
      <c r="I1756" s="190" t="s">
        <v>37</v>
      </c>
      <c r="J1756" s="187" t="s">
        <v>44</v>
      </c>
      <c r="K1756" s="189">
        <f>Greene!$V$16</f>
        <v>3.5</v>
      </c>
      <c r="N1756" s="183" t="str">
        <f t="shared" si="27"/>
        <v>Greene County</v>
      </c>
    </row>
    <row r="1757" spans="1:14" x14ac:dyDescent="0.3">
      <c r="A1757" s="183" t="s">
        <v>533</v>
      </c>
      <c r="B1757" s="183">
        <v>2022</v>
      </c>
      <c r="C1757" s="183" t="str">
        <f>INDEX(Table1[Zone],MATCH(N1757,Table1[County],0))</f>
        <v>Zone 9</v>
      </c>
      <c r="D1757" s="183" t="str">
        <f t="array" ref="D1757">INDEX(Table1[Zone Name],MATCH(1,(Table1[Zone]=C1757)*(Table1[County]=Statewide!N1757),0))</f>
        <v>Grundy County</v>
      </c>
      <c r="E1757" s="183" t="s">
        <v>457</v>
      </c>
      <c r="F1757" s="183" t="s">
        <v>41</v>
      </c>
      <c r="G1757" s="183" t="s">
        <v>38</v>
      </c>
      <c r="H1757" s="183" t="s">
        <v>46</v>
      </c>
      <c r="I1757" s="184" t="s">
        <v>35</v>
      </c>
      <c r="J1757" s="183" t="s">
        <v>42</v>
      </c>
      <c r="K1757" s="186">
        <f>Grundy!$E$9</f>
        <v>30</v>
      </c>
      <c r="N1757" s="183" t="str">
        <f t="shared" si="27"/>
        <v>Grundy County</v>
      </c>
    </row>
    <row r="1758" spans="1:14" x14ac:dyDescent="0.3">
      <c r="A1758" s="183" t="s">
        <v>533</v>
      </c>
      <c r="B1758" s="183">
        <v>2022</v>
      </c>
      <c r="C1758" s="183" t="str">
        <f>INDEX(Table1[Zone],MATCH(N1758,Table1[County],0))</f>
        <v>Zone 9</v>
      </c>
      <c r="D1758" s="183" t="str">
        <f t="array" ref="D1758">INDEX(Table1[Zone Name],MATCH(1,(Table1[Zone]=C1758)*(Table1[County]=Statewide!N1758),0))</f>
        <v>Grundy County</v>
      </c>
      <c r="E1758" s="183" t="s">
        <v>457</v>
      </c>
      <c r="F1758" s="183" t="s">
        <v>41</v>
      </c>
      <c r="G1758" s="183" t="s">
        <v>38</v>
      </c>
      <c r="H1758" s="183" t="s">
        <v>47</v>
      </c>
      <c r="I1758" s="185" t="s">
        <v>36</v>
      </c>
      <c r="J1758" s="183" t="s">
        <v>42</v>
      </c>
      <c r="K1758" s="186">
        <f>Grundy!$K$9</f>
        <v>24</v>
      </c>
      <c r="N1758" s="183" t="str">
        <f t="shared" si="27"/>
        <v>Grundy County</v>
      </c>
    </row>
    <row r="1759" spans="1:14" x14ac:dyDescent="0.3">
      <c r="A1759" s="183" t="s">
        <v>533</v>
      </c>
      <c r="B1759" s="183">
        <v>2022</v>
      </c>
      <c r="C1759" s="183" t="str">
        <f>INDEX(Table1[Zone],MATCH(N1759,Table1[County],0))</f>
        <v>Zone 9</v>
      </c>
      <c r="D1759" s="183" t="str">
        <f t="array" ref="D1759">INDEX(Table1[Zone Name],MATCH(1,(Table1[Zone]=C1759)*(Table1[County]=Statewide!N1759),0))</f>
        <v>Grundy County</v>
      </c>
      <c r="E1759" s="183" t="s">
        <v>457</v>
      </c>
      <c r="F1759" s="183" t="s">
        <v>41</v>
      </c>
      <c r="G1759" s="183" t="s">
        <v>38</v>
      </c>
      <c r="H1759" s="183" t="s">
        <v>48</v>
      </c>
      <c r="I1759" s="185" t="s">
        <v>37</v>
      </c>
      <c r="J1759" s="183" t="s">
        <v>42</v>
      </c>
      <c r="K1759" s="186">
        <f>Grundy!$Q$9</f>
        <v>18</v>
      </c>
      <c r="N1759" s="183" t="str">
        <f t="shared" si="27"/>
        <v>Grundy County</v>
      </c>
    </row>
    <row r="1760" spans="1:14" x14ac:dyDescent="0.3">
      <c r="A1760" s="183" t="s">
        <v>533</v>
      </c>
      <c r="B1760" s="183">
        <v>2022</v>
      </c>
      <c r="C1760" s="183" t="str">
        <f>INDEX(Table1[Zone],MATCH(N1760,Table1[County],0))</f>
        <v>Zone 9</v>
      </c>
      <c r="D1760" s="183" t="str">
        <f t="array" ref="D1760">INDEX(Table1[Zone Name],MATCH(1,(Table1[Zone]=C1760)*(Table1[County]=Statewide!N1760),0))</f>
        <v>Grundy County</v>
      </c>
      <c r="E1760" s="183" t="s">
        <v>457</v>
      </c>
      <c r="F1760" s="183" t="s">
        <v>41</v>
      </c>
      <c r="G1760" s="183" t="s">
        <v>39</v>
      </c>
      <c r="H1760" s="183" t="s">
        <v>46</v>
      </c>
      <c r="I1760" s="184" t="s">
        <v>35</v>
      </c>
      <c r="J1760" s="183" t="s">
        <v>42</v>
      </c>
      <c r="K1760" s="186">
        <f>Grundy!$E$10</f>
        <v>20</v>
      </c>
      <c r="N1760" s="183" t="str">
        <f t="shared" si="27"/>
        <v>Grundy County</v>
      </c>
    </row>
    <row r="1761" spans="1:14" x14ac:dyDescent="0.3">
      <c r="A1761" s="183" t="s">
        <v>533</v>
      </c>
      <c r="B1761" s="183">
        <v>2022</v>
      </c>
      <c r="C1761" s="183" t="str">
        <f>INDEX(Table1[Zone],MATCH(N1761,Table1[County],0))</f>
        <v>Zone 9</v>
      </c>
      <c r="D1761" s="183" t="str">
        <f t="array" ref="D1761">INDEX(Table1[Zone Name],MATCH(1,(Table1[Zone]=C1761)*(Table1[County]=Statewide!N1761),0))</f>
        <v>Grundy County</v>
      </c>
      <c r="E1761" s="183" t="s">
        <v>457</v>
      </c>
      <c r="F1761" s="183" t="s">
        <v>41</v>
      </c>
      <c r="G1761" s="183" t="s">
        <v>39</v>
      </c>
      <c r="H1761" s="183" t="s">
        <v>47</v>
      </c>
      <c r="I1761" s="185" t="s">
        <v>36</v>
      </c>
      <c r="J1761" s="183" t="s">
        <v>42</v>
      </c>
      <c r="K1761" s="186">
        <f>Grundy!$K$10</f>
        <v>19</v>
      </c>
      <c r="N1761" s="183" t="str">
        <f t="shared" si="27"/>
        <v>Grundy County</v>
      </c>
    </row>
    <row r="1762" spans="1:14" x14ac:dyDescent="0.3">
      <c r="A1762" s="183" t="s">
        <v>533</v>
      </c>
      <c r="B1762" s="183">
        <v>2022</v>
      </c>
      <c r="C1762" s="183" t="str">
        <f>INDEX(Table1[Zone],MATCH(N1762,Table1[County],0))</f>
        <v>Zone 9</v>
      </c>
      <c r="D1762" s="183" t="str">
        <f t="array" ref="D1762">INDEX(Table1[Zone Name],MATCH(1,(Table1[Zone]=C1762)*(Table1[County]=Statewide!N1762),0))</f>
        <v>Grundy County</v>
      </c>
      <c r="E1762" s="183" t="s">
        <v>457</v>
      </c>
      <c r="F1762" s="183" t="s">
        <v>41</v>
      </c>
      <c r="G1762" s="183" t="s">
        <v>39</v>
      </c>
      <c r="H1762" s="183" t="s">
        <v>48</v>
      </c>
      <c r="I1762" s="185" t="s">
        <v>37</v>
      </c>
      <c r="J1762" s="183" t="s">
        <v>42</v>
      </c>
      <c r="K1762" s="186">
        <f>Grundy!$Q$10</f>
        <v>17</v>
      </c>
      <c r="N1762" s="183" t="str">
        <f t="shared" si="27"/>
        <v>Grundy County</v>
      </c>
    </row>
    <row r="1763" spans="1:14" x14ac:dyDescent="0.3">
      <c r="A1763" s="183" t="s">
        <v>533</v>
      </c>
      <c r="B1763" s="183">
        <v>2022</v>
      </c>
      <c r="C1763" s="183" t="str">
        <f>INDEX(Table1[Zone],MATCH(N1763,Table1[County],0))</f>
        <v>Zone 9</v>
      </c>
      <c r="D1763" s="183" t="str">
        <f t="array" ref="D1763">INDEX(Table1[Zone Name],MATCH(1,(Table1[Zone]=C1763)*(Table1[County]=Statewide!N1763),0))</f>
        <v>Grundy County</v>
      </c>
      <c r="E1763" s="183" t="s">
        <v>457</v>
      </c>
      <c r="F1763" s="183" t="s">
        <v>41</v>
      </c>
      <c r="G1763" s="183" t="s">
        <v>40</v>
      </c>
      <c r="H1763" s="183" t="s">
        <v>46</v>
      </c>
      <c r="I1763" s="184" t="s">
        <v>35</v>
      </c>
      <c r="J1763" s="183" t="s">
        <v>42</v>
      </c>
      <c r="K1763" s="186">
        <f>Grundy!$E$11</f>
        <v>21.75</v>
      </c>
      <c r="N1763" s="183" t="str">
        <f t="shared" si="27"/>
        <v>Grundy County</v>
      </c>
    </row>
    <row r="1764" spans="1:14" x14ac:dyDescent="0.3">
      <c r="A1764" s="183" t="s">
        <v>533</v>
      </c>
      <c r="B1764" s="183">
        <v>2022</v>
      </c>
      <c r="C1764" s="183" t="str">
        <f>INDEX(Table1[Zone],MATCH(N1764,Table1[County],0))</f>
        <v>Zone 9</v>
      </c>
      <c r="D1764" s="183" t="str">
        <f t="array" ref="D1764">INDEX(Table1[Zone Name],MATCH(1,(Table1[Zone]=C1764)*(Table1[County]=Statewide!N1764),0))</f>
        <v>Grundy County</v>
      </c>
      <c r="E1764" s="183" t="s">
        <v>457</v>
      </c>
      <c r="F1764" s="183" t="s">
        <v>41</v>
      </c>
      <c r="G1764" s="183" t="s">
        <v>40</v>
      </c>
      <c r="H1764" s="183" t="s">
        <v>47</v>
      </c>
      <c r="I1764" s="185" t="s">
        <v>36</v>
      </c>
      <c r="J1764" s="183" t="s">
        <v>42</v>
      </c>
      <c r="K1764" s="186">
        <f>Grundy!$K$11</f>
        <v>20</v>
      </c>
      <c r="N1764" s="183" t="str">
        <f t="shared" si="27"/>
        <v>Grundy County</v>
      </c>
    </row>
    <row r="1765" spans="1:14" x14ac:dyDescent="0.3">
      <c r="A1765" s="183" t="s">
        <v>533</v>
      </c>
      <c r="B1765" s="183">
        <v>2022</v>
      </c>
      <c r="C1765" s="183" t="str">
        <f>INDEX(Table1[Zone],MATCH(N1765,Table1[County],0))</f>
        <v>Zone 9</v>
      </c>
      <c r="D1765" s="183" t="str">
        <f t="array" ref="D1765">INDEX(Table1[Zone Name],MATCH(1,(Table1[Zone]=C1765)*(Table1[County]=Statewide!N1765),0))</f>
        <v>Grundy County</v>
      </c>
      <c r="E1765" s="183" t="s">
        <v>457</v>
      </c>
      <c r="F1765" s="183" t="s">
        <v>41</v>
      </c>
      <c r="G1765" s="183" t="s">
        <v>40</v>
      </c>
      <c r="H1765" s="183" t="s">
        <v>48</v>
      </c>
      <c r="I1765" s="185" t="s">
        <v>37</v>
      </c>
      <c r="J1765" s="183" t="s">
        <v>42</v>
      </c>
      <c r="K1765" s="186">
        <f>Grundy!$Q$11</f>
        <v>15</v>
      </c>
      <c r="N1765" s="183" t="str">
        <f t="shared" si="27"/>
        <v>Grundy County</v>
      </c>
    </row>
    <row r="1766" spans="1:14" x14ac:dyDescent="0.3">
      <c r="A1766" s="183" t="s">
        <v>533</v>
      </c>
      <c r="B1766" s="183">
        <v>2022</v>
      </c>
      <c r="C1766" s="183" t="str">
        <f>INDEX(Table1[Zone],MATCH(N1766,Table1[County],0))</f>
        <v>Zone 9</v>
      </c>
      <c r="D1766" s="183" t="str">
        <f t="array" ref="D1766">INDEX(Table1[Zone Name],MATCH(1,(Table1[Zone]=C1766)*(Table1[County]=Statewide!N1766),0))</f>
        <v>Grundy County</v>
      </c>
      <c r="E1766" s="183" t="s">
        <v>457</v>
      </c>
      <c r="F1766" s="183" t="s">
        <v>41</v>
      </c>
      <c r="G1766" s="183" t="s">
        <v>38</v>
      </c>
      <c r="H1766" s="183" t="s">
        <v>46</v>
      </c>
      <c r="I1766" s="184" t="s">
        <v>35</v>
      </c>
      <c r="J1766" s="183" t="s">
        <v>43</v>
      </c>
      <c r="K1766" s="186">
        <f>Grundy!$G$9</f>
        <v>22.5</v>
      </c>
      <c r="N1766" s="183" t="str">
        <f t="shared" si="27"/>
        <v>Grundy County</v>
      </c>
    </row>
    <row r="1767" spans="1:14" x14ac:dyDescent="0.3">
      <c r="A1767" s="183" t="s">
        <v>533</v>
      </c>
      <c r="B1767" s="183">
        <v>2022</v>
      </c>
      <c r="C1767" s="183" t="str">
        <f>INDEX(Table1[Zone],MATCH(N1767,Table1[County],0))</f>
        <v>Zone 9</v>
      </c>
      <c r="D1767" s="183" t="str">
        <f t="array" ref="D1767">INDEX(Table1[Zone Name],MATCH(1,(Table1[Zone]=C1767)*(Table1[County]=Statewide!N1767),0))</f>
        <v>Grundy County</v>
      </c>
      <c r="E1767" s="183" t="s">
        <v>457</v>
      </c>
      <c r="F1767" s="183" t="s">
        <v>41</v>
      </c>
      <c r="G1767" s="183" t="s">
        <v>38</v>
      </c>
      <c r="H1767" s="183" t="s">
        <v>47</v>
      </c>
      <c r="I1767" s="185" t="s">
        <v>36</v>
      </c>
      <c r="J1767" s="183" t="s">
        <v>43</v>
      </c>
      <c r="K1767" s="186">
        <f>Grundy!$M$9</f>
        <v>12</v>
      </c>
      <c r="N1767" s="183" t="str">
        <f t="shared" si="27"/>
        <v>Grundy County</v>
      </c>
    </row>
    <row r="1768" spans="1:14" x14ac:dyDescent="0.3">
      <c r="A1768" s="183" t="s">
        <v>533</v>
      </c>
      <c r="B1768" s="183">
        <v>2022</v>
      </c>
      <c r="C1768" s="183" t="str">
        <f>INDEX(Table1[Zone],MATCH(N1768,Table1[County],0))</f>
        <v>Zone 9</v>
      </c>
      <c r="D1768" s="183" t="str">
        <f t="array" ref="D1768">INDEX(Table1[Zone Name],MATCH(1,(Table1[Zone]=C1768)*(Table1[County]=Statewide!N1768),0))</f>
        <v>Grundy County</v>
      </c>
      <c r="E1768" s="183" t="s">
        <v>457</v>
      </c>
      <c r="F1768" s="183" t="s">
        <v>41</v>
      </c>
      <c r="G1768" s="183" t="s">
        <v>38</v>
      </c>
      <c r="H1768" s="183" t="s">
        <v>48</v>
      </c>
      <c r="I1768" s="185" t="s">
        <v>37</v>
      </c>
      <c r="J1768" s="183" t="s">
        <v>43</v>
      </c>
      <c r="K1768" s="186">
        <f>Grundy!$T$9</f>
        <v>13.5</v>
      </c>
      <c r="N1768" s="183" t="str">
        <f t="shared" si="27"/>
        <v>Grundy County</v>
      </c>
    </row>
    <row r="1769" spans="1:14" x14ac:dyDescent="0.3">
      <c r="A1769" s="183" t="s">
        <v>533</v>
      </c>
      <c r="B1769" s="183">
        <v>2022</v>
      </c>
      <c r="C1769" s="183" t="str">
        <f>INDEX(Table1[Zone],MATCH(N1769,Table1[County],0))</f>
        <v>Zone 9</v>
      </c>
      <c r="D1769" s="183" t="str">
        <f t="array" ref="D1769">INDEX(Table1[Zone Name],MATCH(1,(Table1[Zone]=C1769)*(Table1[County]=Statewide!N1769),0))</f>
        <v>Grundy County</v>
      </c>
      <c r="E1769" s="183" t="s">
        <v>457</v>
      </c>
      <c r="F1769" s="183" t="s">
        <v>41</v>
      </c>
      <c r="G1769" s="183" t="s">
        <v>39</v>
      </c>
      <c r="H1769" s="183" t="s">
        <v>46</v>
      </c>
      <c r="I1769" s="184" t="s">
        <v>35</v>
      </c>
      <c r="J1769" s="183" t="s">
        <v>43</v>
      </c>
      <c r="K1769" s="186">
        <f>Grundy!$G$10</f>
        <v>15</v>
      </c>
      <c r="N1769" s="183" t="str">
        <f t="shared" si="27"/>
        <v>Grundy County</v>
      </c>
    </row>
    <row r="1770" spans="1:14" x14ac:dyDescent="0.3">
      <c r="A1770" s="183" t="s">
        <v>533</v>
      </c>
      <c r="B1770" s="183">
        <v>2022</v>
      </c>
      <c r="C1770" s="183" t="str">
        <f>INDEX(Table1[Zone],MATCH(N1770,Table1[County],0))</f>
        <v>Zone 9</v>
      </c>
      <c r="D1770" s="183" t="str">
        <f t="array" ref="D1770">INDEX(Table1[Zone Name],MATCH(1,(Table1[Zone]=C1770)*(Table1[County]=Statewide!N1770),0))</f>
        <v>Grundy County</v>
      </c>
      <c r="E1770" s="183" t="s">
        <v>457</v>
      </c>
      <c r="F1770" s="183" t="s">
        <v>41</v>
      </c>
      <c r="G1770" s="183" t="s">
        <v>39</v>
      </c>
      <c r="H1770" s="183" t="s">
        <v>47</v>
      </c>
      <c r="I1770" s="185" t="s">
        <v>36</v>
      </c>
      <c r="J1770" s="183" t="s">
        <v>43</v>
      </c>
      <c r="K1770" s="186">
        <f>Grundy!$M$10</f>
        <v>9.5</v>
      </c>
      <c r="N1770" s="183" t="str">
        <f t="shared" si="27"/>
        <v>Grundy County</v>
      </c>
    </row>
    <row r="1771" spans="1:14" x14ac:dyDescent="0.3">
      <c r="A1771" s="183" t="s">
        <v>533</v>
      </c>
      <c r="B1771" s="183">
        <v>2022</v>
      </c>
      <c r="C1771" s="183" t="str">
        <f>INDEX(Table1[Zone],MATCH(N1771,Table1[County],0))</f>
        <v>Zone 9</v>
      </c>
      <c r="D1771" s="183" t="str">
        <f t="array" ref="D1771">INDEX(Table1[Zone Name],MATCH(1,(Table1[Zone]=C1771)*(Table1[County]=Statewide!N1771),0))</f>
        <v>Grundy County</v>
      </c>
      <c r="E1771" s="183" t="s">
        <v>457</v>
      </c>
      <c r="F1771" s="183" t="s">
        <v>41</v>
      </c>
      <c r="G1771" s="183" t="s">
        <v>39</v>
      </c>
      <c r="H1771" s="183" t="s">
        <v>48</v>
      </c>
      <c r="I1771" s="185" t="s">
        <v>37</v>
      </c>
      <c r="J1771" s="183" t="s">
        <v>43</v>
      </c>
      <c r="K1771" s="186">
        <f>Grundy!$T$10</f>
        <v>12.75</v>
      </c>
      <c r="N1771" s="183" t="str">
        <f t="shared" si="27"/>
        <v>Grundy County</v>
      </c>
    </row>
    <row r="1772" spans="1:14" x14ac:dyDescent="0.3">
      <c r="A1772" s="183" t="s">
        <v>533</v>
      </c>
      <c r="B1772" s="183">
        <v>2022</v>
      </c>
      <c r="C1772" s="183" t="str">
        <f>INDEX(Table1[Zone],MATCH(N1772,Table1[County],0))</f>
        <v>Zone 9</v>
      </c>
      <c r="D1772" s="183" t="str">
        <f t="array" ref="D1772">INDEX(Table1[Zone Name],MATCH(1,(Table1[Zone]=C1772)*(Table1[County]=Statewide!N1772),0))</f>
        <v>Grundy County</v>
      </c>
      <c r="E1772" s="183" t="s">
        <v>457</v>
      </c>
      <c r="F1772" s="183" t="s">
        <v>41</v>
      </c>
      <c r="G1772" s="183" t="s">
        <v>40</v>
      </c>
      <c r="H1772" s="183" t="s">
        <v>46</v>
      </c>
      <c r="I1772" s="184" t="s">
        <v>35</v>
      </c>
      <c r="J1772" s="183" t="s">
        <v>43</v>
      </c>
      <c r="K1772" s="186">
        <f>Grundy!$G$11</f>
        <v>16.309999999999999</v>
      </c>
      <c r="N1772" s="183" t="str">
        <f t="shared" si="27"/>
        <v>Grundy County</v>
      </c>
    </row>
    <row r="1773" spans="1:14" x14ac:dyDescent="0.3">
      <c r="A1773" s="183" t="s">
        <v>533</v>
      </c>
      <c r="B1773" s="183">
        <v>2022</v>
      </c>
      <c r="C1773" s="183" t="str">
        <f>INDEX(Table1[Zone],MATCH(N1773,Table1[County],0))</f>
        <v>Zone 9</v>
      </c>
      <c r="D1773" s="183" t="str">
        <f t="array" ref="D1773">INDEX(Table1[Zone Name],MATCH(1,(Table1[Zone]=C1773)*(Table1[County]=Statewide!N1773),0))</f>
        <v>Grundy County</v>
      </c>
      <c r="E1773" s="183" t="s">
        <v>457</v>
      </c>
      <c r="F1773" s="183" t="s">
        <v>41</v>
      </c>
      <c r="G1773" s="183" t="s">
        <v>40</v>
      </c>
      <c r="H1773" s="183" t="s">
        <v>47</v>
      </c>
      <c r="I1773" s="185" t="s">
        <v>36</v>
      </c>
      <c r="J1773" s="183" t="s">
        <v>43</v>
      </c>
      <c r="K1773" s="186">
        <f>Grundy!$M$11</f>
        <v>10</v>
      </c>
      <c r="N1773" s="183" t="str">
        <f t="shared" si="27"/>
        <v>Grundy County</v>
      </c>
    </row>
    <row r="1774" spans="1:14" x14ac:dyDescent="0.3">
      <c r="A1774" s="183" t="s">
        <v>533</v>
      </c>
      <c r="B1774" s="183">
        <v>2022</v>
      </c>
      <c r="C1774" s="183" t="str">
        <f>INDEX(Table1[Zone],MATCH(N1774,Table1[County],0))</f>
        <v>Zone 9</v>
      </c>
      <c r="D1774" s="183" t="str">
        <f t="array" ref="D1774">INDEX(Table1[Zone Name],MATCH(1,(Table1[Zone]=C1774)*(Table1[County]=Statewide!N1774),0))</f>
        <v>Grundy County</v>
      </c>
      <c r="E1774" s="183" t="s">
        <v>457</v>
      </c>
      <c r="F1774" s="183" t="s">
        <v>41</v>
      </c>
      <c r="G1774" s="183" t="s">
        <v>40</v>
      </c>
      <c r="H1774" s="183" t="s">
        <v>48</v>
      </c>
      <c r="I1774" s="185" t="s">
        <v>37</v>
      </c>
      <c r="J1774" s="183" t="s">
        <v>43</v>
      </c>
      <c r="K1774" s="186">
        <f>Grundy!$T$11</f>
        <v>11.25</v>
      </c>
      <c r="N1774" s="183" t="str">
        <f t="shared" si="27"/>
        <v>Grundy County</v>
      </c>
    </row>
    <row r="1775" spans="1:14" x14ac:dyDescent="0.3">
      <c r="A1775" s="183" t="s">
        <v>533</v>
      </c>
      <c r="B1775" s="183">
        <v>2022</v>
      </c>
      <c r="C1775" s="183" t="str">
        <f>INDEX(Table1[Zone],MATCH(N1775,Table1[County],0))</f>
        <v>Zone 9</v>
      </c>
      <c r="D1775" s="183" t="str">
        <f t="array" ref="D1775">INDEX(Table1[Zone Name],MATCH(1,(Table1[Zone]=C1775)*(Table1[County]=Statewide!N1775),0))</f>
        <v>Grundy County</v>
      </c>
      <c r="E1775" s="183" t="s">
        <v>457</v>
      </c>
      <c r="F1775" s="183" t="s">
        <v>41</v>
      </c>
      <c r="G1775" s="183" t="s">
        <v>38</v>
      </c>
      <c r="H1775" s="183" t="s">
        <v>46</v>
      </c>
      <c r="I1775" s="184" t="s">
        <v>35</v>
      </c>
      <c r="J1775" s="183" t="s">
        <v>44</v>
      </c>
      <c r="K1775" s="186">
        <f>Grundy!$I$9</f>
        <v>15</v>
      </c>
      <c r="N1775" s="183" t="str">
        <f t="shared" si="27"/>
        <v>Grundy County</v>
      </c>
    </row>
    <row r="1776" spans="1:14" x14ac:dyDescent="0.3">
      <c r="A1776" s="183" t="s">
        <v>533</v>
      </c>
      <c r="B1776" s="183">
        <v>2022</v>
      </c>
      <c r="C1776" s="183" t="str">
        <f>INDEX(Table1[Zone],MATCH(N1776,Table1[County],0))</f>
        <v>Zone 9</v>
      </c>
      <c r="D1776" s="183" t="str">
        <f t="array" ref="D1776">INDEX(Table1[Zone Name],MATCH(1,(Table1[Zone]=C1776)*(Table1[County]=Statewide!N1776),0))</f>
        <v>Grundy County</v>
      </c>
      <c r="E1776" s="183" t="s">
        <v>457</v>
      </c>
      <c r="F1776" s="183" t="s">
        <v>41</v>
      </c>
      <c r="G1776" s="183" t="s">
        <v>38</v>
      </c>
      <c r="H1776" s="183" t="s">
        <v>47</v>
      </c>
      <c r="I1776" s="185" t="s">
        <v>36</v>
      </c>
      <c r="J1776" s="183" t="s">
        <v>44</v>
      </c>
      <c r="K1776" s="186">
        <f>Grundy!$O$9</f>
        <v>6.11</v>
      </c>
      <c r="N1776" s="183" t="str">
        <f t="shared" si="27"/>
        <v>Grundy County</v>
      </c>
    </row>
    <row r="1777" spans="1:14" x14ac:dyDescent="0.3">
      <c r="A1777" s="183" t="s">
        <v>533</v>
      </c>
      <c r="B1777" s="183">
        <v>2022</v>
      </c>
      <c r="C1777" s="183" t="str">
        <f>INDEX(Table1[Zone],MATCH(N1777,Table1[County],0))</f>
        <v>Zone 9</v>
      </c>
      <c r="D1777" s="183" t="str">
        <f t="array" ref="D1777">INDEX(Table1[Zone Name],MATCH(1,(Table1[Zone]=C1777)*(Table1[County]=Statewide!N1777),0))</f>
        <v>Grundy County</v>
      </c>
      <c r="E1777" s="183" t="s">
        <v>457</v>
      </c>
      <c r="F1777" s="183" t="s">
        <v>41</v>
      </c>
      <c r="G1777" s="183" t="s">
        <v>38</v>
      </c>
      <c r="H1777" s="183" t="s">
        <v>48</v>
      </c>
      <c r="I1777" s="185" t="s">
        <v>37</v>
      </c>
      <c r="J1777" s="183" t="s">
        <v>44</v>
      </c>
      <c r="K1777" s="186">
        <f>Grundy!$V$9</f>
        <v>9</v>
      </c>
      <c r="N1777" s="183" t="str">
        <f t="shared" si="27"/>
        <v>Grundy County</v>
      </c>
    </row>
    <row r="1778" spans="1:14" x14ac:dyDescent="0.3">
      <c r="A1778" s="183" t="s">
        <v>533</v>
      </c>
      <c r="B1778" s="183">
        <v>2022</v>
      </c>
      <c r="C1778" s="183" t="str">
        <f>INDEX(Table1[Zone],MATCH(N1778,Table1[County],0))</f>
        <v>Zone 9</v>
      </c>
      <c r="D1778" s="183" t="str">
        <f t="array" ref="D1778">INDEX(Table1[Zone Name],MATCH(1,(Table1[Zone]=C1778)*(Table1[County]=Statewide!N1778),0))</f>
        <v>Grundy County</v>
      </c>
      <c r="E1778" s="183" t="s">
        <v>457</v>
      </c>
      <c r="F1778" s="183" t="s">
        <v>41</v>
      </c>
      <c r="G1778" s="183" t="s">
        <v>39</v>
      </c>
      <c r="H1778" s="183" t="s">
        <v>46</v>
      </c>
      <c r="I1778" s="184" t="s">
        <v>35</v>
      </c>
      <c r="J1778" s="183" t="s">
        <v>44</v>
      </c>
      <c r="K1778" s="186">
        <f>Grundy!$I$10</f>
        <v>10</v>
      </c>
      <c r="N1778" s="183" t="str">
        <f t="shared" si="27"/>
        <v>Grundy County</v>
      </c>
    </row>
    <row r="1779" spans="1:14" x14ac:dyDescent="0.3">
      <c r="A1779" s="183" t="s">
        <v>533</v>
      </c>
      <c r="B1779" s="183">
        <v>2022</v>
      </c>
      <c r="C1779" s="183" t="str">
        <f>INDEX(Table1[Zone],MATCH(N1779,Table1[County],0))</f>
        <v>Zone 9</v>
      </c>
      <c r="D1779" s="183" t="str">
        <f t="array" ref="D1779">INDEX(Table1[Zone Name],MATCH(1,(Table1[Zone]=C1779)*(Table1[County]=Statewide!N1779),0))</f>
        <v>Grundy County</v>
      </c>
      <c r="E1779" s="183" t="s">
        <v>457</v>
      </c>
      <c r="F1779" s="183" t="s">
        <v>41</v>
      </c>
      <c r="G1779" s="183" t="s">
        <v>39</v>
      </c>
      <c r="H1779" s="183" t="s">
        <v>47</v>
      </c>
      <c r="I1779" s="185" t="s">
        <v>36</v>
      </c>
      <c r="J1779" s="183" t="s">
        <v>44</v>
      </c>
      <c r="K1779" s="186">
        <f>Grundy!$O$10</f>
        <v>5.8</v>
      </c>
      <c r="N1779" s="183" t="str">
        <f t="shared" si="27"/>
        <v>Grundy County</v>
      </c>
    </row>
    <row r="1780" spans="1:14" x14ac:dyDescent="0.3">
      <c r="A1780" s="183" t="s">
        <v>533</v>
      </c>
      <c r="B1780" s="183">
        <v>2022</v>
      </c>
      <c r="C1780" s="183" t="str">
        <f>INDEX(Table1[Zone],MATCH(N1780,Table1[County],0))</f>
        <v>Zone 9</v>
      </c>
      <c r="D1780" s="183" t="str">
        <f t="array" ref="D1780">INDEX(Table1[Zone Name],MATCH(1,(Table1[Zone]=C1780)*(Table1[County]=Statewide!N1780),0))</f>
        <v>Grundy County</v>
      </c>
      <c r="E1780" s="183" t="s">
        <v>457</v>
      </c>
      <c r="F1780" s="183" t="s">
        <v>41</v>
      </c>
      <c r="G1780" s="183" t="s">
        <v>39</v>
      </c>
      <c r="H1780" s="183" t="s">
        <v>48</v>
      </c>
      <c r="I1780" s="185" t="s">
        <v>37</v>
      </c>
      <c r="J1780" s="183" t="s">
        <v>44</v>
      </c>
      <c r="K1780" s="186">
        <f>Grundy!$V$10</f>
        <v>8.5</v>
      </c>
      <c r="N1780" s="183" t="str">
        <f t="shared" si="27"/>
        <v>Grundy County</v>
      </c>
    </row>
    <row r="1781" spans="1:14" x14ac:dyDescent="0.3">
      <c r="A1781" s="183" t="s">
        <v>533</v>
      </c>
      <c r="B1781" s="183">
        <v>2022</v>
      </c>
      <c r="C1781" s="183" t="str">
        <f>INDEX(Table1[Zone],MATCH(N1781,Table1[County],0))</f>
        <v>Zone 9</v>
      </c>
      <c r="D1781" s="183" t="str">
        <f t="array" ref="D1781">INDEX(Table1[Zone Name],MATCH(1,(Table1[Zone]=C1781)*(Table1[County]=Statewide!N1781),0))</f>
        <v>Grundy County</v>
      </c>
      <c r="E1781" s="183" t="s">
        <v>457</v>
      </c>
      <c r="F1781" s="183" t="s">
        <v>41</v>
      </c>
      <c r="G1781" s="183" t="s">
        <v>40</v>
      </c>
      <c r="H1781" s="183" t="s">
        <v>46</v>
      </c>
      <c r="I1781" s="184" t="s">
        <v>35</v>
      </c>
      <c r="J1781" s="183" t="s">
        <v>44</v>
      </c>
      <c r="K1781" s="186">
        <f>Grundy!$I$11</f>
        <v>10.88</v>
      </c>
      <c r="N1781" s="183" t="str">
        <f t="shared" si="27"/>
        <v>Grundy County</v>
      </c>
    </row>
    <row r="1782" spans="1:14" x14ac:dyDescent="0.3">
      <c r="A1782" s="183" t="s">
        <v>533</v>
      </c>
      <c r="B1782" s="183">
        <v>2022</v>
      </c>
      <c r="C1782" s="183" t="str">
        <f>INDEX(Table1[Zone],MATCH(N1782,Table1[County],0))</f>
        <v>Zone 9</v>
      </c>
      <c r="D1782" s="183" t="str">
        <f t="array" ref="D1782">INDEX(Table1[Zone Name],MATCH(1,(Table1[Zone]=C1782)*(Table1[County]=Statewide!N1782),0))</f>
        <v>Grundy County</v>
      </c>
      <c r="E1782" s="183" t="s">
        <v>457</v>
      </c>
      <c r="F1782" s="183" t="s">
        <v>41</v>
      </c>
      <c r="G1782" s="183" t="s">
        <v>40</v>
      </c>
      <c r="H1782" s="183" t="s">
        <v>47</v>
      </c>
      <c r="I1782" s="185" t="s">
        <v>36</v>
      </c>
      <c r="J1782" s="183" t="s">
        <v>44</v>
      </c>
      <c r="K1782" s="186">
        <f>Grundy!$O$11</f>
        <v>5.8</v>
      </c>
      <c r="N1782" s="183" t="str">
        <f t="shared" si="27"/>
        <v>Grundy County</v>
      </c>
    </row>
    <row r="1783" spans="1:14" x14ac:dyDescent="0.3">
      <c r="A1783" s="183" t="s">
        <v>533</v>
      </c>
      <c r="B1783" s="183">
        <v>2022</v>
      </c>
      <c r="C1783" s="183" t="str">
        <f>INDEX(Table1[Zone],MATCH(N1783,Table1[County],0))</f>
        <v>Zone 9</v>
      </c>
      <c r="D1783" s="183" t="str">
        <f t="array" ref="D1783">INDEX(Table1[Zone Name],MATCH(1,(Table1[Zone]=C1783)*(Table1[County]=Statewide!N1783),0))</f>
        <v>Grundy County</v>
      </c>
      <c r="E1783" s="183" t="s">
        <v>457</v>
      </c>
      <c r="F1783" s="183" t="s">
        <v>41</v>
      </c>
      <c r="G1783" s="183" t="s">
        <v>40</v>
      </c>
      <c r="H1783" s="183" t="s">
        <v>48</v>
      </c>
      <c r="I1783" s="185" t="s">
        <v>37</v>
      </c>
      <c r="J1783" s="183" t="s">
        <v>44</v>
      </c>
      <c r="K1783" s="186">
        <f>Grundy!$V$11</f>
        <v>7.5</v>
      </c>
      <c r="N1783" s="183" t="str">
        <f t="shared" si="27"/>
        <v>Grundy County</v>
      </c>
    </row>
    <row r="1784" spans="1:14" x14ac:dyDescent="0.3">
      <c r="A1784" s="183" t="s">
        <v>533</v>
      </c>
      <c r="B1784" s="183">
        <v>2022</v>
      </c>
      <c r="C1784" s="183" t="str">
        <f>INDEX(Table1[Zone],MATCH(N1784,Table1[County],0))</f>
        <v>Zone 9</v>
      </c>
      <c r="D1784" s="183" t="str">
        <f t="array" ref="D1784">INDEX(Table1[Zone Name],MATCH(1,(Table1[Zone]=C1784)*(Table1[County]=Statewide!N1784),0))</f>
        <v>Grundy County</v>
      </c>
      <c r="E1784" s="187" t="s">
        <v>457</v>
      </c>
      <c r="F1784" s="187" t="s">
        <v>49</v>
      </c>
      <c r="G1784" s="187" t="s">
        <v>38</v>
      </c>
      <c r="H1784" s="187" t="s">
        <v>46</v>
      </c>
      <c r="I1784" s="188" t="s">
        <v>35</v>
      </c>
      <c r="J1784" s="187" t="s">
        <v>42</v>
      </c>
      <c r="K1784" s="189">
        <f>Grundy!$E$15</f>
        <v>20</v>
      </c>
      <c r="N1784" s="183" t="str">
        <f t="shared" si="27"/>
        <v>Grundy County</v>
      </c>
    </row>
    <row r="1785" spans="1:14" x14ac:dyDescent="0.3">
      <c r="A1785" s="183" t="s">
        <v>533</v>
      </c>
      <c r="B1785" s="183">
        <v>2022</v>
      </c>
      <c r="C1785" s="183" t="str">
        <f>INDEX(Table1[Zone],MATCH(N1785,Table1[County],0))</f>
        <v>Zone 9</v>
      </c>
      <c r="D1785" s="183" t="str">
        <f t="array" ref="D1785">INDEX(Table1[Zone Name],MATCH(1,(Table1[Zone]=C1785)*(Table1[County]=Statewide!N1785),0))</f>
        <v>Grundy County</v>
      </c>
      <c r="E1785" s="187" t="s">
        <v>457</v>
      </c>
      <c r="F1785" s="187" t="s">
        <v>49</v>
      </c>
      <c r="G1785" s="187" t="s">
        <v>38</v>
      </c>
      <c r="H1785" s="187" t="s">
        <v>47</v>
      </c>
      <c r="I1785" s="190" t="s">
        <v>36</v>
      </c>
      <c r="J1785" s="187" t="s">
        <v>42</v>
      </c>
      <c r="K1785" s="189">
        <f>Grundy!$K$15</f>
        <v>20</v>
      </c>
      <c r="N1785" s="183" t="str">
        <f t="shared" si="27"/>
        <v>Grundy County</v>
      </c>
    </row>
    <row r="1786" spans="1:14" x14ac:dyDescent="0.3">
      <c r="A1786" s="183" t="s">
        <v>533</v>
      </c>
      <c r="B1786" s="183">
        <v>2022</v>
      </c>
      <c r="C1786" s="183" t="str">
        <f>INDEX(Table1[Zone],MATCH(N1786,Table1[County],0))</f>
        <v>Zone 9</v>
      </c>
      <c r="D1786" s="183" t="str">
        <f t="array" ref="D1786">INDEX(Table1[Zone Name],MATCH(1,(Table1[Zone]=C1786)*(Table1[County]=Statewide!N1786),0))</f>
        <v>Grundy County</v>
      </c>
      <c r="E1786" s="187" t="s">
        <v>457</v>
      </c>
      <c r="F1786" s="187" t="s">
        <v>49</v>
      </c>
      <c r="G1786" s="187" t="s">
        <v>38</v>
      </c>
      <c r="H1786" s="187" t="s">
        <v>48</v>
      </c>
      <c r="I1786" s="190" t="s">
        <v>37</v>
      </c>
      <c r="J1786" s="187" t="s">
        <v>42</v>
      </c>
      <c r="K1786" s="189">
        <f>Grundy!$Q$15</f>
        <v>17.350000000000001</v>
      </c>
      <c r="N1786" s="183" t="str">
        <f t="shared" si="27"/>
        <v>Grundy County</v>
      </c>
    </row>
    <row r="1787" spans="1:14" x14ac:dyDescent="0.3">
      <c r="A1787" s="183" t="s">
        <v>533</v>
      </c>
      <c r="B1787" s="183">
        <v>2022</v>
      </c>
      <c r="C1787" s="183" t="str">
        <f>INDEX(Table1[Zone],MATCH(N1787,Table1[County],0))</f>
        <v>Zone 9</v>
      </c>
      <c r="D1787" s="183" t="str">
        <f t="array" ref="D1787">INDEX(Table1[Zone Name],MATCH(1,(Table1[Zone]=C1787)*(Table1[County]=Statewide!N1787),0))</f>
        <v>Grundy County</v>
      </c>
      <c r="E1787" s="187" t="s">
        <v>457</v>
      </c>
      <c r="F1787" s="187" t="s">
        <v>49</v>
      </c>
      <c r="G1787" s="187" t="s">
        <v>40</v>
      </c>
      <c r="H1787" s="187" t="s">
        <v>46</v>
      </c>
      <c r="I1787" s="188" t="s">
        <v>35</v>
      </c>
      <c r="J1787" s="187" t="s">
        <v>42</v>
      </c>
      <c r="K1787" s="189">
        <f>Grundy!$E$16</f>
        <v>15.23</v>
      </c>
      <c r="N1787" s="183" t="str">
        <f t="shared" si="27"/>
        <v>Grundy County</v>
      </c>
    </row>
    <row r="1788" spans="1:14" x14ac:dyDescent="0.3">
      <c r="A1788" s="183" t="s">
        <v>533</v>
      </c>
      <c r="B1788" s="183">
        <v>2022</v>
      </c>
      <c r="C1788" s="183" t="str">
        <f>INDEX(Table1[Zone],MATCH(N1788,Table1[County],0))</f>
        <v>Zone 9</v>
      </c>
      <c r="D1788" s="183" t="str">
        <f t="array" ref="D1788">INDEX(Table1[Zone Name],MATCH(1,(Table1[Zone]=C1788)*(Table1[County]=Statewide!N1788),0))</f>
        <v>Grundy County</v>
      </c>
      <c r="E1788" s="187" t="s">
        <v>457</v>
      </c>
      <c r="F1788" s="187" t="s">
        <v>49</v>
      </c>
      <c r="G1788" s="187" t="s">
        <v>40</v>
      </c>
      <c r="H1788" s="187" t="s">
        <v>47</v>
      </c>
      <c r="I1788" s="190" t="s">
        <v>36</v>
      </c>
      <c r="J1788" s="187" t="s">
        <v>42</v>
      </c>
      <c r="K1788" s="189">
        <f>Grundy!$K$16</f>
        <v>14</v>
      </c>
      <c r="N1788" s="183" t="str">
        <f t="shared" si="27"/>
        <v>Grundy County</v>
      </c>
    </row>
    <row r="1789" spans="1:14" x14ac:dyDescent="0.3">
      <c r="A1789" s="183" t="s">
        <v>533</v>
      </c>
      <c r="B1789" s="183">
        <v>2022</v>
      </c>
      <c r="C1789" s="183" t="str">
        <f>INDEX(Table1[Zone],MATCH(N1789,Table1[County],0))</f>
        <v>Zone 9</v>
      </c>
      <c r="D1789" s="183" t="str">
        <f t="array" ref="D1789">INDEX(Table1[Zone Name],MATCH(1,(Table1[Zone]=C1789)*(Table1[County]=Statewide!N1789),0))</f>
        <v>Grundy County</v>
      </c>
      <c r="E1789" s="187" t="s">
        <v>457</v>
      </c>
      <c r="F1789" s="187" t="s">
        <v>49</v>
      </c>
      <c r="G1789" s="187" t="s">
        <v>40</v>
      </c>
      <c r="H1789" s="187" t="s">
        <v>48</v>
      </c>
      <c r="I1789" s="190" t="s">
        <v>37</v>
      </c>
      <c r="J1789" s="187" t="s">
        <v>42</v>
      </c>
      <c r="K1789" s="189">
        <f>Grundy!$Q$16</f>
        <v>7</v>
      </c>
      <c r="N1789" s="183" t="str">
        <f t="shared" si="27"/>
        <v>Grundy County</v>
      </c>
    </row>
    <row r="1790" spans="1:14" x14ac:dyDescent="0.3">
      <c r="A1790" s="183" t="s">
        <v>533</v>
      </c>
      <c r="B1790" s="183">
        <v>2022</v>
      </c>
      <c r="C1790" s="183" t="str">
        <f>INDEX(Table1[Zone],MATCH(N1790,Table1[County],0))</f>
        <v>Zone 9</v>
      </c>
      <c r="D1790" s="183" t="str">
        <f t="array" ref="D1790">INDEX(Table1[Zone Name],MATCH(1,(Table1[Zone]=C1790)*(Table1[County]=Statewide!N1790),0))</f>
        <v>Grundy County</v>
      </c>
      <c r="E1790" s="187" t="s">
        <v>457</v>
      </c>
      <c r="F1790" s="187" t="s">
        <v>49</v>
      </c>
      <c r="G1790" s="187" t="s">
        <v>38</v>
      </c>
      <c r="H1790" s="187" t="s">
        <v>46</v>
      </c>
      <c r="I1790" s="188" t="s">
        <v>35</v>
      </c>
      <c r="J1790" s="187" t="s">
        <v>43</v>
      </c>
      <c r="K1790" s="189">
        <f>Grundy!$G$15</f>
        <v>15</v>
      </c>
      <c r="N1790" s="183" t="str">
        <f t="shared" si="27"/>
        <v>Grundy County</v>
      </c>
    </row>
    <row r="1791" spans="1:14" x14ac:dyDescent="0.3">
      <c r="A1791" s="183" t="s">
        <v>533</v>
      </c>
      <c r="B1791" s="183">
        <v>2022</v>
      </c>
      <c r="C1791" s="183" t="str">
        <f>INDEX(Table1[Zone],MATCH(N1791,Table1[County],0))</f>
        <v>Zone 9</v>
      </c>
      <c r="D1791" s="183" t="str">
        <f t="array" ref="D1791">INDEX(Table1[Zone Name],MATCH(1,(Table1[Zone]=C1791)*(Table1[County]=Statewide!N1791),0))</f>
        <v>Grundy County</v>
      </c>
      <c r="E1791" s="187" t="s">
        <v>457</v>
      </c>
      <c r="F1791" s="187" t="s">
        <v>49</v>
      </c>
      <c r="G1791" s="187" t="s">
        <v>38</v>
      </c>
      <c r="H1791" s="187" t="s">
        <v>47</v>
      </c>
      <c r="I1791" s="190" t="s">
        <v>36</v>
      </c>
      <c r="J1791" s="187" t="s">
        <v>43</v>
      </c>
      <c r="K1791" s="189">
        <f>Grundy!$M$15</f>
        <v>10</v>
      </c>
      <c r="N1791" s="183" t="str">
        <f t="shared" si="27"/>
        <v>Grundy County</v>
      </c>
    </row>
    <row r="1792" spans="1:14" x14ac:dyDescent="0.3">
      <c r="A1792" s="183" t="s">
        <v>533</v>
      </c>
      <c r="B1792" s="183">
        <v>2022</v>
      </c>
      <c r="C1792" s="183" t="str">
        <f>INDEX(Table1[Zone],MATCH(N1792,Table1[County],0))</f>
        <v>Zone 9</v>
      </c>
      <c r="D1792" s="183" t="str">
        <f t="array" ref="D1792">INDEX(Table1[Zone Name],MATCH(1,(Table1[Zone]=C1792)*(Table1[County]=Statewide!N1792),0))</f>
        <v>Grundy County</v>
      </c>
      <c r="E1792" s="187" t="s">
        <v>457</v>
      </c>
      <c r="F1792" s="187" t="s">
        <v>49</v>
      </c>
      <c r="G1792" s="187" t="s">
        <v>38</v>
      </c>
      <c r="H1792" s="187" t="s">
        <v>48</v>
      </c>
      <c r="I1792" s="190" t="s">
        <v>37</v>
      </c>
      <c r="J1792" s="187" t="s">
        <v>43</v>
      </c>
      <c r="K1792" s="189">
        <f>Grundy!$T$15</f>
        <v>13.01</v>
      </c>
      <c r="N1792" s="183" t="str">
        <f t="shared" si="27"/>
        <v>Grundy County</v>
      </c>
    </row>
    <row r="1793" spans="1:14" x14ac:dyDescent="0.3">
      <c r="A1793" s="183" t="s">
        <v>533</v>
      </c>
      <c r="B1793" s="183">
        <v>2022</v>
      </c>
      <c r="C1793" s="183" t="str">
        <f>INDEX(Table1[Zone],MATCH(N1793,Table1[County],0))</f>
        <v>Zone 9</v>
      </c>
      <c r="D1793" s="183" t="str">
        <f t="array" ref="D1793">INDEX(Table1[Zone Name],MATCH(1,(Table1[Zone]=C1793)*(Table1[County]=Statewide!N1793),0))</f>
        <v>Grundy County</v>
      </c>
      <c r="E1793" s="187" t="s">
        <v>457</v>
      </c>
      <c r="F1793" s="187" t="s">
        <v>49</v>
      </c>
      <c r="G1793" s="187" t="s">
        <v>40</v>
      </c>
      <c r="H1793" s="187" t="s">
        <v>46</v>
      </c>
      <c r="I1793" s="188" t="s">
        <v>35</v>
      </c>
      <c r="J1793" s="187" t="s">
        <v>43</v>
      </c>
      <c r="K1793" s="189">
        <f>Grundy!$G$16</f>
        <v>11.42</v>
      </c>
      <c r="N1793" s="183" t="str">
        <f t="shared" si="27"/>
        <v>Grundy County</v>
      </c>
    </row>
    <row r="1794" spans="1:14" x14ac:dyDescent="0.3">
      <c r="A1794" s="183" t="s">
        <v>533</v>
      </c>
      <c r="B1794" s="183">
        <v>2022</v>
      </c>
      <c r="C1794" s="183" t="str">
        <f>INDEX(Table1[Zone],MATCH(N1794,Table1[County],0))</f>
        <v>Zone 9</v>
      </c>
      <c r="D1794" s="183" t="str">
        <f t="array" ref="D1794">INDEX(Table1[Zone Name],MATCH(1,(Table1[Zone]=C1794)*(Table1[County]=Statewide!N1794),0))</f>
        <v>Grundy County</v>
      </c>
      <c r="E1794" s="187" t="s">
        <v>457</v>
      </c>
      <c r="F1794" s="187" t="s">
        <v>49</v>
      </c>
      <c r="G1794" s="187" t="s">
        <v>40</v>
      </c>
      <c r="H1794" s="187" t="s">
        <v>47</v>
      </c>
      <c r="I1794" s="190" t="s">
        <v>36</v>
      </c>
      <c r="J1794" s="187" t="s">
        <v>43</v>
      </c>
      <c r="K1794" s="189">
        <f>Grundy!$M$16</f>
        <v>7</v>
      </c>
      <c r="N1794" s="183" t="str">
        <f t="shared" si="27"/>
        <v>Grundy County</v>
      </c>
    </row>
    <row r="1795" spans="1:14" x14ac:dyDescent="0.3">
      <c r="A1795" s="183" t="s">
        <v>533</v>
      </c>
      <c r="B1795" s="183">
        <v>2022</v>
      </c>
      <c r="C1795" s="183" t="str">
        <f>INDEX(Table1[Zone],MATCH(N1795,Table1[County],0))</f>
        <v>Zone 9</v>
      </c>
      <c r="D1795" s="183" t="str">
        <f t="array" ref="D1795">INDEX(Table1[Zone Name],MATCH(1,(Table1[Zone]=C1795)*(Table1[County]=Statewide!N1795),0))</f>
        <v>Grundy County</v>
      </c>
      <c r="E1795" s="187" t="s">
        <v>457</v>
      </c>
      <c r="F1795" s="187" t="s">
        <v>49</v>
      </c>
      <c r="G1795" s="187" t="s">
        <v>40</v>
      </c>
      <c r="H1795" s="187" t="s">
        <v>48</v>
      </c>
      <c r="I1795" s="190" t="s">
        <v>37</v>
      </c>
      <c r="J1795" s="187" t="s">
        <v>43</v>
      </c>
      <c r="K1795" s="189">
        <f>Grundy!$T$16</f>
        <v>5.25</v>
      </c>
      <c r="N1795" s="183" t="str">
        <f t="shared" ref="N1795:N1858" si="28">CONCATENATE(E1795," ","County")</f>
        <v>Grundy County</v>
      </c>
    </row>
    <row r="1796" spans="1:14" x14ac:dyDescent="0.3">
      <c r="A1796" s="183" t="s">
        <v>533</v>
      </c>
      <c r="B1796" s="183">
        <v>2022</v>
      </c>
      <c r="C1796" s="183" t="str">
        <f>INDEX(Table1[Zone],MATCH(N1796,Table1[County],0))</f>
        <v>Zone 9</v>
      </c>
      <c r="D1796" s="183" t="str">
        <f t="array" ref="D1796">INDEX(Table1[Zone Name],MATCH(1,(Table1[Zone]=C1796)*(Table1[County]=Statewide!N1796),0))</f>
        <v>Grundy County</v>
      </c>
      <c r="E1796" s="187" t="s">
        <v>457</v>
      </c>
      <c r="F1796" s="187" t="s">
        <v>49</v>
      </c>
      <c r="G1796" s="187" t="s">
        <v>38</v>
      </c>
      <c r="H1796" s="187" t="s">
        <v>46</v>
      </c>
      <c r="I1796" s="188" t="s">
        <v>35</v>
      </c>
      <c r="J1796" s="187" t="s">
        <v>44</v>
      </c>
      <c r="K1796" s="189">
        <f>Grundy!$I$15</f>
        <v>10</v>
      </c>
      <c r="N1796" s="183" t="str">
        <f t="shared" si="28"/>
        <v>Grundy County</v>
      </c>
    </row>
    <row r="1797" spans="1:14" x14ac:dyDescent="0.3">
      <c r="A1797" s="183" t="s">
        <v>533</v>
      </c>
      <c r="B1797" s="183">
        <v>2022</v>
      </c>
      <c r="C1797" s="183" t="str">
        <f>INDEX(Table1[Zone],MATCH(N1797,Table1[County],0))</f>
        <v>Zone 9</v>
      </c>
      <c r="D1797" s="183" t="str">
        <f t="array" ref="D1797">INDEX(Table1[Zone Name],MATCH(1,(Table1[Zone]=C1797)*(Table1[County]=Statewide!N1797),0))</f>
        <v>Grundy County</v>
      </c>
      <c r="E1797" s="187" t="s">
        <v>457</v>
      </c>
      <c r="F1797" s="187" t="s">
        <v>49</v>
      </c>
      <c r="G1797" s="187" t="s">
        <v>38</v>
      </c>
      <c r="H1797" s="187" t="s">
        <v>47</v>
      </c>
      <c r="I1797" s="190" t="s">
        <v>36</v>
      </c>
      <c r="J1797" s="187" t="s">
        <v>44</v>
      </c>
      <c r="K1797" s="189">
        <f>Grundy!$O$15</f>
        <v>5</v>
      </c>
      <c r="N1797" s="183" t="str">
        <f t="shared" si="28"/>
        <v>Grundy County</v>
      </c>
    </row>
    <row r="1798" spans="1:14" x14ac:dyDescent="0.3">
      <c r="A1798" s="183" t="s">
        <v>533</v>
      </c>
      <c r="B1798" s="183">
        <v>2022</v>
      </c>
      <c r="C1798" s="183" t="str">
        <f>INDEX(Table1[Zone],MATCH(N1798,Table1[County],0))</f>
        <v>Zone 9</v>
      </c>
      <c r="D1798" s="183" t="str">
        <f t="array" ref="D1798">INDEX(Table1[Zone Name],MATCH(1,(Table1[Zone]=C1798)*(Table1[County]=Statewide!N1798),0))</f>
        <v>Grundy County</v>
      </c>
      <c r="E1798" s="187" t="s">
        <v>457</v>
      </c>
      <c r="F1798" s="187" t="s">
        <v>49</v>
      </c>
      <c r="G1798" s="187" t="s">
        <v>38</v>
      </c>
      <c r="H1798" s="187" t="s">
        <v>48</v>
      </c>
      <c r="I1798" s="190" t="s">
        <v>37</v>
      </c>
      <c r="J1798" s="187" t="s">
        <v>44</v>
      </c>
      <c r="K1798" s="189">
        <f>Grundy!$V$15</f>
        <v>8.68</v>
      </c>
      <c r="N1798" s="183" t="str">
        <f t="shared" si="28"/>
        <v>Grundy County</v>
      </c>
    </row>
    <row r="1799" spans="1:14" x14ac:dyDescent="0.3">
      <c r="A1799" s="183" t="s">
        <v>533</v>
      </c>
      <c r="B1799" s="183">
        <v>2022</v>
      </c>
      <c r="C1799" s="183" t="str">
        <f>INDEX(Table1[Zone],MATCH(N1799,Table1[County],0))</f>
        <v>Zone 9</v>
      </c>
      <c r="D1799" s="183" t="str">
        <f t="array" ref="D1799">INDEX(Table1[Zone Name],MATCH(1,(Table1[Zone]=C1799)*(Table1[County]=Statewide!N1799),0))</f>
        <v>Grundy County</v>
      </c>
      <c r="E1799" s="187" t="s">
        <v>457</v>
      </c>
      <c r="F1799" s="187" t="s">
        <v>49</v>
      </c>
      <c r="G1799" s="187" t="s">
        <v>40</v>
      </c>
      <c r="H1799" s="187" t="s">
        <v>46</v>
      </c>
      <c r="I1799" s="188" t="s">
        <v>35</v>
      </c>
      <c r="J1799" s="187" t="s">
        <v>44</v>
      </c>
      <c r="K1799" s="189">
        <f>Grundy!$I$16</f>
        <v>7.61</v>
      </c>
      <c r="N1799" s="183" t="str">
        <f t="shared" si="28"/>
        <v>Grundy County</v>
      </c>
    </row>
    <row r="1800" spans="1:14" x14ac:dyDescent="0.3">
      <c r="A1800" s="183" t="s">
        <v>533</v>
      </c>
      <c r="B1800" s="183">
        <v>2022</v>
      </c>
      <c r="C1800" s="183" t="str">
        <f>INDEX(Table1[Zone],MATCH(N1800,Table1[County],0))</f>
        <v>Zone 9</v>
      </c>
      <c r="D1800" s="183" t="str">
        <f t="array" ref="D1800">INDEX(Table1[Zone Name],MATCH(1,(Table1[Zone]=C1800)*(Table1[County]=Statewide!N1800),0))</f>
        <v>Grundy County</v>
      </c>
      <c r="E1800" s="187" t="s">
        <v>457</v>
      </c>
      <c r="F1800" s="187" t="s">
        <v>49</v>
      </c>
      <c r="G1800" s="187" t="s">
        <v>40</v>
      </c>
      <c r="H1800" s="187" t="s">
        <v>47</v>
      </c>
      <c r="I1800" s="190" t="s">
        <v>36</v>
      </c>
      <c r="J1800" s="187" t="s">
        <v>44</v>
      </c>
      <c r="K1800" s="189">
        <f>Grundy!$O$16</f>
        <v>4.66</v>
      </c>
      <c r="N1800" s="183" t="str">
        <f t="shared" si="28"/>
        <v>Grundy County</v>
      </c>
    </row>
    <row r="1801" spans="1:14" x14ac:dyDescent="0.3">
      <c r="A1801" s="183" t="s">
        <v>533</v>
      </c>
      <c r="B1801" s="183">
        <v>2022</v>
      </c>
      <c r="C1801" s="183" t="str">
        <f>INDEX(Table1[Zone],MATCH(N1801,Table1[County],0))</f>
        <v>Zone 9</v>
      </c>
      <c r="D1801" s="183" t="str">
        <f t="array" ref="D1801">INDEX(Table1[Zone Name],MATCH(1,(Table1[Zone]=C1801)*(Table1[County]=Statewide!N1801),0))</f>
        <v>Grundy County</v>
      </c>
      <c r="E1801" s="187" t="s">
        <v>457</v>
      </c>
      <c r="F1801" s="187" t="s">
        <v>49</v>
      </c>
      <c r="G1801" s="187" t="s">
        <v>40</v>
      </c>
      <c r="H1801" s="187" t="s">
        <v>48</v>
      </c>
      <c r="I1801" s="190" t="s">
        <v>37</v>
      </c>
      <c r="J1801" s="187" t="s">
        <v>44</v>
      </c>
      <c r="K1801" s="189">
        <f>Grundy!$V$16</f>
        <v>3.5</v>
      </c>
      <c r="N1801" s="183" t="str">
        <f t="shared" si="28"/>
        <v>Grundy County</v>
      </c>
    </row>
    <row r="1802" spans="1:14" x14ac:dyDescent="0.3">
      <c r="A1802" s="183" t="s">
        <v>533</v>
      </c>
      <c r="B1802" s="183">
        <v>2022</v>
      </c>
      <c r="C1802" s="183" t="str">
        <f>INDEX(Table1[Zone],MATCH(N1802,Table1[County],0))</f>
        <v>Zone 9</v>
      </c>
      <c r="D1802" s="183" t="str">
        <f t="array" ref="D1802">INDEX(Table1[Zone Name],MATCH(1,(Table1[Zone]=C1802)*(Table1[County]=Statewide!N1802),0))</f>
        <v>Harrison County</v>
      </c>
      <c r="E1802" s="183" t="s">
        <v>458</v>
      </c>
      <c r="F1802" s="183" t="s">
        <v>41</v>
      </c>
      <c r="G1802" s="183" t="s">
        <v>38</v>
      </c>
      <c r="H1802" s="183" t="s">
        <v>46</v>
      </c>
      <c r="I1802" s="184" t="s">
        <v>35</v>
      </c>
      <c r="J1802" s="183" t="s">
        <v>42</v>
      </c>
      <c r="K1802" s="186">
        <f>Harrison!$E$9</f>
        <v>30</v>
      </c>
      <c r="N1802" s="183" t="str">
        <f t="shared" si="28"/>
        <v>Harrison County</v>
      </c>
    </row>
    <row r="1803" spans="1:14" x14ac:dyDescent="0.3">
      <c r="A1803" s="183" t="s">
        <v>533</v>
      </c>
      <c r="B1803" s="183">
        <v>2022</v>
      </c>
      <c r="C1803" s="183" t="str">
        <f>INDEX(Table1[Zone],MATCH(N1803,Table1[County],0))</f>
        <v>Zone 9</v>
      </c>
      <c r="D1803" s="183" t="str">
        <f t="array" ref="D1803">INDEX(Table1[Zone Name],MATCH(1,(Table1[Zone]=C1803)*(Table1[County]=Statewide!N1803),0))</f>
        <v>Harrison County</v>
      </c>
      <c r="E1803" s="183" t="s">
        <v>458</v>
      </c>
      <c r="F1803" s="183" t="s">
        <v>41</v>
      </c>
      <c r="G1803" s="183" t="s">
        <v>38</v>
      </c>
      <c r="H1803" s="183" t="s">
        <v>47</v>
      </c>
      <c r="I1803" s="185" t="s">
        <v>36</v>
      </c>
      <c r="J1803" s="183" t="s">
        <v>42</v>
      </c>
      <c r="K1803" s="186">
        <f>Harrison!$K$9</f>
        <v>24</v>
      </c>
      <c r="N1803" s="183" t="str">
        <f t="shared" si="28"/>
        <v>Harrison County</v>
      </c>
    </row>
    <row r="1804" spans="1:14" x14ac:dyDescent="0.3">
      <c r="A1804" s="183" t="s">
        <v>533</v>
      </c>
      <c r="B1804" s="183">
        <v>2022</v>
      </c>
      <c r="C1804" s="183" t="str">
        <f>INDEX(Table1[Zone],MATCH(N1804,Table1[County],0))</f>
        <v>Zone 9</v>
      </c>
      <c r="D1804" s="183" t="str">
        <f t="array" ref="D1804">INDEX(Table1[Zone Name],MATCH(1,(Table1[Zone]=C1804)*(Table1[County]=Statewide!N1804),0))</f>
        <v>Harrison County</v>
      </c>
      <c r="E1804" s="183" t="s">
        <v>458</v>
      </c>
      <c r="F1804" s="183" t="s">
        <v>41</v>
      </c>
      <c r="G1804" s="183" t="s">
        <v>38</v>
      </c>
      <c r="H1804" s="183" t="s">
        <v>48</v>
      </c>
      <c r="I1804" s="185" t="s">
        <v>37</v>
      </c>
      <c r="J1804" s="183" t="s">
        <v>42</v>
      </c>
      <c r="K1804" s="186">
        <f>Harrison!$Q$9</f>
        <v>18</v>
      </c>
      <c r="N1804" s="183" t="str">
        <f t="shared" si="28"/>
        <v>Harrison County</v>
      </c>
    </row>
    <row r="1805" spans="1:14" x14ac:dyDescent="0.3">
      <c r="A1805" s="183" t="s">
        <v>533</v>
      </c>
      <c r="B1805" s="183">
        <v>2022</v>
      </c>
      <c r="C1805" s="183" t="str">
        <f>INDEX(Table1[Zone],MATCH(N1805,Table1[County],0))</f>
        <v>Zone 9</v>
      </c>
      <c r="D1805" s="183" t="str">
        <f t="array" ref="D1805">INDEX(Table1[Zone Name],MATCH(1,(Table1[Zone]=C1805)*(Table1[County]=Statewide!N1805),0))</f>
        <v>Harrison County</v>
      </c>
      <c r="E1805" s="183" t="s">
        <v>458</v>
      </c>
      <c r="F1805" s="183" t="s">
        <v>41</v>
      </c>
      <c r="G1805" s="183" t="s">
        <v>39</v>
      </c>
      <c r="H1805" s="183" t="s">
        <v>46</v>
      </c>
      <c r="I1805" s="184" t="s">
        <v>35</v>
      </c>
      <c r="J1805" s="183" t="s">
        <v>42</v>
      </c>
      <c r="K1805" s="186">
        <f>Harrison!$E$10</f>
        <v>20</v>
      </c>
      <c r="N1805" s="183" t="str">
        <f t="shared" si="28"/>
        <v>Harrison County</v>
      </c>
    </row>
    <row r="1806" spans="1:14" x14ac:dyDescent="0.3">
      <c r="A1806" s="183" t="s">
        <v>533</v>
      </c>
      <c r="B1806" s="183">
        <v>2022</v>
      </c>
      <c r="C1806" s="183" t="str">
        <f>INDEX(Table1[Zone],MATCH(N1806,Table1[County],0))</f>
        <v>Zone 9</v>
      </c>
      <c r="D1806" s="183" t="str">
        <f t="array" ref="D1806">INDEX(Table1[Zone Name],MATCH(1,(Table1[Zone]=C1806)*(Table1[County]=Statewide!N1806),0))</f>
        <v>Harrison County</v>
      </c>
      <c r="E1806" s="183" t="s">
        <v>458</v>
      </c>
      <c r="F1806" s="183" t="s">
        <v>41</v>
      </c>
      <c r="G1806" s="183" t="s">
        <v>39</v>
      </c>
      <c r="H1806" s="183" t="s">
        <v>47</v>
      </c>
      <c r="I1806" s="185" t="s">
        <v>36</v>
      </c>
      <c r="J1806" s="183" t="s">
        <v>42</v>
      </c>
      <c r="K1806" s="186">
        <f>Harrison!$K$10</f>
        <v>19</v>
      </c>
      <c r="N1806" s="183" t="str">
        <f t="shared" si="28"/>
        <v>Harrison County</v>
      </c>
    </row>
    <row r="1807" spans="1:14" x14ac:dyDescent="0.3">
      <c r="A1807" s="183" t="s">
        <v>533</v>
      </c>
      <c r="B1807" s="183">
        <v>2022</v>
      </c>
      <c r="C1807" s="183" t="str">
        <f>INDEX(Table1[Zone],MATCH(N1807,Table1[County],0))</f>
        <v>Zone 9</v>
      </c>
      <c r="D1807" s="183" t="str">
        <f t="array" ref="D1807">INDEX(Table1[Zone Name],MATCH(1,(Table1[Zone]=C1807)*(Table1[County]=Statewide!N1807),0))</f>
        <v>Harrison County</v>
      </c>
      <c r="E1807" s="183" t="s">
        <v>458</v>
      </c>
      <c r="F1807" s="183" t="s">
        <v>41</v>
      </c>
      <c r="G1807" s="183" t="s">
        <v>39</v>
      </c>
      <c r="H1807" s="183" t="s">
        <v>48</v>
      </c>
      <c r="I1807" s="185" t="s">
        <v>37</v>
      </c>
      <c r="J1807" s="183" t="s">
        <v>42</v>
      </c>
      <c r="K1807" s="186">
        <f>Harrison!$Q$10</f>
        <v>17</v>
      </c>
      <c r="N1807" s="183" t="str">
        <f t="shared" si="28"/>
        <v>Harrison County</v>
      </c>
    </row>
    <row r="1808" spans="1:14" x14ac:dyDescent="0.3">
      <c r="A1808" s="183" t="s">
        <v>533</v>
      </c>
      <c r="B1808" s="183">
        <v>2022</v>
      </c>
      <c r="C1808" s="183" t="str">
        <f>INDEX(Table1[Zone],MATCH(N1808,Table1[County],0))</f>
        <v>Zone 9</v>
      </c>
      <c r="D1808" s="183" t="str">
        <f t="array" ref="D1808">INDEX(Table1[Zone Name],MATCH(1,(Table1[Zone]=C1808)*(Table1[County]=Statewide!N1808),0))</f>
        <v>Harrison County</v>
      </c>
      <c r="E1808" s="183" t="s">
        <v>458</v>
      </c>
      <c r="F1808" s="183" t="s">
        <v>41</v>
      </c>
      <c r="G1808" s="183" t="s">
        <v>40</v>
      </c>
      <c r="H1808" s="183" t="s">
        <v>46</v>
      </c>
      <c r="I1808" s="184" t="s">
        <v>35</v>
      </c>
      <c r="J1808" s="183" t="s">
        <v>42</v>
      </c>
      <c r="K1808" s="186">
        <f>Harrison!$E$11</f>
        <v>21.75</v>
      </c>
      <c r="N1808" s="183" t="str">
        <f t="shared" si="28"/>
        <v>Harrison County</v>
      </c>
    </row>
    <row r="1809" spans="1:14" x14ac:dyDescent="0.3">
      <c r="A1809" s="183" t="s">
        <v>533</v>
      </c>
      <c r="B1809" s="183">
        <v>2022</v>
      </c>
      <c r="C1809" s="183" t="str">
        <f>INDEX(Table1[Zone],MATCH(N1809,Table1[County],0))</f>
        <v>Zone 9</v>
      </c>
      <c r="D1809" s="183" t="str">
        <f t="array" ref="D1809">INDEX(Table1[Zone Name],MATCH(1,(Table1[Zone]=C1809)*(Table1[County]=Statewide!N1809),0))</f>
        <v>Harrison County</v>
      </c>
      <c r="E1809" s="183" t="s">
        <v>458</v>
      </c>
      <c r="F1809" s="183" t="s">
        <v>41</v>
      </c>
      <c r="G1809" s="183" t="s">
        <v>40</v>
      </c>
      <c r="H1809" s="183" t="s">
        <v>47</v>
      </c>
      <c r="I1809" s="185" t="s">
        <v>36</v>
      </c>
      <c r="J1809" s="183" t="s">
        <v>42</v>
      </c>
      <c r="K1809" s="186">
        <f>Harrison!$K$11</f>
        <v>20</v>
      </c>
      <c r="N1809" s="183" t="str">
        <f t="shared" si="28"/>
        <v>Harrison County</v>
      </c>
    </row>
    <row r="1810" spans="1:14" x14ac:dyDescent="0.3">
      <c r="A1810" s="183" t="s">
        <v>533</v>
      </c>
      <c r="B1810" s="183">
        <v>2022</v>
      </c>
      <c r="C1810" s="183" t="str">
        <f>INDEX(Table1[Zone],MATCH(N1810,Table1[County],0))</f>
        <v>Zone 9</v>
      </c>
      <c r="D1810" s="183" t="str">
        <f t="array" ref="D1810">INDEX(Table1[Zone Name],MATCH(1,(Table1[Zone]=C1810)*(Table1[County]=Statewide!N1810),0))</f>
        <v>Harrison County</v>
      </c>
      <c r="E1810" s="183" t="s">
        <v>458</v>
      </c>
      <c r="F1810" s="183" t="s">
        <v>41</v>
      </c>
      <c r="G1810" s="183" t="s">
        <v>40</v>
      </c>
      <c r="H1810" s="183" t="s">
        <v>48</v>
      </c>
      <c r="I1810" s="185" t="s">
        <v>37</v>
      </c>
      <c r="J1810" s="183" t="s">
        <v>42</v>
      </c>
      <c r="K1810" s="186">
        <f>Harrison!$Q$11</f>
        <v>15</v>
      </c>
      <c r="N1810" s="183" t="str">
        <f t="shared" si="28"/>
        <v>Harrison County</v>
      </c>
    </row>
    <row r="1811" spans="1:14" x14ac:dyDescent="0.3">
      <c r="A1811" s="183" t="s">
        <v>533</v>
      </c>
      <c r="B1811" s="183">
        <v>2022</v>
      </c>
      <c r="C1811" s="183" t="str">
        <f>INDEX(Table1[Zone],MATCH(N1811,Table1[County],0))</f>
        <v>Zone 9</v>
      </c>
      <c r="D1811" s="183" t="str">
        <f t="array" ref="D1811">INDEX(Table1[Zone Name],MATCH(1,(Table1[Zone]=C1811)*(Table1[County]=Statewide!N1811),0))</f>
        <v>Harrison County</v>
      </c>
      <c r="E1811" s="183" t="s">
        <v>458</v>
      </c>
      <c r="F1811" s="183" t="s">
        <v>41</v>
      </c>
      <c r="G1811" s="183" t="s">
        <v>38</v>
      </c>
      <c r="H1811" s="183" t="s">
        <v>46</v>
      </c>
      <c r="I1811" s="184" t="s">
        <v>35</v>
      </c>
      <c r="J1811" s="183" t="s">
        <v>43</v>
      </c>
      <c r="K1811" s="186">
        <f>Harrison!$G$9</f>
        <v>22.5</v>
      </c>
      <c r="N1811" s="183" t="str">
        <f t="shared" si="28"/>
        <v>Harrison County</v>
      </c>
    </row>
    <row r="1812" spans="1:14" x14ac:dyDescent="0.3">
      <c r="A1812" s="183" t="s">
        <v>533</v>
      </c>
      <c r="B1812" s="183">
        <v>2022</v>
      </c>
      <c r="C1812" s="183" t="str">
        <f>INDEX(Table1[Zone],MATCH(N1812,Table1[County],0))</f>
        <v>Zone 9</v>
      </c>
      <c r="D1812" s="183" t="str">
        <f t="array" ref="D1812">INDEX(Table1[Zone Name],MATCH(1,(Table1[Zone]=C1812)*(Table1[County]=Statewide!N1812),0))</f>
        <v>Harrison County</v>
      </c>
      <c r="E1812" s="183" t="s">
        <v>458</v>
      </c>
      <c r="F1812" s="183" t="s">
        <v>41</v>
      </c>
      <c r="G1812" s="183" t="s">
        <v>38</v>
      </c>
      <c r="H1812" s="183" t="s">
        <v>47</v>
      </c>
      <c r="I1812" s="185" t="s">
        <v>36</v>
      </c>
      <c r="J1812" s="183" t="s">
        <v>43</v>
      </c>
      <c r="K1812" s="186">
        <f>Harrison!$M$9</f>
        <v>12</v>
      </c>
      <c r="N1812" s="183" t="str">
        <f t="shared" si="28"/>
        <v>Harrison County</v>
      </c>
    </row>
    <row r="1813" spans="1:14" x14ac:dyDescent="0.3">
      <c r="A1813" s="183" t="s">
        <v>533</v>
      </c>
      <c r="B1813" s="183">
        <v>2022</v>
      </c>
      <c r="C1813" s="183" t="str">
        <f>INDEX(Table1[Zone],MATCH(N1813,Table1[County],0))</f>
        <v>Zone 9</v>
      </c>
      <c r="D1813" s="183" t="str">
        <f t="array" ref="D1813">INDEX(Table1[Zone Name],MATCH(1,(Table1[Zone]=C1813)*(Table1[County]=Statewide!N1813),0))</f>
        <v>Harrison County</v>
      </c>
      <c r="E1813" s="183" t="s">
        <v>458</v>
      </c>
      <c r="F1813" s="183" t="s">
        <v>41</v>
      </c>
      <c r="G1813" s="183" t="s">
        <v>38</v>
      </c>
      <c r="H1813" s="183" t="s">
        <v>48</v>
      </c>
      <c r="I1813" s="185" t="s">
        <v>37</v>
      </c>
      <c r="J1813" s="183" t="s">
        <v>43</v>
      </c>
      <c r="K1813" s="186">
        <f>Harrison!$T$9</f>
        <v>13.5</v>
      </c>
      <c r="N1813" s="183" t="str">
        <f t="shared" si="28"/>
        <v>Harrison County</v>
      </c>
    </row>
    <row r="1814" spans="1:14" x14ac:dyDescent="0.3">
      <c r="A1814" s="183" t="s">
        <v>533</v>
      </c>
      <c r="B1814" s="183">
        <v>2022</v>
      </c>
      <c r="C1814" s="183" t="str">
        <f>INDEX(Table1[Zone],MATCH(N1814,Table1[County],0))</f>
        <v>Zone 9</v>
      </c>
      <c r="D1814" s="183" t="str">
        <f t="array" ref="D1814">INDEX(Table1[Zone Name],MATCH(1,(Table1[Zone]=C1814)*(Table1[County]=Statewide!N1814),0))</f>
        <v>Harrison County</v>
      </c>
      <c r="E1814" s="183" t="s">
        <v>458</v>
      </c>
      <c r="F1814" s="183" t="s">
        <v>41</v>
      </c>
      <c r="G1814" s="183" t="s">
        <v>39</v>
      </c>
      <c r="H1814" s="183" t="s">
        <v>46</v>
      </c>
      <c r="I1814" s="184" t="s">
        <v>35</v>
      </c>
      <c r="J1814" s="183" t="s">
        <v>43</v>
      </c>
      <c r="K1814" s="186">
        <f>Harrison!$G$10</f>
        <v>15</v>
      </c>
      <c r="N1814" s="183" t="str">
        <f t="shared" si="28"/>
        <v>Harrison County</v>
      </c>
    </row>
    <row r="1815" spans="1:14" x14ac:dyDescent="0.3">
      <c r="A1815" s="183" t="s">
        <v>533</v>
      </c>
      <c r="B1815" s="183">
        <v>2022</v>
      </c>
      <c r="C1815" s="183" t="str">
        <f>INDEX(Table1[Zone],MATCH(N1815,Table1[County],0))</f>
        <v>Zone 9</v>
      </c>
      <c r="D1815" s="183" t="str">
        <f t="array" ref="D1815">INDEX(Table1[Zone Name],MATCH(1,(Table1[Zone]=C1815)*(Table1[County]=Statewide!N1815),0))</f>
        <v>Harrison County</v>
      </c>
      <c r="E1815" s="183" t="s">
        <v>458</v>
      </c>
      <c r="F1815" s="183" t="s">
        <v>41</v>
      </c>
      <c r="G1815" s="183" t="s">
        <v>39</v>
      </c>
      <c r="H1815" s="183" t="s">
        <v>47</v>
      </c>
      <c r="I1815" s="185" t="s">
        <v>36</v>
      </c>
      <c r="J1815" s="183" t="s">
        <v>43</v>
      </c>
      <c r="K1815" s="186">
        <f>Harrison!$M$10</f>
        <v>9.5</v>
      </c>
      <c r="N1815" s="183" t="str">
        <f t="shared" si="28"/>
        <v>Harrison County</v>
      </c>
    </row>
    <row r="1816" spans="1:14" x14ac:dyDescent="0.3">
      <c r="A1816" s="183" t="s">
        <v>533</v>
      </c>
      <c r="B1816" s="183">
        <v>2022</v>
      </c>
      <c r="C1816" s="183" t="str">
        <f>INDEX(Table1[Zone],MATCH(N1816,Table1[County],0))</f>
        <v>Zone 9</v>
      </c>
      <c r="D1816" s="183" t="str">
        <f t="array" ref="D1816">INDEX(Table1[Zone Name],MATCH(1,(Table1[Zone]=C1816)*(Table1[County]=Statewide!N1816),0))</f>
        <v>Harrison County</v>
      </c>
      <c r="E1816" s="183" t="s">
        <v>458</v>
      </c>
      <c r="F1816" s="183" t="s">
        <v>41</v>
      </c>
      <c r="G1816" s="183" t="s">
        <v>39</v>
      </c>
      <c r="H1816" s="183" t="s">
        <v>48</v>
      </c>
      <c r="I1816" s="185" t="s">
        <v>37</v>
      </c>
      <c r="J1816" s="183" t="s">
        <v>43</v>
      </c>
      <c r="K1816" s="186">
        <f>Harrison!$T$10</f>
        <v>12.75</v>
      </c>
      <c r="N1816" s="183" t="str">
        <f t="shared" si="28"/>
        <v>Harrison County</v>
      </c>
    </row>
    <row r="1817" spans="1:14" x14ac:dyDescent="0.3">
      <c r="A1817" s="183" t="s">
        <v>533</v>
      </c>
      <c r="B1817" s="183">
        <v>2022</v>
      </c>
      <c r="C1817" s="183" t="str">
        <f>INDEX(Table1[Zone],MATCH(N1817,Table1[County],0))</f>
        <v>Zone 9</v>
      </c>
      <c r="D1817" s="183" t="str">
        <f t="array" ref="D1817">INDEX(Table1[Zone Name],MATCH(1,(Table1[Zone]=C1817)*(Table1[County]=Statewide!N1817),0))</f>
        <v>Harrison County</v>
      </c>
      <c r="E1817" s="183" t="s">
        <v>458</v>
      </c>
      <c r="F1817" s="183" t="s">
        <v>41</v>
      </c>
      <c r="G1817" s="183" t="s">
        <v>40</v>
      </c>
      <c r="H1817" s="183" t="s">
        <v>46</v>
      </c>
      <c r="I1817" s="184" t="s">
        <v>35</v>
      </c>
      <c r="J1817" s="183" t="s">
        <v>43</v>
      </c>
      <c r="K1817" s="186">
        <f>Harrison!$G$11</f>
        <v>16.309999999999999</v>
      </c>
      <c r="N1817" s="183" t="str">
        <f t="shared" si="28"/>
        <v>Harrison County</v>
      </c>
    </row>
    <row r="1818" spans="1:14" x14ac:dyDescent="0.3">
      <c r="A1818" s="183" t="s">
        <v>533</v>
      </c>
      <c r="B1818" s="183">
        <v>2022</v>
      </c>
      <c r="C1818" s="183" t="str">
        <f>INDEX(Table1[Zone],MATCH(N1818,Table1[County],0))</f>
        <v>Zone 9</v>
      </c>
      <c r="D1818" s="183" t="str">
        <f t="array" ref="D1818">INDEX(Table1[Zone Name],MATCH(1,(Table1[Zone]=C1818)*(Table1[County]=Statewide!N1818),0))</f>
        <v>Harrison County</v>
      </c>
      <c r="E1818" s="183" t="s">
        <v>458</v>
      </c>
      <c r="F1818" s="183" t="s">
        <v>41</v>
      </c>
      <c r="G1818" s="183" t="s">
        <v>40</v>
      </c>
      <c r="H1818" s="183" t="s">
        <v>47</v>
      </c>
      <c r="I1818" s="185" t="s">
        <v>36</v>
      </c>
      <c r="J1818" s="183" t="s">
        <v>43</v>
      </c>
      <c r="K1818" s="186">
        <f>Harrison!$M$11</f>
        <v>10</v>
      </c>
      <c r="N1818" s="183" t="str">
        <f t="shared" si="28"/>
        <v>Harrison County</v>
      </c>
    </row>
    <row r="1819" spans="1:14" x14ac:dyDescent="0.3">
      <c r="A1819" s="183" t="s">
        <v>533</v>
      </c>
      <c r="B1819" s="183">
        <v>2022</v>
      </c>
      <c r="C1819" s="183" t="str">
        <f>INDEX(Table1[Zone],MATCH(N1819,Table1[County],0))</f>
        <v>Zone 9</v>
      </c>
      <c r="D1819" s="183" t="str">
        <f t="array" ref="D1819">INDEX(Table1[Zone Name],MATCH(1,(Table1[Zone]=C1819)*(Table1[County]=Statewide!N1819),0))</f>
        <v>Harrison County</v>
      </c>
      <c r="E1819" s="183" t="s">
        <v>458</v>
      </c>
      <c r="F1819" s="183" t="s">
        <v>41</v>
      </c>
      <c r="G1819" s="183" t="s">
        <v>40</v>
      </c>
      <c r="H1819" s="183" t="s">
        <v>48</v>
      </c>
      <c r="I1819" s="185" t="s">
        <v>37</v>
      </c>
      <c r="J1819" s="183" t="s">
        <v>43</v>
      </c>
      <c r="K1819" s="186">
        <f>Harrison!$T$11</f>
        <v>11.25</v>
      </c>
      <c r="N1819" s="183" t="str">
        <f t="shared" si="28"/>
        <v>Harrison County</v>
      </c>
    </row>
    <row r="1820" spans="1:14" x14ac:dyDescent="0.3">
      <c r="A1820" s="183" t="s">
        <v>533</v>
      </c>
      <c r="B1820" s="183">
        <v>2022</v>
      </c>
      <c r="C1820" s="183" t="str">
        <f>INDEX(Table1[Zone],MATCH(N1820,Table1[County],0))</f>
        <v>Zone 9</v>
      </c>
      <c r="D1820" s="183" t="str">
        <f t="array" ref="D1820">INDEX(Table1[Zone Name],MATCH(1,(Table1[Zone]=C1820)*(Table1[County]=Statewide!N1820),0))</f>
        <v>Harrison County</v>
      </c>
      <c r="E1820" s="183" t="s">
        <v>458</v>
      </c>
      <c r="F1820" s="183" t="s">
        <v>41</v>
      </c>
      <c r="G1820" s="183" t="s">
        <v>38</v>
      </c>
      <c r="H1820" s="183" t="s">
        <v>46</v>
      </c>
      <c r="I1820" s="184" t="s">
        <v>35</v>
      </c>
      <c r="J1820" s="183" t="s">
        <v>44</v>
      </c>
      <c r="K1820" s="186">
        <f>Harrison!$I$9</f>
        <v>15</v>
      </c>
      <c r="N1820" s="183" t="str">
        <f t="shared" si="28"/>
        <v>Harrison County</v>
      </c>
    </row>
    <row r="1821" spans="1:14" x14ac:dyDescent="0.3">
      <c r="A1821" s="183" t="s">
        <v>533</v>
      </c>
      <c r="B1821" s="183">
        <v>2022</v>
      </c>
      <c r="C1821" s="183" t="str">
        <f>INDEX(Table1[Zone],MATCH(N1821,Table1[County],0))</f>
        <v>Zone 9</v>
      </c>
      <c r="D1821" s="183" t="str">
        <f t="array" ref="D1821">INDEX(Table1[Zone Name],MATCH(1,(Table1[Zone]=C1821)*(Table1[County]=Statewide!N1821),0))</f>
        <v>Harrison County</v>
      </c>
      <c r="E1821" s="183" t="s">
        <v>458</v>
      </c>
      <c r="F1821" s="183" t="s">
        <v>41</v>
      </c>
      <c r="G1821" s="183" t="s">
        <v>38</v>
      </c>
      <c r="H1821" s="183" t="s">
        <v>47</v>
      </c>
      <c r="I1821" s="185" t="s">
        <v>36</v>
      </c>
      <c r="J1821" s="183" t="s">
        <v>44</v>
      </c>
      <c r="K1821" s="186">
        <f>Harrison!$O$9</f>
        <v>6.11</v>
      </c>
      <c r="N1821" s="183" t="str">
        <f t="shared" si="28"/>
        <v>Harrison County</v>
      </c>
    </row>
    <row r="1822" spans="1:14" x14ac:dyDescent="0.3">
      <c r="A1822" s="183" t="s">
        <v>533</v>
      </c>
      <c r="B1822" s="183">
        <v>2022</v>
      </c>
      <c r="C1822" s="183" t="str">
        <f>INDEX(Table1[Zone],MATCH(N1822,Table1[County],0))</f>
        <v>Zone 9</v>
      </c>
      <c r="D1822" s="183" t="str">
        <f t="array" ref="D1822">INDEX(Table1[Zone Name],MATCH(1,(Table1[Zone]=C1822)*(Table1[County]=Statewide!N1822),0))</f>
        <v>Harrison County</v>
      </c>
      <c r="E1822" s="183" t="s">
        <v>458</v>
      </c>
      <c r="F1822" s="183" t="s">
        <v>41</v>
      </c>
      <c r="G1822" s="183" t="s">
        <v>38</v>
      </c>
      <c r="H1822" s="183" t="s">
        <v>48</v>
      </c>
      <c r="I1822" s="185" t="s">
        <v>37</v>
      </c>
      <c r="J1822" s="183" t="s">
        <v>44</v>
      </c>
      <c r="K1822" s="186">
        <f>Harrison!$V$9</f>
        <v>9</v>
      </c>
      <c r="N1822" s="183" t="str">
        <f t="shared" si="28"/>
        <v>Harrison County</v>
      </c>
    </row>
    <row r="1823" spans="1:14" x14ac:dyDescent="0.3">
      <c r="A1823" s="183" t="s">
        <v>533</v>
      </c>
      <c r="B1823" s="183">
        <v>2022</v>
      </c>
      <c r="C1823" s="183" t="str">
        <f>INDEX(Table1[Zone],MATCH(N1823,Table1[County],0))</f>
        <v>Zone 9</v>
      </c>
      <c r="D1823" s="183" t="str">
        <f t="array" ref="D1823">INDEX(Table1[Zone Name],MATCH(1,(Table1[Zone]=C1823)*(Table1[County]=Statewide!N1823),0))</f>
        <v>Harrison County</v>
      </c>
      <c r="E1823" s="183" t="s">
        <v>458</v>
      </c>
      <c r="F1823" s="183" t="s">
        <v>41</v>
      </c>
      <c r="G1823" s="183" t="s">
        <v>39</v>
      </c>
      <c r="H1823" s="183" t="s">
        <v>46</v>
      </c>
      <c r="I1823" s="184" t="s">
        <v>35</v>
      </c>
      <c r="J1823" s="183" t="s">
        <v>44</v>
      </c>
      <c r="K1823" s="186">
        <f>Harrison!$I$10</f>
        <v>10</v>
      </c>
      <c r="N1823" s="183" t="str">
        <f t="shared" si="28"/>
        <v>Harrison County</v>
      </c>
    </row>
    <row r="1824" spans="1:14" x14ac:dyDescent="0.3">
      <c r="A1824" s="183" t="s">
        <v>533</v>
      </c>
      <c r="B1824" s="183">
        <v>2022</v>
      </c>
      <c r="C1824" s="183" t="str">
        <f>INDEX(Table1[Zone],MATCH(N1824,Table1[County],0))</f>
        <v>Zone 9</v>
      </c>
      <c r="D1824" s="183" t="str">
        <f t="array" ref="D1824">INDEX(Table1[Zone Name],MATCH(1,(Table1[Zone]=C1824)*(Table1[County]=Statewide!N1824),0))</f>
        <v>Harrison County</v>
      </c>
      <c r="E1824" s="183" t="s">
        <v>458</v>
      </c>
      <c r="F1824" s="183" t="s">
        <v>41</v>
      </c>
      <c r="G1824" s="183" t="s">
        <v>39</v>
      </c>
      <c r="H1824" s="183" t="s">
        <v>47</v>
      </c>
      <c r="I1824" s="185" t="s">
        <v>36</v>
      </c>
      <c r="J1824" s="183" t="s">
        <v>44</v>
      </c>
      <c r="K1824" s="186">
        <f>Harrison!$O$10</f>
        <v>5.8</v>
      </c>
      <c r="N1824" s="183" t="str">
        <f t="shared" si="28"/>
        <v>Harrison County</v>
      </c>
    </row>
    <row r="1825" spans="1:14" x14ac:dyDescent="0.3">
      <c r="A1825" s="183" t="s">
        <v>533</v>
      </c>
      <c r="B1825" s="183">
        <v>2022</v>
      </c>
      <c r="C1825" s="183" t="str">
        <f>INDEX(Table1[Zone],MATCH(N1825,Table1[County],0))</f>
        <v>Zone 9</v>
      </c>
      <c r="D1825" s="183" t="str">
        <f t="array" ref="D1825">INDEX(Table1[Zone Name],MATCH(1,(Table1[Zone]=C1825)*(Table1[County]=Statewide!N1825),0))</f>
        <v>Harrison County</v>
      </c>
      <c r="E1825" s="183" t="s">
        <v>458</v>
      </c>
      <c r="F1825" s="183" t="s">
        <v>41</v>
      </c>
      <c r="G1825" s="183" t="s">
        <v>39</v>
      </c>
      <c r="H1825" s="183" t="s">
        <v>48</v>
      </c>
      <c r="I1825" s="185" t="s">
        <v>37</v>
      </c>
      <c r="J1825" s="183" t="s">
        <v>44</v>
      </c>
      <c r="K1825" s="186">
        <f>Harrison!$V$10</f>
        <v>8.5</v>
      </c>
      <c r="N1825" s="183" t="str">
        <f t="shared" si="28"/>
        <v>Harrison County</v>
      </c>
    </row>
    <row r="1826" spans="1:14" x14ac:dyDescent="0.3">
      <c r="A1826" s="183" t="s">
        <v>533</v>
      </c>
      <c r="B1826" s="183">
        <v>2022</v>
      </c>
      <c r="C1826" s="183" t="str">
        <f>INDEX(Table1[Zone],MATCH(N1826,Table1[County],0))</f>
        <v>Zone 9</v>
      </c>
      <c r="D1826" s="183" t="str">
        <f t="array" ref="D1826">INDEX(Table1[Zone Name],MATCH(1,(Table1[Zone]=C1826)*(Table1[County]=Statewide!N1826),0))</f>
        <v>Harrison County</v>
      </c>
      <c r="E1826" s="183" t="s">
        <v>458</v>
      </c>
      <c r="F1826" s="183" t="s">
        <v>41</v>
      </c>
      <c r="G1826" s="183" t="s">
        <v>40</v>
      </c>
      <c r="H1826" s="183" t="s">
        <v>46</v>
      </c>
      <c r="I1826" s="184" t="s">
        <v>35</v>
      </c>
      <c r="J1826" s="183" t="s">
        <v>44</v>
      </c>
      <c r="K1826" s="186">
        <f>Harrison!$I$11</f>
        <v>10.88</v>
      </c>
      <c r="N1826" s="183" t="str">
        <f t="shared" si="28"/>
        <v>Harrison County</v>
      </c>
    </row>
    <row r="1827" spans="1:14" x14ac:dyDescent="0.3">
      <c r="A1827" s="183" t="s">
        <v>533</v>
      </c>
      <c r="B1827" s="183">
        <v>2022</v>
      </c>
      <c r="C1827" s="183" t="str">
        <f>INDEX(Table1[Zone],MATCH(N1827,Table1[County],0))</f>
        <v>Zone 9</v>
      </c>
      <c r="D1827" s="183" t="str">
        <f t="array" ref="D1827">INDEX(Table1[Zone Name],MATCH(1,(Table1[Zone]=C1827)*(Table1[County]=Statewide!N1827),0))</f>
        <v>Harrison County</v>
      </c>
      <c r="E1827" s="183" t="s">
        <v>458</v>
      </c>
      <c r="F1827" s="183" t="s">
        <v>41</v>
      </c>
      <c r="G1827" s="183" t="s">
        <v>40</v>
      </c>
      <c r="H1827" s="183" t="s">
        <v>47</v>
      </c>
      <c r="I1827" s="185" t="s">
        <v>36</v>
      </c>
      <c r="J1827" s="183" t="s">
        <v>44</v>
      </c>
      <c r="K1827" s="186">
        <f>Harrison!$O$11</f>
        <v>5.8</v>
      </c>
      <c r="N1827" s="183" t="str">
        <f t="shared" si="28"/>
        <v>Harrison County</v>
      </c>
    </row>
    <row r="1828" spans="1:14" x14ac:dyDescent="0.3">
      <c r="A1828" s="183" t="s">
        <v>533</v>
      </c>
      <c r="B1828" s="183">
        <v>2022</v>
      </c>
      <c r="C1828" s="183" t="str">
        <f>INDEX(Table1[Zone],MATCH(N1828,Table1[County],0))</f>
        <v>Zone 9</v>
      </c>
      <c r="D1828" s="183" t="str">
        <f t="array" ref="D1828">INDEX(Table1[Zone Name],MATCH(1,(Table1[Zone]=C1828)*(Table1[County]=Statewide!N1828),0))</f>
        <v>Harrison County</v>
      </c>
      <c r="E1828" s="183" t="s">
        <v>458</v>
      </c>
      <c r="F1828" s="183" t="s">
        <v>41</v>
      </c>
      <c r="G1828" s="183" t="s">
        <v>40</v>
      </c>
      <c r="H1828" s="183" t="s">
        <v>48</v>
      </c>
      <c r="I1828" s="185" t="s">
        <v>37</v>
      </c>
      <c r="J1828" s="183" t="s">
        <v>44</v>
      </c>
      <c r="K1828" s="186">
        <f>Harrison!$V$11</f>
        <v>7.5</v>
      </c>
      <c r="N1828" s="183" t="str">
        <f t="shared" si="28"/>
        <v>Harrison County</v>
      </c>
    </row>
    <row r="1829" spans="1:14" x14ac:dyDescent="0.3">
      <c r="A1829" s="183" t="s">
        <v>533</v>
      </c>
      <c r="B1829" s="183">
        <v>2022</v>
      </c>
      <c r="C1829" s="183" t="str">
        <f>INDEX(Table1[Zone],MATCH(N1829,Table1[County],0))</f>
        <v>Zone 9</v>
      </c>
      <c r="D1829" s="183" t="str">
        <f t="array" ref="D1829">INDEX(Table1[Zone Name],MATCH(1,(Table1[Zone]=C1829)*(Table1[County]=Statewide!N1829),0))</f>
        <v>Harrison County</v>
      </c>
      <c r="E1829" s="187" t="s">
        <v>458</v>
      </c>
      <c r="F1829" s="187" t="s">
        <v>49</v>
      </c>
      <c r="G1829" s="187" t="s">
        <v>38</v>
      </c>
      <c r="H1829" s="187" t="s">
        <v>46</v>
      </c>
      <c r="I1829" s="188" t="s">
        <v>35</v>
      </c>
      <c r="J1829" s="187" t="s">
        <v>42</v>
      </c>
      <c r="K1829" s="189">
        <f>Harrison!$E$15</f>
        <v>20</v>
      </c>
      <c r="N1829" s="183" t="str">
        <f t="shared" si="28"/>
        <v>Harrison County</v>
      </c>
    </row>
    <row r="1830" spans="1:14" x14ac:dyDescent="0.3">
      <c r="A1830" s="183" t="s">
        <v>533</v>
      </c>
      <c r="B1830" s="183">
        <v>2022</v>
      </c>
      <c r="C1830" s="183" t="str">
        <f>INDEX(Table1[Zone],MATCH(N1830,Table1[County],0))</f>
        <v>Zone 9</v>
      </c>
      <c r="D1830" s="183" t="str">
        <f t="array" ref="D1830">INDEX(Table1[Zone Name],MATCH(1,(Table1[Zone]=C1830)*(Table1[County]=Statewide!N1830),0))</f>
        <v>Harrison County</v>
      </c>
      <c r="E1830" s="187" t="s">
        <v>458</v>
      </c>
      <c r="F1830" s="187" t="s">
        <v>49</v>
      </c>
      <c r="G1830" s="187" t="s">
        <v>38</v>
      </c>
      <c r="H1830" s="187" t="s">
        <v>47</v>
      </c>
      <c r="I1830" s="190" t="s">
        <v>36</v>
      </c>
      <c r="J1830" s="187" t="s">
        <v>42</v>
      </c>
      <c r="K1830" s="189">
        <f>Harrison!$K$15</f>
        <v>20</v>
      </c>
      <c r="N1830" s="183" t="str">
        <f t="shared" si="28"/>
        <v>Harrison County</v>
      </c>
    </row>
    <row r="1831" spans="1:14" x14ac:dyDescent="0.3">
      <c r="A1831" s="183" t="s">
        <v>533</v>
      </c>
      <c r="B1831" s="183">
        <v>2022</v>
      </c>
      <c r="C1831" s="183" t="str">
        <f>INDEX(Table1[Zone],MATCH(N1831,Table1[County],0))</f>
        <v>Zone 9</v>
      </c>
      <c r="D1831" s="183" t="str">
        <f t="array" ref="D1831">INDEX(Table1[Zone Name],MATCH(1,(Table1[Zone]=C1831)*(Table1[County]=Statewide!N1831),0))</f>
        <v>Harrison County</v>
      </c>
      <c r="E1831" s="187" t="s">
        <v>458</v>
      </c>
      <c r="F1831" s="187" t="s">
        <v>49</v>
      </c>
      <c r="G1831" s="187" t="s">
        <v>38</v>
      </c>
      <c r="H1831" s="187" t="s">
        <v>48</v>
      </c>
      <c r="I1831" s="190" t="s">
        <v>37</v>
      </c>
      <c r="J1831" s="187" t="s">
        <v>42</v>
      </c>
      <c r="K1831" s="189">
        <f>Harrison!$Q$15</f>
        <v>17.350000000000001</v>
      </c>
      <c r="N1831" s="183" t="str">
        <f t="shared" si="28"/>
        <v>Harrison County</v>
      </c>
    </row>
    <row r="1832" spans="1:14" x14ac:dyDescent="0.3">
      <c r="A1832" s="183" t="s">
        <v>533</v>
      </c>
      <c r="B1832" s="183">
        <v>2022</v>
      </c>
      <c r="C1832" s="183" t="str">
        <f>INDEX(Table1[Zone],MATCH(N1832,Table1[County],0))</f>
        <v>Zone 9</v>
      </c>
      <c r="D1832" s="183" t="str">
        <f t="array" ref="D1832">INDEX(Table1[Zone Name],MATCH(1,(Table1[Zone]=C1832)*(Table1[County]=Statewide!N1832),0))</f>
        <v>Harrison County</v>
      </c>
      <c r="E1832" s="187" t="s">
        <v>458</v>
      </c>
      <c r="F1832" s="187" t="s">
        <v>49</v>
      </c>
      <c r="G1832" s="187" t="s">
        <v>40</v>
      </c>
      <c r="H1832" s="187" t="s">
        <v>46</v>
      </c>
      <c r="I1832" s="188" t="s">
        <v>35</v>
      </c>
      <c r="J1832" s="187" t="s">
        <v>42</v>
      </c>
      <c r="K1832" s="189">
        <f>Harrison!$E$16</f>
        <v>15.23</v>
      </c>
      <c r="N1832" s="183" t="str">
        <f t="shared" si="28"/>
        <v>Harrison County</v>
      </c>
    </row>
    <row r="1833" spans="1:14" x14ac:dyDescent="0.3">
      <c r="A1833" s="183" t="s">
        <v>533</v>
      </c>
      <c r="B1833" s="183">
        <v>2022</v>
      </c>
      <c r="C1833" s="183" t="str">
        <f>INDEX(Table1[Zone],MATCH(N1833,Table1[County],0))</f>
        <v>Zone 9</v>
      </c>
      <c r="D1833" s="183" t="str">
        <f t="array" ref="D1833">INDEX(Table1[Zone Name],MATCH(1,(Table1[Zone]=C1833)*(Table1[County]=Statewide!N1833),0))</f>
        <v>Harrison County</v>
      </c>
      <c r="E1833" s="187" t="s">
        <v>458</v>
      </c>
      <c r="F1833" s="187" t="s">
        <v>49</v>
      </c>
      <c r="G1833" s="187" t="s">
        <v>40</v>
      </c>
      <c r="H1833" s="187" t="s">
        <v>47</v>
      </c>
      <c r="I1833" s="190" t="s">
        <v>36</v>
      </c>
      <c r="J1833" s="187" t="s">
        <v>42</v>
      </c>
      <c r="K1833" s="189">
        <f>Harrison!$K$16</f>
        <v>14</v>
      </c>
      <c r="N1833" s="183" t="str">
        <f t="shared" si="28"/>
        <v>Harrison County</v>
      </c>
    </row>
    <row r="1834" spans="1:14" x14ac:dyDescent="0.3">
      <c r="A1834" s="183" t="s">
        <v>533</v>
      </c>
      <c r="B1834" s="183">
        <v>2022</v>
      </c>
      <c r="C1834" s="183" t="str">
        <f>INDEX(Table1[Zone],MATCH(N1834,Table1[County],0))</f>
        <v>Zone 9</v>
      </c>
      <c r="D1834" s="183" t="str">
        <f t="array" ref="D1834">INDEX(Table1[Zone Name],MATCH(1,(Table1[Zone]=C1834)*(Table1[County]=Statewide!N1834),0))</f>
        <v>Harrison County</v>
      </c>
      <c r="E1834" s="187" t="s">
        <v>458</v>
      </c>
      <c r="F1834" s="187" t="s">
        <v>49</v>
      </c>
      <c r="G1834" s="187" t="s">
        <v>40</v>
      </c>
      <c r="H1834" s="187" t="s">
        <v>48</v>
      </c>
      <c r="I1834" s="190" t="s">
        <v>37</v>
      </c>
      <c r="J1834" s="187" t="s">
        <v>42</v>
      </c>
      <c r="K1834" s="189">
        <f>Harrison!$Q$16</f>
        <v>7</v>
      </c>
      <c r="N1834" s="183" t="str">
        <f t="shared" si="28"/>
        <v>Harrison County</v>
      </c>
    </row>
    <row r="1835" spans="1:14" x14ac:dyDescent="0.3">
      <c r="A1835" s="183" t="s">
        <v>533</v>
      </c>
      <c r="B1835" s="183">
        <v>2022</v>
      </c>
      <c r="C1835" s="183" t="str">
        <f>INDEX(Table1[Zone],MATCH(N1835,Table1[County],0))</f>
        <v>Zone 9</v>
      </c>
      <c r="D1835" s="183" t="str">
        <f t="array" ref="D1835">INDEX(Table1[Zone Name],MATCH(1,(Table1[Zone]=C1835)*(Table1[County]=Statewide!N1835),0))</f>
        <v>Harrison County</v>
      </c>
      <c r="E1835" s="187" t="s">
        <v>458</v>
      </c>
      <c r="F1835" s="187" t="s">
        <v>49</v>
      </c>
      <c r="G1835" s="187" t="s">
        <v>38</v>
      </c>
      <c r="H1835" s="187" t="s">
        <v>46</v>
      </c>
      <c r="I1835" s="188" t="s">
        <v>35</v>
      </c>
      <c r="J1835" s="187" t="s">
        <v>43</v>
      </c>
      <c r="K1835" s="189">
        <f>Harrison!$G$15</f>
        <v>15</v>
      </c>
      <c r="N1835" s="183" t="str">
        <f t="shared" si="28"/>
        <v>Harrison County</v>
      </c>
    </row>
    <row r="1836" spans="1:14" x14ac:dyDescent="0.3">
      <c r="A1836" s="183" t="s">
        <v>533</v>
      </c>
      <c r="B1836" s="183">
        <v>2022</v>
      </c>
      <c r="C1836" s="183" t="str">
        <f>INDEX(Table1[Zone],MATCH(N1836,Table1[County],0))</f>
        <v>Zone 9</v>
      </c>
      <c r="D1836" s="183" t="str">
        <f t="array" ref="D1836">INDEX(Table1[Zone Name],MATCH(1,(Table1[Zone]=C1836)*(Table1[County]=Statewide!N1836),0))</f>
        <v>Harrison County</v>
      </c>
      <c r="E1836" s="187" t="s">
        <v>458</v>
      </c>
      <c r="F1836" s="187" t="s">
        <v>49</v>
      </c>
      <c r="G1836" s="187" t="s">
        <v>38</v>
      </c>
      <c r="H1836" s="187" t="s">
        <v>47</v>
      </c>
      <c r="I1836" s="190" t="s">
        <v>36</v>
      </c>
      <c r="J1836" s="187" t="s">
        <v>43</v>
      </c>
      <c r="K1836" s="189">
        <f>Harrison!$M$15</f>
        <v>10</v>
      </c>
      <c r="N1836" s="183" t="str">
        <f t="shared" si="28"/>
        <v>Harrison County</v>
      </c>
    </row>
    <row r="1837" spans="1:14" x14ac:dyDescent="0.3">
      <c r="A1837" s="183" t="s">
        <v>533</v>
      </c>
      <c r="B1837" s="183">
        <v>2022</v>
      </c>
      <c r="C1837" s="183" t="str">
        <f>INDEX(Table1[Zone],MATCH(N1837,Table1[County],0))</f>
        <v>Zone 9</v>
      </c>
      <c r="D1837" s="183" t="str">
        <f t="array" ref="D1837">INDEX(Table1[Zone Name],MATCH(1,(Table1[Zone]=C1837)*(Table1[County]=Statewide!N1837),0))</f>
        <v>Harrison County</v>
      </c>
      <c r="E1837" s="187" t="s">
        <v>458</v>
      </c>
      <c r="F1837" s="187" t="s">
        <v>49</v>
      </c>
      <c r="G1837" s="187" t="s">
        <v>38</v>
      </c>
      <c r="H1837" s="187" t="s">
        <v>48</v>
      </c>
      <c r="I1837" s="190" t="s">
        <v>37</v>
      </c>
      <c r="J1837" s="187" t="s">
        <v>43</v>
      </c>
      <c r="K1837" s="189">
        <f>Harrison!$T$15</f>
        <v>13.01</v>
      </c>
      <c r="N1837" s="183" t="str">
        <f t="shared" si="28"/>
        <v>Harrison County</v>
      </c>
    </row>
    <row r="1838" spans="1:14" x14ac:dyDescent="0.3">
      <c r="A1838" s="183" t="s">
        <v>533</v>
      </c>
      <c r="B1838" s="183">
        <v>2022</v>
      </c>
      <c r="C1838" s="183" t="str">
        <f>INDEX(Table1[Zone],MATCH(N1838,Table1[County],0))</f>
        <v>Zone 9</v>
      </c>
      <c r="D1838" s="183" t="str">
        <f t="array" ref="D1838">INDEX(Table1[Zone Name],MATCH(1,(Table1[Zone]=C1838)*(Table1[County]=Statewide!N1838),0))</f>
        <v>Harrison County</v>
      </c>
      <c r="E1838" s="187" t="s">
        <v>458</v>
      </c>
      <c r="F1838" s="187" t="s">
        <v>49</v>
      </c>
      <c r="G1838" s="187" t="s">
        <v>40</v>
      </c>
      <c r="H1838" s="187" t="s">
        <v>46</v>
      </c>
      <c r="I1838" s="188" t="s">
        <v>35</v>
      </c>
      <c r="J1838" s="187" t="s">
        <v>43</v>
      </c>
      <c r="K1838" s="189">
        <f>Harrison!$G$16</f>
        <v>11.42</v>
      </c>
      <c r="N1838" s="183" t="str">
        <f t="shared" si="28"/>
        <v>Harrison County</v>
      </c>
    </row>
    <row r="1839" spans="1:14" x14ac:dyDescent="0.3">
      <c r="A1839" s="183" t="s">
        <v>533</v>
      </c>
      <c r="B1839" s="183">
        <v>2022</v>
      </c>
      <c r="C1839" s="183" t="str">
        <f>INDEX(Table1[Zone],MATCH(N1839,Table1[County],0))</f>
        <v>Zone 9</v>
      </c>
      <c r="D1839" s="183" t="str">
        <f t="array" ref="D1839">INDEX(Table1[Zone Name],MATCH(1,(Table1[Zone]=C1839)*(Table1[County]=Statewide!N1839),0))</f>
        <v>Harrison County</v>
      </c>
      <c r="E1839" s="187" t="s">
        <v>458</v>
      </c>
      <c r="F1839" s="187" t="s">
        <v>49</v>
      </c>
      <c r="G1839" s="187" t="s">
        <v>40</v>
      </c>
      <c r="H1839" s="187" t="s">
        <v>47</v>
      </c>
      <c r="I1839" s="190" t="s">
        <v>36</v>
      </c>
      <c r="J1839" s="187" t="s">
        <v>43</v>
      </c>
      <c r="K1839" s="189">
        <f>Harrison!$M$16</f>
        <v>7</v>
      </c>
      <c r="N1839" s="183" t="str">
        <f t="shared" si="28"/>
        <v>Harrison County</v>
      </c>
    </row>
    <row r="1840" spans="1:14" x14ac:dyDescent="0.3">
      <c r="A1840" s="183" t="s">
        <v>533</v>
      </c>
      <c r="B1840" s="183">
        <v>2022</v>
      </c>
      <c r="C1840" s="183" t="str">
        <f>INDEX(Table1[Zone],MATCH(N1840,Table1[County],0))</f>
        <v>Zone 9</v>
      </c>
      <c r="D1840" s="183" t="str">
        <f t="array" ref="D1840">INDEX(Table1[Zone Name],MATCH(1,(Table1[Zone]=C1840)*(Table1[County]=Statewide!N1840),0))</f>
        <v>Harrison County</v>
      </c>
      <c r="E1840" s="187" t="s">
        <v>458</v>
      </c>
      <c r="F1840" s="187" t="s">
        <v>49</v>
      </c>
      <c r="G1840" s="187" t="s">
        <v>40</v>
      </c>
      <c r="H1840" s="187" t="s">
        <v>48</v>
      </c>
      <c r="I1840" s="190" t="s">
        <v>37</v>
      </c>
      <c r="J1840" s="187" t="s">
        <v>43</v>
      </c>
      <c r="K1840" s="189">
        <f>Harrison!$T$16</f>
        <v>5.25</v>
      </c>
      <c r="N1840" s="183" t="str">
        <f t="shared" si="28"/>
        <v>Harrison County</v>
      </c>
    </row>
    <row r="1841" spans="1:14" x14ac:dyDescent="0.3">
      <c r="A1841" s="183" t="s">
        <v>533</v>
      </c>
      <c r="B1841" s="183">
        <v>2022</v>
      </c>
      <c r="C1841" s="183" t="str">
        <f>INDEX(Table1[Zone],MATCH(N1841,Table1[County],0))</f>
        <v>Zone 9</v>
      </c>
      <c r="D1841" s="183" t="str">
        <f t="array" ref="D1841">INDEX(Table1[Zone Name],MATCH(1,(Table1[Zone]=C1841)*(Table1[County]=Statewide!N1841),0))</f>
        <v>Harrison County</v>
      </c>
      <c r="E1841" s="187" t="s">
        <v>458</v>
      </c>
      <c r="F1841" s="187" t="s">
        <v>49</v>
      </c>
      <c r="G1841" s="187" t="s">
        <v>38</v>
      </c>
      <c r="H1841" s="187" t="s">
        <v>46</v>
      </c>
      <c r="I1841" s="188" t="s">
        <v>35</v>
      </c>
      <c r="J1841" s="187" t="s">
        <v>44</v>
      </c>
      <c r="K1841" s="189">
        <f>Harrison!$I$15</f>
        <v>10</v>
      </c>
      <c r="N1841" s="183" t="str">
        <f t="shared" si="28"/>
        <v>Harrison County</v>
      </c>
    </row>
    <row r="1842" spans="1:14" x14ac:dyDescent="0.3">
      <c r="A1842" s="183" t="s">
        <v>533</v>
      </c>
      <c r="B1842" s="183">
        <v>2022</v>
      </c>
      <c r="C1842" s="183" t="str">
        <f>INDEX(Table1[Zone],MATCH(N1842,Table1[County],0))</f>
        <v>Zone 9</v>
      </c>
      <c r="D1842" s="183" t="str">
        <f t="array" ref="D1842">INDEX(Table1[Zone Name],MATCH(1,(Table1[Zone]=C1842)*(Table1[County]=Statewide!N1842),0))</f>
        <v>Harrison County</v>
      </c>
      <c r="E1842" s="187" t="s">
        <v>458</v>
      </c>
      <c r="F1842" s="187" t="s">
        <v>49</v>
      </c>
      <c r="G1842" s="187" t="s">
        <v>38</v>
      </c>
      <c r="H1842" s="187" t="s">
        <v>47</v>
      </c>
      <c r="I1842" s="190" t="s">
        <v>36</v>
      </c>
      <c r="J1842" s="187" t="s">
        <v>44</v>
      </c>
      <c r="K1842" s="189">
        <f>Harrison!$O$15</f>
        <v>5</v>
      </c>
      <c r="N1842" s="183" t="str">
        <f t="shared" si="28"/>
        <v>Harrison County</v>
      </c>
    </row>
    <row r="1843" spans="1:14" x14ac:dyDescent="0.3">
      <c r="A1843" s="183" t="s">
        <v>533</v>
      </c>
      <c r="B1843" s="183">
        <v>2022</v>
      </c>
      <c r="C1843" s="183" t="str">
        <f>INDEX(Table1[Zone],MATCH(N1843,Table1[County],0))</f>
        <v>Zone 9</v>
      </c>
      <c r="D1843" s="183" t="str">
        <f t="array" ref="D1843">INDEX(Table1[Zone Name],MATCH(1,(Table1[Zone]=C1843)*(Table1[County]=Statewide!N1843),0))</f>
        <v>Harrison County</v>
      </c>
      <c r="E1843" s="187" t="s">
        <v>458</v>
      </c>
      <c r="F1843" s="187" t="s">
        <v>49</v>
      </c>
      <c r="G1843" s="187" t="s">
        <v>38</v>
      </c>
      <c r="H1843" s="187" t="s">
        <v>48</v>
      </c>
      <c r="I1843" s="190" t="s">
        <v>37</v>
      </c>
      <c r="J1843" s="187" t="s">
        <v>44</v>
      </c>
      <c r="K1843" s="189">
        <f>Harrison!$V$15</f>
        <v>8.68</v>
      </c>
      <c r="N1843" s="183" t="str">
        <f t="shared" si="28"/>
        <v>Harrison County</v>
      </c>
    </row>
    <row r="1844" spans="1:14" x14ac:dyDescent="0.3">
      <c r="A1844" s="183" t="s">
        <v>533</v>
      </c>
      <c r="B1844" s="183">
        <v>2022</v>
      </c>
      <c r="C1844" s="183" t="str">
        <f>INDEX(Table1[Zone],MATCH(N1844,Table1[County],0))</f>
        <v>Zone 9</v>
      </c>
      <c r="D1844" s="183" t="str">
        <f t="array" ref="D1844">INDEX(Table1[Zone Name],MATCH(1,(Table1[Zone]=C1844)*(Table1[County]=Statewide!N1844),0))</f>
        <v>Harrison County</v>
      </c>
      <c r="E1844" s="187" t="s">
        <v>458</v>
      </c>
      <c r="F1844" s="187" t="s">
        <v>49</v>
      </c>
      <c r="G1844" s="187" t="s">
        <v>40</v>
      </c>
      <c r="H1844" s="187" t="s">
        <v>46</v>
      </c>
      <c r="I1844" s="188" t="s">
        <v>35</v>
      </c>
      <c r="J1844" s="187" t="s">
        <v>44</v>
      </c>
      <c r="K1844" s="189">
        <f>Harrison!$I$16</f>
        <v>7.61</v>
      </c>
      <c r="N1844" s="183" t="str">
        <f t="shared" si="28"/>
        <v>Harrison County</v>
      </c>
    </row>
    <row r="1845" spans="1:14" x14ac:dyDescent="0.3">
      <c r="A1845" s="183" t="s">
        <v>533</v>
      </c>
      <c r="B1845" s="183">
        <v>2022</v>
      </c>
      <c r="C1845" s="183" t="str">
        <f>INDEX(Table1[Zone],MATCH(N1845,Table1[County],0))</f>
        <v>Zone 9</v>
      </c>
      <c r="D1845" s="183" t="str">
        <f t="array" ref="D1845">INDEX(Table1[Zone Name],MATCH(1,(Table1[Zone]=C1845)*(Table1[County]=Statewide!N1845),0))</f>
        <v>Harrison County</v>
      </c>
      <c r="E1845" s="187" t="s">
        <v>458</v>
      </c>
      <c r="F1845" s="187" t="s">
        <v>49</v>
      </c>
      <c r="G1845" s="187" t="s">
        <v>40</v>
      </c>
      <c r="H1845" s="187" t="s">
        <v>47</v>
      </c>
      <c r="I1845" s="190" t="s">
        <v>36</v>
      </c>
      <c r="J1845" s="187" t="s">
        <v>44</v>
      </c>
      <c r="K1845" s="189">
        <f>Harrison!$O$16</f>
        <v>4.66</v>
      </c>
      <c r="N1845" s="183" t="str">
        <f t="shared" si="28"/>
        <v>Harrison County</v>
      </c>
    </row>
    <row r="1846" spans="1:14" x14ac:dyDescent="0.3">
      <c r="A1846" s="183" t="s">
        <v>533</v>
      </c>
      <c r="B1846" s="183">
        <v>2022</v>
      </c>
      <c r="C1846" s="183" t="str">
        <f>INDEX(Table1[Zone],MATCH(N1846,Table1[County],0))</f>
        <v>Zone 9</v>
      </c>
      <c r="D1846" s="183" t="str">
        <f t="array" ref="D1846">INDEX(Table1[Zone Name],MATCH(1,(Table1[Zone]=C1846)*(Table1[County]=Statewide!N1846),0))</f>
        <v>Harrison County</v>
      </c>
      <c r="E1846" s="187" t="s">
        <v>458</v>
      </c>
      <c r="F1846" s="187" t="s">
        <v>49</v>
      </c>
      <c r="G1846" s="187" t="s">
        <v>40</v>
      </c>
      <c r="H1846" s="187" t="s">
        <v>48</v>
      </c>
      <c r="I1846" s="190" t="s">
        <v>37</v>
      </c>
      <c r="J1846" s="187" t="s">
        <v>44</v>
      </c>
      <c r="K1846" s="189">
        <f>Harrison!$V$16</f>
        <v>3.5</v>
      </c>
      <c r="N1846" s="183" t="str">
        <f t="shared" si="28"/>
        <v>Harrison County</v>
      </c>
    </row>
    <row r="1847" spans="1:14" x14ac:dyDescent="0.3">
      <c r="A1847" s="183" t="s">
        <v>533</v>
      </c>
      <c r="B1847" s="183">
        <v>2022</v>
      </c>
      <c r="C1847" s="183" t="str">
        <f>INDEX(Table1[Zone],MATCH(N1847,Table1[County],0))</f>
        <v>Zone 9</v>
      </c>
      <c r="D1847" s="183" t="str">
        <f t="array" ref="D1847">INDEX(Table1[Zone Name],MATCH(1,(Table1[Zone]=C1847)*(Table1[County]=Statewide!N1847),0))</f>
        <v>Henry County</v>
      </c>
      <c r="E1847" s="183" t="s">
        <v>459</v>
      </c>
      <c r="F1847" s="183" t="s">
        <v>41</v>
      </c>
      <c r="G1847" s="183" t="s">
        <v>38</v>
      </c>
      <c r="H1847" s="183" t="s">
        <v>46</v>
      </c>
      <c r="I1847" s="184" t="s">
        <v>35</v>
      </c>
      <c r="J1847" s="183" t="s">
        <v>42</v>
      </c>
      <c r="K1847" s="186">
        <f>Henry!$E$9</f>
        <v>30</v>
      </c>
      <c r="N1847" s="183" t="str">
        <f t="shared" si="28"/>
        <v>Henry County</v>
      </c>
    </row>
    <row r="1848" spans="1:14" x14ac:dyDescent="0.3">
      <c r="A1848" s="183" t="s">
        <v>533</v>
      </c>
      <c r="B1848" s="183">
        <v>2022</v>
      </c>
      <c r="C1848" s="183" t="str">
        <f>INDEX(Table1[Zone],MATCH(N1848,Table1[County],0))</f>
        <v>Zone 9</v>
      </c>
      <c r="D1848" s="183" t="str">
        <f t="array" ref="D1848">INDEX(Table1[Zone Name],MATCH(1,(Table1[Zone]=C1848)*(Table1[County]=Statewide!N1848),0))</f>
        <v>Henry County</v>
      </c>
      <c r="E1848" s="183" t="s">
        <v>459</v>
      </c>
      <c r="F1848" s="183" t="s">
        <v>41</v>
      </c>
      <c r="G1848" s="183" t="s">
        <v>38</v>
      </c>
      <c r="H1848" s="183" t="s">
        <v>47</v>
      </c>
      <c r="I1848" s="185" t="s">
        <v>36</v>
      </c>
      <c r="J1848" s="183" t="s">
        <v>42</v>
      </c>
      <c r="K1848" s="186">
        <f>Henry!$K$9</f>
        <v>24</v>
      </c>
      <c r="N1848" s="183" t="str">
        <f t="shared" si="28"/>
        <v>Henry County</v>
      </c>
    </row>
    <row r="1849" spans="1:14" x14ac:dyDescent="0.3">
      <c r="A1849" s="183" t="s">
        <v>533</v>
      </c>
      <c r="B1849" s="183">
        <v>2022</v>
      </c>
      <c r="C1849" s="183" t="str">
        <f>INDEX(Table1[Zone],MATCH(N1849,Table1[County],0))</f>
        <v>Zone 9</v>
      </c>
      <c r="D1849" s="183" t="str">
        <f t="array" ref="D1849">INDEX(Table1[Zone Name],MATCH(1,(Table1[Zone]=C1849)*(Table1[County]=Statewide!N1849),0))</f>
        <v>Henry County</v>
      </c>
      <c r="E1849" s="183" t="s">
        <v>459</v>
      </c>
      <c r="F1849" s="183" t="s">
        <v>41</v>
      </c>
      <c r="G1849" s="183" t="s">
        <v>38</v>
      </c>
      <c r="H1849" s="183" t="s">
        <v>48</v>
      </c>
      <c r="I1849" s="185" t="s">
        <v>37</v>
      </c>
      <c r="J1849" s="183" t="s">
        <v>42</v>
      </c>
      <c r="K1849" s="186">
        <f>Henry!$Q$9</f>
        <v>18</v>
      </c>
      <c r="N1849" s="183" t="str">
        <f t="shared" si="28"/>
        <v>Henry County</v>
      </c>
    </row>
    <row r="1850" spans="1:14" x14ac:dyDescent="0.3">
      <c r="A1850" s="183" t="s">
        <v>533</v>
      </c>
      <c r="B1850" s="183">
        <v>2022</v>
      </c>
      <c r="C1850" s="183" t="str">
        <f>INDEX(Table1[Zone],MATCH(N1850,Table1[County],0))</f>
        <v>Zone 9</v>
      </c>
      <c r="D1850" s="183" t="str">
        <f t="array" ref="D1850">INDEX(Table1[Zone Name],MATCH(1,(Table1[Zone]=C1850)*(Table1[County]=Statewide!N1850),0))</f>
        <v>Henry County</v>
      </c>
      <c r="E1850" s="183" t="s">
        <v>459</v>
      </c>
      <c r="F1850" s="183" t="s">
        <v>41</v>
      </c>
      <c r="G1850" s="183" t="s">
        <v>39</v>
      </c>
      <c r="H1850" s="183" t="s">
        <v>46</v>
      </c>
      <c r="I1850" s="184" t="s">
        <v>35</v>
      </c>
      <c r="J1850" s="183" t="s">
        <v>42</v>
      </c>
      <c r="K1850" s="186">
        <f>Henry!$E$10</f>
        <v>20</v>
      </c>
      <c r="N1850" s="183" t="str">
        <f t="shared" si="28"/>
        <v>Henry County</v>
      </c>
    </row>
    <row r="1851" spans="1:14" x14ac:dyDescent="0.3">
      <c r="A1851" s="183" t="s">
        <v>533</v>
      </c>
      <c r="B1851" s="183">
        <v>2022</v>
      </c>
      <c r="C1851" s="183" t="str">
        <f>INDEX(Table1[Zone],MATCH(N1851,Table1[County],0))</f>
        <v>Zone 9</v>
      </c>
      <c r="D1851" s="183" t="str">
        <f t="array" ref="D1851">INDEX(Table1[Zone Name],MATCH(1,(Table1[Zone]=C1851)*(Table1[County]=Statewide!N1851),0))</f>
        <v>Henry County</v>
      </c>
      <c r="E1851" s="183" t="s">
        <v>459</v>
      </c>
      <c r="F1851" s="183" t="s">
        <v>41</v>
      </c>
      <c r="G1851" s="183" t="s">
        <v>39</v>
      </c>
      <c r="H1851" s="183" t="s">
        <v>47</v>
      </c>
      <c r="I1851" s="185" t="s">
        <v>36</v>
      </c>
      <c r="J1851" s="183" t="s">
        <v>42</v>
      </c>
      <c r="K1851" s="186">
        <f>Henry!$K$10</f>
        <v>19</v>
      </c>
      <c r="N1851" s="183" t="str">
        <f t="shared" si="28"/>
        <v>Henry County</v>
      </c>
    </row>
    <row r="1852" spans="1:14" x14ac:dyDescent="0.3">
      <c r="A1852" s="183" t="s">
        <v>533</v>
      </c>
      <c r="B1852" s="183">
        <v>2022</v>
      </c>
      <c r="C1852" s="183" t="str">
        <f>INDEX(Table1[Zone],MATCH(N1852,Table1[County],0))</f>
        <v>Zone 9</v>
      </c>
      <c r="D1852" s="183" t="str">
        <f t="array" ref="D1852">INDEX(Table1[Zone Name],MATCH(1,(Table1[Zone]=C1852)*(Table1[County]=Statewide!N1852),0))</f>
        <v>Henry County</v>
      </c>
      <c r="E1852" s="183" t="s">
        <v>459</v>
      </c>
      <c r="F1852" s="183" t="s">
        <v>41</v>
      </c>
      <c r="G1852" s="183" t="s">
        <v>39</v>
      </c>
      <c r="H1852" s="183" t="s">
        <v>48</v>
      </c>
      <c r="I1852" s="185" t="s">
        <v>37</v>
      </c>
      <c r="J1852" s="183" t="s">
        <v>42</v>
      </c>
      <c r="K1852" s="186">
        <f>Henry!$Q$10</f>
        <v>17</v>
      </c>
      <c r="N1852" s="183" t="str">
        <f t="shared" si="28"/>
        <v>Henry County</v>
      </c>
    </row>
    <row r="1853" spans="1:14" x14ac:dyDescent="0.3">
      <c r="A1853" s="183" t="s">
        <v>533</v>
      </c>
      <c r="B1853" s="183">
        <v>2022</v>
      </c>
      <c r="C1853" s="183" t="str">
        <f>INDEX(Table1[Zone],MATCH(N1853,Table1[County],0))</f>
        <v>Zone 9</v>
      </c>
      <c r="D1853" s="183" t="str">
        <f t="array" ref="D1853">INDEX(Table1[Zone Name],MATCH(1,(Table1[Zone]=C1853)*(Table1[County]=Statewide!N1853),0))</f>
        <v>Henry County</v>
      </c>
      <c r="E1853" s="183" t="s">
        <v>459</v>
      </c>
      <c r="F1853" s="183" t="s">
        <v>41</v>
      </c>
      <c r="G1853" s="183" t="s">
        <v>40</v>
      </c>
      <c r="H1853" s="183" t="s">
        <v>46</v>
      </c>
      <c r="I1853" s="184" t="s">
        <v>35</v>
      </c>
      <c r="J1853" s="183" t="s">
        <v>42</v>
      </c>
      <c r="K1853" s="186">
        <f>Henry!$E$11</f>
        <v>21.75</v>
      </c>
      <c r="N1853" s="183" t="str">
        <f t="shared" si="28"/>
        <v>Henry County</v>
      </c>
    </row>
    <row r="1854" spans="1:14" x14ac:dyDescent="0.3">
      <c r="A1854" s="183" t="s">
        <v>533</v>
      </c>
      <c r="B1854" s="183">
        <v>2022</v>
      </c>
      <c r="C1854" s="183" t="str">
        <f>INDEX(Table1[Zone],MATCH(N1854,Table1[County],0))</f>
        <v>Zone 9</v>
      </c>
      <c r="D1854" s="183" t="str">
        <f t="array" ref="D1854">INDEX(Table1[Zone Name],MATCH(1,(Table1[Zone]=C1854)*(Table1[County]=Statewide!N1854),0))</f>
        <v>Henry County</v>
      </c>
      <c r="E1854" s="183" t="s">
        <v>459</v>
      </c>
      <c r="F1854" s="183" t="s">
        <v>41</v>
      </c>
      <c r="G1854" s="183" t="s">
        <v>40</v>
      </c>
      <c r="H1854" s="183" t="s">
        <v>47</v>
      </c>
      <c r="I1854" s="185" t="s">
        <v>36</v>
      </c>
      <c r="J1854" s="183" t="s">
        <v>42</v>
      </c>
      <c r="K1854" s="186">
        <f>Henry!$K$11</f>
        <v>20</v>
      </c>
      <c r="N1854" s="183" t="str">
        <f t="shared" si="28"/>
        <v>Henry County</v>
      </c>
    </row>
    <row r="1855" spans="1:14" x14ac:dyDescent="0.3">
      <c r="A1855" s="183" t="s">
        <v>533</v>
      </c>
      <c r="B1855" s="183">
        <v>2022</v>
      </c>
      <c r="C1855" s="183" t="str">
        <f>INDEX(Table1[Zone],MATCH(N1855,Table1[County],0))</f>
        <v>Zone 9</v>
      </c>
      <c r="D1855" s="183" t="str">
        <f t="array" ref="D1855">INDEX(Table1[Zone Name],MATCH(1,(Table1[Zone]=C1855)*(Table1[County]=Statewide!N1855),0))</f>
        <v>Henry County</v>
      </c>
      <c r="E1855" s="183" t="s">
        <v>459</v>
      </c>
      <c r="F1855" s="183" t="s">
        <v>41</v>
      </c>
      <c r="G1855" s="183" t="s">
        <v>40</v>
      </c>
      <c r="H1855" s="183" t="s">
        <v>48</v>
      </c>
      <c r="I1855" s="185" t="s">
        <v>37</v>
      </c>
      <c r="J1855" s="183" t="s">
        <v>42</v>
      </c>
      <c r="K1855" s="186">
        <f>Henry!$Q$11</f>
        <v>15</v>
      </c>
      <c r="N1855" s="183" t="str">
        <f t="shared" si="28"/>
        <v>Henry County</v>
      </c>
    </row>
    <row r="1856" spans="1:14" x14ac:dyDescent="0.3">
      <c r="A1856" s="183" t="s">
        <v>533</v>
      </c>
      <c r="B1856" s="183">
        <v>2022</v>
      </c>
      <c r="C1856" s="183" t="str">
        <f>INDEX(Table1[Zone],MATCH(N1856,Table1[County],0))</f>
        <v>Zone 9</v>
      </c>
      <c r="D1856" s="183" t="str">
        <f t="array" ref="D1856">INDEX(Table1[Zone Name],MATCH(1,(Table1[Zone]=C1856)*(Table1[County]=Statewide!N1856),0))</f>
        <v>Henry County</v>
      </c>
      <c r="E1856" s="183" t="s">
        <v>459</v>
      </c>
      <c r="F1856" s="183" t="s">
        <v>41</v>
      </c>
      <c r="G1856" s="183" t="s">
        <v>38</v>
      </c>
      <c r="H1856" s="183" t="s">
        <v>46</v>
      </c>
      <c r="I1856" s="184" t="s">
        <v>35</v>
      </c>
      <c r="J1856" s="183" t="s">
        <v>43</v>
      </c>
      <c r="K1856" s="186">
        <f>Henry!$G$9</f>
        <v>22.5</v>
      </c>
      <c r="N1856" s="183" t="str">
        <f t="shared" si="28"/>
        <v>Henry County</v>
      </c>
    </row>
    <row r="1857" spans="1:14" x14ac:dyDescent="0.3">
      <c r="A1857" s="183" t="s">
        <v>533</v>
      </c>
      <c r="B1857" s="183">
        <v>2022</v>
      </c>
      <c r="C1857" s="183" t="str">
        <f>INDEX(Table1[Zone],MATCH(N1857,Table1[County],0))</f>
        <v>Zone 9</v>
      </c>
      <c r="D1857" s="183" t="str">
        <f t="array" ref="D1857">INDEX(Table1[Zone Name],MATCH(1,(Table1[Zone]=C1857)*(Table1[County]=Statewide!N1857),0))</f>
        <v>Henry County</v>
      </c>
      <c r="E1857" s="183" t="s">
        <v>459</v>
      </c>
      <c r="F1857" s="183" t="s">
        <v>41</v>
      </c>
      <c r="G1857" s="183" t="s">
        <v>38</v>
      </c>
      <c r="H1857" s="183" t="s">
        <v>47</v>
      </c>
      <c r="I1857" s="185" t="s">
        <v>36</v>
      </c>
      <c r="J1857" s="183" t="s">
        <v>43</v>
      </c>
      <c r="K1857" s="186">
        <f>Henry!$M$9</f>
        <v>12</v>
      </c>
      <c r="N1857" s="183" t="str">
        <f t="shared" si="28"/>
        <v>Henry County</v>
      </c>
    </row>
    <row r="1858" spans="1:14" x14ac:dyDescent="0.3">
      <c r="A1858" s="183" t="s">
        <v>533</v>
      </c>
      <c r="B1858" s="183">
        <v>2022</v>
      </c>
      <c r="C1858" s="183" t="str">
        <f>INDEX(Table1[Zone],MATCH(N1858,Table1[County],0))</f>
        <v>Zone 9</v>
      </c>
      <c r="D1858" s="183" t="str">
        <f t="array" ref="D1858">INDEX(Table1[Zone Name],MATCH(1,(Table1[Zone]=C1858)*(Table1[County]=Statewide!N1858),0))</f>
        <v>Henry County</v>
      </c>
      <c r="E1858" s="183" t="s">
        <v>459</v>
      </c>
      <c r="F1858" s="183" t="s">
        <v>41</v>
      </c>
      <c r="G1858" s="183" t="s">
        <v>38</v>
      </c>
      <c r="H1858" s="183" t="s">
        <v>48</v>
      </c>
      <c r="I1858" s="185" t="s">
        <v>37</v>
      </c>
      <c r="J1858" s="183" t="s">
        <v>43</v>
      </c>
      <c r="K1858" s="186">
        <f>Henry!$T$9</f>
        <v>13.5</v>
      </c>
      <c r="N1858" s="183" t="str">
        <f t="shared" si="28"/>
        <v>Henry County</v>
      </c>
    </row>
    <row r="1859" spans="1:14" x14ac:dyDescent="0.3">
      <c r="A1859" s="183" t="s">
        <v>533</v>
      </c>
      <c r="B1859" s="183">
        <v>2022</v>
      </c>
      <c r="C1859" s="183" t="str">
        <f>INDEX(Table1[Zone],MATCH(N1859,Table1[County],0))</f>
        <v>Zone 9</v>
      </c>
      <c r="D1859" s="183" t="str">
        <f t="array" ref="D1859">INDEX(Table1[Zone Name],MATCH(1,(Table1[Zone]=C1859)*(Table1[County]=Statewide!N1859),0))</f>
        <v>Henry County</v>
      </c>
      <c r="E1859" s="183" t="s">
        <v>459</v>
      </c>
      <c r="F1859" s="183" t="s">
        <v>41</v>
      </c>
      <c r="G1859" s="183" t="s">
        <v>39</v>
      </c>
      <c r="H1859" s="183" t="s">
        <v>46</v>
      </c>
      <c r="I1859" s="184" t="s">
        <v>35</v>
      </c>
      <c r="J1859" s="183" t="s">
        <v>43</v>
      </c>
      <c r="K1859" s="186">
        <f>Henry!$G$10</f>
        <v>15</v>
      </c>
      <c r="N1859" s="183" t="str">
        <f t="shared" ref="N1859:N1922" si="29">CONCATENATE(E1859," ","County")</f>
        <v>Henry County</v>
      </c>
    </row>
    <row r="1860" spans="1:14" x14ac:dyDescent="0.3">
      <c r="A1860" s="183" t="s">
        <v>533</v>
      </c>
      <c r="B1860" s="183">
        <v>2022</v>
      </c>
      <c r="C1860" s="183" t="str">
        <f>INDEX(Table1[Zone],MATCH(N1860,Table1[County],0))</f>
        <v>Zone 9</v>
      </c>
      <c r="D1860" s="183" t="str">
        <f t="array" ref="D1860">INDEX(Table1[Zone Name],MATCH(1,(Table1[Zone]=C1860)*(Table1[County]=Statewide!N1860),0))</f>
        <v>Henry County</v>
      </c>
      <c r="E1860" s="183" t="s">
        <v>459</v>
      </c>
      <c r="F1860" s="183" t="s">
        <v>41</v>
      </c>
      <c r="G1860" s="183" t="s">
        <v>39</v>
      </c>
      <c r="H1860" s="183" t="s">
        <v>47</v>
      </c>
      <c r="I1860" s="185" t="s">
        <v>36</v>
      </c>
      <c r="J1860" s="183" t="s">
        <v>43</v>
      </c>
      <c r="K1860" s="186">
        <f>Henry!$M$10</f>
        <v>9.5</v>
      </c>
      <c r="N1860" s="183" t="str">
        <f t="shared" si="29"/>
        <v>Henry County</v>
      </c>
    </row>
    <row r="1861" spans="1:14" x14ac:dyDescent="0.3">
      <c r="A1861" s="183" t="s">
        <v>533</v>
      </c>
      <c r="B1861" s="183">
        <v>2022</v>
      </c>
      <c r="C1861" s="183" t="str">
        <f>INDEX(Table1[Zone],MATCH(N1861,Table1[County],0))</f>
        <v>Zone 9</v>
      </c>
      <c r="D1861" s="183" t="str">
        <f t="array" ref="D1861">INDEX(Table1[Zone Name],MATCH(1,(Table1[Zone]=C1861)*(Table1[County]=Statewide!N1861),0))</f>
        <v>Henry County</v>
      </c>
      <c r="E1861" s="183" t="s">
        <v>459</v>
      </c>
      <c r="F1861" s="183" t="s">
        <v>41</v>
      </c>
      <c r="G1861" s="183" t="s">
        <v>39</v>
      </c>
      <c r="H1861" s="183" t="s">
        <v>48</v>
      </c>
      <c r="I1861" s="185" t="s">
        <v>37</v>
      </c>
      <c r="J1861" s="183" t="s">
        <v>43</v>
      </c>
      <c r="K1861" s="186">
        <f>Henry!$T$10</f>
        <v>12.75</v>
      </c>
      <c r="N1861" s="183" t="str">
        <f t="shared" si="29"/>
        <v>Henry County</v>
      </c>
    </row>
    <row r="1862" spans="1:14" x14ac:dyDescent="0.3">
      <c r="A1862" s="183" t="s">
        <v>533</v>
      </c>
      <c r="B1862" s="183">
        <v>2022</v>
      </c>
      <c r="C1862" s="183" t="str">
        <f>INDEX(Table1[Zone],MATCH(N1862,Table1[County],0))</f>
        <v>Zone 9</v>
      </c>
      <c r="D1862" s="183" t="str">
        <f t="array" ref="D1862">INDEX(Table1[Zone Name],MATCH(1,(Table1[Zone]=C1862)*(Table1[County]=Statewide!N1862),0))</f>
        <v>Henry County</v>
      </c>
      <c r="E1862" s="183" t="s">
        <v>459</v>
      </c>
      <c r="F1862" s="183" t="s">
        <v>41</v>
      </c>
      <c r="G1862" s="183" t="s">
        <v>40</v>
      </c>
      <c r="H1862" s="183" t="s">
        <v>46</v>
      </c>
      <c r="I1862" s="184" t="s">
        <v>35</v>
      </c>
      <c r="J1862" s="183" t="s">
        <v>43</v>
      </c>
      <c r="K1862" s="186">
        <f>Henry!$G$11</f>
        <v>16.309999999999999</v>
      </c>
      <c r="N1862" s="183" t="str">
        <f t="shared" si="29"/>
        <v>Henry County</v>
      </c>
    </row>
    <row r="1863" spans="1:14" x14ac:dyDescent="0.3">
      <c r="A1863" s="183" t="s">
        <v>533</v>
      </c>
      <c r="B1863" s="183">
        <v>2022</v>
      </c>
      <c r="C1863" s="183" t="str">
        <f>INDEX(Table1[Zone],MATCH(N1863,Table1[County],0))</f>
        <v>Zone 9</v>
      </c>
      <c r="D1863" s="183" t="str">
        <f t="array" ref="D1863">INDEX(Table1[Zone Name],MATCH(1,(Table1[Zone]=C1863)*(Table1[County]=Statewide!N1863),0))</f>
        <v>Henry County</v>
      </c>
      <c r="E1863" s="183" t="s">
        <v>459</v>
      </c>
      <c r="F1863" s="183" t="s">
        <v>41</v>
      </c>
      <c r="G1863" s="183" t="s">
        <v>40</v>
      </c>
      <c r="H1863" s="183" t="s">
        <v>47</v>
      </c>
      <c r="I1863" s="185" t="s">
        <v>36</v>
      </c>
      <c r="J1863" s="183" t="s">
        <v>43</v>
      </c>
      <c r="K1863" s="186">
        <f>Henry!$M$11</f>
        <v>10</v>
      </c>
      <c r="N1863" s="183" t="str">
        <f t="shared" si="29"/>
        <v>Henry County</v>
      </c>
    </row>
    <row r="1864" spans="1:14" x14ac:dyDescent="0.3">
      <c r="A1864" s="183" t="s">
        <v>533</v>
      </c>
      <c r="B1864" s="183">
        <v>2022</v>
      </c>
      <c r="C1864" s="183" t="str">
        <f>INDEX(Table1[Zone],MATCH(N1864,Table1[County],0))</f>
        <v>Zone 9</v>
      </c>
      <c r="D1864" s="183" t="str">
        <f t="array" ref="D1864">INDEX(Table1[Zone Name],MATCH(1,(Table1[Zone]=C1864)*(Table1[County]=Statewide!N1864),0))</f>
        <v>Henry County</v>
      </c>
      <c r="E1864" s="183" t="s">
        <v>459</v>
      </c>
      <c r="F1864" s="183" t="s">
        <v>41</v>
      </c>
      <c r="G1864" s="183" t="s">
        <v>40</v>
      </c>
      <c r="H1864" s="183" t="s">
        <v>48</v>
      </c>
      <c r="I1864" s="185" t="s">
        <v>37</v>
      </c>
      <c r="J1864" s="183" t="s">
        <v>43</v>
      </c>
      <c r="K1864" s="186">
        <f>Henry!$T$11</f>
        <v>11.25</v>
      </c>
      <c r="N1864" s="183" t="str">
        <f t="shared" si="29"/>
        <v>Henry County</v>
      </c>
    </row>
    <row r="1865" spans="1:14" x14ac:dyDescent="0.3">
      <c r="A1865" s="183" t="s">
        <v>533</v>
      </c>
      <c r="B1865" s="183">
        <v>2022</v>
      </c>
      <c r="C1865" s="183" t="str">
        <f>INDEX(Table1[Zone],MATCH(N1865,Table1[County],0))</f>
        <v>Zone 9</v>
      </c>
      <c r="D1865" s="183" t="str">
        <f t="array" ref="D1865">INDEX(Table1[Zone Name],MATCH(1,(Table1[Zone]=C1865)*(Table1[County]=Statewide!N1865),0))</f>
        <v>Henry County</v>
      </c>
      <c r="E1865" s="183" t="s">
        <v>459</v>
      </c>
      <c r="F1865" s="183" t="s">
        <v>41</v>
      </c>
      <c r="G1865" s="183" t="s">
        <v>38</v>
      </c>
      <c r="H1865" s="183" t="s">
        <v>46</v>
      </c>
      <c r="I1865" s="184" t="s">
        <v>35</v>
      </c>
      <c r="J1865" s="183" t="s">
        <v>44</v>
      </c>
      <c r="K1865" s="186">
        <f>Henry!$I$9</f>
        <v>15</v>
      </c>
      <c r="N1865" s="183" t="str">
        <f t="shared" si="29"/>
        <v>Henry County</v>
      </c>
    </row>
    <row r="1866" spans="1:14" x14ac:dyDescent="0.3">
      <c r="A1866" s="183" t="s">
        <v>533</v>
      </c>
      <c r="B1866" s="183">
        <v>2022</v>
      </c>
      <c r="C1866" s="183" t="str">
        <f>INDEX(Table1[Zone],MATCH(N1866,Table1[County],0))</f>
        <v>Zone 9</v>
      </c>
      <c r="D1866" s="183" t="str">
        <f t="array" ref="D1866">INDEX(Table1[Zone Name],MATCH(1,(Table1[Zone]=C1866)*(Table1[County]=Statewide!N1866),0))</f>
        <v>Henry County</v>
      </c>
      <c r="E1866" s="183" t="s">
        <v>459</v>
      </c>
      <c r="F1866" s="183" t="s">
        <v>41</v>
      </c>
      <c r="G1866" s="183" t="s">
        <v>38</v>
      </c>
      <c r="H1866" s="183" t="s">
        <v>47</v>
      </c>
      <c r="I1866" s="185" t="s">
        <v>36</v>
      </c>
      <c r="J1866" s="183" t="s">
        <v>44</v>
      </c>
      <c r="K1866" s="186">
        <f>Henry!$O$9</f>
        <v>6.11</v>
      </c>
      <c r="N1866" s="183" t="str">
        <f t="shared" si="29"/>
        <v>Henry County</v>
      </c>
    </row>
    <row r="1867" spans="1:14" x14ac:dyDescent="0.3">
      <c r="A1867" s="183" t="s">
        <v>533</v>
      </c>
      <c r="B1867" s="183">
        <v>2022</v>
      </c>
      <c r="C1867" s="183" t="str">
        <f>INDEX(Table1[Zone],MATCH(N1867,Table1[County],0))</f>
        <v>Zone 9</v>
      </c>
      <c r="D1867" s="183" t="str">
        <f t="array" ref="D1867">INDEX(Table1[Zone Name],MATCH(1,(Table1[Zone]=C1867)*(Table1[County]=Statewide!N1867),0))</f>
        <v>Henry County</v>
      </c>
      <c r="E1867" s="183" t="s">
        <v>459</v>
      </c>
      <c r="F1867" s="183" t="s">
        <v>41</v>
      </c>
      <c r="G1867" s="183" t="s">
        <v>38</v>
      </c>
      <c r="H1867" s="183" t="s">
        <v>48</v>
      </c>
      <c r="I1867" s="185" t="s">
        <v>37</v>
      </c>
      <c r="J1867" s="183" t="s">
        <v>44</v>
      </c>
      <c r="K1867" s="186">
        <f>Henry!$V$9</f>
        <v>9</v>
      </c>
      <c r="N1867" s="183" t="str">
        <f t="shared" si="29"/>
        <v>Henry County</v>
      </c>
    </row>
    <row r="1868" spans="1:14" x14ac:dyDescent="0.3">
      <c r="A1868" s="183" t="s">
        <v>533</v>
      </c>
      <c r="B1868" s="183">
        <v>2022</v>
      </c>
      <c r="C1868" s="183" t="str">
        <f>INDEX(Table1[Zone],MATCH(N1868,Table1[County],0))</f>
        <v>Zone 9</v>
      </c>
      <c r="D1868" s="183" t="str">
        <f t="array" ref="D1868">INDEX(Table1[Zone Name],MATCH(1,(Table1[Zone]=C1868)*(Table1[County]=Statewide!N1868),0))</f>
        <v>Henry County</v>
      </c>
      <c r="E1868" s="183" t="s">
        <v>459</v>
      </c>
      <c r="F1868" s="183" t="s">
        <v>41</v>
      </c>
      <c r="G1868" s="183" t="s">
        <v>39</v>
      </c>
      <c r="H1868" s="183" t="s">
        <v>46</v>
      </c>
      <c r="I1868" s="184" t="s">
        <v>35</v>
      </c>
      <c r="J1868" s="183" t="s">
        <v>44</v>
      </c>
      <c r="K1868" s="186">
        <f>Henry!$I$10</f>
        <v>10</v>
      </c>
      <c r="N1868" s="183" t="str">
        <f t="shared" si="29"/>
        <v>Henry County</v>
      </c>
    </row>
    <row r="1869" spans="1:14" x14ac:dyDescent="0.3">
      <c r="A1869" s="183" t="s">
        <v>533</v>
      </c>
      <c r="B1869" s="183">
        <v>2022</v>
      </c>
      <c r="C1869" s="183" t="str">
        <f>INDEX(Table1[Zone],MATCH(N1869,Table1[County],0))</f>
        <v>Zone 9</v>
      </c>
      <c r="D1869" s="183" t="str">
        <f t="array" ref="D1869">INDEX(Table1[Zone Name],MATCH(1,(Table1[Zone]=C1869)*(Table1[County]=Statewide!N1869),0))</f>
        <v>Henry County</v>
      </c>
      <c r="E1869" s="183" t="s">
        <v>459</v>
      </c>
      <c r="F1869" s="183" t="s">
        <v>41</v>
      </c>
      <c r="G1869" s="183" t="s">
        <v>39</v>
      </c>
      <c r="H1869" s="183" t="s">
        <v>47</v>
      </c>
      <c r="I1869" s="185" t="s">
        <v>36</v>
      </c>
      <c r="J1869" s="183" t="s">
        <v>44</v>
      </c>
      <c r="K1869" s="186">
        <f>Henry!$O$10</f>
        <v>5.8</v>
      </c>
      <c r="N1869" s="183" t="str">
        <f t="shared" si="29"/>
        <v>Henry County</v>
      </c>
    </row>
    <row r="1870" spans="1:14" x14ac:dyDescent="0.3">
      <c r="A1870" s="183" t="s">
        <v>533</v>
      </c>
      <c r="B1870" s="183">
        <v>2022</v>
      </c>
      <c r="C1870" s="183" t="str">
        <f>INDEX(Table1[Zone],MATCH(N1870,Table1[County],0))</f>
        <v>Zone 9</v>
      </c>
      <c r="D1870" s="183" t="str">
        <f t="array" ref="D1870">INDEX(Table1[Zone Name],MATCH(1,(Table1[Zone]=C1870)*(Table1[County]=Statewide!N1870),0))</f>
        <v>Henry County</v>
      </c>
      <c r="E1870" s="183" t="s">
        <v>459</v>
      </c>
      <c r="F1870" s="183" t="s">
        <v>41</v>
      </c>
      <c r="G1870" s="183" t="s">
        <v>39</v>
      </c>
      <c r="H1870" s="183" t="s">
        <v>48</v>
      </c>
      <c r="I1870" s="185" t="s">
        <v>37</v>
      </c>
      <c r="J1870" s="183" t="s">
        <v>44</v>
      </c>
      <c r="K1870" s="186">
        <f>Henry!$V$10</f>
        <v>8.5</v>
      </c>
      <c r="N1870" s="183" t="str">
        <f t="shared" si="29"/>
        <v>Henry County</v>
      </c>
    </row>
    <row r="1871" spans="1:14" x14ac:dyDescent="0.3">
      <c r="A1871" s="183" t="s">
        <v>533</v>
      </c>
      <c r="B1871" s="183">
        <v>2022</v>
      </c>
      <c r="C1871" s="183" t="str">
        <f>INDEX(Table1[Zone],MATCH(N1871,Table1[County],0))</f>
        <v>Zone 9</v>
      </c>
      <c r="D1871" s="183" t="str">
        <f t="array" ref="D1871">INDEX(Table1[Zone Name],MATCH(1,(Table1[Zone]=C1871)*(Table1[County]=Statewide!N1871),0))</f>
        <v>Henry County</v>
      </c>
      <c r="E1871" s="183" t="s">
        <v>459</v>
      </c>
      <c r="F1871" s="183" t="s">
        <v>41</v>
      </c>
      <c r="G1871" s="183" t="s">
        <v>40</v>
      </c>
      <c r="H1871" s="183" t="s">
        <v>46</v>
      </c>
      <c r="I1871" s="184" t="s">
        <v>35</v>
      </c>
      <c r="J1871" s="183" t="s">
        <v>44</v>
      </c>
      <c r="K1871" s="186">
        <f>Henry!$I$11</f>
        <v>10.88</v>
      </c>
      <c r="N1871" s="183" t="str">
        <f t="shared" si="29"/>
        <v>Henry County</v>
      </c>
    </row>
    <row r="1872" spans="1:14" x14ac:dyDescent="0.3">
      <c r="A1872" s="183" t="s">
        <v>533</v>
      </c>
      <c r="B1872" s="183">
        <v>2022</v>
      </c>
      <c r="C1872" s="183" t="str">
        <f>INDEX(Table1[Zone],MATCH(N1872,Table1[County],0))</f>
        <v>Zone 9</v>
      </c>
      <c r="D1872" s="183" t="str">
        <f t="array" ref="D1872">INDEX(Table1[Zone Name],MATCH(1,(Table1[Zone]=C1872)*(Table1[County]=Statewide!N1872),0))</f>
        <v>Henry County</v>
      </c>
      <c r="E1872" s="183" t="s">
        <v>459</v>
      </c>
      <c r="F1872" s="183" t="s">
        <v>41</v>
      </c>
      <c r="G1872" s="183" t="s">
        <v>40</v>
      </c>
      <c r="H1872" s="183" t="s">
        <v>47</v>
      </c>
      <c r="I1872" s="185" t="s">
        <v>36</v>
      </c>
      <c r="J1872" s="183" t="s">
        <v>44</v>
      </c>
      <c r="K1872" s="186">
        <f>Henry!$O$11</f>
        <v>5.8</v>
      </c>
      <c r="N1872" s="183" t="str">
        <f t="shared" si="29"/>
        <v>Henry County</v>
      </c>
    </row>
    <row r="1873" spans="1:14" x14ac:dyDescent="0.3">
      <c r="A1873" s="183" t="s">
        <v>533</v>
      </c>
      <c r="B1873" s="183">
        <v>2022</v>
      </c>
      <c r="C1873" s="183" t="str">
        <f>INDEX(Table1[Zone],MATCH(N1873,Table1[County],0))</f>
        <v>Zone 9</v>
      </c>
      <c r="D1873" s="183" t="str">
        <f t="array" ref="D1873">INDEX(Table1[Zone Name],MATCH(1,(Table1[Zone]=C1873)*(Table1[County]=Statewide!N1873),0))</f>
        <v>Henry County</v>
      </c>
      <c r="E1873" s="183" t="s">
        <v>459</v>
      </c>
      <c r="F1873" s="183" t="s">
        <v>41</v>
      </c>
      <c r="G1873" s="183" t="s">
        <v>40</v>
      </c>
      <c r="H1873" s="183" t="s">
        <v>48</v>
      </c>
      <c r="I1873" s="185" t="s">
        <v>37</v>
      </c>
      <c r="J1873" s="183" t="s">
        <v>44</v>
      </c>
      <c r="K1873" s="186">
        <f>Henry!$V$11</f>
        <v>7.5</v>
      </c>
      <c r="N1873" s="183" t="str">
        <f t="shared" si="29"/>
        <v>Henry County</v>
      </c>
    </row>
    <row r="1874" spans="1:14" x14ac:dyDescent="0.3">
      <c r="A1874" s="183" t="s">
        <v>533</v>
      </c>
      <c r="B1874" s="183">
        <v>2022</v>
      </c>
      <c r="C1874" s="183" t="str">
        <f>INDEX(Table1[Zone],MATCH(N1874,Table1[County],0))</f>
        <v>Zone 9</v>
      </c>
      <c r="D1874" s="183" t="str">
        <f t="array" ref="D1874">INDEX(Table1[Zone Name],MATCH(1,(Table1[Zone]=C1874)*(Table1[County]=Statewide!N1874),0))</f>
        <v>Henry County</v>
      </c>
      <c r="E1874" s="187" t="s">
        <v>459</v>
      </c>
      <c r="F1874" s="187" t="s">
        <v>49</v>
      </c>
      <c r="G1874" s="187" t="s">
        <v>38</v>
      </c>
      <c r="H1874" s="187" t="s">
        <v>46</v>
      </c>
      <c r="I1874" s="188" t="s">
        <v>35</v>
      </c>
      <c r="J1874" s="187" t="s">
        <v>42</v>
      </c>
      <c r="K1874" s="189">
        <f>Henry!$E$15</f>
        <v>20</v>
      </c>
      <c r="N1874" s="183" t="str">
        <f t="shared" si="29"/>
        <v>Henry County</v>
      </c>
    </row>
    <row r="1875" spans="1:14" x14ac:dyDescent="0.3">
      <c r="A1875" s="183" t="s">
        <v>533</v>
      </c>
      <c r="B1875" s="183">
        <v>2022</v>
      </c>
      <c r="C1875" s="183" t="str">
        <f>INDEX(Table1[Zone],MATCH(N1875,Table1[County],0))</f>
        <v>Zone 9</v>
      </c>
      <c r="D1875" s="183" t="str">
        <f t="array" ref="D1875">INDEX(Table1[Zone Name],MATCH(1,(Table1[Zone]=C1875)*(Table1[County]=Statewide!N1875),0))</f>
        <v>Henry County</v>
      </c>
      <c r="E1875" s="187" t="s">
        <v>459</v>
      </c>
      <c r="F1875" s="187" t="s">
        <v>49</v>
      </c>
      <c r="G1875" s="187" t="s">
        <v>38</v>
      </c>
      <c r="H1875" s="187" t="s">
        <v>47</v>
      </c>
      <c r="I1875" s="190" t="s">
        <v>36</v>
      </c>
      <c r="J1875" s="187" t="s">
        <v>42</v>
      </c>
      <c r="K1875" s="189">
        <f>Henry!$K$15</f>
        <v>20</v>
      </c>
      <c r="N1875" s="183" t="str">
        <f t="shared" si="29"/>
        <v>Henry County</v>
      </c>
    </row>
    <row r="1876" spans="1:14" x14ac:dyDescent="0.3">
      <c r="A1876" s="183" t="s">
        <v>533</v>
      </c>
      <c r="B1876" s="183">
        <v>2022</v>
      </c>
      <c r="C1876" s="183" t="str">
        <f>INDEX(Table1[Zone],MATCH(N1876,Table1[County],0))</f>
        <v>Zone 9</v>
      </c>
      <c r="D1876" s="183" t="str">
        <f t="array" ref="D1876">INDEX(Table1[Zone Name],MATCH(1,(Table1[Zone]=C1876)*(Table1[County]=Statewide!N1876),0))</f>
        <v>Henry County</v>
      </c>
      <c r="E1876" s="187" t="s">
        <v>459</v>
      </c>
      <c r="F1876" s="187" t="s">
        <v>49</v>
      </c>
      <c r="G1876" s="187" t="s">
        <v>38</v>
      </c>
      <c r="H1876" s="187" t="s">
        <v>48</v>
      </c>
      <c r="I1876" s="190" t="s">
        <v>37</v>
      </c>
      <c r="J1876" s="187" t="s">
        <v>42</v>
      </c>
      <c r="K1876" s="189">
        <f>Henry!$Q$15</f>
        <v>17.350000000000001</v>
      </c>
      <c r="N1876" s="183" t="str">
        <f t="shared" si="29"/>
        <v>Henry County</v>
      </c>
    </row>
    <row r="1877" spans="1:14" x14ac:dyDescent="0.3">
      <c r="A1877" s="183" t="s">
        <v>533</v>
      </c>
      <c r="B1877" s="183">
        <v>2022</v>
      </c>
      <c r="C1877" s="183" t="str">
        <f>INDEX(Table1[Zone],MATCH(N1877,Table1[County],0))</f>
        <v>Zone 9</v>
      </c>
      <c r="D1877" s="183" t="str">
        <f t="array" ref="D1877">INDEX(Table1[Zone Name],MATCH(1,(Table1[Zone]=C1877)*(Table1[County]=Statewide!N1877),0))</f>
        <v>Henry County</v>
      </c>
      <c r="E1877" s="187" t="s">
        <v>459</v>
      </c>
      <c r="F1877" s="187" t="s">
        <v>49</v>
      </c>
      <c r="G1877" s="187" t="s">
        <v>40</v>
      </c>
      <c r="H1877" s="187" t="s">
        <v>46</v>
      </c>
      <c r="I1877" s="188" t="s">
        <v>35</v>
      </c>
      <c r="J1877" s="187" t="s">
        <v>42</v>
      </c>
      <c r="K1877" s="189">
        <f>Henry!$E$16</f>
        <v>15.23</v>
      </c>
      <c r="N1877" s="183" t="str">
        <f t="shared" si="29"/>
        <v>Henry County</v>
      </c>
    </row>
    <row r="1878" spans="1:14" x14ac:dyDescent="0.3">
      <c r="A1878" s="183" t="s">
        <v>533</v>
      </c>
      <c r="B1878" s="183">
        <v>2022</v>
      </c>
      <c r="C1878" s="183" t="str">
        <f>INDEX(Table1[Zone],MATCH(N1878,Table1[County],0))</f>
        <v>Zone 9</v>
      </c>
      <c r="D1878" s="183" t="str">
        <f t="array" ref="D1878">INDEX(Table1[Zone Name],MATCH(1,(Table1[Zone]=C1878)*(Table1[County]=Statewide!N1878),0))</f>
        <v>Henry County</v>
      </c>
      <c r="E1878" s="187" t="s">
        <v>459</v>
      </c>
      <c r="F1878" s="187" t="s">
        <v>49</v>
      </c>
      <c r="G1878" s="187" t="s">
        <v>40</v>
      </c>
      <c r="H1878" s="187" t="s">
        <v>47</v>
      </c>
      <c r="I1878" s="190" t="s">
        <v>36</v>
      </c>
      <c r="J1878" s="187" t="s">
        <v>42</v>
      </c>
      <c r="K1878" s="189">
        <f>Henry!$K$16</f>
        <v>14</v>
      </c>
      <c r="N1878" s="183" t="str">
        <f t="shared" si="29"/>
        <v>Henry County</v>
      </c>
    </row>
    <row r="1879" spans="1:14" x14ac:dyDescent="0.3">
      <c r="A1879" s="183" t="s">
        <v>533</v>
      </c>
      <c r="B1879" s="183">
        <v>2022</v>
      </c>
      <c r="C1879" s="183" t="str">
        <f>INDEX(Table1[Zone],MATCH(N1879,Table1[County],0))</f>
        <v>Zone 9</v>
      </c>
      <c r="D1879" s="183" t="str">
        <f t="array" ref="D1879">INDEX(Table1[Zone Name],MATCH(1,(Table1[Zone]=C1879)*(Table1[County]=Statewide!N1879),0))</f>
        <v>Henry County</v>
      </c>
      <c r="E1879" s="187" t="s">
        <v>459</v>
      </c>
      <c r="F1879" s="187" t="s">
        <v>49</v>
      </c>
      <c r="G1879" s="187" t="s">
        <v>40</v>
      </c>
      <c r="H1879" s="187" t="s">
        <v>48</v>
      </c>
      <c r="I1879" s="190" t="s">
        <v>37</v>
      </c>
      <c r="J1879" s="187" t="s">
        <v>42</v>
      </c>
      <c r="K1879" s="189">
        <f>Henry!$Q$16</f>
        <v>7</v>
      </c>
      <c r="N1879" s="183" t="str">
        <f t="shared" si="29"/>
        <v>Henry County</v>
      </c>
    </row>
    <row r="1880" spans="1:14" x14ac:dyDescent="0.3">
      <c r="A1880" s="183" t="s">
        <v>533</v>
      </c>
      <c r="B1880" s="183">
        <v>2022</v>
      </c>
      <c r="C1880" s="183" t="str">
        <f>INDEX(Table1[Zone],MATCH(N1880,Table1[County],0))</f>
        <v>Zone 9</v>
      </c>
      <c r="D1880" s="183" t="str">
        <f t="array" ref="D1880">INDEX(Table1[Zone Name],MATCH(1,(Table1[Zone]=C1880)*(Table1[County]=Statewide!N1880),0))</f>
        <v>Henry County</v>
      </c>
      <c r="E1880" s="187" t="s">
        <v>459</v>
      </c>
      <c r="F1880" s="187" t="s">
        <v>49</v>
      </c>
      <c r="G1880" s="187" t="s">
        <v>38</v>
      </c>
      <c r="H1880" s="187" t="s">
        <v>46</v>
      </c>
      <c r="I1880" s="188" t="s">
        <v>35</v>
      </c>
      <c r="J1880" s="187" t="s">
        <v>43</v>
      </c>
      <c r="K1880" s="189">
        <f>Henry!$G$15</f>
        <v>15</v>
      </c>
      <c r="N1880" s="183" t="str">
        <f t="shared" si="29"/>
        <v>Henry County</v>
      </c>
    </row>
    <row r="1881" spans="1:14" x14ac:dyDescent="0.3">
      <c r="A1881" s="183" t="s">
        <v>533</v>
      </c>
      <c r="B1881" s="183">
        <v>2022</v>
      </c>
      <c r="C1881" s="183" t="str">
        <f>INDEX(Table1[Zone],MATCH(N1881,Table1[County],0))</f>
        <v>Zone 9</v>
      </c>
      <c r="D1881" s="183" t="str">
        <f t="array" ref="D1881">INDEX(Table1[Zone Name],MATCH(1,(Table1[Zone]=C1881)*(Table1[County]=Statewide!N1881),0))</f>
        <v>Henry County</v>
      </c>
      <c r="E1881" s="187" t="s">
        <v>459</v>
      </c>
      <c r="F1881" s="187" t="s">
        <v>49</v>
      </c>
      <c r="G1881" s="187" t="s">
        <v>38</v>
      </c>
      <c r="H1881" s="187" t="s">
        <v>47</v>
      </c>
      <c r="I1881" s="190" t="s">
        <v>36</v>
      </c>
      <c r="J1881" s="187" t="s">
        <v>43</v>
      </c>
      <c r="K1881" s="189">
        <f>Henry!$M$15</f>
        <v>10</v>
      </c>
      <c r="N1881" s="183" t="str">
        <f t="shared" si="29"/>
        <v>Henry County</v>
      </c>
    </row>
    <row r="1882" spans="1:14" x14ac:dyDescent="0.3">
      <c r="A1882" s="183" t="s">
        <v>533</v>
      </c>
      <c r="B1882" s="183">
        <v>2022</v>
      </c>
      <c r="C1882" s="183" t="str">
        <f>INDEX(Table1[Zone],MATCH(N1882,Table1[County],0))</f>
        <v>Zone 9</v>
      </c>
      <c r="D1882" s="183" t="str">
        <f t="array" ref="D1882">INDEX(Table1[Zone Name],MATCH(1,(Table1[Zone]=C1882)*(Table1[County]=Statewide!N1882),0))</f>
        <v>Henry County</v>
      </c>
      <c r="E1882" s="187" t="s">
        <v>459</v>
      </c>
      <c r="F1882" s="187" t="s">
        <v>49</v>
      </c>
      <c r="G1882" s="187" t="s">
        <v>38</v>
      </c>
      <c r="H1882" s="187" t="s">
        <v>48</v>
      </c>
      <c r="I1882" s="190" t="s">
        <v>37</v>
      </c>
      <c r="J1882" s="187" t="s">
        <v>43</v>
      </c>
      <c r="K1882" s="189">
        <f>Henry!$T$15</f>
        <v>13.01</v>
      </c>
      <c r="N1882" s="183" t="str">
        <f t="shared" si="29"/>
        <v>Henry County</v>
      </c>
    </row>
    <row r="1883" spans="1:14" x14ac:dyDescent="0.3">
      <c r="A1883" s="183" t="s">
        <v>533</v>
      </c>
      <c r="B1883" s="183">
        <v>2022</v>
      </c>
      <c r="C1883" s="183" t="str">
        <f>INDEX(Table1[Zone],MATCH(N1883,Table1[County],0))</f>
        <v>Zone 9</v>
      </c>
      <c r="D1883" s="183" t="str">
        <f t="array" ref="D1883">INDEX(Table1[Zone Name],MATCH(1,(Table1[Zone]=C1883)*(Table1[County]=Statewide!N1883),0))</f>
        <v>Henry County</v>
      </c>
      <c r="E1883" s="187" t="s">
        <v>459</v>
      </c>
      <c r="F1883" s="187" t="s">
        <v>49</v>
      </c>
      <c r="G1883" s="187" t="s">
        <v>40</v>
      </c>
      <c r="H1883" s="187" t="s">
        <v>46</v>
      </c>
      <c r="I1883" s="188" t="s">
        <v>35</v>
      </c>
      <c r="J1883" s="187" t="s">
        <v>43</v>
      </c>
      <c r="K1883" s="189">
        <f>Henry!$G$16</f>
        <v>11.42</v>
      </c>
      <c r="N1883" s="183" t="str">
        <f t="shared" si="29"/>
        <v>Henry County</v>
      </c>
    </row>
    <row r="1884" spans="1:14" x14ac:dyDescent="0.3">
      <c r="A1884" s="183" t="s">
        <v>533</v>
      </c>
      <c r="B1884" s="183">
        <v>2022</v>
      </c>
      <c r="C1884" s="183" t="str">
        <f>INDEX(Table1[Zone],MATCH(N1884,Table1[County],0))</f>
        <v>Zone 9</v>
      </c>
      <c r="D1884" s="183" t="str">
        <f t="array" ref="D1884">INDEX(Table1[Zone Name],MATCH(1,(Table1[Zone]=C1884)*(Table1[County]=Statewide!N1884),0))</f>
        <v>Henry County</v>
      </c>
      <c r="E1884" s="187" t="s">
        <v>459</v>
      </c>
      <c r="F1884" s="187" t="s">
        <v>49</v>
      </c>
      <c r="G1884" s="187" t="s">
        <v>40</v>
      </c>
      <c r="H1884" s="187" t="s">
        <v>47</v>
      </c>
      <c r="I1884" s="190" t="s">
        <v>36</v>
      </c>
      <c r="J1884" s="187" t="s">
        <v>43</v>
      </c>
      <c r="K1884" s="189">
        <f>Henry!$M$16</f>
        <v>7</v>
      </c>
      <c r="N1884" s="183" t="str">
        <f t="shared" si="29"/>
        <v>Henry County</v>
      </c>
    </row>
    <row r="1885" spans="1:14" x14ac:dyDescent="0.3">
      <c r="A1885" s="183" t="s">
        <v>533</v>
      </c>
      <c r="B1885" s="183">
        <v>2022</v>
      </c>
      <c r="C1885" s="183" t="str">
        <f>INDEX(Table1[Zone],MATCH(N1885,Table1[County],0))</f>
        <v>Zone 9</v>
      </c>
      <c r="D1885" s="183" t="str">
        <f t="array" ref="D1885">INDEX(Table1[Zone Name],MATCH(1,(Table1[Zone]=C1885)*(Table1[County]=Statewide!N1885),0))</f>
        <v>Henry County</v>
      </c>
      <c r="E1885" s="187" t="s">
        <v>459</v>
      </c>
      <c r="F1885" s="187" t="s">
        <v>49</v>
      </c>
      <c r="G1885" s="187" t="s">
        <v>40</v>
      </c>
      <c r="H1885" s="187" t="s">
        <v>48</v>
      </c>
      <c r="I1885" s="190" t="s">
        <v>37</v>
      </c>
      <c r="J1885" s="187" t="s">
        <v>43</v>
      </c>
      <c r="K1885" s="189">
        <f>Henry!$T$16</f>
        <v>5.25</v>
      </c>
      <c r="N1885" s="183" t="str">
        <f t="shared" si="29"/>
        <v>Henry County</v>
      </c>
    </row>
    <row r="1886" spans="1:14" x14ac:dyDescent="0.3">
      <c r="A1886" s="183" t="s">
        <v>533</v>
      </c>
      <c r="B1886" s="183">
        <v>2022</v>
      </c>
      <c r="C1886" s="183" t="str">
        <f>INDEX(Table1[Zone],MATCH(N1886,Table1[County],0))</f>
        <v>Zone 9</v>
      </c>
      <c r="D1886" s="183" t="str">
        <f t="array" ref="D1886">INDEX(Table1[Zone Name],MATCH(1,(Table1[Zone]=C1886)*(Table1[County]=Statewide!N1886),0))</f>
        <v>Henry County</v>
      </c>
      <c r="E1886" s="187" t="s">
        <v>459</v>
      </c>
      <c r="F1886" s="187" t="s">
        <v>49</v>
      </c>
      <c r="G1886" s="187" t="s">
        <v>38</v>
      </c>
      <c r="H1886" s="187" t="s">
        <v>46</v>
      </c>
      <c r="I1886" s="188" t="s">
        <v>35</v>
      </c>
      <c r="J1886" s="187" t="s">
        <v>44</v>
      </c>
      <c r="K1886" s="189">
        <f>Henry!$I$15</f>
        <v>10</v>
      </c>
      <c r="N1886" s="183" t="str">
        <f t="shared" si="29"/>
        <v>Henry County</v>
      </c>
    </row>
    <row r="1887" spans="1:14" x14ac:dyDescent="0.3">
      <c r="A1887" s="183" t="s">
        <v>533</v>
      </c>
      <c r="B1887" s="183">
        <v>2022</v>
      </c>
      <c r="C1887" s="183" t="str">
        <f>INDEX(Table1[Zone],MATCH(N1887,Table1[County],0))</f>
        <v>Zone 9</v>
      </c>
      <c r="D1887" s="183" t="str">
        <f t="array" ref="D1887">INDEX(Table1[Zone Name],MATCH(1,(Table1[Zone]=C1887)*(Table1[County]=Statewide!N1887),0))</f>
        <v>Henry County</v>
      </c>
      <c r="E1887" s="187" t="s">
        <v>459</v>
      </c>
      <c r="F1887" s="187" t="s">
        <v>49</v>
      </c>
      <c r="G1887" s="187" t="s">
        <v>38</v>
      </c>
      <c r="H1887" s="187" t="s">
        <v>47</v>
      </c>
      <c r="I1887" s="190" t="s">
        <v>36</v>
      </c>
      <c r="J1887" s="187" t="s">
        <v>44</v>
      </c>
      <c r="K1887" s="189">
        <f>Henry!$O$15</f>
        <v>5</v>
      </c>
      <c r="N1887" s="183" t="str">
        <f t="shared" si="29"/>
        <v>Henry County</v>
      </c>
    </row>
    <row r="1888" spans="1:14" x14ac:dyDescent="0.3">
      <c r="A1888" s="183" t="s">
        <v>533</v>
      </c>
      <c r="B1888" s="183">
        <v>2022</v>
      </c>
      <c r="C1888" s="183" t="str">
        <f>INDEX(Table1[Zone],MATCH(N1888,Table1[County],0))</f>
        <v>Zone 9</v>
      </c>
      <c r="D1888" s="183" t="str">
        <f t="array" ref="D1888">INDEX(Table1[Zone Name],MATCH(1,(Table1[Zone]=C1888)*(Table1[County]=Statewide!N1888),0))</f>
        <v>Henry County</v>
      </c>
      <c r="E1888" s="187" t="s">
        <v>459</v>
      </c>
      <c r="F1888" s="187" t="s">
        <v>49</v>
      </c>
      <c r="G1888" s="187" t="s">
        <v>38</v>
      </c>
      <c r="H1888" s="187" t="s">
        <v>48</v>
      </c>
      <c r="I1888" s="190" t="s">
        <v>37</v>
      </c>
      <c r="J1888" s="187" t="s">
        <v>44</v>
      </c>
      <c r="K1888" s="189">
        <f>Henry!$V$15</f>
        <v>8.68</v>
      </c>
      <c r="N1888" s="183" t="str">
        <f t="shared" si="29"/>
        <v>Henry County</v>
      </c>
    </row>
    <row r="1889" spans="1:14" x14ac:dyDescent="0.3">
      <c r="A1889" s="183" t="s">
        <v>533</v>
      </c>
      <c r="B1889" s="183">
        <v>2022</v>
      </c>
      <c r="C1889" s="183" t="str">
        <f>INDEX(Table1[Zone],MATCH(N1889,Table1[County],0))</f>
        <v>Zone 9</v>
      </c>
      <c r="D1889" s="183" t="str">
        <f t="array" ref="D1889">INDEX(Table1[Zone Name],MATCH(1,(Table1[Zone]=C1889)*(Table1[County]=Statewide!N1889),0))</f>
        <v>Henry County</v>
      </c>
      <c r="E1889" s="187" t="s">
        <v>459</v>
      </c>
      <c r="F1889" s="187" t="s">
        <v>49</v>
      </c>
      <c r="G1889" s="187" t="s">
        <v>40</v>
      </c>
      <c r="H1889" s="187" t="s">
        <v>46</v>
      </c>
      <c r="I1889" s="188" t="s">
        <v>35</v>
      </c>
      <c r="J1889" s="187" t="s">
        <v>44</v>
      </c>
      <c r="K1889" s="189">
        <f>Henry!$I$16</f>
        <v>7.61</v>
      </c>
      <c r="N1889" s="183" t="str">
        <f t="shared" si="29"/>
        <v>Henry County</v>
      </c>
    </row>
    <row r="1890" spans="1:14" x14ac:dyDescent="0.3">
      <c r="A1890" s="183" t="s">
        <v>533</v>
      </c>
      <c r="B1890" s="183">
        <v>2022</v>
      </c>
      <c r="C1890" s="183" t="str">
        <f>INDEX(Table1[Zone],MATCH(N1890,Table1[County],0))</f>
        <v>Zone 9</v>
      </c>
      <c r="D1890" s="183" t="str">
        <f t="array" ref="D1890">INDEX(Table1[Zone Name],MATCH(1,(Table1[Zone]=C1890)*(Table1[County]=Statewide!N1890),0))</f>
        <v>Henry County</v>
      </c>
      <c r="E1890" s="187" t="s">
        <v>459</v>
      </c>
      <c r="F1890" s="187" t="s">
        <v>49</v>
      </c>
      <c r="G1890" s="187" t="s">
        <v>40</v>
      </c>
      <c r="H1890" s="187" t="s">
        <v>47</v>
      </c>
      <c r="I1890" s="190" t="s">
        <v>36</v>
      </c>
      <c r="J1890" s="187" t="s">
        <v>44</v>
      </c>
      <c r="K1890" s="189">
        <f>Henry!$O$16</f>
        <v>4.66</v>
      </c>
      <c r="N1890" s="183" t="str">
        <f t="shared" si="29"/>
        <v>Henry County</v>
      </c>
    </row>
    <row r="1891" spans="1:14" x14ac:dyDescent="0.3">
      <c r="A1891" s="183" t="s">
        <v>533</v>
      </c>
      <c r="B1891" s="183">
        <v>2022</v>
      </c>
      <c r="C1891" s="183" t="str">
        <f>INDEX(Table1[Zone],MATCH(N1891,Table1[County],0))</f>
        <v>Zone 9</v>
      </c>
      <c r="D1891" s="183" t="str">
        <f t="array" ref="D1891">INDEX(Table1[Zone Name],MATCH(1,(Table1[Zone]=C1891)*(Table1[County]=Statewide!N1891),0))</f>
        <v>Henry County</v>
      </c>
      <c r="E1891" s="187" t="s">
        <v>459</v>
      </c>
      <c r="F1891" s="187" t="s">
        <v>49</v>
      </c>
      <c r="G1891" s="187" t="s">
        <v>40</v>
      </c>
      <c r="H1891" s="187" t="s">
        <v>48</v>
      </c>
      <c r="I1891" s="190" t="s">
        <v>37</v>
      </c>
      <c r="J1891" s="187" t="s">
        <v>44</v>
      </c>
      <c r="K1891" s="189">
        <f>Henry!$V$16</f>
        <v>3.5</v>
      </c>
      <c r="N1891" s="183" t="str">
        <f t="shared" si="29"/>
        <v>Henry County</v>
      </c>
    </row>
    <row r="1892" spans="1:14" x14ac:dyDescent="0.3">
      <c r="A1892" s="183" t="s">
        <v>533</v>
      </c>
      <c r="B1892" s="183">
        <v>2022</v>
      </c>
      <c r="C1892" s="183" t="str">
        <f>INDEX(Table1[Zone],MATCH(N1892,Table1[County],0))</f>
        <v>Zone 9</v>
      </c>
      <c r="D1892" s="183" t="str">
        <f t="array" ref="D1892">INDEX(Table1[Zone Name],MATCH(1,(Table1[Zone]=C1892)*(Table1[County]=Statewide!N1892),0))</f>
        <v>Hickory County</v>
      </c>
      <c r="E1892" s="183" t="s">
        <v>460</v>
      </c>
      <c r="F1892" s="183" t="s">
        <v>41</v>
      </c>
      <c r="G1892" s="183" t="s">
        <v>38</v>
      </c>
      <c r="H1892" s="183" t="s">
        <v>46</v>
      </c>
      <c r="I1892" s="184" t="s">
        <v>35</v>
      </c>
      <c r="J1892" s="183" t="s">
        <v>42</v>
      </c>
      <c r="K1892" s="186">
        <f>Hickory!$E$9</f>
        <v>30</v>
      </c>
      <c r="N1892" s="183" t="str">
        <f t="shared" si="29"/>
        <v>Hickory County</v>
      </c>
    </row>
    <row r="1893" spans="1:14" x14ac:dyDescent="0.3">
      <c r="A1893" s="183" t="s">
        <v>533</v>
      </c>
      <c r="B1893" s="183">
        <v>2022</v>
      </c>
      <c r="C1893" s="183" t="str">
        <f>INDEX(Table1[Zone],MATCH(N1893,Table1[County],0))</f>
        <v>Zone 9</v>
      </c>
      <c r="D1893" s="183" t="str">
        <f t="array" ref="D1893">INDEX(Table1[Zone Name],MATCH(1,(Table1[Zone]=C1893)*(Table1[County]=Statewide!N1893),0))</f>
        <v>Hickory County</v>
      </c>
      <c r="E1893" s="183" t="s">
        <v>460</v>
      </c>
      <c r="F1893" s="183" t="s">
        <v>41</v>
      </c>
      <c r="G1893" s="183" t="s">
        <v>38</v>
      </c>
      <c r="H1893" s="183" t="s">
        <v>47</v>
      </c>
      <c r="I1893" s="185" t="s">
        <v>36</v>
      </c>
      <c r="J1893" s="183" t="s">
        <v>42</v>
      </c>
      <c r="K1893" s="186">
        <f>Hickory!$K$9</f>
        <v>24</v>
      </c>
      <c r="N1893" s="183" t="str">
        <f t="shared" si="29"/>
        <v>Hickory County</v>
      </c>
    </row>
    <row r="1894" spans="1:14" x14ac:dyDescent="0.3">
      <c r="A1894" s="183" t="s">
        <v>533</v>
      </c>
      <c r="B1894" s="183">
        <v>2022</v>
      </c>
      <c r="C1894" s="183" t="str">
        <f>INDEX(Table1[Zone],MATCH(N1894,Table1[County],0))</f>
        <v>Zone 9</v>
      </c>
      <c r="D1894" s="183" t="str">
        <f t="array" ref="D1894">INDEX(Table1[Zone Name],MATCH(1,(Table1[Zone]=C1894)*(Table1[County]=Statewide!N1894),0))</f>
        <v>Hickory County</v>
      </c>
      <c r="E1894" s="183" t="s">
        <v>460</v>
      </c>
      <c r="F1894" s="183" t="s">
        <v>41</v>
      </c>
      <c r="G1894" s="183" t="s">
        <v>38</v>
      </c>
      <c r="H1894" s="183" t="s">
        <v>48</v>
      </c>
      <c r="I1894" s="185" t="s">
        <v>37</v>
      </c>
      <c r="J1894" s="183" t="s">
        <v>42</v>
      </c>
      <c r="K1894" s="186">
        <f>Hickory!$Q$9</f>
        <v>18</v>
      </c>
      <c r="N1894" s="183" t="str">
        <f t="shared" si="29"/>
        <v>Hickory County</v>
      </c>
    </row>
    <row r="1895" spans="1:14" x14ac:dyDescent="0.3">
      <c r="A1895" s="183" t="s">
        <v>533</v>
      </c>
      <c r="B1895" s="183">
        <v>2022</v>
      </c>
      <c r="C1895" s="183" t="str">
        <f>INDEX(Table1[Zone],MATCH(N1895,Table1[County],0))</f>
        <v>Zone 9</v>
      </c>
      <c r="D1895" s="183" t="str">
        <f t="array" ref="D1895">INDEX(Table1[Zone Name],MATCH(1,(Table1[Zone]=C1895)*(Table1[County]=Statewide!N1895),0))</f>
        <v>Hickory County</v>
      </c>
      <c r="E1895" s="183" t="s">
        <v>460</v>
      </c>
      <c r="F1895" s="183" t="s">
        <v>41</v>
      </c>
      <c r="G1895" s="183" t="s">
        <v>39</v>
      </c>
      <c r="H1895" s="183" t="s">
        <v>46</v>
      </c>
      <c r="I1895" s="184" t="s">
        <v>35</v>
      </c>
      <c r="J1895" s="183" t="s">
        <v>42</v>
      </c>
      <c r="K1895" s="186">
        <f>Hickory!$E$10</f>
        <v>20</v>
      </c>
      <c r="N1895" s="183" t="str">
        <f t="shared" si="29"/>
        <v>Hickory County</v>
      </c>
    </row>
    <row r="1896" spans="1:14" x14ac:dyDescent="0.3">
      <c r="A1896" s="183" t="s">
        <v>533</v>
      </c>
      <c r="B1896" s="183">
        <v>2022</v>
      </c>
      <c r="C1896" s="183" t="str">
        <f>INDEX(Table1[Zone],MATCH(N1896,Table1[County],0))</f>
        <v>Zone 9</v>
      </c>
      <c r="D1896" s="183" t="str">
        <f t="array" ref="D1896">INDEX(Table1[Zone Name],MATCH(1,(Table1[Zone]=C1896)*(Table1[County]=Statewide!N1896),0))</f>
        <v>Hickory County</v>
      </c>
      <c r="E1896" s="183" t="s">
        <v>460</v>
      </c>
      <c r="F1896" s="183" t="s">
        <v>41</v>
      </c>
      <c r="G1896" s="183" t="s">
        <v>39</v>
      </c>
      <c r="H1896" s="183" t="s">
        <v>47</v>
      </c>
      <c r="I1896" s="185" t="s">
        <v>36</v>
      </c>
      <c r="J1896" s="183" t="s">
        <v>42</v>
      </c>
      <c r="K1896" s="186">
        <f>Hickory!$K$10</f>
        <v>19</v>
      </c>
      <c r="N1896" s="183" t="str">
        <f t="shared" si="29"/>
        <v>Hickory County</v>
      </c>
    </row>
    <row r="1897" spans="1:14" x14ac:dyDescent="0.3">
      <c r="A1897" s="183" t="s">
        <v>533</v>
      </c>
      <c r="B1897" s="183">
        <v>2022</v>
      </c>
      <c r="C1897" s="183" t="str">
        <f>INDEX(Table1[Zone],MATCH(N1897,Table1[County],0))</f>
        <v>Zone 9</v>
      </c>
      <c r="D1897" s="183" t="str">
        <f t="array" ref="D1897">INDEX(Table1[Zone Name],MATCH(1,(Table1[Zone]=C1897)*(Table1[County]=Statewide!N1897),0))</f>
        <v>Hickory County</v>
      </c>
      <c r="E1897" s="183" t="s">
        <v>460</v>
      </c>
      <c r="F1897" s="183" t="s">
        <v>41</v>
      </c>
      <c r="G1897" s="183" t="s">
        <v>39</v>
      </c>
      <c r="H1897" s="183" t="s">
        <v>48</v>
      </c>
      <c r="I1897" s="185" t="s">
        <v>37</v>
      </c>
      <c r="J1897" s="183" t="s">
        <v>42</v>
      </c>
      <c r="K1897" s="186">
        <f>Hickory!$Q$10</f>
        <v>17</v>
      </c>
      <c r="N1897" s="183" t="str">
        <f t="shared" si="29"/>
        <v>Hickory County</v>
      </c>
    </row>
    <row r="1898" spans="1:14" x14ac:dyDescent="0.3">
      <c r="A1898" s="183" t="s">
        <v>533</v>
      </c>
      <c r="B1898" s="183">
        <v>2022</v>
      </c>
      <c r="C1898" s="183" t="str">
        <f>INDEX(Table1[Zone],MATCH(N1898,Table1[County],0))</f>
        <v>Zone 9</v>
      </c>
      <c r="D1898" s="183" t="str">
        <f t="array" ref="D1898">INDEX(Table1[Zone Name],MATCH(1,(Table1[Zone]=C1898)*(Table1[County]=Statewide!N1898),0))</f>
        <v>Hickory County</v>
      </c>
      <c r="E1898" s="183" t="s">
        <v>460</v>
      </c>
      <c r="F1898" s="183" t="s">
        <v>41</v>
      </c>
      <c r="G1898" s="183" t="s">
        <v>40</v>
      </c>
      <c r="H1898" s="183" t="s">
        <v>46</v>
      </c>
      <c r="I1898" s="184" t="s">
        <v>35</v>
      </c>
      <c r="J1898" s="183" t="s">
        <v>42</v>
      </c>
      <c r="K1898" s="186">
        <f>Hickory!$E$11</f>
        <v>21.75</v>
      </c>
      <c r="N1898" s="183" t="str">
        <f t="shared" si="29"/>
        <v>Hickory County</v>
      </c>
    </row>
    <row r="1899" spans="1:14" x14ac:dyDescent="0.3">
      <c r="A1899" s="183" t="s">
        <v>533</v>
      </c>
      <c r="B1899" s="183">
        <v>2022</v>
      </c>
      <c r="C1899" s="183" t="str">
        <f>INDEX(Table1[Zone],MATCH(N1899,Table1[County],0))</f>
        <v>Zone 9</v>
      </c>
      <c r="D1899" s="183" t="str">
        <f t="array" ref="D1899">INDEX(Table1[Zone Name],MATCH(1,(Table1[Zone]=C1899)*(Table1[County]=Statewide!N1899),0))</f>
        <v>Hickory County</v>
      </c>
      <c r="E1899" s="183" t="s">
        <v>460</v>
      </c>
      <c r="F1899" s="183" t="s">
        <v>41</v>
      </c>
      <c r="G1899" s="183" t="s">
        <v>40</v>
      </c>
      <c r="H1899" s="183" t="s">
        <v>47</v>
      </c>
      <c r="I1899" s="185" t="s">
        <v>36</v>
      </c>
      <c r="J1899" s="183" t="s">
        <v>42</v>
      </c>
      <c r="K1899" s="186">
        <f>Hickory!$K$11</f>
        <v>20</v>
      </c>
      <c r="N1899" s="183" t="str">
        <f t="shared" si="29"/>
        <v>Hickory County</v>
      </c>
    </row>
    <row r="1900" spans="1:14" x14ac:dyDescent="0.3">
      <c r="A1900" s="183" t="s">
        <v>533</v>
      </c>
      <c r="B1900" s="183">
        <v>2022</v>
      </c>
      <c r="C1900" s="183" t="str">
        <f>INDEX(Table1[Zone],MATCH(N1900,Table1[County],0))</f>
        <v>Zone 9</v>
      </c>
      <c r="D1900" s="183" t="str">
        <f t="array" ref="D1900">INDEX(Table1[Zone Name],MATCH(1,(Table1[Zone]=C1900)*(Table1[County]=Statewide!N1900),0))</f>
        <v>Hickory County</v>
      </c>
      <c r="E1900" s="183" t="s">
        <v>460</v>
      </c>
      <c r="F1900" s="183" t="s">
        <v>41</v>
      </c>
      <c r="G1900" s="183" t="s">
        <v>40</v>
      </c>
      <c r="H1900" s="183" t="s">
        <v>48</v>
      </c>
      <c r="I1900" s="185" t="s">
        <v>37</v>
      </c>
      <c r="J1900" s="183" t="s">
        <v>42</v>
      </c>
      <c r="K1900" s="186">
        <f>Hickory!$Q$11</f>
        <v>15</v>
      </c>
      <c r="N1900" s="183" t="str">
        <f t="shared" si="29"/>
        <v>Hickory County</v>
      </c>
    </row>
    <row r="1901" spans="1:14" x14ac:dyDescent="0.3">
      <c r="A1901" s="183" t="s">
        <v>533</v>
      </c>
      <c r="B1901" s="183">
        <v>2022</v>
      </c>
      <c r="C1901" s="183" t="str">
        <f>INDEX(Table1[Zone],MATCH(N1901,Table1[County],0))</f>
        <v>Zone 9</v>
      </c>
      <c r="D1901" s="183" t="str">
        <f t="array" ref="D1901">INDEX(Table1[Zone Name],MATCH(1,(Table1[Zone]=C1901)*(Table1[County]=Statewide!N1901),0))</f>
        <v>Hickory County</v>
      </c>
      <c r="E1901" s="183" t="s">
        <v>460</v>
      </c>
      <c r="F1901" s="183" t="s">
        <v>41</v>
      </c>
      <c r="G1901" s="183" t="s">
        <v>38</v>
      </c>
      <c r="H1901" s="183" t="s">
        <v>46</v>
      </c>
      <c r="I1901" s="184" t="s">
        <v>35</v>
      </c>
      <c r="J1901" s="183" t="s">
        <v>43</v>
      </c>
      <c r="K1901" s="186">
        <f>Hickory!$G$9</f>
        <v>22.5</v>
      </c>
      <c r="N1901" s="183" t="str">
        <f t="shared" si="29"/>
        <v>Hickory County</v>
      </c>
    </row>
    <row r="1902" spans="1:14" x14ac:dyDescent="0.3">
      <c r="A1902" s="183" t="s">
        <v>533</v>
      </c>
      <c r="B1902" s="183">
        <v>2022</v>
      </c>
      <c r="C1902" s="183" t="str">
        <f>INDEX(Table1[Zone],MATCH(N1902,Table1[County],0))</f>
        <v>Zone 9</v>
      </c>
      <c r="D1902" s="183" t="str">
        <f t="array" ref="D1902">INDEX(Table1[Zone Name],MATCH(1,(Table1[Zone]=C1902)*(Table1[County]=Statewide!N1902),0))</f>
        <v>Hickory County</v>
      </c>
      <c r="E1902" s="183" t="s">
        <v>460</v>
      </c>
      <c r="F1902" s="183" t="s">
        <v>41</v>
      </c>
      <c r="G1902" s="183" t="s">
        <v>38</v>
      </c>
      <c r="H1902" s="183" t="s">
        <v>47</v>
      </c>
      <c r="I1902" s="185" t="s">
        <v>36</v>
      </c>
      <c r="J1902" s="183" t="s">
        <v>43</v>
      </c>
      <c r="K1902" s="186">
        <f>Hickory!$M$9</f>
        <v>12</v>
      </c>
      <c r="N1902" s="183" t="str">
        <f t="shared" si="29"/>
        <v>Hickory County</v>
      </c>
    </row>
    <row r="1903" spans="1:14" x14ac:dyDescent="0.3">
      <c r="A1903" s="183" t="s">
        <v>533</v>
      </c>
      <c r="B1903" s="183">
        <v>2022</v>
      </c>
      <c r="C1903" s="183" t="str">
        <f>INDEX(Table1[Zone],MATCH(N1903,Table1[County],0))</f>
        <v>Zone 9</v>
      </c>
      <c r="D1903" s="183" t="str">
        <f t="array" ref="D1903">INDEX(Table1[Zone Name],MATCH(1,(Table1[Zone]=C1903)*(Table1[County]=Statewide!N1903),0))</f>
        <v>Hickory County</v>
      </c>
      <c r="E1903" s="183" t="s">
        <v>460</v>
      </c>
      <c r="F1903" s="183" t="s">
        <v>41</v>
      </c>
      <c r="G1903" s="183" t="s">
        <v>38</v>
      </c>
      <c r="H1903" s="183" t="s">
        <v>48</v>
      </c>
      <c r="I1903" s="185" t="s">
        <v>37</v>
      </c>
      <c r="J1903" s="183" t="s">
        <v>43</v>
      </c>
      <c r="K1903" s="186">
        <f>Hickory!$T$9</f>
        <v>13.5</v>
      </c>
      <c r="N1903" s="183" t="str">
        <f t="shared" si="29"/>
        <v>Hickory County</v>
      </c>
    </row>
    <row r="1904" spans="1:14" x14ac:dyDescent="0.3">
      <c r="A1904" s="183" t="s">
        <v>533</v>
      </c>
      <c r="B1904" s="183">
        <v>2022</v>
      </c>
      <c r="C1904" s="183" t="str">
        <f>INDEX(Table1[Zone],MATCH(N1904,Table1[County],0))</f>
        <v>Zone 9</v>
      </c>
      <c r="D1904" s="183" t="str">
        <f t="array" ref="D1904">INDEX(Table1[Zone Name],MATCH(1,(Table1[Zone]=C1904)*(Table1[County]=Statewide!N1904),0))</f>
        <v>Hickory County</v>
      </c>
      <c r="E1904" s="183" t="s">
        <v>460</v>
      </c>
      <c r="F1904" s="183" t="s">
        <v>41</v>
      </c>
      <c r="G1904" s="183" t="s">
        <v>39</v>
      </c>
      <c r="H1904" s="183" t="s">
        <v>46</v>
      </c>
      <c r="I1904" s="184" t="s">
        <v>35</v>
      </c>
      <c r="J1904" s="183" t="s">
        <v>43</v>
      </c>
      <c r="K1904" s="186">
        <f>Hickory!$G$10</f>
        <v>15</v>
      </c>
      <c r="N1904" s="183" t="str">
        <f t="shared" si="29"/>
        <v>Hickory County</v>
      </c>
    </row>
    <row r="1905" spans="1:14" x14ac:dyDescent="0.3">
      <c r="A1905" s="183" t="s">
        <v>533</v>
      </c>
      <c r="B1905" s="183">
        <v>2022</v>
      </c>
      <c r="C1905" s="183" t="str">
        <f>INDEX(Table1[Zone],MATCH(N1905,Table1[County],0))</f>
        <v>Zone 9</v>
      </c>
      <c r="D1905" s="183" t="str">
        <f t="array" ref="D1905">INDEX(Table1[Zone Name],MATCH(1,(Table1[Zone]=C1905)*(Table1[County]=Statewide!N1905),0))</f>
        <v>Hickory County</v>
      </c>
      <c r="E1905" s="183" t="s">
        <v>460</v>
      </c>
      <c r="F1905" s="183" t="s">
        <v>41</v>
      </c>
      <c r="G1905" s="183" t="s">
        <v>39</v>
      </c>
      <c r="H1905" s="183" t="s">
        <v>47</v>
      </c>
      <c r="I1905" s="185" t="s">
        <v>36</v>
      </c>
      <c r="J1905" s="183" t="s">
        <v>43</v>
      </c>
      <c r="K1905" s="186">
        <f>Hickory!$M$10</f>
        <v>9.5</v>
      </c>
      <c r="N1905" s="183" t="str">
        <f t="shared" si="29"/>
        <v>Hickory County</v>
      </c>
    </row>
    <row r="1906" spans="1:14" x14ac:dyDescent="0.3">
      <c r="A1906" s="183" t="s">
        <v>533</v>
      </c>
      <c r="B1906" s="183">
        <v>2022</v>
      </c>
      <c r="C1906" s="183" t="str">
        <f>INDEX(Table1[Zone],MATCH(N1906,Table1[County],0))</f>
        <v>Zone 9</v>
      </c>
      <c r="D1906" s="183" t="str">
        <f t="array" ref="D1906">INDEX(Table1[Zone Name],MATCH(1,(Table1[Zone]=C1906)*(Table1[County]=Statewide!N1906),0))</f>
        <v>Hickory County</v>
      </c>
      <c r="E1906" s="183" t="s">
        <v>460</v>
      </c>
      <c r="F1906" s="183" t="s">
        <v>41</v>
      </c>
      <c r="G1906" s="183" t="s">
        <v>39</v>
      </c>
      <c r="H1906" s="183" t="s">
        <v>48</v>
      </c>
      <c r="I1906" s="185" t="s">
        <v>37</v>
      </c>
      <c r="J1906" s="183" t="s">
        <v>43</v>
      </c>
      <c r="K1906" s="186">
        <f>Hickory!$T$10</f>
        <v>12.75</v>
      </c>
      <c r="N1906" s="183" t="str">
        <f t="shared" si="29"/>
        <v>Hickory County</v>
      </c>
    </row>
    <row r="1907" spans="1:14" x14ac:dyDescent="0.3">
      <c r="A1907" s="183" t="s">
        <v>533</v>
      </c>
      <c r="B1907" s="183">
        <v>2022</v>
      </c>
      <c r="C1907" s="183" t="str">
        <f>INDEX(Table1[Zone],MATCH(N1907,Table1[County],0))</f>
        <v>Zone 9</v>
      </c>
      <c r="D1907" s="183" t="str">
        <f t="array" ref="D1907">INDEX(Table1[Zone Name],MATCH(1,(Table1[Zone]=C1907)*(Table1[County]=Statewide!N1907),0))</f>
        <v>Hickory County</v>
      </c>
      <c r="E1907" s="183" t="s">
        <v>460</v>
      </c>
      <c r="F1907" s="183" t="s">
        <v>41</v>
      </c>
      <c r="G1907" s="183" t="s">
        <v>40</v>
      </c>
      <c r="H1907" s="183" t="s">
        <v>46</v>
      </c>
      <c r="I1907" s="184" t="s">
        <v>35</v>
      </c>
      <c r="J1907" s="183" t="s">
        <v>43</v>
      </c>
      <c r="K1907" s="186">
        <f>Hickory!$G$11</f>
        <v>16.309999999999999</v>
      </c>
      <c r="N1907" s="183" t="str">
        <f t="shared" si="29"/>
        <v>Hickory County</v>
      </c>
    </row>
    <row r="1908" spans="1:14" x14ac:dyDescent="0.3">
      <c r="A1908" s="183" t="s">
        <v>533</v>
      </c>
      <c r="B1908" s="183">
        <v>2022</v>
      </c>
      <c r="C1908" s="183" t="str">
        <f>INDEX(Table1[Zone],MATCH(N1908,Table1[County],0))</f>
        <v>Zone 9</v>
      </c>
      <c r="D1908" s="183" t="str">
        <f t="array" ref="D1908">INDEX(Table1[Zone Name],MATCH(1,(Table1[Zone]=C1908)*(Table1[County]=Statewide!N1908),0))</f>
        <v>Hickory County</v>
      </c>
      <c r="E1908" s="183" t="s">
        <v>460</v>
      </c>
      <c r="F1908" s="183" t="s">
        <v>41</v>
      </c>
      <c r="G1908" s="183" t="s">
        <v>40</v>
      </c>
      <c r="H1908" s="183" t="s">
        <v>47</v>
      </c>
      <c r="I1908" s="185" t="s">
        <v>36</v>
      </c>
      <c r="J1908" s="183" t="s">
        <v>43</v>
      </c>
      <c r="K1908" s="186">
        <f>Hickory!$M$11</f>
        <v>10</v>
      </c>
      <c r="N1908" s="183" t="str">
        <f t="shared" si="29"/>
        <v>Hickory County</v>
      </c>
    </row>
    <row r="1909" spans="1:14" x14ac:dyDescent="0.3">
      <c r="A1909" s="183" t="s">
        <v>533</v>
      </c>
      <c r="B1909" s="183">
        <v>2022</v>
      </c>
      <c r="C1909" s="183" t="str">
        <f>INDEX(Table1[Zone],MATCH(N1909,Table1[County],0))</f>
        <v>Zone 9</v>
      </c>
      <c r="D1909" s="183" t="str">
        <f t="array" ref="D1909">INDEX(Table1[Zone Name],MATCH(1,(Table1[Zone]=C1909)*(Table1[County]=Statewide!N1909),0))</f>
        <v>Hickory County</v>
      </c>
      <c r="E1909" s="183" t="s">
        <v>460</v>
      </c>
      <c r="F1909" s="183" t="s">
        <v>41</v>
      </c>
      <c r="G1909" s="183" t="s">
        <v>40</v>
      </c>
      <c r="H1909" s="183" t="s">
        <v>48</v>
      </c>
      <c r="I1909" s="185" t="s">
        <v>37</v>
      </c>
      <c r="J1909" s="183" t="s">
        <v>43</v>
      </c>
      <c r="K1909" s="186">
        <f>Hickory!$T$11</f>
        <v>11.25</v>
      </c>
      <c r="N1909" s="183" t="str">
        <f t="shared" si="29"/>
        <v>Hickory County</v>
      </c>
    </row>
    <row r="1910" spans="1:14" x14ac:dyDescent="0.3">
      <c r="A1910" s="183" t="s">
        <v>533</v>
      </c>
      <c r="B1910" s="183">
        <v>2022</v>
      </c>
      <c r="C1910" s="183" t="str">
        <f>INDEX(Table1[Zone],MATCH(N1910,Table1[County],0))</f>
        <v>Zone 9</v>
      </c>
      <c r="D1910" s="183" t="str">
        <f t="array" ref="D1910">INDEX(Table1[Zone Name],MATCH(1,(Table1[Zone]=C1910)*(Table1[County]=Statewide!N1910),0))</f>
        <v>Hickory County</v>
      </c>
      <c r="E1910" s="183" t="s">
        <v>460</v>
      </c>
      <c r="F1910" s="183" t="s">
        <v>41</v>
      </c>
      <c r="G1910" s="183" t="s">
        <v>38</v>
      </c>
      <c r="H1910" s="183" t="s">
        <v>46</v>
      </c>
      <c r="I1910" s="184" t="s">
        <v>35</v>
      </c>
      <c r="J1910" s="183" t="s">
        <v>44</v>
      </c>
      <c r="K1910" s="186">
        <f>Hickory!$I$9</f>
        <v>15</v>
      </c>
      <c r="N1910" s="183" t="str">
        <f t="shared" si="29"/>
        <v>Hickory County</v>
      </c>
    </row>
    <row r="1911" spans="1:14" x14ac:dyDescent="0.3">
      <c r="A1911" s="183" t="s">
        <v>533</v>
      </c>
      <c r="B1911" s="183">
        <v>2022</v>
      </c>
      <c r="C1911" s="183" t="str">
        <f>INDEX(Table1[Zone],MATCH(N1911,Table1[County],0))</f>
        <v>Zone 9</v>
      </c>
      <c r="D1911" s="183" t="str">
        <f t="array" ref="D1911">INDEX(Table1[Zone Name],MATCH(1,(Table1[Zone]=C1911)*(Table1[County]=Statewide!N1911),0))</f>
        <v>Hickory County</v>
      </c>
      <c r="E1911" s="183" t="s">
        <v>460</v>
      </c>
      <c r="F1911" s="183" t="s">
        <v>41</v>
      </c>
      <c r="G1911" s="183" t="s">
        <v>38</v>
      </c>
      <c r="H1911" s="183" t="s">
        <v>47</v>
      </c>
      <c r="I1911" s="185" t="s">
        <v>36</v>
      </c>
      <c r="J1911" s="183" t="s">
        <v>44</v>
      </c>
      <c r="K1911" s="186">
        <f>Hickory!$O$9</f>
        <v>6.11</v>
      </c>
      <c r="N1911" s="183" t="str">
        <f t="shared" si="29"/>
        <v>Hickory County</v>
      </c>
    </row>
    <row r="1912" spans="1:14" x14ac:dyDescent="0.3">
      <c r="A1912" s="183" t="s">
        <v>533</v>
      </c>
      <c r="B1912" s="183">
        <v>2022</v>
      </c>
      <c r="C1912" s="183" t="str">
        <f>INDEX(Table1[Zone],MATCH(N1912,Table1[County],0))</f>
        <v>Zone 9</v>
      </c>
      <c r="D1912" s="183" t="str">
        <f t="array" ref="D1912">INDEX(Table1[Zone Name],MATCH(1,(Table1[Zone]=C1912)*(Table1[County]=Statewide!N1912),0))</f>
        <v>Hickory County</v>
      </c>
      <c r="E1912" s="183" t="s">
        <v>460</v>
      </c>
      <c r="F1912" s="183" t="s">
        <v>41</v>
      </c>
      <c r="G1912" s="183" t="s">
        <v>38</v>
      </c>
      <c r="H1912" s="183" t="s">
        <v>48</v>
      </c>
      <c r="I1912" s="185" t="s">
        <v>37</v>
      </c>
      <c r="J1912" s="183" t="s">
        <v>44</v>
      </c>
      <c r="K1912" s="186">
        <f>Hickory!$V$9</f>
        <v>9</v>
      </c>
      <c r="N1912" s="183" t="str">
        <f t="shared" si="29"/>
        <v>Hickory County</v>
      </c>
    </row>
    <row r="1913" spans="1:14" x14ac:dyDescent="0.3">
      <c r="A1913" s="183" t="s">
        <v>533</v>
      </c>
      <c r="B1913" s="183">
        <v>2022</v>
      </c>
      <c r="C1913" s="183" t="str">
        <f>INDEX(Table1[Zone],MATCH(N1913,Table1[County],0))</f>
        <v>Zone 9</v>
      </c>
      <c r="D1913" s="183" t="str">
        <f t="array" ref="D1913">INDEX(Table1[Zone Name],MATCH(1,(Table1[Zone]=C1913)*(Table1[County]=Statewide!N1913),0))</f>
        <v>Hickory County</v>
      </c>
      <c r="E1913" s="183" t="s">
        <v>460</v>
      </c>
      <c r="F1913" s="183" t="s">
        <v>41</v>
      </c>
      <c r="G1913" s="183" t="s">
        <v>39</v>
      </c>
      <c r="H1913" s="183" t="s">
        <v>46</v>
      </c>
      <c r="I1913" s="184" t="s">
        <v>35</v>
      </c>
      <c r="J1913" s="183" t="s">
        <v>44</v>
      </c>
      <c r="K1913" s="186">
        <f>Hickory!$I$10</f>
        <v>10</v>
      </c>
      <c r="N1913" s="183" t="str">
        <f t="shared" si="29"/>
        <v>Hickory County</v>
      </c>
    </row>
    <row r="1914" spans="1:14" x14ac:dyDescent="0.3">
      <c r="A1914" s="183" t="s">
        <v>533</v>
      </c>
      <c r="B1914" s="183">
        <v>2022</v>
      </c>
      <c r="C1914" s="183" t="str">
        <f>INDEX(Table1[Zone],MATCH(N1914,Table1[County],0))</f>
        <v>Zone 9</v>
      </c>
      <c r="D1914" s="183" t="str">
        <f t="array" ref="D1914">INDEX(Table1[Zone Name],MATCH(1,(Table1[Zone]=C1914)*(Table1[County]=Statewide!N1914),0))</f>
        <v>Hickory County</v>
      </c>
      <c r="E1914" s="183" t="s">
        <v>460</v>
      </c>
      <c r="F1914" s="183" t="s">
        <v>41</v>
      </c>
      <c r="G1914" s="183" t="s">
        <v>39</v>
      </c>
      <c r="H1914" s="183" t="s">
        <v>47</v>
      </c>
      <c r="I1914" s="185" t="s">
        <v>36</v>
      </c>
      <c r="J1914" s="183" t="s">
        <v>44</v>
      </c>
      <c r="K1914" s="186">
        <f>Hickory!$O$10</f>
        <v>5.8</v>
      </c>
      <c r="N1914" s="183" t="str">
        <f t="shared" si="29"/>
        <v>Hickory County</v>
      </c>
    </row>
    <row r="1915" spans="1:14" x14ac:dyDescent="0.3">
      <c r="A1915" s="183" t="s">
        <v>533</v>
      </c>
      <c r="B1915" s="183">
        <v>2022</v>
      </c>
      <c r="C1915" s="183" t="str">
        <f>INDEX(Table1[Zone],MATCH(N1915,Table1[County],0))</f>
        <v>Zone 9</v>
      </c>
      <c r="D1915" s="183" t="str">
        <f t="array" ref="D1915">INDEX(Table1[Zone Name],MATCH(1,(Table1[Zone]=C1915)*(Table1[County]=Statewide!N1915),0))</f>
        <v>Hickory County</v>
      </c>
      <c r="E1915" s="183" t="s">
        <v>460</v>
      </c>
      <c r="F1915" s="183" t="s">
        <v>41</v>
      </c>
      <c r="G1915" s="183" t="s">
        <v>39</v>
      </c>
      <c r="H1915" s="183" t="s">
        <v>48</v>
      </c>
      <c r="I1915" s="185" t="s">
        <v>37</v>
      </c>
      <c r="J1915" s="183" t="s">
        <v>44</v>
      </c>
      <c r="K1915" s="186">
        <f>Hickory!$V$10</f>
        <v>8.5</v>
      </c>
      <c r="N1915" s="183" t="str">
        <f t="shared" si="29"/>
        <v>Hickory County</v>
      </c>
    </row>
    <row r="1916" spans="1:14" x14ac:dyDescent="0.3">
      <c r="A1916" s="183" t="s">
        <v>533</v>
      </c>
      <c r="B1916" s="183">
        <v>2022</v>
      </c>
      <c r="C1916" s="183" t="str">
        <f>INDEX(Table1[Zone],MATCH(N1916,Table1[County],0))</f>
        <v>Zone 9</v>
      </c>
      <c r="D1916" s="183" t="str">
        <f t="array" ref="D1916">INDEX(Table1[Zone Name],MATCH(1,(Table1[Zone]=C1916)*(Table1[County]=Statewide!N1916),0))</f>
        <v>Hickory County</v>
      </c>
      <c r="E1916" s="183" t="s">
        <v>460</v>
      </c>
      <c r="F1916" s="183" t="s">
        <v>41</v>
      </c>
      <c r="G1916" s="183" t="s">
        <v>40</v>
      </c>
      <c r="H1916" s="183" t="s">
        <v>46</v>
      </c>
      <c r="I1916" s="184" t="s">
        <v>35</v>
      </c>
      <c r="J1916" s="183" t="s">
        <v>44</v>
      </c>
      <c r="K1916" s="186">
        <f>Hickory!$I$11</f>
        <v>10.88</v>
      </c>
      <c r="N1916" s="183" t="str">
        <f t="shared" si="29"/>
        <v>Hickory County</v>
      </c>
    </row>
    <row r="1917" spans="1:14" x14ac:dyDescent="0.3">
      <c r="A1917" s="183" t="s">
        <v>533</v>
      </c>
      <c r="B1917" s="183">
        <v>2022</v>
      </c>
      <c r="C1917" s="183" t="str">
        <f>INDEX(Table1[Zone],MATCH(N1917,Table1[County],0))</f>
        <v>Zone 9</v>
      </c>
      <c r="D1917" s="183" t="str">
        <f t="array" ref="D1917">INDEX(Table1[Zone Name],MATCH(1,(Table1[Zone]=C1917)*(Table1[County]=Statewide!N1917),0))</f>
        <v>Hickory County</v>
      </c>
      <c r="E1917" s="183" t="s">
        <v>460</v>
      </c>
      <c r="F1917" s="183" t="s">
        <v>41</v>
      </c>
      <c r="G1917" s="183" t="s">
        <v>40</v>
      </c>
      <c r="H1917" s="183" t="s">
        <v>47</v>
      </c>
      <c r="I1917" s="185" t="s">
        <v>36</v>
      </c>
      <c r="J1917" s="183" t="s">
        <v>44</v>
      </c>
      <c r="K1917" s="186">
        <f>Hickory!$O$11</f>
        <v>5.8</v>
      </c>
      <c r="N1917" s="183" t="str">
        <f t="shared" si="29"/>
        <v>Hickory County</v>
      </c>
    </row>
    <row r="1918" spans="1:14" x14ac:dyDescent="0.3">
      <c r="A1918" s="183" t="s">
        <v>533</v>
      </c>
      <c r="B1918" s="183">
        <v>2022</v>
      </c>
      <c r="C1918" s="183" t="str">
        <f>INDEX(Table1[Zone],MATCH(N1918,Table1[County],0))</f>
        <v>Zone 9</v>
      </c>
      <c r="D1918" s="183" t="str">
        <f t="array" ref="D1918">INDEX(Table1[Zone Name],MATCH(1,(Table1[Zone]=C1918)*(Table1[County]=Statewide!N1918),0))</f>
        <v>Hickory County</v>
      </c>
      <c r="E1918" s="183" t="s">
        <v>460</v>
      </c>
      <c r="F1918" s="183" t="s">
        <v>41</v>
      </c>
      <c r="G1918" s="183" t="s">
        <v>40</v>
      </c>
      <c r="H1918" s="183" t="s">
        <v>48</v>
      </c>
      <c r="I1918" s="185" t="s">
        <v>37</v>
      </c>
      <c r="J1918" s="183" t="s">
        <v>44</v>
      </c>
      <c r="K1918" s="186">
        <f>Hickory!$V$11</f>
        <v>7.5</v>
      </c>
      <c r="N1918" s="183" t="str">
        <f t="shared" si="29"/>
        <v>Hickory County</v>
      </c>
    </row>
    <row r="1919" spans="1:14" x14ac:dyDescent="0.3">
      <c r="A1919" s="183" t="s">
        <v>533</v>
      </c>
      <c r="B1919" s="183">
        <v>2022</v>
      </c>
      <c r="C1919" s="183" t="str">
        <f>INDEX(Table1[Zone],MATCH(N1919,Table1[County],0))</f>
        <v>Zone 9</v>
      </c>
      <c r="D1919" s="183" t="str">
        <f t="array" ref="D1919">INDEX(Table1[Zone Name],MATCH(1,(Table1[Zone]=C1919)*(Table1[County]=Statewide!N1919),0))</f>
        <v>Hickory County</v>
      </c>
      <c r="E1919" s="187" t="s">
        <v>460</v>
      </c>
      <c r="F1919" s="187" t="s">
        <v>49</v>
      </c>
      <c r="G1919" s="187" t="s">
        <v>38</v>
      </c>
      <c r="H1919" s="187" t="s">
        <v>46</v>
      </c>
      <c r="I1919" s="188" t="s">
        <v>35</v>
      </c>
      <c r="J1919" s="187" t="s">
        <v>42</v>
      </c>
      <c r="K1919" s="189">
        <f>Hickory!$E$15</f>
        <v>20</v>
      </c>
      <c r="N1919" s="183" t="str">
        <f t="shared" si="29"/>
        <v>Hickory County</v>
      </c>
    </row>
    <row r="1920" spans="1:14" x14ac:dyDescent="0.3">
      <c r="A1920" s="183" t="s">
        <v>533</v>
      </c>
      <c r="B1920" s="183">
        <v>2022</v>
      </c>
      <c r="C1920" s="183" t="str">
        <f>INDEX(Table1[Zone],MATCH(N1920,Table1[County],0))</f>
        <v>Zone 9</v>
      </c>
      <c r="D1920" s="183" t="str">
        <f t="array" ref="D1920">INDEX(Table1[Zone Name],MATCH(1,(Table1[Zone]=C1920)*(Table1[County]=Statewide!N1920),0))</f>
        <v>Hickory County</v>
      </c>
      <c r="E1920" s="187" t="s">
        <v>460</v>
      </c>
      <c r="F1920" s="187" t="s">
        <v>49</v>
      </c>
      <c r="G1920" s="187" t="s">
        <v>38</v>
      </c>
      <c r="H1920" s="187" t="s">
        <v>47</v>
      </c>
      <c r="I1920" s="190" t="s">
        <v>36</v>
      </c>
      <c r="J1920" s="187" t="s">
        <v>42</v>
      </c>
      <c r="K1920" s="189">
        <f>Hickory!$K$15</f>
        <v>20</v>
      </c>
      <c r="N1920" s="183" t="str">
        <f t="shared" si="29"/>
        <v>Hickory County</v>
      </c>
    </row>
    <row r="1921" spans="1:14" x14ac:dyDescent="0.3">
      <c r="A1921" s="183" t="s">
        <v>533</v>
      </c>
      <c r="B1921" s="183">
        <v>2022</v>
      </c>
      <c r="C1921" s="183" t="str">
        <f>INDEX(Table1[Zone],MATCH(N1921,Table1[County],0))</f>
        <v>Zone 9</v>
      </c>
      <c r="D1921" s="183" t="str">
        <f t="array" ref="D1921">INDEX(Table1[Zone Name],MATCH(1,(Table1[Zone]=C1921)*(Table1[County]=Statewide!N1921),0))</f>
        <v>Hickory County</v>
      </c>
      <c r="E1921" s="187" t="s">
        <v>460</v>
      </c>
      <c r="F1921" s="187" t="s">
        <v>49</v>
      </c>
      <c r="G1921" s="187" t="s">
        <v>38</v>
      </c>
      <c r="H1921" s="187" t="s">
        <v>48</v>
      </c>
      <c r="I1921" s="190" t="s">
        <v>37</v>
      </c>
      <c r="J1921" s="187" t="s">
        <v>42</v>
      </c>
      <c r="K1921" s="189">
        <f>Hickory!$Q$15</f>
        <v>17.350000000000001</v>
      </c>
      <c r="N1921" s="183" t="str">
        <f t="shared" si="29"/>
        <v>Hickory County</v>
      </c>
    </row>
    <row r="1922" spans="1:14" x14ac:dyDescent="0.3">
      <c r="A1922" s="183" t="s">
        <v>533</v>
      </c>
      <c r="B1922" s="183">
        <v>2022</v>
      </c>
      <c r="C1922" s="183" t="str">
        <f>INDEX(Table1[Zone],MATCH(N1922,Table1[County],0))</f>
        <v>Zone 9</v>
      </c>
      <c r="D1922" s="183" t="str">
        <f t="array" ref="D1922">INDEX(Table1[Zone Name],MATCH(1,(Table1[Zone]=C1922)*(Table1[County]=Statewide!N1922),0))</f>
        <v>Hickory County</v>
      </c>
      <c r="E1922" s="187" t="s">
        <v>460</v>
      </c>
      <c r="F1922" s="187" t="s">
        <v>49</v>
      </c>
      <c r="G1922" s="187" t="s">
        <v>40</v>
      </c>
      <c r="H1922" s="187" t="s">
        <v>46</v>
      </c>
      <c r="I1922" s="188" t="s">
        <v>35</v>
      </c>
      <c r="J1922" s="187" t="s">
        <v>42</v>
      </c>
      <c r="K1922" s="189">
        <f>Hickory!$E$16</f>
        <v>15.23</v>
      </c>
      <c r="N1922" s="183" t="str">
        <f t="shared" si="29"/>
        <v>Hickory County</v>
      </c>
    </row>
    <row r="1923" spans="1:14" x14ac:dyDescent="0.3">
      <c r="A1923" s="183" t="s">
        <v>533</v>
      </c>
      <c r="B1923" s="183">
        <v>2022</v>
      </c>
      <c r="C1923" s="183" t="str">
        <f>INDEX(Table1[Zone],MATCH(N1923,Table1[County],0))</f>
        <v>Zone 9</v>
      </c>
      <c r="D1923" s="183" t="str">
        <f t="array" ref="D1923">INDEX(Table1[Zone Name],MATCH(1,(Table1[Zone]=C1923)*(Table1[County]=Statewide!N1923),0))</f>
        <v>Hickory County</v>
      </c>
      <c r="E1923" s="187" t="s">
        <v>460</v>
      </c>
      <c r="F1923" s="187" t="s">
        <v>49</v>
      </c>
      <c r="G1923" s="187" t="s">
        <v>40</v>
      </c>
      <c r="H1923" s="187" t="s">
        <v>47</v>
      </c>
      <c r="I1923" s="190" t="s">
        <v>36</v>
      </c>
      <c r="J1923" s="187" t="s">
        <v>42</v>
      </c>
      <c r="K1923" s="189">
        <f>Hickory!$K$16</f>
        <v>14</v>
      </c>
      <c r="N1923" s="183" t="str">
        <f t="shared" ref="N1923:N1986" si="30">CONCATENATE(E1923," ","County")</f>
        <v>Hickory County</v>
      </c>
    </row>
    <row r="1924" spans="1:14" x14ac:dyDescent="0.3">
      <c r="A1924" s="183" t="s">
        <v>533</v>
      </c>
      <c r="B1924" s="183">
        <v>2022</v>
      </c>
      <c r="C1924" s="183" t="str">
        <f>INDEX(Table1[Zone],MATCH(N1924,Table1[County],0))</f>
        <v>Zone 9</v>
      </c>
      <c r="D1924" s="183" t="str">
        <f t="array" ref="D1924">INDEX(Table1[Zone Name],MATCH(1,(Table1[Zone]=C1924)*(Table1[County]=Statewide!N1924),0))</f>
        <v>Hickory County</v>
      </c>
      <c r="E1924" s="187" t="s">
        <v>460</v>
      </c>
      <c r="F1924" s="187" t="s">
        <v>49</v>
      </c>
      <c r="G1924" s="187" t="s">
        <v>40</v>
      </c>
      <c r="H1924" s="187" t="s">
        <v>48</v>
      </c>
      <c r="I1924" s="190" t="s">
        <v>37</v>
      </c>
      <c r="J1924" s="187" t="s">
        <v>42</v>
      </c>
      <c r="K1924" s="189">
        <f>Hickory!$Q$16</f>
        <v>7</v>
      </c>
      <c r="N1924" s="183" t="str">
        <f t="shared" si="30"/>
        <v>Hickory County</v>
      </c>
    </row>
    <row r="1925" spans="1:14" x14ac:dyDescent="0.3">
      <c r="A1925" s="183" t="s">
        <v>533</v>
      </c>
      <c r="B1925" s="183">
        <v>2022</v>
      </c>
      <c r="C1925" s="183" t="str">
        <f>INDEX(Table1[Zone],MATCH(N1925,Table1[County],0))</f>
        <v>Zone 9</v>
      </c>
      <c r="D1925" s="183" t="str">
        <f t="array" ref="D1925">INDEX(Table1[Zone Name],MATCH(1,(Table1[Zone]=C1925)*(Table1[County]=Statewide!N1925),0))</f>
        <v>Hickory County</v>
      </c>
      <c r="E1925" s="187" t="s">
        <v>460</v>
      </c>
      <c r="F1925" s="187" t="s">
        <v>49</v>
      </c>
      <c r="G1925" s="187" t="s">
        <v>38</v>
      </c>
      <c r="H1925" s="187" t="s">
        <v>46</v>
      </c>
      <c r="I1925" s="188" t="s">
        <v>35</v>
      </c>
      <c r="J1925" s="187" t="s">
        <v>43</v>
      </c>
      <c r="K1925" s="189">
        <f>Hickory!$G$15</f>
        <v>15</v>
      </c>
      <c r="N1925" s="183" t="str">
        <f t="shared" si="30"/>
        <v>Hickory County</v>
      </c>
    </row>
    <row r="1926" spans="1:14" x14ac:dyDescent="0.3">
      <c r="A1926" s="183" t="s">
        <v>533</v>
      </c>
      <c r="B1926" s="183">
        <v>2022</v>
      </c>
      <c r="C1926" s="183" t="str">
        <f>INDEX(Table1[Zone],MATCH(N1926,Table1[County],0))</f>
        <v>Zone 9</v>
      </c>
      <c r="D1926" s="183" t="str">
        <f t="array" ref="D1926">INDEX(Table1[Zone Name],MATCH(1,(Table1[Zone]=C1926)*(Table1[County]=Statewide!N1926),0))</f>
        <v>Hickory County</v>
      </c>
      <c r="E1926" s="187" t="s">
        <v>460</v>
      </c>
      <c r="F1926" s="187" t="s">
        <v>49</v>
      </c>
      <c r="G1926" s="187" t="s">
        <v>38</v>
      </c>
      <c r="H1926" s="187" t="s">
        <v>47</v>
      </c>
      <c r="I1926" s="190" t="s">
        <v>36</v>
      </c>
      <c r="J1926" s="187" t="s">
        <v>43</v>
      </c>
      <c r="K1926" s="189">
        <f>Hickory!$M$15</f>
        <v>10</v>
      </c>
      <c r="N1926" s="183" t="str">
        <f t="shared" si="30"/>
        <v>Hickory County</v>
      </c>
    </row>
    <row r="1927" spans="1:14" x14ac:dyDescent="0.3">
      <c r="A1927" s="183" t="s">
        <v>533</v>
      </c>
      <c r="B1927" s="183">
        <v>2022</v>
      </c>
      <c r="C1927" s="183" t="str">
        <f>INDEX(Table1[Zone],MATCH(N1927,Table1[County],0))</f>
        <v>Zone 9</v>
      </c>
      <c r="D1927" s="183" t="str">
        <f t="array" ref="D1927">INDEX(Table1[Zone Name],MATCH(1,(Table1[Zone]=C1927)*(Table1[County]=Statewide!N1927),0))</f>
        <v>Hickory County</v>
      </c>
      <c r="E1927" s="187" t="s">
        <v>460</v>
      </c>
      <c r="F1927" s="187" t="s">
        <v>49</v>
      </c>
      <c r="G1927" s="187" t="s">
        <v>38</v>
      </c>
      <c r="H1927" s="187" t="s">
        <v>48</v>
      </c>
      <c r="I1927" s="190" t="s">
        <v>37</v>
      </c>
      <c r="J1927" s="187" t="s">
        <v>43</v>
      </c>
      <c r="K1927" s="189">
        <f>Hickory!$T$15</f>
        <v>13.01</v>
      </c>
      <c r="N1927" s="183" t="str">
        <f t="shared" si="30"/>
        <v>Hickory County</v>
      </c>
    </row>
    <row r="1928" spans="1:14" x14ac:dyDescent="0.3">
      <c r="A1928" s="183" t="s">
        <v>533</v>
      </c>
      <c r="B1928" s="183">
        <v>2022</v>
      </c>
      <c r="C1928" s="183" t="str">
        <f>INDEX(Table1[Zone],MATCH(N1928,Table1[County],0))</f>
        <v>Zone 9</v>
      </c>
      <c r="D1928" s="183" t="str">
        <f t="array" ref="D1928">INDEX(Table1[Zone Name],MATCH(1,(Table1[Zone]=C1928)*(Table1[County]=Statewide!N1928),0))</f>
        <v>Hickory County</v>
      </c>
      <c r="E1928" s="187" t="s">
        <v>460</v>
      </c>
      <c r="F1928" s="187" t="s">
        <v>49</v>
      </c>
      <c r="G1928" s="187" t="s">
        <v>40</v>
      </c>
      <c r="H1928" s="187" t="s">
        <v>46</v>
      </c>
      <c r="I1928" s="188" t="s">
        <v>35</v>
      </c>
      <c r="J1928" s="187" t="s">
        <v>43</v>
      </c>
      <c r="K1928" s="189">
        <f>Hickory!$G$16</f>
        <v>11.42</v>
      </c>
      <c r="N1928" s="183" t="str">
        <f t="shared" si="30"/>
        <v>Hickory County</v>
      </c>
    </row>
    <row r="1929" spans="1:14" x14ac:dyDescent="0.3">
      <c r="A1929" s="183" t="s">
        <v>533</v>
      </c>
      <c r="B1929" s="183">
        <v>2022</v>
      </c>
      <c r="C1929" s="183" t="str">
        <f>INDEX(Table1[Zone],MATCH(N1929,Table1[County],0))</f>
        <v>Zone 9</v>
      </c>
      <c r="D1929" s="183" t="str">
        <f t="array" ref="D1929">INDEX(Table1[Zone Name],MATCH(1,(Table1[Zone]=C1929)*(Table1[County]=Statewide!N1929),0))</f>
        <v>Hickory County</v>
      </c>
      <c r="E1929" s="187" t="s">
        <v>460</v>
      </c>
      <c r="F1929" s="187" t="s">
        <v>49</v>
      </c>
      <c r="G1929" s="187" t="s">
        <v>40</v>
      </c>
      <c r="H1929" s="187" t="s">
        <v>47</v>
      </c>
      <c r="I1929" s="190" t="s">
        <v>36</v>
      </c>
      <c r="J1929" s="187" t="s">
        <v>43</v>
      </c>
      <c r="K1929" s="189">
        <f>Hickory!$M$16</f>
        <v>7</v>
      </c>
      <c r="N1929" s="183" t="str">
        <f t="shared" si="30"/>
        <v>Hickory County</v>
      </c>
    </row>
    <row r="1930" spans="1:14" x14ac:dyDescent="0.3">
      <c r="A1930" s="183" t="s">
        <v>533</v>
      </c>
      <c r="B1930" s="183">
        <v>2022</v>
      </c>
      <c r="C1930" s="183" t="str">
        <f>INDEX(Table1[Zone],MATCH(N1930,Table1[County],0))</f>
        <v>Zone 9</v>
      </c>
      <c r="D1930" s="183" t="str">
        <f t="array" ref="D1930">INDEX(Table1[Zone Name],MATCH(1,(Table1[Zone]=C1930)*(Table1[County]=Statewide!N1930),0))</f>
        <v>Hickory County</v>
      </c>
      <c r="E1930" s="187" t="s">
        <v>460</v>
      </c>
      <c r="F1930" s="187" t="s">
        <v>49</v>
      </c>
      <c r="G1930" s="187" t="s">
        <v>40</v>
      </c>
      <c r="H1930" s="187" t="s">
        <v>48</v>
      </c>
      <c r="I1930" s="190" t="s">
        <v>37</v>
      </c>
      <c r="J1930" s="187" t="s">
        <v>43</v>
      </c>
      <c r="K1930" s="189">
        <f>Hickory!$T$16</f>
        <v>5.25</v>
      </c>
      <c r="N1930" s="183" t="str">
        <f t="shared" si="30"/>
        <v>Hickory County</v>
      </c>
    </row>
    <row r="1931" spans="1:14" x14ac:dyDescent="0.3">
      <c r="A1931" s="183" t="s">
        <v>533</v>
      </c>
      <c r="B1931" s="183">
        <v>2022</v>
      </c>
      <c r="C1931" s="183" t="str">
        <f>INDEX(Table1[Zone],MATCH(N1931,Table1[County],0))</f>
        <v>Zone 9</v>
      </c>
      <c r="D1931" s="183" t="str">
        <f t="array" ref="D1931">INDEX(Table1[Zone Name],MATCH(1,(Table1[Zone]=C1931)*(Table1[County]=Statewide!N1931),0))</f>
        <v>Hickory County</v>
      </c>
      <c r="E1931" s="187" t="s">
        <v>460</v>
      </c>
      <c r="F1931" s="187" t="s">
        <v>49</v>
      </c>
      <c r="G1931" s="187" t="s">
        <v>38</v>
      </c>
      <c r="H1931" s="187" t="s">
        <v>46</v>
      </c>
      <c r="I1931" s="188" t="s">
        <v>35</v>
      </c>
      <c r="J1931" s="187" t="s">
        <v>44</v>
      </c>
      <c r="K1931" s="189">
        <f>Hickory!$I$15</f>
        <v>10</v>
      </c>
      <c r="N1931" s="183" t="str">
        <f t="shared" si="30"/>
        <v>Hickory County</v>
      </c>
    </row>
    <row r="1932" spans="1:14" x14ac:dyDescent="0.3">
      <c r="A1932" s="183" t="s">
        <v>533</v>
      </c>
      <c r="B1932" s="183">
        <v>2022</v>
      </c>
      <c r="C1932" s="183" t="str">
        <f>INDEX(Table1[Zone],MATCH(N1932,Table1[County],0))</f>
        <v>Zone 9</v>
      </c>
      <c r="D1932" s="183" t="str">
        <f t="array" ref="D1932">INDEX(Table1[Zone Name],MATCH(1,(Table1[Zone]=C1932)*(Table1[County]=Statewide!N1932),0))</f>
        <v>Hickory County</v>
      </c>
      <c r="E1932" s="187" t="s">
        <v>460</v>
      </c>
      <c r="F1932" s="187" t="s">
        <v>49</v>
      </c>
      <c r="G1932" s="187" t="s">
        <v>38</v>
      </c>
      <c r="H1932" s="187" t="s">
        <v>47</v>
      </c>
      <c r="I1932" s="190" t="s">
        <v>36</v>
      </c>
      <c r="J1932" s="187" t="s">
        <v>44</v>
      </c>
      <c r="K1932" s="189">
        <f>Hickory!$O$15</f>
        <v>5</v>
      </c>
      <c r="N1932" s="183" t="str">
        <f t="shared" si="30"/>
        <v>Hickory County</v>
      </c>
    </row>
    <row r="1933" spans="1:14" x14ac:dyDescent="0.3">
      <c r="A1933" s="183" t="s">
        <v>533</v>
      </c>
      <c r="B1933" s="183">
        <v>2022</v>
      </c>
      <c r="C1933" s="183" t="str">
        <f>INDEX(Table1[Zone],MATCH(N1933,Table1[County],0))</f>
        <v>Zone 9</v>
      </c>
      <c r="D1933" s="183" t="str">
        <f t="array" ref="D1933">INDEX(Table1[Zone Name],MATCH(1,(Table1[Zone]=C1933)*(Table1[County]=Statewide!N1933),0))</f>
        <v>Hickory County</v>
      </c>
      <c r="E1933" s="187" t="s">
        <v>460</v>
      </c>
      <c r="F1933" s="187" t="s">
        <v>49</v>
      </c>
      <c r="G1933" s="187" t="s">
        <v>38</v>
      </c>
      <c r="H1933" s="187" t="s">
        <v>48</v>
      </c>
      <c r="I1933" s="190" t="s">
        <v>37</v>
      </c>
      <c r="J1933" s="187" t="s">
        <v>44</v>
      </c>
      <c r="K1933" s="189">
        <f>Hickory!$V$15</f>
        <v>8.68</v>
      </c>
      <c r="N1933" s="183" t="str">
        <f t="shared" si="30"/>
        <v>Hickory County</v>
      </c>
    </row>
    <row r="1934" spans="1:14" x14ac:dyDescent="0.3">
      <c r="A1934" s="183" t="s">
        <v>533</v>
      </c>
      <c r="B1934" s="183">
        <v>2022</v>
      </c>
      <c r="C1934" s="183" t="str">
        <f>INDEX(Table1[Zone],MATCH(N1934,Table1[County],0))</f>
        <v>Zone 9</v>
      </c>
      <c r="D1934" s="183" t="str">
        <f t="array" ref="D1934">INDEX(Table1[Zone Name],MATCH(1,(Table1[Zone]=C1934)*(Table1[County]=Statewide!N1934),0))</f>
        <v>Hickory County</v>
      </c>
      <c r="E1934" s="187" t="s">
        <v>460</v>
      </c>
      <c r="F1934" s="187" t="s">
        <v>49</v>
      </c>
      <c r="G1934" s="187" t="s">
        <v>40</v>
      </c>
      <c r="H1934" s="187" t="s">
        <v>46</v>
      </c>
      <c r="I1934" s="188" t="s">
        <v>35</v>
      </c>
      <c r="J1934" s="187" t="s">
        <v>44</v>
      </c>
      <c r="K1934" s="189">
        <f>Hickory!$I$16</f>
        <v>7.61</v>
      </c>
      <c r="N1934" s="183" t="str">
        <f t="shared" si="30"/>
        <v>Hickory County</v>
      </c>
    </row>
    <row r="1935" spans="1:14" x14ac:dyDescent="0.3">
      <c r="A1935" s="183" t="s">
        <v>533</v>
      </c>
      <c r="B1935" s="183">
        <v>2022</v>
      </c>
      <c r="C1935" s="183" t="str">
        <f>INDEX(Table1[Zone],MATCH(N1935,Table1[County],0))</f>
        <v>Zone 9</v>
      </c>
      <c r="D1935" s="183" t="str">
        <f t="array" ref="D1935">INDEX(Table1[Zone Name],MATCH(1,(Table1[Zone]=C1935)*(Table1[County]=Statewide!N1935),0))</f>
        <v>Hickory County</v>
      </c>
      <c r="E1935" s="187" t="s">
        <v>460</v>
      </c>
      <c r="F1935" s="187" t="s">
        <v>49</v>
      </c>
      <c r="G1935" s="187" t="s">
        <v>40</v>
      </c>
      <c r="H1935" s="187" t="s">
        <v>47</v>
      </c>
      <c r="I1935" s="190" t="s">
        <v>36</v>
      </c>
      <c r="J1935" s="187" t="s">
        <v>44</v>
      </c>
      <c r="K1935" s="189">
        <f>Hickory!$O$16</f>
        <v>4.66</v>
      </c>
      <c r="N1935" s="183" t="str">
        <f t="shared" si="30"/>
        <v>Hickory County</v>
      </c>
    </row>
    <row r="1936" spans="1:14" x14ac:dyDescent="0.3">
      <c r="A1936" s="183" t="s">
        <v>533</v>
      </c>
      <c r="B1936" s="183">
        <v>2022</v>
      </c>
      <c r="C1936" s="183" t="str">
        <f>INDEX(Table1[Zone],MATCH(N1936,Table1[County],0))</f>
        <v>Zone 9</v>
      </c>
      <c r="D1936" s="183" t="str">
        <f t="array" ref="D1936">INDEX(Table1[Zone Name],MATCH(1,(Table1[Zone]=C1936)*(Table1[County]=Statewide!N1936),0))</f>
        <v>Hickory County</v>
      </c>
      <c r="E1936" s="187" t="s">
        <v>460</v>
      </c>
      <c r="F1936" s="187" t="s">
        <v>49</v>
      </c>
      <c r="G1936" s="187" t="s">
        <v>40</v>
      </c>
      <c r="H1936" s="187" t="s">
        <v>48</v>
      </c>
      <c r="I1936" s="190" t="s">
        <v>37</v>
      </c>
      <c r="J1936" s="187" t="s">
        <v>44</v>
      </c>
      <c r="K1936" s="189">
        <f>Hickory!$V$16</f>
        <v>3.5</v>
      </c>
      <c r="N1936" s="183" t="str">
        <f t="shared" si="30"/>
        <v>Hickory County</v>
      </c>
    </row>
    <row r="1937" spans="1:14" x14ac:dyDescent="0.3">
      <c r="A1937" s="183" t="s">
        <v>533</v>
      </c>
      <c r="B1937" s="183">
        <v>2022</v>
      </c>
      <c r="C1937" s="183" t="str">
        <f>INDEX(Table1[Zone],MATCH(N1937,Table1[County],0))</f>
        <v>Zone 9</v>
      </c>
      <c r="D1937" s="183" t="str">
        <f t="array" ref="D1937">INDEX(Table1[Zone Name],MATCH(1,(Table1[Zone]=C1937)*(Table1[County]=Statewide!N1937),0))</f>
        <v>Holt County</v>
      </c>
      <c r="E1937" s="183" t="s">
        <v>461</v>
      </c>
      <c r="F1937" s="183" t="s">
        <v>41</v>
      </c>
      <c r="G1937" s="183" t="s">
        <v>38</v>
      </c>
      <c r="H1937" s="183" t="s">
        <v>46</v>
      </c>
      <c r="I1937" s="184" t="s">
        <v>35</v>
      </c>
      <c r="J1937" s="183" t="s">
        <v>42</v>
      </c>
      <c r="K1937" s="186">
        <f>Holt!$E$9</f>
        <v>30</v>
      </c>
      <c r="N1937" s="183" t="str">
        <f t="shared" si="30"/>
        <v>Holt County</v>
      </c>
    </row>
    <row r="1938" spans="1:14" x14ac:dyDescent="0.3">
      <c r="A1938" s="183" t="s">
        <v>533</v>
      </c>
      <c r="B1938" s="183">
        <v>2022</v>
      </c>
      <c r="C1938" s="183" t="str">
        <f>INDEX(Table1[Zone],MATCH(N1938,Table1[County],0))</f>
        <v>Zone 9</v>
      </c>
      <c r="D1938" s="183" t="str">
        <f t="array" ref="D1938">INDEX(Table1[Zone Name],MATCH(1,(Table1[Zone]=C1938)*(Table1[County]=Statewide!N1938),0))</f>
        <v>Holt County</v>
      </c>
      <c r="E1938" s="183" t="s">
        <v>461</v>
      </c>
      <c r="F1938" s="183" t="s">
        <v>41</v>
      </c>
      <c r="G1938" s="183" t="s">
        <v>38</v>
      </c>
      <c r="H1938" s="183" t="s">
        <v>47</v>
      </c>
      <c r="I1938" s="185" t="s">
        <v>36</v>
      </c>
      <c r="J1938" s="183" t="s">
        <v>42</v>
      </c>
      <c r="K1938" s="186">
        <f>Holt!$K$9</f>
        <v>24</v>
      </c>
      <c r="N1938" s="183" t="str">
        <f t="shared" si="30"/>
        <v>Holt County</v>
      </c>
    </row>
    <row r="1939" spans="1:14" x14ac:dyDescent="0.3">
      <c r="A1939" s="183" t="s">
        <v>533</v>
      </c>
      <c r="B1939" s="183">
        <v>2022</v>
      </c>
      <c r="C1939" s="183" t="str">
        <f>INDEX(Table1[Zone],MATCH(N1939,Table1[County],0))</f>
        <v>Zone 9</v>
      </c>
      <c r="D1939" s="183" t="str">
        <f t="array" ref="D1939">INDEX(Table1[Zone Name],MATCH(1,(Table1[Zone]=C1939)*(Table1[County]=Statewide!N1939),0))</f>
        <v>Holt County</v>
      </c>
      <c r="E1939" s="183" t="s">
        <v>461</v>
      </c>
      <c r="F1939" s="183" t="s">
        <v>41</v>
      </c>
      <c r="G1939" s="183" t="s">
        <v>38</v>
      </c>
      <c r="H1939" s="183" t="s">
        <v>48</v>
      </c>
      <c r="I1939" s="185" t="s">
        <v>37</v>
      </c>
      <c r="J1939" s="183" t="s">
        <v>42</v>
      </c>
      <c r="K1939" s="186">
        <f>Holt!$Q$9</f>
        <v>18</v>
      </c>
      <c r="N1939" s="183" t="str">
        <f t="shared" si="30"/>
        <v>Holt County</v>
      </c>
    </row>
    <row r="1940" spans="1:14" x14ac:dyDescent="0.3">
      <c r="A1940" s="183" t="s">
        <v>533</v>
      </c>
      <c r="B1940" s="183">
        <v>2022</v>
      </c>
      <c r="C1940" s="183" t="str">
        <f>INDEX(Table1[Zone],MATCH(N1940,Table1[County],0))</f>
        <v>Zone 9</v>
      </c>
      <c r="D1940" s="183" t="str">
        <f t="array" ref="D1940">INDEX(Table1[Zone Name],MATCH(1,(Table1[Zone]=C1940)*(Table1[County]=Statewide!N1940),0))</f>
        <v>Holt County</v>
      </c>
      <c r="E1940" s="183" t="s">
        <v>461</v>
      </c>
      <c r="F1940" s="183" t="s">
        <v>41</v>
      </c>
      <c r="G1940" s="183" t="s">
        <v>39</v>
      </c>
      <c r="H1940" s="183" t="s">
        <v>46</v>
      </c>
      <c r="I1940" s="184" t="s">
        <v>35</v>
      </c>
      <c r="J1940" s="183" t="s">
        <v>42</v>
      </c>
      <c r="K1940" s="186">
        <f>Holt!$E$10</f>
        <v>20</v>
      </c>
      <c r="N1940" s="183" t="str">
        <f t="shared" si="30"/>
        <v>Holt County</v>
      </c>
    </row>
    <row r="1941" spans="1:14" x14ac:dyDescent="0.3">
      <c r="A1941" s="183" t="s">
        <v>533</v>
      </c>
      <c r="B1941" s="183">
        <v>2022</v>
      </c>
      <c r="C1941" s="183" t="str">
        <f>INDEX(Table1[Zone],MATCH(N1941,Table1[County],0))</f>
        <v>Zone 9</v>
      </c>
      <c r="D1941" s="183" t="str">
        <f t="array" ref="D1941">INDEX(Table1[Zone Name],MATCH(1,(Table1[Zone]=C1941)*(Table1[County]=Statewide!N1941),0))</f>
        <v>Holt County</v>
      </c>
      <c r="E1941" s="183" t="s">
        <v>461</v>
      </c>
      <c r="F1941" s="183" t="s">
        <v>41</v>
      </c>
      <c r="G1941" s="183" t="s">
        <v>39</v>
      </c>
      <c r="H1941" s="183" t="s">
        <v>47</v>
      </c>
      <c r="I1941" s="185" t="s">
        <v>36</v>
      </c>
      <c r="J1941" s="183" t="s">
        <v>42</v>
      </c>
      <c r="K1941" s="186">
        <f>Holt!$K$10</f>
        <v>19</v>
      </c>
      <c r="N1941" s="183" t="str">
        <f t="shared" si="30"/>
        <v>Holt County</v>
      </c>
    </row>
    <row r="1942" spans="1:14" x14ac:dyDescent="0.3">
      <c r="A1942" s="183" t="s">
        <v>533</v>
      </c>
      <c r="B1942" s="183">
        <v>2022</v>
      </c>
      <c r="C1942" s="183" t="str">
        <f>INDEX(Table1[Zone],MATCH(N1942,Table1[County],0))</f>
        <v>Zone 9</v>
      </c>
      <c r="D1942" s="183" t="str">
        <f t="array" ref="D1942">INDEX(Table1[Zone Name],MATCH(1,(Table1[Zone]=C1942)*(Table1[County]=Statewide!N1942),0))</f>
        <v>Holt County</v>
      </c>
      <c r="E1942" s="183" t="s">
        <v>461</v>
      </c>
      <c r="F1942" s="183" t="s">
        <v>41</v>
      </c>
      <c r="G1942" s="183" t="s">
        <v>39</v>
      </c>
      <c r="H1942" s="183" t="s">
        <v>48</v>
      </c>
      <c r="I1942" s="185" t="s">
        <v>37</v>
      </c>
      <c r="J1942" s="183" t="s">
        <v>42</v>
      </c>
      <c r="K1942" s="186">
        <f>Holt!$Q$10</f>
        <v>17</v>
      </c>
      <c r="N1942" s="183" t="str">
        <f t="shared" si="30"/>
        <v>Holt County</v>
      </c>
    </row>
    <row r="1943" spans="1:14" x14ac:dyDescent="0.3">
      <c r="A1943" s="183" t="s">
        <v>533</v>
      </c>
      <c r="B1943" s="183">
        <v>2022</v>
      </c>
      <c r="C1943" s="183" t="str">
        <f>INDEX(Table1[Zone],MATCH(N1943,Table1[County],0))</f>
        <v>Zone 9</v>
      </c>
      <c r="D1943" s="183" t="str">
        <f t="array" ref="D1943">INDEX(Table1[Zone Name],MATCH(1,(Table1[Zone]=C1943)*(Table1[County]=Statewide!N1943),0))</f>
        <v>Holt County</v>
      </c>
      <c r="E1943" s="183" t="s">
        <v>461</v>
      </c>
      <c r="F1943" s="183" t="s">
        <v>41</v>
      </c>
      <c r="G1943" s="183" t="s">
        <v>40</v>
      </c>
      <c r="H1943" s="183" t="s">
        <v>46</v>
      </c>
      <c r="I1943" s="184" t="s">
        <v>35</v>
      </c>
      <c r="J1943" s="183" t="s">
        <v>42</v>
      </c>
      <c r="K1943" s="186">
        <f>Holt!$E$11</f>
        <v>21.75</v>
      </c>
      <c r="N1943" s="183" t="str">
        <f t="shared" si="30"/>
        <v>Holt County</v>
      </c>
    </row>
    <row r="1944" spans="1:14" x14ac:dyDescent="0.3">
      <c r="A1944" s="183" t="s">
        <v>533</v>
      </c>
      <c r="B1944" s="183">
        <v>2022</v>
      </c>
      <c r="C1944" s="183" t="str">
        <f>INDEX(Table1[Zone],MATCH(N1944,Table1[County],0))</f>
        <v>Zone 9</v>
      </c>
      <c r="D1944" s="183" t="str">
        <f t="array" ref="D1944">INDEX(Table1[Zone Name],MATCH(1,(Table1[Zone]=C1944)*(Table1[County]=Statewide!N1944),0))</f>
        <v>Holt County</v>
      </c>
      <c r="E1944" s="183" t="s">
        <v>461</v>
      </c>
      <c r="F1944" s="183" t="s">
        <v>41</v>
      </c>
      <c r="G1944" s="183" t="s">
        <v>40</v>
      </c>
      <c r="H1944" s="183" t="s">
        <v>47</v>
      </c>
      <c r="I1944" s="185" t="s">
        <v>36</v>
      </c>
      <c r="J1944" s="183" t="s">
        <v>42</v>
      </c>
      <c r="K1944" s="186">
        <f>Holt!$K$11</f>
        <v>20</v>
      </c>
      <c r="N1944" s="183" t="str">
        <f t="shared" si="30"/>
        <v>Holt County</v>
      </c>
    </row>
    <row r="1945" spans="1:14" x14ac:dyDescent="0.3">
      <c r="A1945" s="183" t="s">
        <v>533</v>
      </c>
      <c r="B1945" s="183">
        <v>2022</v>
      </c>
      <c r="C1945" s="183" t="str">
        <f>INDEX(Table1[Zone],MATCH(N1945,Table1[County],0))</f>
        <v>Zone 9</v>
      </c>
      <c r="D1945" s="183" t="str">
        <f t="array" ref="D1945">INDEX(Table1[Zone Name],MATCH(1,(Table1[Zone]=C1945)*(Table1[County]=Statewide!N1945),0))</f>
        <v>Holt County</v>
      </c>
      <c r="E1945" s="183" t="s">
        <v>461</v>
      </c>
      <c r="F1945" s="183" t="s">
        <v>41</v>
      </c>
      <c r="G1945" s="183" t="s">
        <v>40</v>
      </c>
      <c r="H1945" s="183" t="s">
        <v>48</v>
      </c>
      <c r="I1945" s="185" t="s">
        <v>37</v>
      </c>
      <c r="J1945" s="183" t="s">
        <v>42</v>
      </c>
      <c r="K1945" s="186">
        <f>Holt!$Q$11</f>
        <v>15</v>
      </c>
      <c r="N1945" s="183" t="str">
        <f t="shared" si="30"/>
        <v>Holt County</v>
      </c>
    </row>
    <row r="1946" spans="1:14" x14ac:dyDescent="0.3">
      <c r="A1946" s="183" t="s">
        <v>533</v>
      </c>
      <c r="B1946" s="183">
        <v>2022</v>
      </c>
      <c r="C1946" s="183" t="str">
        <f>INDEX(Table1[Zone],MATCH(N1946,Table1[County],0))</f>
        <v>Zone 9</v>
      </c>
      <c r="D1946" s="183" t="str">
        <f t="array" ref="D1946">INDEX(Table1[Zone Name],MATCH(1,(Table1[Zone]=C1946)*(Table1[County]=Statewide!N1946),0))</f>
        <v>Holt County</v>
      </c>
      <c r="E1946" s="183" t="s">
        <v>461</v>
      </c>
      <c r="F1946" s="183" t="s">
        <v>41</v>
      </c>
      <c r="G1946" s="183" t="s">
        <v>38</v>
      </c>
      <c r="H1946" s="183" t="s">
        <v>46</v>
      </c>
      <c r="I1946" s="184" t="s">
        <v>35</v>
      </c>
      <c r="J1946" s="183" t="s">
        <v>43</v>
      </c>
      <c r="K1946" s="186">
        <f>Holt!$G$9</f>
        <v>22.5</v>
      </c>
      <c r="N1946" s="183" t="str">
        <f t="shared" si="30"/>
        <v>Holt County</v>
      </c>
    </row>
    <row r="1947" spans="1:14" x14ac:dyDescent="0.3">
      <c r="A1947" s="183" t="s">
        <v>533</v>
      </c>
      <c r="B1947" s="183">
        <v>2022</v>
      </c>
      <c r="C1947" s="183" t="str">
        <f>INDEX(Table1[Zone],MATCH(N1947,Table1[County],0))</f>
        <v>Zone 9</v>
      </c>
      <c r="D1947" s="183" t="str">
        <f t="array" ref="D1947">INDEX(Table1[Zone Name],MATCH(1,(Table1[Zone]=C1947)*(Table1[County]=Statewide!N1947),0))</f>
        <v>Holt County</v>
      </c>
      <c r="E1947" s="183" t="s">
        <v>461</v>
      </c>
      <c r="F1947" s="183" t="s">
        <v>41</v>
      </c>
      <c r="G1947" s="183" t="s">
        <v>38</v>
      </c>
      <c r="H1947" s="183" t="s">
        <v>47</v>
      </c>
      <c r="I1947" s="185" t="s">
        <v>36</v>
      </c>
      <c r="J1947" s="183" t="s">
        <v>43</v>
      </c>
      <c r="K1947" s="186">
        <f>Holt!$M$9</f>
        <v>12</v>
      </c>
      <c r="N1947" s="183" t="str">
        <f t="shared" si="30"/>
        <v>Holt County</v>
      </c>
    </row>
    <row r="1948" spans="1:14" x14ac:dyDescent="0.3">
      <c r="A1948" s="183" t="s">
        <v>533</v>
      </c>
      <c r="B1948" s="183">
        <v>2022</v>
      </c>
      <c r="C1948" s="183" t="str">
        <f>INDEX(Table1[Zone],MATCH(N1948,Table1[County],0))</f>
        <v>Zone 9</v>
      </c>
      <c r="D1948" s="183" t="str">
        <f t="array" ref="D1948">INDEX(Table1[Zone Name],MATCH(1,(Table1[Zone]=C1948)*(Table1[County]=Statewide!N1948),0))</f>
        <v>Holt County</v>
      </c>
      <c r="E1948" s="183" t="s">
        <v>461</v>
      </c>
      <c r="F1948" s="183" t="s">
        <v>41</v>
      </c>
      <c r="G1948" s="183" t="s">
        <v>38</v>
      </c>
      <c r="H1948" s="183" t="s">
        <v>48</v>
      </c>
      <c r="I1948" s="185" t="s">
        <v>37</v>
      </c>
      <c r="J1948" s="183" t="s">
        <v>43</v>
      </c>
      <c r="K1948" s="186">
        <f>Holt!$T$9</f>
        <v>13.5</v>
      </c>
      <c r="N1948" s="183" t="str">
        <f t="shared" si="30"/>
        <v>Holt County</v>
      </c>
    </row>
    <row r="1949" spans="1:14" x14ac:dyDescent="0.3">
      <c r="A1949" s="183" t="s">
        <v>533</v>
      </c>
      <c r="B1949" s="183">
        <v>2022</v>
      </c>
      <c r="C1949" s="183" t="str">
        <f>INDEX(Table1[Zone],MATCH(N1949,Table1[County],0))</f>
        <v>Zone 9</v>
      </c>
      <c r="D1949" s="183" t="str">
        <f t="array" ref="D1949">INDEX(Table1[Zone Name],MATCH(1,(Table1[Zone]=C1949)*(Table1[County]=Statewide!N1949),0))</f>
        <v>Holt County</v>
      </c>
      <c r="E1949" s="183" t="s">
        <v>461</v>
      </c>
      <c r="F1949" s="183" t="s">
        <v>41</v>
      </c>
      <c r="G1949" s="183" t="s">
        <v>39</v>
      </c>
      <c r="H1949" s="183" t="s">
        <v>46</v>
      </c>
      <c r="I1949" s="184" t="s">
        <v>35</v>
      </c>
      <c r="J1949" s="183" t="s">
        <v>43</v>
      </c>
      <c r="K1949" s="186">
        <f>Holt!$G$10</f>
        <v>15</v>
      </c>
      <c r="N1949" s="183" t="str">
        <f t="shared" si="30"/>
        <v>Holt County</v>
      </c>
    </row>
    <row r="1950" spans="1:14" x14ac:dyDescent="0.3">
      <c r="A1950" s="183" t="s">
        <v>533</v>
      </c>
      <c r="B1950" s="183">
        <v>2022</v>
      </c>
      <c r="C1950" s="183" t="str">
        <f>INDEX(Table1[Zone],MATCH(N1950,Table1[County],0))</f>
        <v>Zone 9</v>
      </c>
      <c r="D1950" s="183" t="str">
        <f t="array" ref="D1950">INDEX(Table1[Zone Name],MATCH(1,(Table1[Zone]=C1950)*(Table1[County]=Statewide!N1950),0))</f>
        <v>Holt County</v>
      </c>
      <c r="E1950" s="183" t="s">
        <v>461</v>
      </c>
      <c r="F1950" s="183" t="s">
        <v>41</v>
      </c>
      <c r="G1950" s="183" t="s">
        <v>39</v>
      </c>
      <c r="H1950" s="183" t="s">
        <v>47</v>
      </c>
      <c r="I1950" s="185" t="s">
        <v>36</v>
      </c>
      <c r="J1950" s="183" t="s">
        <v>43</v>
      </c>
      <c r="K1950" s="186">
        <f>Holt!$M$10</f>
        <v>9.5</v>
      </c>
      <c r="N1950" s="183" t="str">
        <f t="shared" si="30"/>
        <v>Holt County</v>
      </c>
    </row>
    <row r="1951" spans="1:14" x14ac:dyDescent="0.3">
      <c r="A1951" s="183" t="s">
        <v>533</v>
      </c>
      <c r="B1951" s="183">
        <v>2022</v>
      </c>
      <c r="C1951" s="183" t="str">
        <f>INDEX(Table1[Zone],MATCH(N1951,Table1[County],0))</f>
        <v>Zone 9</v>
      </c>
      <c r="D1951" s="183" t="str">
        <f t="array" ref="D1951">INDEX(Table1[Zone Name],MATCH(1,(Table1[Zone]=C1951)*(Table1[County]=Statewide!N1951),0))</f>
        <v>Holt County</v>
      </c>
      <c r="E1951" s="183" t="s">
        <v>461</v>
      </c>
      <c r="F1951" s="183" t="s">
        <v>41</v>
      </c>
      <c r="G1951" s="183" t="s">
        <v>39</v>
      </c>
      <c r="H1951" s="183" t="s">
        <v>48</v>
      </c>
      <c r="I1951" s="185" t="s">
        <v>37</v>
      </c>
      <c r="J1951" s="183" t="s">
        <v>43</v>
      </c>
      <c r="K1951" s="186">
        <f>Holt!$T$10</f>
        <v>12.75</v>
      </c>
      <c r="N1951" s="183" t="str">
        <f t="shared" si="30"/>
        <v>Holt County</v>
      </c>
    </row>
    <row r="1952" spans="1:14" x14ac:dyDescent="0.3">
      <c r="A1952" s="183" t="s">
        <v>533</v>
      </c>
      <c r="B1952" s="183">
        <v>2022</v>
      </c>
      <c r="C1952" s="183" t="str">
        <f>INDEX(Table1[Zone],MATCH(N1952,Table1[County],0))</f>
        <v>Zone 9</v>
      </c>
      <c r="D1952" s="183" t="str">
        <f t="array" ref="D1952">INDEX(Table1[Zone Name],MATCH(1,(Table1[Zone]=C1952)*(Table1[County]=Statewide!N1952),0))</f>
        <v>Holt County</v>
      </c>
      <c r="E1952" s="183" t="s">
        <v>461</v>
      </c>
      <c r="F1952" s="183" t="s">
        <v>41</v>
      </c>
      <c r="G1952" s="183" t="s">
        <v>40</v>
      </c>
      <c r="H1952" s="183" t="s">
        <v>46</v>
      </c>
      <c r="I1952" s="184" t="s">
        <v>35</v>
      </c>
      <c r="J1952" s="183" t="s">
        <v>43</v>
      </c>
      <c r="K1952" s="186">
        <f>Holt!$G$11</f>
        <v>16.309999999999999</v>
      </c>
      <c r="N1952" s="183" t="str">
        <f t="shared" si="30"/>
        <v>Holt County</v>
      </c>
    </row>
    <row r="1953" spans="1:14" x14ac:dyDescent="0.3">
      <c r="A1953" s="183" t="s">
        <v>533</v>
      </c>
      <c r="B1953" s="183">
        <v>2022</v>
      </c>
      <c r="C1953" s="183" t="str">
        <f>INDEX(Table1[Zone],MATCH(N1953,Table1[County],0))</f>
        <v>Zone 9</v>
      </c>
      <c r="D1953" s="183" t="str">
        <f t="array" ref="D1953">INDEX(Table1[Zone Name],MATCH(1,(Table1[Zone]=C1953)*(Table1[County]=Statewide!N1953),0))</f>
        <v>Holt County</v>
      </c>
      <c r="E1953" s="183" t="s">
        <v>461</v>
      </c>
      <c r="F1953" s="183" t="s">
        <v>41</v>
      </c>
      <c r="G1953" s="183" t="s">
        <v>40</v>
      </c>
      <c r="H1953" s="183" t="s">
        <v>47</v>
      </c>
      <c r="I1953" s="185" t="s">
        <v>36</v>
      </c>
      <c r="J1953" s="183" t="s">
        <v>43</v>
      </c>
      <c r="K1953" s="186">
        <f>Holt!$M$11</f>
        <v>10</v>
      </c>
      <c r="N1953" s="183" t="str">
        <f t="shared" si="30"/>
        <v>Holt County</v>
      </c>
    </row>
    <row r="1954" spans="1:14" x14ac:dyDescent="0.3">
      <c r="A1954" s="183" t="s">
        <v>533</v>
      </c>
      <c r="B1954" s="183">
        <v>2022</v>
      </c>
      <c r="C1954" s="183" t="str">
        <f>INDEX(Table1[Zone],MATCH(N1954,Table1[County],0))</f>
        <v>Zone 9</v>
      </c>
      <c r="D1954" s="183" t="str">
        <f t="array" ref="D1954">INDEX(Table1[Zone Name],MATCH(1,(Table1[Zone]=C1954)*(Table1[County]=Statewide!N1954),0))</f>
        <v>Holt County</v>
      </c>
      <c r="E1954" s="183" t="s">
        <v>461</v>
      </c>
      <c r="F1954" s="183" t="s">
        <v>41</v>
      </c>
      <c r="G1954" s="183" t="s">
        <v>40</v>
      </c>
      <c r="H1954" s="183" t="s">
        <v>48</v>
      </c>
      <c r="I1954" s="185" t="s">
        <v>37</v>
      </c>
      <c r="J1954" s="183" t="s">
        <v>43</v>
      </c>
      <c r="K1954" s="186">
        <f>Holt!$T$11</f>
        <v>11.25</v>
      </c>
      <c r="N1954" s="183" t="str">
        <f t="shared" si="30"/>
        <v>Holt County</v>
      </c>
    </row>
    <row r="1955" spans="1:14" x14ac:dyDescent="0.3">
      <c r="A1955" s="183" t="s">
        <v>533</v>
      </c>
      <c r="B1955" s="183">
        <v>2022</v>
      </c>
      <c r="C1955" s="183" t="str">
        <f>INDEX(Table1[Zone],MATCH(N1955,Table1[County],0))</f>
        <v>Zone 9</v>
      </c>
      <c r="D1955" s="183" t="str">
        <f t="array" ref="D1955">INDEX(Table1[Zone Name],MATCH(1,(Table1[Zone]=C1955)*(Table1[County]=Statewide!N1955),0))</f>
        <v>Holt County</v>
      </c>
      <c r="E1955" s="183" t="s">
        <v>461</v>
      </c>
      <c r="F1955" s="183" t="s">
        <v>41</v>
      </c>
      <c r="G1955" s="183" t="s">
        <v>38</v>
      </c>
      <c r="H1955" s="183" t="s">
        <v>46</v>
      </c>
      <c r="I1955" s="184" t="s">
        <v>35</v>
      </c>
      <c r="J1955" s="183" t="s">
        <v>44</v>
      </c>
      <c r="K1955" s="186">
        <f>Holt!$I$9</f>
        <v>15</v>
      </c>
      <c r="N1955" s="183" t="str">
        <f t="shared" si="30"/>
        <v>Holt County</v>
      </c>
    </row>
    <row r="1956" spans="1:14" x14ac:dyDescent="0.3">
      <c r="A1956" s="183" t="s">
        <v>533</v>
      </c>
      <c r="B1956" s="183">
        <v>2022</v>
      </c>
      <c r="C1956" s="183" t="str">
        <f>INDEX(Table1[Zone],MATCH(N1956,Table1[County],0))</f>
        <v>Zone 9</v>
      </c>
      <c r="D1956" s="183" t="str">
        <f t="array" ref="D1956">INDEX(Table1[Zone Name],MATCH(1,(Table1[Zone]=C1956)*(Table1[County]=Statewide!N1956),0))</f>
        <v>Holt County</v>
      </c>
      <c r="E1956" s="183" t="s">
        <v>461</v>
      </c>
      <c r="F1956" s="183" t="s">
        <v>41</v>
      </c>
      <c r="G1956" s="183" t="s">
        <v>38</v>
      </c>
      <c r="H1956" s="183" t="s">
        <v>47</v>
      </c>
      <c r="I1956" s="185" t="s">
        <v>36</v>
      </c>
      <c r="J1956" s="183" t="s">
        <v>44</v>
      </c>
      <c r="K1956" s="186">
        <f>Holt!$O$9</f>
        <v>6.11</v>
      </c>
      <c r="N1956" s="183" t="str">
        <f t="shared" si="30"/>
        <v>Holt County</v>
      </c>
    </row>
    <row r="1957" spans="1:14" x14ac:dyDescent="0.3">
      <c r="A1957" s="183" t="s">
        <v>533</v>
      </c>
      <c r="B1957" s="183">
        <v>2022</v>
      </c>
      <c r="C1957" s="183" t="str">
        <f>INDEX(Table1[Zone],MATCH(N1957,Table1[County],0))</f>
        <v>Zone 9</v>
      </c>
      <c r="D1957" s="183" t="str">
        <f t="array" ref="D1957">INDEX(Table1[Zone Name],MATCH(1,(Table1[Zone]=C1957)*(Table1[County]=Statewide!N1957),0))</f>
        <v>Holt County</v>
      </c>
      <c r="E1957" s="183" t="s">
        <v>461</v>
      </c>
      <c r="F1957" s="183" t="s">
        <v>41</v>
      </c>
      <c r="G1957" s="183" t="s">
        <v>38</v>
      </c>
      <c r="H1957" s="183" t="s">
        <v>48</v>
      </c>
      <c r="I1957" s="185" t="s">
        <v>37</v>
      </c>
      <c r="J1957" s="183" t="s">
        <v>44</v>
      </c>
      <c r="K1957" s="186">
        <f>Holt!$V$9</f>
        <v>9</v>
      </c>
      <c r="N1957" s="183" t="str">
        <f t="shared" si="30"/>
        <v>Holt County</v>
      </c>
    </row>
    <row r="1958" spans="1:14" x14ac:dyDescent="0.3">
      <c r="A1958" s="183" t="s">
        <v>533</v>
      </c>
      <c r="B1958" s="183">
        <v>2022</v>
      </c>
      <c r="C1958" s="183" t="str">
        <f>INDEX(Table1[Zone],MATCH(N1958,Table1[County],0))</f>
        <v>Zone 9</v>
      </c>
      <c r="D1958" s="183" t="str">
        <f t="array" ref="D1958">INDEX(Table1[Zone Name],MATCH(1,(Table1[Zone]=C1958)*(Table1[County]=Statewide!N1958),0))</f>
        <v>Holt County</v>
      </c>
      <c r="E1958" s="183" t="s">
        <v>461</v>
      </c>
      <c r="F1958" s="183" t="s">
        <v>41</v>
      </c>
      <c r="G1958" s="183" t="s">
        <v>39</v>
      </c>
      <c r="H1958" s="183" t="s">
        <v>46</v>
      </c>
      <c r="I1958" s="184" t="s">
        <v>35</v>
      </c>
      <c r="J1958" s="183" t="s">
        <v>44</v>
      </c>
      <c r="K1958" s="186">
        <f>Holt!$I$10</f>
        <v>10</v>
      </c>
      <c r="N1958" s="183" t="str">
        <f t="shared" si="30"/>
        <v>Holt County</v>
      </c>
    </row>
    <row r="1959" spans="1:14" x14ac:dyDescent="0.3">
      <c r="A1959" s="183" t="s">
        <v>533</v>
      </c>
      <c r="B1959" s="183">
        <v>2022</v>
      </c>
      <c r="C1959" s="183" t="str">
        <f>INDEX(Table1[Zone],MATCH(N1959,Table1[County],0))</f>
        <v>Zone 9</v>
      </c>
      <c r="D1959" s="183" t="str">
        <f t="array" ref="D1959">INDEX(Table1[Zone Name],MATCH(1,(Table1[Zone]=C1959)*(Table1[County]=Statewide!N1959),0))</f>
        <v>Holt County</v>
      </c>
      <c r="E1959" s="183" t="s">
        <v>461</v>
      </c>
      <c r="F1959" s="183" t="s">
        <v>41</v>
      </c>
      <c r="G1959" s="183" t="s">
        <v>39</v>
      </c>
      <c r="H1959" s="183" t="s">
        <v>47</v>
      </c>
      <c r="I1959" s="185" t="s">
        <v>36</v>
      </c>
      <c r="J1959" s="183" t="s">
        <v>44</v>
      </c>
      <c r="K1959" s="186">
        <f>Holt!$O$10</f>
        <v>5.8</v>
      </c>
      <c r="N1959" s="183" t="str">
        <f t="shared" si="30"/>
        <v>Holt County</v>
      </c>
    </row>
    <row r="1960" spans="1:14" x14ac:dyDescent="0.3">
      <c r="A1960" s="183" t="s">
        <v>533</v>
      </c>
      <c r="B1960" s="183">
        <v>2022</v>
      </c>
      <c r="C1960" s="183" t="str">
        <f>INDEX(Table1[Zone],MATCH(N1960,Table1[County],0))</f>
        <v>Zone 9</v>
      </c>
      <c r="D1960" s="183" t="str">
        <f t="array" ref="D1960">INDEX(Table1[Zone Name],MATCH(1,(Table1[Zone]=C1960)*(Table1[County]=Statewide!N1960),0))</f>
        <v>Holt County</v>
      </c>
      <c r="E1960" s="183" t="s">
        <v>461</v>
      </c>
      <c r="F1960" s="183" t="s">
        <v>41</v>
      </c>
      <c r="G1960" s="183" t="s">
        <v>39</v>
      </c>
      <c r="H1960" s="183" t="s">
        <v>48</v>
      </c>
      <c r="I1960" s="185" t="s">
        <v>37</v>
      </c>
      <c r="J1960" s="183" t="s">
        <v>44</v>
      </c>
      <c r="K1960" s="186">
        <f>Holt!$V$10</f>
        <v>8.5</v>
      </c>
      <c r="N1960" s="183" t="str">
        <f t="shared" si="30"/>
        <v>Holt County</v>
      </c>
    </row>
    <row r="1961" spans="1:14" x14ac:dyDescent="0.3">
      <c r="A1961" s="183" t="s">
        <v>533</v>
      </c>
      <c r="B1961" s="183">
        <v>2022</v>
      </c>
      <c r="C1961" s="183" t="str">
        <f>INDEX(Table1[Zone],MATCH(N1961,Table1[County],0))</f>
        <v>Zone 9</v>
      </c>
      <c r="D1961" s="183" t="str">
        <f t="array" ref="D1961">INDEX(Table1[Zone Name],MATCH(1,(Table1[Zone]=C1961)*(Table1[County]=Statewide!N1961),0))</f>
        <v>Holt County</v>
      </c>
      <c r="E1961" s="183" t="s">
        <v>461</v>
      </c>
      <c r="F1961" s="183" t="s">
        <v>41</v>
      </c>
      <c r="G1961" s="183" t="s">
        <v>40</v>
      </c>
      <c r="H1961" s="183" t="s">
        <v>46</v>
      </c>
      <c r="I1961" s="184" t="s">
        <v>35</v>
      </c>
      <c r="J1961" s="183" t="s">
        <v>44</v>
      </c>
      <c r="K1961" s="186">
        <f>Holt!$I$11</f>
        <v>10.88</v>
      </c>
      <c r="N1961" s="183" t="str">
        <f t="shared" si="30"/>
        <v>Holt County</v>
      </c>
    </row>
    <row r="1962" spans="1:14" x14ac:dyDescent="0.3">
      <c r="A1962" s="183" t="s">
        <v>533</v>
      </c>
      <c r="B1962" s="183">
        <v>2022</v>
      </c>
      <c r="C1962" s="183" t="str">
        <f>INDEX(Table1[Zone],MATCH(N1962,Table1[County],0))</f>
        <v>Zone 9</v>
      </c>
      <c r="D1962" s="183" t="str">
        <f t="array" ref="D1962">INDEX(Table1[Zone Name],MATCH(1,(Table1[Zone]=C1962)*(Table1[County]=Statewide!N1962),0))</f>
        <v>Holt County</v>
      </c>
      <c r="E1962" s="183" t="s">
        <v>461</v>
      </c>
      <c r="F1962" s="183" t="s">
        <v>41</v>
      </c>
      <c r="G1962" s="183" t="s">
        <v>40</v>
      </c>
      <c r="H1962" s="183" t="s">
        <v>47</v>
      </c>
      <c r="I1962" s="185" t="s">
        <v>36</v>
      </c>
      <c r="J1962" s="183" t="s">
        <v>44</v>
      </c>
      <c r="K1962" s="186">
        <f>Holt!$O$11</f>
        <v>5.8</v>
      </c>
      <c r="N1962" s="183" t="str">
        <f t="shared" si="30"/>
        <v>Holt County</v>
      </c>
    </row>
    <row r="1963" spans="1:14" x14ac:dyDescent="0.3">
      <c r="A1963" s="183" t="s">
        <v>533</v>
      </c>
      <c r="B1963" s="183">
        <v>2022</v>
      </c>
      <c r="C1963" s="183" t="str">
        <f>INDEX(Table1[Zone],MATCH(N1963,Table1[County],0))</f>
        <v>Zone 9</v>
      </c>
      <c r="D1963" s="183" t="str">
        <f t="array" ref="D1963">INDEX(Table1[Zone Name],MATCH(1,(Table1[Zone]=C1963)*(Table1[County]=Statewide!N1963),0))</f>
        <v>Holt County</v>
      </c>
      <c r="E1963" s="183" t="s">
        <v>461</v>
      </c>
      <c r="F1963" s="183" t="s">
        <v>41</v>
      </c>
      <c r="G1963" s="183" t="s">
        <v>40</v>
      </c>
      <c r="H1963" s="183" t="s">
        <v>48</v>
      </c>
      <c r="I1963" s="185" t="s">
        <v>37</v>
      </c>
      <c r="J1963" s="183" t="s">
        <v>44</v>
      </c>
      <c r="K1963" s="186">
        <f>Holt!$V$11</f>
        <v>7.5</v>
      </c>
      <c r="N1963" s="183" t="str">
        <f t="shared" si="30"/>
        <v>Holt County</v>
      </c>
    </row>
    <row r="1964" spans="1:14" x14ac:dyDescent="0.3">
      <c r="A1964" s="183" t="s">
        <v>533</v>
      </c>
      <c r="B1964" s="183">
        <v>2022</v>
      </c>
      <c r="C1964" s="183" t="str">
        <f>INDEX(Table1[Zone],MATCH(N1964,Table1[County],0))</f>
        <v>Zone 9</v>
      </c>
      <c r="D1964" s="183" t="str">
        <f t="array" ref="D1964">INDEX(Table1[Zone Name],MATCH(1,(Table1[Zone]=C1964)*(Table1[County]=Statewide!N1964),0))</f>
        <v>Holt County</v>
      </c>
      <c r="E1964" s="187" t="s">
        <v>461</v>
      </c>
      <c r="F1964" s="187" t="s">
        <v>49</v>
      </c>
      <c r="G1964" s="187" t="s">
        <v>38</v>
      </c>
      <c r="H1964" s="187" t="s">
        <v>46</v>
      </c>
      <c r="I1964" s="188" t="s">
        <v>35</v>
      </c>
      <c r="J1964" s="187" t="s">
        <v>42</v>
      </c>
      <c r="K1964" s="189">
        <f>Holt!$E$15</f>
        <v>20</v>
      </c>
      <c r="N1964" s="183" t="str">
        <f t="shared" si="30"/>
        <v>Holt County</v>
      </c>
    </row>
    <row r="1965" spans="1:14" x14ac:dyDescent="0.3">
      <c r="A1965" s="183" t="s">
        <v>533</v>
      </c>
      <c r="B1965" s="183">
        <v>2022</v>
      </c>
      <c r="C1965" s="183" t="str">
        <f>INDEX(Table1[Zone],MATCH(N1965,Table1[County],0))</f>
        <v>Zone 9</v>
      </c>
      <c r="D1965" s="183" t="str">
        <f t="array" ref="D1965">INDEX(Table1[Zone Name],MATCH(1,(Table1[Zone]=C1965)*(Table1[County]=Statewide!N1965),0))</f>
        <v>Holt County</v>
      </c>
      <c r="E1965" s="187" t="s">
        <v>461</v>
      </c>
      <c r="F1965" s="187" t="s">
        <v>49</v>
      </c>
      <c r="G1965" s="187" t="s">
        <v>38</v>
      </c>
      <c r="H1965" s="187" t="s">
        <v>47</v>
      </c>
      <c r="I1965" s="190" t="s">
        <v>36</v>
      </c>
      <c r="J1965" s="187" t="s">
        <v>42</v>
      </c>
      <c r="K1965" s="189">
        <f>Holt!$K$15</f>
        <v>20</v>
      </c>
      <c r="N1965" s="183" t="str">
        <f t="shared" si="30"/>
        <v>Holt County</v>
      </c>
    </row>
    <row r="1966" spans="1:14" x14ac:dyDescent="0.3">
      <c r="A1966" s="183" t="s">
        <v>533</v>
      </c>
      <c r="B1966" s="183">
        <v>2022</v>
      </c>
      <c r="C1966" s="183" t="str">
        <f>INDEX(Table1[Zone],MATCH(N1966,Table1[County],0))</f>
        <v>Zone 9</v>
      </c>
      <c r="D1966" s="183" t="str">
        <f t="array" ref="D1966">INDEX(Table1[Zone Name],MATCH(1,(Table1[Zone]=C1966)*(Table1[County]=Statewide!N1966),0))</f>
        <v>Holt County</v>
      </c>
      <c r="E1966" s="187" t="s">
        <v>461</v>
      </c>
      <c r="F1966" s="187" t="s">
        <v>49</v>
      </c>
      <c r="G1966" s="187" t="s">
        <v>38</v>
      </c>
      <c r="H1966" s="187" t="s">
        <v>48</v>
      </c>
      <c r="I1966" s="190" t="s">
        <v>37</v>
      </c>
      <c r="J1966" s="187" t="s">
        <v>42</v>
      </c>
      <c r="K1966" s="189">
        <f>Holt!$Q$15</f>
        <v>17.350000000000001</v>
      </c>
      <c r="N1966" s="183" t="str">
        <f t="shared" si="30"/>
        <v>Holt County</v>
      </c>
    </row>
    <row r="1967" spans="1:14" x14ac:dyDescent="0.3">
      <c r="A1967" s="183" t="s">
        <v>533</v>
      </c>
      <c r="B1967" s="183">
        <v>2022</v>
      </c>
      <c r="C1967" s="183" t="str">
        <f>INDEX(Table1[Zone],MATCH(N1967,Table1[County],0))</f>
        <v>Zone 9</v>
      </c>
      <c r="D1967" s="183" t="str">
        <f t="array" ref="D1967">INDEX(Table1[Zone Name],MATCH(1,(Table1[Zone]=C1967)*(Table1[County]=Statewide!N1967),0))</f>
        <v>Holt County</v>
      </c>
      <c r="E1967" s="187" t="s">
        <v>461</v>
      </c>
      <c r="F1967" s="187" t="s">
        <v>49</v>
      </c>
      <c r="G1967" s="187" t="s">
        <v>40</v>
      </c>
      <c r="H1967" s="187" t="s">
        <v>46</v>
      </c>
      <c r="I1967" s="188" t="s">
        <v>35</v>
      </c>
      <c r="J1967" s="187" t="s">
        <v>42</v>
      </c>
      <c r="K1967" s="189">
        <f>Holt!$E$16</f>
        <v>15.23</v>
      </c>
      <c r="N1967" s="183" t="str">
        <f t="shared" si="30"/>
        <v>Holt County</v>
      </c>
    </row>
    <row r="1968" spans="1:14" x14ac:dyDescent="0.3">
      <c r="A1968" s="183" t="s">
        <v>533</v>
      </c>
      <c r="B1968" s="183">
        <v>2022</v>
      </c>
      <c r="C1968" s="183" t="str">
        <f>INDEX(Table1[Zone],MATCH(N1968,Table1[County],0))</f>
        <v>Zone 9</v>
      </c>
      <c r="D1968" s="183" t="str">
        <f t="array" ref="D1968">INDEX(Table1[Zone Name],MATCH(1,(Table1[Zone]=C1968)*(Table1[County]=Statewide!N1968),0))</f>
        <v>Holt County</v>
      </c>
      <c r="E1968" s="187" t="s">
        <v>461</v>
      </c>
      <c r="F1968" s="187" t="s">
        <v>49</v>
      </c>
      <c r="G1968" s="187" t="s">
        <v>40</v>
      </c>
      <c r="H1968" s="187" t="s">
        <v>47</v>
      </c>
      <c r="I1968" s="190" t="s">
        <v>36</v>
      </c>
      <c r="J1968" s="187" t="s">
        <v>42</v>
      </c>
      <c r="K1968" s="189">
        <f>Holt!$K$16</f>
        <v>14</v>
      </c>
      <c r="N1968" s="183" t="str">
        <f t="shared" si="30"/>
        <v>Holt County</v>
      </c>
    </row>
    <row r="1969" spans="1:14" x14ac:dyDescent="0.3">
      <c r="A1969" s="183" t="s">
        <v>533</v>
      </c>
      <c r="B1969" s="183">
        <v>2022</v>
      </c>
      <c r="C1969" s="183" t="str">
        <f>INDEX(Table1[Zone],MATCH(N1969,Table1[County],0))</f>
        <v>Zone 9</v>
      </c>
      <c r="D1969" s="183" t="str">
        <f t="array" ref="D1969">INDEX(Table1[Zone Name],MATCH(1,(Table1[Zone]=C1969)*(Table1[County]=Statewide!N1969),0))</f>
        <v>Holt County</v>
      </c>
      <c r="E1969" s="187" t="s">
        <v>461</v>
      </c>
      <c r="F1969" s="187" t="s">
        <v>49</v>
      </c>
      <c r="G1969" s="187" t="s">
        <v>40</v>
      </c>
      <c r="H1969" s="187" t="s">
        <v>48</v>
      </c>
      <c r="I1969" s="190" t="s">
        <v>37</v>
      </c>
      <c r="J1969" s="187" t="s">
        <v>42</v>
      </c>
      <c r="K1969" s="189">
        <f>Holt!$Q$16</f>
        <v>7</v>
      </c>
      <c r="N1969" s="183" t="str">
        <f t="shared" si="30"/>
        <v>Holt County</v>
      </c>
    </row>
    <row r="1970" spans="1:14" x14ac:dyDescent="0.3">
      <c r="A1970" s="183" t="s">
        <v>533</v>
      </c>
      <c r="B1970" s="183">
        <v>2022</v>
      </c>
      <c r="C1970" s="183" t="str">
        <f>INDEX(Table1[Zone],MATCH(N1970,Table1[County],0))</f>
        <v>Zone 9</v>
      </c>
      <c r="D1970" s="183" t="str">
        <f t="array" ref="D1970">INDEX(Table1[Zone Name],MATCH(1,(Table1[Zone]=C1970)*(Table1[County]=Statewide!N1970),0))</f>
        <v>Holt County</v>
      </c>
      <c r="E1970" s="187" t="s">
        <v>461</v>
      </c>
      <c r="F1970" s="187" t="s">
        <v>49</v>
      </c>
      <c r="G1970" s="187" t="s">
        <v>38</v>
      </c>
      <c r="H1970" s="187" t="s">
        <v>46</v>
      </c>
      <c r="I1970" s="188" t="s">
        <v>35</v>
      </c>
      <c r="J1970" s="187" t="s">
        <v>43</v>
      </c>
      <c r="K1970" s="189">
        <f>Holt!$G$15</f>
        <v>15</v>
      </c>
      <c r="N1970" s="183" t="str">
        <f t="shared" si="30"/>
        <v>Holt County</v>
      </c>
    </row>
    <row r="1971" spans="1:14" x14ac:dyDescent="0.3">
      <c r="A1971" s="183" t="s">
        <v>533</v>
      </c>
      <c r="B1971" s="183">
        <v>2022</v>
      </c>
      <c r="C1971" s="183" t="str">
        <f>INDEX(Table1[Zone],MATCH(N1971,Table1[County],0))</f>
        <v>Zone 9</v>
      </c>
      <c r="D1971" s="183" t="str">
        <f t="array" ref="D1971">INDEX(Table1[Zone Name],MATCH(1,(Table1[Zone]=C1971)*(Table1[County]=Statewide!N1971),0))</f>
        <v>Holt County</v>
      </c>
      <c r="E1971" s="187" t="s">
        <v>461</v>
      </c>
      <c r="F1971" s="187" t="s">
        <v>49</v>
      </c>
      <c r="G1971" s="187" t="s">
        <v>38</v>
      </c>
      <c r="H1971" s="187" t="s">
        <v>47</v>
      </c>
      <c r="I1971" s="190" t="s">
        <v>36</v>
      </c>
      <c r="J1971" s="187" t="s">
        <v>43</v>
      </c>
      <c r="K1971" s="189">
        <f>Holt!$M$15</f>
        <v>10</v>
      </c>
      <c r="N1971" s="183" t="str">
        <f t="shared" si="30"/>
        <v>Holt County</v>
      </c>
    </row>
    <row r="1972" spans="1:14" x14ac:dyDescent="0.3">
      <c r="A1972" s="183" t="s">
        <v>533</v>
      </c>
      <c r="B1972" s="183">
        <v>2022</v>
      </c>
      <c r="C1972" s="183" t="str">
        <f>INDEX(Table1[Zone],MATCH(N1972,Table1[County],0))</f>
        <v>Zone 9</v>
      </c>
      <c r="D1972" s="183" t="str">
        <f t="array" ref="D1972">INDEX(Table1[Zone Name],MATCH(1,(Table1[Zone]=C1972)*(Table1[County]=Statewide!N1972),0))</f>
        <v>Holt County</v>
      </c>
      <c r="E1972" s="187" t="s">
        <v>461</v>
      </c>
      <c r="F1972" s="187" t="s">
        <v>49</v>
      </c>
      <c r="G1972" s="187" t="s">
        <v>38</v>
      </c>
      <c r="H1972" s="187" t="s">
        <v>48</v>
      </c>
      <c r="I1972" s="190" t="s">
        <v>37</v>
      </c>
      <c r="J1972" s="187" t="s">
        <v>43</v>
      </c>
      <c r="K1972" s="189">
        <f>Holt!$T$15</f>
        <v>13.01</v>
      </c>
      <c r="N1972" s="183" t="str">
        <f t="shared" si="30"/>
        <v>Holt County</v>
      </c>
    </row>
    <row r="1973" spans="1:14" x14ac:dyDescent="0.3">
      <c r="A1973" s="183" t="s">
        <v>533</v>
      </c>
      <c r="B1973" s="183">
        <v>2022</v>
      </c>
      <c r="C1973" s="183" t="str">
        <f>INDEX(Table1[Zone],MATCH(N1973,Table1[County],0))</f>
        <v>Zone 9</v>
      </c>
      <c r="D1973" s="183" t="str">
        <f t="array" ref="D1973">INDEX(Table1[Zone Name],MATCH(1,(Table1[Zone]=C1973)*(Table1[County]=Statewide!N1973),0))</f>
        <v>Holt County</v>
      </c>
      <c r="E1973" s="187" t="s">
        <v>461</v>
      </c>
      <c r="F1973" s="187" t="s">
        <v>49</v>
      </c>
      <c r="G1973" s="187" t="s">
        <v>40</v>
      </c>
      <c r="H1973" s="187" t="s">
        <v>46</v>
      </c>
      <c r="I1973" s="188" t="s">
        <v>35</v>
      </c>
      <c r="J1973" s="187" t="s">
        <v>43</v>
      </c>
      <c r="K1973" s="189">
        <f>Holt!$G$16</f>
        <v>11.42</v>
      </c>
      <c r="N1973" s="183" t="str">
        <f t="shared" si="30"/>
        <v>Holt County</v>
      </c>
    </row>
    <row r="1974" spans="1:14" x14ac:dyDescent="0.3">
      <c r="A1974" s="183" t="s">
        <v>533</v>
      </c>
      <c r="B1974" s="183">
        <v>2022</v>
      </c>
      <c r="C1974" s="183" t="str">
        <f>INDEX(Table1[Zone],MATCH(N1974,Table1[County],0))</f>
        <v>Zone 9</v>
      </c>
      <c r="D1974" s="183" t="str">
        <f t="array" ref="D1974">INDEX(Table1[Zone Name],MATCH(1,(Table1[Zone]=C1974)*(Table1[County]=Statewide!N1974),0))</f>
        <v>Holt County</v>
      </c>
      <c r="E1974" s="187" t="s">
        <v>461</v>
      </c>
      <c r="F1974" s="187" t="s">
        <v>49</v>
      </c>
      <c r="G1974" s="187" t="s">
        <v>40</v>
      </c>
      <c r="H1974" s="187" t="s">
        <v>47</v>
      </c>
      <c r="I1974" s="190" t="s">
        <v>36</v>
      </c>
      <c r="J1974" s="187" t="s">
        <v>43</v>
      </c>
      <c r="K1974" s="189">
        <f>Holt!$M$16</f>
        <v>7</v>
      </c>
      <c r="N1974" s="183" t="str">
        <f t="shared" si="30"/>
        <v>Holt County</v>
      </c>
    </row>
    <row r="1975" spans="1:14" x14ac:dyDescent="0.3">
      <c r="A1975" s="183" t="s">
        <v>533</v>
      </c>
      <c r="B1975" s="183">
        <v>2022</v>
      </c>
      <c r="C1975" s="183" t="str">
        <f>INDEX(Table1[Zone],MATCH(N1975,Table1[County],0))</f>
        <v>Zone 9</v>
      </c>
      <c r="D1975" s="183" t="str">
        <f t="array" ref="D1975">INDEX(Table1[Zone Name],MATCH(1,(Table1[Zone]=C1975)*(Table1[County]=Statewide!N1975),0))</f>
        <v>Holt County</v>
      </c>
      <c r="E1975" s="187" t="s">
        <v>461</v>
      </c>
      <c r="F1975" s="187" t="s">
        <v>49</v>
      </c>
      <c r="G1975" s="187" t="s">
        <v>40</v>
      </c>
      <c r="H1975" s="187" t="s">
        <v>48</v>
      </c>
      <c r="I1975" s="190" t="s">
        <v>37</v>
      </c>
      <c r="J1975" s="187" t="s">
        <v>43</v>
      </c>
      <c r="K1975" s="189">
        <f>Holt!$T$16</f>
        <v>5.25</v>
      </c>
      <c r="N1975" s="183" t="str">
        <f t="shared" si="30"/>
        <v>Holt County</v>
      </c>
    </row>
    <row r="1976" spans="1:14" x14ac:dyDescent="0.3">
      <c r="A1976" s="183" t="s">
        <v>533</v>
      </c>
      <c r="B1976" s="183">
        <v>2022</v>
      </c>
      <c r="C1976" s="183" t="str">
        <f>INDEX(Table1[Zone],MATCH(N1976,Table1[County],0))</f>
        <v>Zone 9</v>
      </c>
      <c r="D1976" s="183" t="str">
        <f t="array" ref="D1976">INDEX(Table1[Zone Name],MATCH(1,(Table1[Zone]=C1976)*(Table1[County]=Statewide!N1976),0))</f>
        <v>Holt County</v>
      </c>
      <c r="E1976" s="187" t="s">
        <v>461</v>
      </c>
      <c r="F1976" s="187" t="s">
        <v>49</v>
      </c>
      <c r="G1976" s="187" t="s">
        <v>38</v>
      </c>
      <c r="H1976" s="187" t="s">
        <v>46</v>
      </c>
      <c r="I1976" s="188" t="s">
        <v>35</v>
      </c>
      <c r="J1976" s="187" t="s">
        <v>44</v>
      </c>
      <c r="K1976" s="189">
        <f>Holt!$I$15</f>
        <v>10</v>
      </c>
      <c r="N1976" s="183" t="str">
        <f t="shared" si="30"/>
        <v>Holt County</v>
      </c>
    </row>
    <row r="1977" spans="1:14" x14ac:dyDescent="0.3">
      <c r="A1977" s="183" t="s">
        <v>533</v>
      </c>
      <c r="B1977" s="183">
        <v>2022</v>
      </c>
      <c r="C1977" s="183" t="str">
        <f>INDEX(Table1[Zone],MATCH(N1977,Table1[County],0))</f>
        <v>Zone 9</v>
      </c>
      <c r="D1977" s="183" t="str">
        <f t="array" ref="D1977">INDEX(Table1[Zone Name],MATCH(1,(Table1[Zone]=C1977)*(Table1[County]=Statewide!N1977),0))</f>
        <v>Holt County</v>
      </c>
      <c r="E1977" s="187" t="s">
        <v>461</v>
      </c>
      <c r="F1977" s="187" t="s">
        <v>49</v>
      </c>
      <c r="G1977" s="187" t="s">
        <v>38</v>
      </c>
      <c r="H1977" s="187" t="s">
        <v>47</v>
      </c>
      <c r="I1977" s="190" t="s">
        <v>36</v>
      </c>
      <c r="J1977" s="187" t="s">
        <v>44</v>
      </c>
      <c r="K1977" s="189">
        <f>Holt!$O$15</f>
        <v>5</v>
      </c>
      <c r="N1977" s="183" t="str">
        <f t="shared" si="30"/>
        <v>Holt County</v>
      </c>
    </row>
    <row r="1978" spans="1:14" x14ac:dyDescent="0.3">
      <c r="A1978" s="183" t="s">
        <v>533</v>
      </c>
      <c r="B1978" s="183">
        <v>2022</v>
      </c>
      <c r="C1978" s="183" t="str">
        <f>INDEX(Table1[Zone],MATCH(N1978,Table1[County],0))</f>
        <v>Zone 9</v>
      </c>
      <c r="D1978" s="183" t="str">
        <f t="array" ref="D1978">INDEX(Table1[Zone Name],MATCH(1,(Table1[Zone]=C1978)*(Table1[County]=Statewide!N1978),0))</f>
        <v>Holt County</v>
      </c>
      <c r="E1978" s="187" t="s">
        <v>461</v>
      </c>
      <c r="F1978" s="187" t="s">
        <v>49</v>
      </c>
      <c r="G1978" s="187" t="s">
        <v>38</v>
      </c>
      <c r="H1978" s="187" t="s">
        <v>48</v>
      </c>
      <c r="I1978" s="190" t="s">
        <v>37</v>
      </c>
      <c r="J1978" s="187" t="s">
        <v>44</v>
      </c>
      <c r="K1978" s="189">
        <f>Holt!$V$15</f>
        <v>8.68</v>
      </c>
      <c r="N1978" s="183" t="str">
        <f t="shared" si="30"/>
        <v>Holt County</v>
      </c>
    </row>
    <row r="1979" spans="1:14" x14ac:dyDescent="0.3">
      <c r="A1979" s="183" t="s">
        <v>533</v>
      </c>
      <c r="B1979" s="183">
        <v>2022</v>
      </c>
      <c r="C1979" s="183" t="str">
        <f>INDEX(Table1[Zone],MATCH(N1979,Table1[County],0))</f>
        <v>Zone 9</v>
      </c>
      <c r="D1979" s="183" t="str">
        <f t="array" ref="D1979">INDEX(Table1[Zone Name],MATCH(1,(Table1[Zone]=C1979)*(Table1[County]=Statewide!N1979),0))</f>
        <v>Holt County</v>
      </c>
      <c r="E1979" s="187" t="s">
        <v>461</v>
      </c>
      <c r="F1979" s="187" t="s">
        <v>49</v>
      </c>
      <c r="G1979" s="187" t="s">
        <v>40</v>
      </c>
      <c r="H1979" s="187" t="s">
        <v>46</v>
      </c>
      <c r="I1979" s="188" t="s">
        <v>35</v>
      </c>
      <c r="J1979" s="187" t="s">
        <v>44</v>
      </c>
      <c r="K1979" s="189">
        <f>Holt!$I$16</f>
        <v>7.61</v>
      </c>
      <c r="N1979" s="183" t="str">
        <f t="shared" si="30"/>
        <v>Holt County</v>
      </c>
    </row>
    <row r="1980" spans="1:14" x14ac:dyDescent="0.3">
      <c r="A1980" s="183" t="s">
        <v>533</v>
      </c>
      <c r="B1980" s="183">
        <v>2022</v>
      </c>
      <c r="C1980" s="183" t="str">
        <f>INDEX(Table1[Zone],MATCH(N1980,Table1[County],0))</f>
        <v>Zone 9</v>
      </c>
      <c r="D1980" s="183" t="str">
        <f t="array" ref="D1980">INDEX(Table1[Zone Name],MATCH(1,(Table1[Zone]=C1980)*(Table1[County]=Statewide!N1980),0))</f>
        <v>Holt County</v>
      </c>
      <c r="E1980" s="187" t="s">
        <v>461</v>
      </c>
      <c r="F1980" s="187" t="s">
        <v>49</v>
      </c>
      <c r="G1980" s="187" t="s">
        <v>40</v>
      </c>
      <c r="H1980" s="187" t="s">
        <v>47</v>
      </c>
      <c r="I1980" s="190" t="s">
        <v>36</v>
      </c>
      <c r="J1980" s="187" t="s">
        <v>44</v>
      </c>
      <c r="K1980" s="189">
        <f>Holt!$O$16</f>
        <v>4.66</v>
      </c>
      <c r="N1980" s="183" t="str">
        <f t="shared" si="30"/>
        <v>Holt County</v>
      </c>
    </row>
    <row r="1981" spans="1:14" x14ac:dyDescent="0.3">
      <c r="A1981" s="183" t="s">
        <v>533</v>
      </c>
      <c r="B1981" s="183">
        <v>2022</v>
      </c>
      <c r="C1981" s="183" t="str">
        <f>INDEX(Table1[Zone],MATCH(N1981,Table1[County],0))</f>
        <v>Zone 9</v>
      </c>
      <c r="D1981" s="183" t="str">
        <f t="array" ref="D1981">INDEX(Table1[Zone Name],MATCH(1,(Table1[Zone]=C1981)*(Table1[County]=Statewide!N1981),0))</f>
        <v>Holt County</v>
      </c>
      <c r="E1981" s="187" t="s">
        <v>461</v>
      </c>
      <c r="F1981" s="187" t="s">
        <v>49</v>
      </c>
      <c r="G1981" s="187" t="s">
        <v>40</v>
      </c>
      <c r="H1981" s="187" t="s">
        <v>48</v>
      </c>
      <c r="I1981" s="190" t="s">
        <v>37</v>
      </c>
      <c r="J1981" s="187" t="s">
        <v>44</v>
      </c>
      <c r="K1981" s="189">
        <f>Holt!$V$16</f>
        <v>3.5</v>
      </c>
      <c r="N1981" s="183" t="str">
        <f t="shared" si="30"/>
        <v>Holt County</v>
      </c>
    </row>
    <row r="1982" spans="1:14" x14ac:dyDescent="0.3">
      <c r="A1982" s="183" t="s">
        <v>533</v>
      </c>
      <c r="B1982" s="183">
        <v>2022</v>
      </c>
      <c r="C1982" s="183" t="str">
        <f>INDEX(Table1[Zone],MATCH(N1982,Table1[County],0))</f>
        <v>Zone 5NC</v>
      </c>
      <c r="D1982" s="183" t="str">
        <f t="array" ref="D1982">INDEX(Table1[Zone Name],MATCH(1,(Table1[Zone]=C1982)*(Table1[County]=Statewide!N1982),0))</f>
        <v>MSA 5 Non-Core</v>
      </c>
      <c r="E1982" s="183" t="s">
        <v>462</v>
      </c>
      <c r="F1982" s="183" t="s">
        <v>41</v>
      </c>
      <c r="G1982" s="183" t="s">
        <v>38</v>
      </c>
      <c r="H1982" s="183" t="s">
        <v>46</v>
      </c>
      <c r="I1982" s="184" t="s">
        <v>35</v>
      </c>
      <c r="J1982" s="183" t="s">
        <v>42</v>
      </c>
      <c r="K1982" s="186">
        <f>Howard!$E$9</f>
        <v>34</v>
      </c>
      <c r="N1982" s="183" t="str">
        <f t="shared" si="30"/>
        <v>Howard County</v>
      </c>
    </row>
    <row r="1983" spans="1:14" x14ac:dyDescent="0.3">
      <c r="A1983" s="183" t="s">
        <v>533</v>
      </c>
      <c r="B1983" s="183">
        <v>2022</v>
      </c>
      <c r="C1983" s="183" t="str">
        <f>INDEX(Table1[Zone],MATCH(N1983,Table1[County],0))</f>
        <v>Zone 5NC</v>
      </c>
      <c r="D1983" s="183" t="str">
        <f t="array" ref="D1983">INDEX(Table1[Zone Name],MATCH(1,(Table1[Zone]=C1983)*(Table1[County]=Statewide!N1983),0))</f>
        <v>MSA 5 Non-Core</v>
      </c>
      <c r="E1983" s="183" t="s">
        <v>462</v>
      </c>
      <c r="F1983" s="183" t="s">
        <v>41</v>
      </c>
      <c r="G1983" s="183" t="s">
        <v>38</v>
      </c>
      <c r="H1983" s="183" t="s">
        <v>47</v>
      </c>
      <c r="I1983" s="185" t="s">
        <v>36</v>
      </c>
      <c r="J1983" s="183" t="s">
        <v>42</v>
      </c>
      <c r="K1983" s="186">
        <f>Howard!$K$9</f>
        <v>26.52</v>
      </c>
      <c r="N1983" s="183" t="str">
        <f t="shared" si="30"/>
        <v>Howard County</v>
      </c>
    </row>
    <row r="1984" spans="1:14" x14ac:dyDescent="0.3">
      <c r="A1984" s="183" t="s">
        <v>533</v>
      </c>
      <c r="B1984" s="183">
        <v>2022</v>
      </c>
      <c r="C1984" s="183" t="str">
        <f>INDEX(Table1[Zone],MATCH(N1984,Table1[County],0))</f>
        <v>Zone 5NC</v>
      </c>
      <c r="D1984" s="183" t="str">
        <f t="array" ref="D1984">INDEX(Table1[Zone Name],MATCH(1,(Table1[Zone]=C1984)*(Table1[County]=Statewide!N1984),0))</f>
        <v>MSA 5 Non-Core</v>
      </c>
      <c r="E1984" s="183" t="s">
        <v>462</v>
      </c>
      <c r="F1984" s="183" t="s">
        <v>41</v>
      </c>
      <c r="G1984" s="183" t="s">
        <v>38</v>
      </c>
      <c r="H1984" s="183" t="s">
        <v>48</v>
      </c>
      <c r="I1984" s="185" t="s">
        <v>37</v>
      </c>
      <c r="J1984" s="183" t="s">
        <v>42</v>
      </c>
      <c r="K1984" s="186">
        <f>Howard!$Q$9</f>
        <v>18</v>
      </c>
      <c r="N1984" s="183" t="str">
        <f t="shared" si="30"/>
        <v>Howard County</v>
      </c>
    </row>
    <row r="1985" spans="1:14" x14ac:dyDescent="0.3">
      <c r="A1985" s="183" t="s">
        <v>533</v>
      </c>
      <c r="B1985" s="183">
        <v>2022</v>
      </c>
      <c r="C1985" s="183" t="str">
        <f>INDEX(Table1[Zone],MATCH(N1985,Table1[County],0))</f>
        <v>Zone 5NC</v>
      </c>
      <c r="D1985" s="183" t="str">
        <f t="array" ref="D1985">INDEX(Table1[Zone Name],MATCH(1,(Table1[Zone]=C1985)*(Table1[County]=Statewide!N1985),0))</f>
        <v>MSA 5 Non-Core</v>
      </c>
      <c r="E1985" s="183" t="s">
        <v>462</v>
      </c>
      <c r="F1985" s="183" t="s">
        <v>41</v>
      </c>
      <c r="G1985" s="183" t="s">
        <v>39</v>
      </c>
      <c r="H1985" s="183" t="s">
        <v>46</v>
      </c>
      <c r="I1985" s="184" t="s">
        <v>35</v>
      </c>
      <c r="J1985" s="183" t="s">
        <v>42</v>
      </c>
      <c r="K1985" s="186">
        <f>Howard!$E$10</f>
        <v>20</v>
      </c>
      <c r="N1985" s="183" t="str">
        <f t="shared" si="30"/>
        <v>Howard County</v>
      </c>
    </row>
    <row r="1986" spans="1:14" x14ac:dyDescent="0.3">
      <c r="A1986" s="183" t="s">
        <v>533</v>
      </c>
      <c r="B1986" s="183">
        <v>2022</v>
      </c>
      <c r="C1986" s="183" t="str">
        <f>INDEX(Table1[Zone],MATCH(N1986,Table1[County],0))</f>
        <v>Zone 5NC</v>
      </c>
      <c r="D1986" s="183" t="str">
        <f t="array" ref="D1986">INDEX(Table1[Zone Name],MATCH(1,(Table1[Zone]=C1986)*(Table1[County]=Statewide!N1986),0))</f>
        <v>MSA 5 Non-Core</v>
      </c>
      <c r="E1986" s="183" t="s">
        <v>462</v>
      </c>
      <c r="F1986" s="183" t="s">
        <v>41</v>
      </c>
      <c r="G1986" s="183" t="s">
        <v>39</v>
      </c>
      <c r="H1986" s="183" t="s">
        <v>47</v>
      </c>
      <c r="I1986" s="185" t="s">
        <v>36</v>
      </c>
      <c r="J1986" s="183" t="s">
        <v>42</v>
      </c>
      <c r="K1986" s="186">
        <f>Howard!$K$10</f>
        <v>19</v>
      </c>
      <c r="N1986" s="183" t="str">
        <f t="shared" si="30"/>
        <v>Howard County</v>
      </c>
    </row>
    <row r="1987" spans="1:14" x14ac:dyDescent="0.3">
      <c r="A1987" s="183" t="s">
        <v>533</v>
      </c>
      <c r="B1987" s="183">
        <v>2022</v>
      </c>
      <c r="C1987" s="183" t="str">
        <f>INDEX(Table1[Zone],MATCH(N1987,Table1[County],0))</f>
        <v>Zone 5NC</v>
      </c>
      <c r="D1987" s="183" t="str">
        <f t="array" ref="D1987">INDEX(Table1[Zone Name],MATCH(1,(Table1[Zone]=C1987)*(Table1[County]=Statewide!N1987),0))</f>
        <v>MSA 5 Non-Core</v>
      </c>
      <c r="E1987" s="183" t="s">
        <v>462</v>
      </c>
      <c r="F1987" s="183" t="s">
        <v>41</v>
      </c>
      <c r="G1987" s="183" t="s">
        <v>39</v>
      </c>
      <c r="H1987" s="183" t="s">
        <v>48</v>
      </c>
      <c r="I1987" s="185" t="s">
        <v>37</v>
      </c>
      <c r="J1987" s="183" t="s">
        <v>42</v>
      </c>
      <c r="K1987" s="186">
        <f>Howard!$Q$10</f>
        <v>15.22</v>
      </c>
      <c r="N1987" s="183" t="str">
        <f t="shared" ref="N1987:N2050" si="31">CONCATENATE(E1987," ","County")</f>
        <v>Howard County</v>
      </c>
    </row>
    <row r="1988" spans="1:14" x14ac:dyDescent="0.3">
      <c r="A1988" s="183" t="s">
        <v>533</v>
      </c>
      <c r="B1988" s="183">
        <v>2022</v>
      </c>
      <c r="C1988" s="183" t="str">
        <f>INDEX(Table1[Zone],MATCH(N1988,Table1[County],0))</f>
        <v>Zone 5NC</v>
      </c>
      <c r="D1988" s="183" t="str">
        <f t="array" ref="D1988">INDEX(Table1[Zone Name],MATCH(1,(Table1[Zone]=C1988)*(Table1[County]=Statewide!N1988),0))</f>
        <v>MSA 5 Non-Core</v>
      </c>
      <c r="E1988" s="183" t="s">
        <v>462</v>
      </c>
      <c r="F1988" s="183" t="s">
        <v>41</v>
      </c>
      <c r="G1988" s="183" t="s">
        <v>40</v>
      </c>
      <c r="H1988" s="183" t="s">
        <v>46</v>
      </c>
      <c r="I1988" s="184" t="s">
        <v>35</v>
      </c>
      <c r="J1988" s="183" t="s">
        <v>42</v>
      </c>
      <c r="K1988" s="186">
        <f>Howard!$E$11</f>
        <v>22</v>
      </c>
      <c r="N1988" s="183" t="str">
        <f t="shared" si="31"/>
        <v>Howard County</v>
      </c>
    </row>
    <row r="1989" spans="1:14" x14ac:dyDescent="0.3">
      <c r="A1989" s="183" t="s">
        <v>533</v>
      </c>
      <c r="B1989" s="183">
        <v>2022</v>
      </c>
      <c r="C1989" s="183" t="str">
        <f>INDEX(Table1[Zone],MATCH(N1989,Table1[County],0))</f>
        <v>Zone 5NC</v>
      </c>
      <c r="D1989" s="183" t="str">
        <f t="array" ref="D1989">INDEX(Table1[Zone Name],MATCH(1,(Table1[Zone]=C1989)*(Table1[County]=Statewide!N1989),0))</f>
        <v>MSA 5 Non-Core</v>
      </c>
      <c r="E1989" s="183" t="s">
        <v>462</v>
      </c>
      <c r="F1989" s="183" t="s">
        <v>41</v>
      </c>
      <c r="G1989" s="183" t="s">
        <v>40</v>
      </c>
      <c r="H1989" s="183" t="s">
        <v>47</v>
      </c>
      <c r="I1989" s="185" t="s">
        <v>36</v>
      </c>
      <c r="J1989" s="183" t="s">
        <v>42</v>
      </c>
      <c r="K1989" s="186">
        <f>Howard!$K$11</f>
        <v>20</v>
      </c>
      <c r="N1989" s="183" t="str">
        <f t="shared" si="31"/>
        <v>Howard County</v>
      </c>
    </row>
    <row r="1990" spans="1:14" x14ac:dyDescent="0.3">
      <c r="A1990" s="183" t="s">
        <v>533</v>
      </c>
      <c r="B1990" s="183">
        <v>2022</v>
      </c>
      <c r="C1990" s="183" t="str">
        <f>INDEX(Table1[Zone],MATCH(N1990,Table1[County],0))</f>
        <v>Zone 5NC</v>
      </c>
      <c r="D1990" s="183" t="str">
        <f t="array" ref="D1990">INDEX(Table1[Zone Name],MATCH(1,(Table1[Zone]=C1990)*(Table1[County]=Statewide!N1990),0))</f>
        <v>MSA 5 Non-Core</v>
      </c>
      <c r="E1990" s="183" t="s">
        <v>462</v>
      </c>
      <c r="F1990" s="183" t="s">
        <v>41</v>
      </c>
      <c r="G1990" s="183" t="s">
        <v>40</v>
      </c>
      <c r="H1990" s="183" t="s">
        <v>48</v>
      </c>
      <c r="I1990" s="185" t="s">
        <v>37</v>
      </c>
      <c r="J1990" s="183" t="s">
        <v>42</v>
      </c>
      <c r="K1990" s="186">
        <f>Howard!$Q$11</f>
        <v>10</v>
      </c>
      <c r="N1990" s="183" t="str">
        <f t="shared" si="31"/>
        <v>Howard County</v>
      </c>
    </row>
    <row r="1991" spans="1:14" x14ac:dyDescent="0.3">
      <c r="A1991" s="183" t="s">
        <v>533</v>
      </c>
      <c r="B1991" s="183">
        <v>2022</v>
      </c>
      <c r="C1991" s="183" t="str">
        <f>INDEX(Table1[Zone],MATCH(N1991,Table1[County],0))</f>
        <v>Zone 5NC</v>
      </c>
      <c r="D1991" s="183" t="str">
        <f t="array" ref="D1991">INDEX(Table1[Zone Name],MATCH(1,(Table1[Zone]=C1991)*(Table1[County]=Statewide!N1991),0))</f>
        <v>MSA 5 Non-Core</v>
      </c>
      <c r="E1991" s="183" t="s">
        <v>462</v>
      </c>
      <c r="F1991" s="183" t="s">
        <v>41</v>
      </c>
      <c r="G1991" s="183" t="s">
        <v>38</v>
      </c>
      <c r="H1991" s="183" t="s">
        <v>46</v>
      </c>
      <c r="I1991" s="184" t="s">
        <v>35</v>
      </c>
      <c r="J1991" s="183" t="s">
        <v>43</v>
      </c>
      <c r="K1991" s="186">
        <f>Howard!$G$9</f>
        <v>25.5</v>
      </c>
      <c r="N1991" s="183" t="str">
        <f t="shared" si="31"/>
        <v>Howard County</v>
      </c>
    </row>
    <row r="1992" spans="1:14" x14ac:dyDescent="0.3">
      <c r="A1992" s="183" t="s">
        <v>533</v>
      </c>
      <c r="B1992" s="183">
        <v>2022</v>
      </c>
      <c r="C1992" s="183" t="str">
        <f>INDEX(Table1[Zone],MATCH(N1992,Table1[County],0))</f>
        <v>Zone 5NC</v>
      </c>
      <c r="D1992" s="183" t="str">
        <f t="array" ref="D1992">INDEX(Table1[Zone Name],MATCH(1,(Table1[Zone]=C1992)*(Table1[County]=Statewide!N1992),0))</f>
        <v>MSA 5 Non-Core</v>
      </c>
      <c r="E1992" s="183" t="s">
        <v>462</v>
      </c>
      <c r="F1992" s="183" t="s">
        <v>41</v>
      </c>
      <c r="G1992" s="183" t="s">
        <v>38</v>
      </c>
      <c r="H1992" s="183" t="s">
        <v>47</v>
      </c>
      <c r="I1992" s="185" t="s">
        <v>36</v>
      </c>
      <c r="J1992" s="183" t="s">
        <v>43</v>
      </c>
      <c r="K1992" s="186">
        <f>Howard!$M$9</f>
        <v>13.26</v>
      </c>
      <c r="N1992" s="183" t="str">
        <f t="shared" si="31"/>
        <v>Howard County</v>
      </c>
    </row>
    <row r="1993" spans="1:14" x14ac:dyDescent="0.3">
      <c r="A1993" s="183" t="s">
        <v>533</v>
      </c>
      <c r="B1993" s="183">
        <v>2022</v>
      </c>
      <c r="C1993" s="183" t="str">
        <f>INDEX(Table1[Zone],MATCH(N1993,Table1[County],0))</f>
        <v>Zone 5NC</v>
      </c>
      <c r="D1993" s="183" t="str">
        <f t="array" ref="D1993">INDEX(Table1[Zone Name],MATCH(1,(Table1[Zone]=C1993)*(Table1[County]=Statewide!N1993),0))</f>
        <v>MSA 5 Non-Core</v>
      </c>
      <c r="E1993" s="183" t="s">
        <v>462</v>
      </c>
      <c r="F1993" s="183" t="s">
        <v>41</v>
      </c>
      <c r="G1993" s="183" t="s">
        <v>38</v>
      </c>
      <c r="H1993" s="183" t="s">
        <v>48</v>
      </c>
      <c r="I1993" s="185" t="s">
        <v>37</v>
      </c>
      <c r="J1993" s="183" t="s">
        <v>43</v>
      </c>
      <c r="K1993" s="186">
        <f>Howard!$T$9</f>
        <v>13.5</v>
      </c>
      <c r="N1993" s="183" t="str">
        <f t="shared" si="31"/>
        <v>Howard County</v>
      </c>
    </row>
    <row r="1994" spans="1:14" x14ac:dyDescent="0.3">
      <c r="A1994" s="183" t="s">
        <v>533</v>
      </c>
      <c r="B1994" s="183">
        <v>2022</v>
      </c>
      <c r="C1994" s="183" t="str">
        <f>INDEX(Table1[Zone],MATCH(N1994,Table1[County],0))</f>
        <v>Zone 5NC</v>
      </c>
      <c r="D1994" s="183" t="str">
        <f t="array" ref="D1994">INDEX(Table1[Zone Name],MATCH(1,(Table1[Zone]=C1994)*(Table1[County]=Statewide!N1994),0))</f>
        <v>MSA 5 Non-Core</v>
      </c>
      <c r="E1994" s="183" t="s">
        <v>462</v>
      </c>
      <c r="F1994" s="183" t="s">
        <v>41</v>
      </c>
      <c r="G1994" s="183" t="s">
        <v>39</v>
      </c>
      <c r="H1994" s="183" t="s">
        <v>46</v>
      </c>
      <c r="I1994" s="184" t="s">
        <v>35</v>
      </c>
      <c r="J1994" s="183" t="s">
        <v>43</v>
      </c>
      <c r="K1994" s="186">
        <f>Howard!$G$10</f>
        <v>15</v>
      </c>
      <c r="N1994" s="183" t="str">
        <f t="shared" si="31"/>
        <v>Howard County</v>
      </c>
    </row>
    <row r="1995" spans="1:14" x14ac:dyDescent="0.3">
      <c r="A1995" s="183" t="s">
        <v>533</v>
      </c>
      <c r="B1995" s="183">
        <v>2022</v>
      </c>
      <c r="C1995" s="183" t="str">
        <f>INDEX(Table1[Zone],MATCH(N1995,Table1[County],0))</f>
        <v>Zone 5NC</v>
      </c>
      <c r="D1995" s="183" t="str">
        <f t="array" ref="D1995">INDEX(Table1[Zone Name],MATCH(1,(Table1[Zone]=C1995)*(Table1[County]=Statewide!N1995),0))</f>
        <v>MSA 5 Non-Core</v>
      </c>
      <c r="E1995" s="183" t="s">
        <v>462</v>
      </c>
      <c r="F1995" s="183" t="s">
        <v>41</v>
      </c>
      <c r="G1995" s="183" t="s">
        <v>39</v>
      </c>
      <c r="H1995" s="183" t="s">
        <v>47</v>
      </c>
      <c r="I1995" s="185" t="s">
        <v>36</v>
      </c>
      <c r="J1995" s="183" t="s">
        <v>43</v>
      </c>
      <c r="K1995" s="186">
        <f>Howard!$M$10</f>
        <v>9.5</v>
      </c>
      <c r="N1995" s="183" t="str">
        <f t="shared" si="31"/>
        <v>Howard County</v>
      </c>
    </row>
    <row r="1996" spans="1:14" x14ac:dyDescent="0.3">
      <c r="A1996" s="183" t="s">
        <v>533</v>
      </c>
      <c r="B1996" s="183">
        <v>2022</v>
      </c>
      <c r="C1996" s="183" t="str">
        <f>INDEX(Table1[Zone],MATCH(N1996,Table1[County],0))</f>
        <v>Zone 5NC</v>
      </c>
      <c r="D1996" s="183" t="str">
        <f t="array" ref="D1996">INDEX(Table1[Zone Name],MATCH(1,(Table1[Zone]=C1996)*(Table1[County]=Statewide!N1996),0))</f>
        <v>MSA 5 Non-Core</v>
      </c>
      <c r="E1996" s="183" t="s">
        <v>462</v>
      </c>
      <c r="F1996" s="183" t="s">
        <v>41</v>
      </c>
      <c r="G1996" s="183" t="s">
        <v>39</v>
      </c>
      <c r="H1996" s="183" t="s">
        <v>48</v>
      </c>
      <c r="I1996" s="185" t="s">
        <v>37</v>
      </c>
      <c r="J1996" s="183" t="s">
        <v>43</v>
      </c>
      <c r="K1996" s="186">
        <f>Howard!$T$10</f>
        <v>11.42</v>
      </c>
      <c r="N1996" s="183" t="str">
        <f t="shared" si="31"/>
        <v>Howard County</v>
      </c>
    </row>
    <row r="1997" spans="1:14" x14ac:dyDescent="0.3">
      <c r="A1997" s="183" t="s">
        <v>533</v>
      </c>
      <c r="B1997" s="183">
        <v>2022</v>
      </c>
      <c r="C1997" s="183" t="str">
        <f>INDEX(Table1[Zone],MATCH(N1997,Table1[County],0))</f>
        <v>Zone 5NC</v>
      </c>
      <c r="D1997" s="183" t="str">
        <f t="array" ref="D1997">INDEX(Table1[Zone Name],MATCH(1,(Table1[Zone]=C1997)*(Table1[County]=Statewide!N1997),0))</f>
        <v>MSA 5 Non-Core</v>
      </c>
      <c r="E1997" s="183" t="s">
        <v>462</v>
      </c>
      <c r="F1997" s="183" t="s">
        <v>41</v>
      </c>
      <c r="G1997" s="183" t="s">
        <v>40</v>
      </c>
      <c r="H1997" s="183" t="s">
        <v>46</v>
      </c>
      <c r="I1997" s="184" t="s">
        <v>35</v>
      </c>
      <c r="J1997" s="183" t="s">
        <v>43</v>
      </c>
      <c r="K1997" s="186">
        <f>Howard!$G$11</f>
        <v>16.5</v>
      </c>
      <c r="N1997" s="183" t="str">
        <f t="shared" si="31"/>
        <v>Howard County</v>
      </c>
    </row>
    <row r="1998" spans="1:14" x14ac:dyDescent="0.3">
      <c r="A1998" s="183" t="s">
        <v>533</v>
      </c>
      <c r="B1998" s="183">
        <v>2022</v>
      </c>
      <c r="C1998" s="183" t="str">
        <f>INDEX(Table1[Zone],MATCH(N1998,Table1[County],0))</f>
        <v>Zone 5NC</v>
      </c>
      <c r="D1998" s="183" t="str">
        <f t="array" ref="D1998">INDEX(Table1[Zone Name],MATCH(1,(Table1[Zone]=C1998)*(Table1[County]=Statewide!N1998),0))</f>
        <v>MSA 5 Non-Core</v>
      </c>
      <c r="E1998" s="183" t="s">
        <v>462</v>
      </c>
      <c r="F1998" s="183" t="s">
        <v>41</v>
      </c>
      <c r="G1998" s="183" t="s">
        <v>40</v>
      </c>
      <c r="H1998" s="183" t="s">
        <v>47</v>
      </c>
      <c r="I1998" s="185" t="s">
        <v>36</v>
      </c>
      <c r="J1998" s="183" t="s">
        <v>43</v>
      </c>
      <c r="K1998" s="186">
        <f>Howard!$M$11</f>
        <v>10</v>
      </c>
      <c r="N1998" s="183" t="str">
        <f t="shared" si="31"/>
        <v>Howard County</v>
      </c>
    </row>
    <row r="1999" spans="1:14" x14ac:dyDescent="0.3">
      <c r="A1999" s="183" t="s">
        <v>533</v>
      </c>
      <c r="B1999" s="183">
        <v>2022</v>
      </c>
      <c r="C1999" s="183" t="str">
        <f>INDEX(Table1[Zone],MATCH(N1999,Table1[County],0))</f>
        <v>Zone 5NC</v>
      </c>
      <c r="D1999" s="183" t="str">
        <f t="array" ref="D1999">INDEX(Table1[Zone Name],MATCH(1,(Table1[Zone]=C1999)*(Table1[County]=Statewide!N1999),0))</f>
        <v>MSA 5 Non-Core</v>
      </c>
      <c r="E1999" s="183" t="s">
        <v>462</v>
      </c>
      <c r="F1999" s="183" t="s">
        <v>41</v>
      </c>
      <c r="G1999" s="183" t="s">
        <v>40</v>
      </c>
      <c r="H1999" s="183" t="s">
        <v>48</v>
      </c>
      <c r="I1999" s="185" t="s">
        <v>37</v>
      </c>
      <c r="J1999" s="183" t="s">
        <v>43</v>
      </c>
      <c r="K1999" s="186">
        <f>Howard!$T$11</f>
        <v>7.5</v>
      </c>
      <c r="N1999" s="183" t="str">
        <f t="shared" si="31"/>
        <v>Howard County</v>
      </c>
    </row>
    <row r="2000" spans="1:14" x14ac:dyDescent="0.3">
      <c r="A2000" s="183" t="s">
        <v>533</v>
      </c>
      <c r="B2000" s="183">
        <v>2022</v>
      </c>
      <c r="C2000" s="183" t="str">
        <f>INDEX(Table1[Zone],MATCH(N2000,Table1[County],0))</f>
        <v>Zone 5NC</v>
      </c>
      <c r="D2000" s="183" t="str">
        <f t="array" ref="D2000">INDEX(Table1[Zone Name],MATCH(1,(Table1[Zone]=C2000)*(Table1[County]=Statewide!N2000),0))</f>
        <v>MSA 5 Non-Core</v>
      </c>
      <c r="E2000" s="183" t="s">
        <v>462</v>
      </c>
      <c r="F2000" s="183" t="s">
        <v>41</v>
      </c>
      <c r="G2000" s="183" t="s">
        <v>38</v>
      </c>
      <c r="H2000" s="183" t="s">
        <v>46</v>
      </c>
      <c r="I2000" s="184" t="s">
        <v>35</v>
      </c>
      <c r="J2000" s="183" t="s">
        <v>44</v>
      </c>
      <c r="K2000" s="186">
        <f>Howard!$I$9</f>
        <v>17</v>
      </c>
      <c r="N2000" s="183" t="str">
        <f t="shared" si="31"/>
        <v>Howard County</v>
      </c>
    </row>
    <row r="2001" spans="1:14" x14ac:dyDescent="0.3">
      <c r="A2001" s="183" t="s">
        <v>533</v>
      </c>
      <c r="B2001" s="183">
        <v>2022</v>
      </c>
      <c r="C2001" s="183" t="str">
        <f>INDEX(Table1[Zone],MATCH(N2001,Table1[County],0))</f>
        <v>Zone 5NC</v>
      </c>
      <c r="D2001" s="183" t="str">
        <f t="array" ref="D2001">INDEX(Table1[Zone Name],MATCH(1,(Table1[Zone]=C2001)*(Table1[County]=Statewide!N2001),0))</f>
        <v>MSA 5 Non-Core</v>
      </c>
      <c r="E2001" s="183" t="s">
        <v>462</v>
      </c>
      <c r="F2001" s="183" t="s">
        <v>41</v>
      </c>
      <c r="G2001" s="183" t="s">
        <v>38</v>
      </c>
      <c r="H2001" s="183" t="s">
        <v>47</v>
      </c>
      <c r="I2001" s="185" t="s">
        <v>36</v>
      </c>
      <c r="J2001" s="183" t="s">
        <v>44</v>
      </c>
      <c r="K2001" s="186">
        <f>Howard!$O$9</f>
        <v>6.98</v>
      </c>
      <c r="N2001" s="183" t="str">
        <f t="shared" si="31"/>
        <v>Howard County</v>
      </c>
    </row>
    <row r="2002" spans="1:14" x14ac:dyDescent="0.3">
      <c r="A2002" s="183" t="s">
        <v>533</v>
      </c>
      <c r="B2002" s="183">
        <v>2022</v>
      </c>
      <c r="C2002" s="183" t="str">
        <f>INDEX(Table1[Zone],MATCH(N2002,Table1[County],0))</f>
        <v>Zone 5NC</v>
      </c>
      <c r="D2002" s="183" t="str">
        <f t="array" ref="D2002">INDEX(Table1[Zone Name],MATCH(1,(Table1[Zone]=C2002)*(Table1[County]=Statewide!N2002),0))</f>
        <v>MSA 5 Non-Core</v>
      </c>
      <c r="E2002" s="183" t="s">
        <v>462</v>
      </c>
      <c r="F2002" s="183" t="s">
        <v>41</v>
      </c>
      <c r="G2002" s="183" t="s">
        <v>38</v>
      </c>
      <c r="H2002" s="183" t="s">
        <v>48</v>
      </c>
      <c r="I2002" s="185" t="s">
        <v>37</v>
      </c>
      <c r="J2002" s="183" t="s">
        <v>44</v>
      </c>
      <c r="K2002" s="186">
        <f>Howard!$V$9</f>
        <v>9</v>
      </c>
      <c r="N2002" s="183" t="str">
        <f t="shared" si="31"/>
        <v>Howard County</v>
      </c>
    </row>
    <row r="2003" spans="1:14" x14ac:dyDescent="0.3">
      <c r="A2003" s="183" t="s">
        <v>533</v>
      </c>
      <c r="B2003" s="183">
        <v>2022</v>
      </c>
      <c r="C2003" s="183" t="str">
        <f>INDEX(Table1[Zone],MATCH(N2003,Table1[County],0))</f>
        <v>Zone 5NC</v>
      </c>
      <c r="D2003" s="183" t="str">
        <f t="array" ref="D2003">INDEX(Table1[Zone Name],MATCH(1,(Table1[Zone]=C2003)*(Table1[County]=Statewide!N2003),0))</f>
        <v>MSA 5 Non-Core</v>
      </c>
      <c r="E2003" s="183" t="s">
        <v>462</v>
      </c>
      <c r="F2003" s="183" t="s">
        <v>41</v>
      </c>
      <c r="G2003" s="183" t="s">
        <v>39</v>
      </c>
      <c r="H2003" s="183" t="s">
        <v>46</v>
      </c>
      <c r="I2003" s="184" t="s">
        <v>35</v>
      </c>
      <c r="J2003" s="183" t="s">
        <v>44</v>
      </c>
      <c r="K2003" s="186">
        <f>Howard!$I$10</f>
        <v>10</v>
      </c>
      <c r="N2003" s="183" t="str">
        <f t="shared" si="31"/>
        <v>Howard County</v>
      </c>
    </row>
    <row r="2004" spans="1:14" x14ac:dyDescent="0.3">
      <c r="A2004" s="183" t="s">
        <v>533</v>
      </c>
      <c r="B2004" s="183">
        <v>2022</v>
      </c>
      <c r="C2004" s="183" t="str">
        <f>INDEX(Table1[Zone],MATCH(N2004,Table1[County],0))</f>
        <v>Zone 5NC</v>
      </c>
      <c r="D2004" s="183" t="str">
        <f t="array" ref="D2004">INDEX(Table1[Zone Name],MATCH(1,(Table1[Zone]=C2004)*(Table1[County]=Statewide!N2004),0))</f>
        <v>MSA 5 Non-Core</v>
      </c>
      <c r="E2004" s="183" t="s">
        <v>462</v>
      </c>
      <c r="F2004" s="183" t="s">
        <v>41</v>
      </c>
      <c r="G2004" s="183" t="s">
        <v>39</v>
      </c>
      <c r="H2004" s="183" t="s">
        <v>47</v>
      </c>
      <c r="I2004" s="185" t="s">
        <v>36</v>
      </c>
      <c r="J2004" s="183" t="s">
        <v>44</v>
      </c>
      <c r="K2004" s="186">
        <f>Howard!$O$10</f>
        <v>5.37</v>
      </c>
      <c r="N2004" s="183" t="str">
        <f t="shared" si="31"/>
        <v>Howard County</v>
      </c>
    </row>
    <row r="2005" spans="1:14" x14ac:dyDescent="0.3">
      <c r="A2005" s="183" t="s">
        <v>533</v>
      </c>
      <c r="B2005" s="183">
        <v>2022</v>
      </c>
      <c r="C2005" s="183" t="str">
        <f>INDEX(Table1[Zone],MATCH(N2005,Table1[County],0))</f>
        <v>Zone 5NC</v>
      </c>
      <c r="D2005" s="183" t="str">
        <f t="array" ref="D2005">INDEX(Table1[Zone Name],MATCH(1,(Table1[Zone]=C2005)*(Table1[County]=Statewide!N2005),0))</f>
        <v>MSA 5 Non-Core</v>
      </c>
      <c r="E2005" s="183" t="s">
        <v>462</v>
      </c>
      <c r="F2005" s="183" t="s">
        <v>41</v>
      </c>
      <c r="G2005" s="183" t="s">
        <v>39</v>
      </c>
      <c r="H2005" s="183" t="s">
        <v>48</v>
      </c>
      <c r="I2005" s="185" t="s">
        <v>37</v>
      </c>
      <c r="J2005" s="183" t="s">
        <v>44</v>
      </c>
      <c r="K2005" s="186">
        <f>Howard!$V$10</f>
        <v>7.61</v>
      </c>
      <c r="N2005" s="183" t="str">
        <f t="shared" si="31"/>
        <v>Howard County</v>
      </c>
    </row>
    <row r="2006" spans="1:14" x14ac:dyDescent="0.3">
      <c r="A2006" s="183" t="s">
        <v>533</v>
      </c>
      <c r="B2006" s="183">
        <v>2022</v>
      </c>
      <c r="C2006" s="183" t="str">
        <f>INDEX(Table1[Zone],MATCH(N2006,Table1[County],0))</f>
        <v>Zone 5NC</v>
      </c>
      <c r="D2006" s="183" t="str">
        <f t="array" ref="D2006">INDEX(Table1[Zone Name],MATCH(1,(Table1[Zone]=C2006)*(Table1[County]=Statewide!N2006),0))</f>
        <v>MSA 5 Non-Core</v>
      </c>
      <c r="E2006" s="183" t="s">
        <v>462</v>
      </c>
      <c r="F2006" s="183" t="s">
        <v>41</v>
      </c>
      <c r="G2006" s="183" t="s">
        <v>40</v>
      </c>
      <c r="H2006" s="183" t="s">
        <v>46</v>
      </c>
      <c r="I2006" s="184" t="s">
        <v>35</v>
      </c>
      <c r="J2006" s="183" t="s">
        <v>44</v>
      </c>
      <c r="K2006" s="186">
        <f>Howard!$I$11</f>
        <v>11</v>
      </c>
      <c r="N2006" s="183" t="str">
        <f t="shared" si="31"/>
        <v>Howard County</v>
      </c>
    </row>
    <row r="2007" spans="1:14" x14ac:dyDescent="0.3">
      <c r="A2007" s="183" t="s">
        <v>533</v>
      </c>
      <c r="B2007" s="183">
        <v>2022</v>
      </c>
      <c r="C2007" s="183" t="str">
        <f>INDEX(Table1[Zone],MATCH(N2007,Table1[County],0))</f>
        <v>Zone 5NC</v>
      </c>
      <c r="D2007" s="183" t="str">
        <f t="array" ref="D2007">INDEX(Table1[Zone Name],MATCH(1,(Table1[Zone]=C2007)*(Table1[County]=Statewide!N2007),0))</f>
        <v>MSA 5 Non-Core</v>
      </c>
      <c r="E2007" s="183" t="s">
        <v>462</v>
      </c>
      <c r="F2007" s="183" t="s">
        <v>41</v>
      </c>
      <c r="G2007" s="183" t="s">
        <v>40</v>
      </c>
      <c r="H2007" s="183" t="s">
        <v>47</v>
      </c>
      <c r="I2007" s="185" t="s">
        <v>36</v>
      </c>
      <c r="J2007" s="183" t="s">
        <v>44</v>
      </c>
      <c r="K2007" s="186">
        <f>Howard!$O$11</f>
        <v>5.65</v>
      </c>
      <c r="N2007" s="183" t="str">
        <f t="shared" si="31"/>
        <v>Howard County</v>
      </c>
    </row>
    <row r="2008" spans="1:14" x14ac:dyDescent="0.3">
      <c r="A2008" s="183" t="s">
        <v>533</v>
      </c>
      <c r="B2008" s="183">
        <v>2022</v>
      </c>
      <c r="C2008" s="183" t="str">
        <f>INDEX(Table1[Zone],MATCH(N2008,Table1[County],0))</f>
        <v>Zone 5NC</v>
      </c>
      <c r="D2008" s="183" t="str">
        <f t="array" ref="D2008">INDEX(Table1[Zone Name],MATCH(1,(Table1[Zone]=C2008)*(Table1[County]=Statewide!N2008),0))</f>
        <v>MSA 5 Non-Core</v>
      </c>
      <c r="E2008" s="183" t="s">
        <v>462</v>
      </c>
      <c r="F2008" s="183" t="s">
        <v>41</v>
      </c>
      <c r="G2008" s="183" t="s">
        <v>40</v>
      </c>
      <c r="H2008" s="183" t="s">
        <v>48</v>
      </c>
      <c r="I2008" s="185" t="s">
        <v>37</v>
      </c>
      <c r="J2008" s="183" t="s">
        <v>44</v>
      </c>
      <c r="K2008" s="186">
        <f>Howard!$V$11</f>
        <v>5</v>
      </c>
      <c r="N2008" s="183" t="str">
        <f t="shared" si="31"/>
        <v>Howard County</v>
      </c>
    </row>
    <row r="2009" spans="1:14" x14ac:dyDescent="0.3">
      <c r="A2009" s="183" t="s">
        <v>533</v>
      </c>
      <c r="B2009" s="183">
        <v>2022</v>
      </c>
      <c r="C2009" s="183" t="str">
        <f>INDEX(Table1[Zone],MATCH(N2009,Table1[County],0))</f>
        <v>Zone 5NC</v>
      </c>
      <c r="D2009" s="183" t="str">
        <f t="array" ref="D2009">INDEX(Table1[Zone Name],MATCH(1,(Table1[Zone]=C2009)*(Table1[County]=Statewide!N2009),0))</f>
        <v>MSA 5 Non-Core</v>
      </c>
      <c r="E2009" s="187" t="s">
        <v>462</v>
      </c>
      <c r="F2009" s="187" t="s">
        <v>49</v>
      </c>
      <c r="G2009" s="187" t="s">
        <v>38</v>
      </c>
      <c r="H2009" s="187" t="s">
        <v>46</v>
      </c>
      <c r="I2009" s="188" t="s">
        <v>35</v>
      </c>
      <c r="J2009" s="187" t="s">
        <v>42</v>
      </c>
      <c r="K2009" s="189">
        <f>Howard!$E$15</f>
        <v>28</v>
      </c>
      <c r="N2009" s="183" t="str">
        <f t="shared" si="31"/>
        <v>Howard County</v>
      </c>
    </row>
    <row r="2010" spans="1:14" x14ac:dyDescent="0.3">
      <c r="A2010" s="183" t="s">
        <v>533</v>
      </c>
      <c r="B2010" s="183">
        <v>2022</v>
      </c>
      <c r="C2010" s="183" t="str">
        <f>INDEX(Table1[Zone],MATCH(N2010,Table1[County],0))</f>
        <v>Zone 5NC</v>
      </c>
      <c r="D2010" s="183" t="str">
        <f t="array" ref="D2010">INDEX(Table1[Zone Name],MATCH(1,(Table1[Zone]=C2010)*(Table1[County]=Statewide!N2010),0))</f>
        <v>MSA 5 Non-Core</v>
      </c>
      <c r="E2010" s="187" t="s">
        <v>462</v>
      </c>
      <c r="F2010" s="187" t="s">
        <v>49</v>
      </c>
      <c r="G2010" s="187" t="s">
        <v>38</v>
      </c>
      <c r="H2010" s="187" t="s">
        <v>47</v>
      </c>
      <c r="I2010" s="190" t="s">
        <v>36</v>
      </c>
      <c r="J2010" s="187" t="s">
        <v>42</v>
      </c>
      <c r="K2010" s="189">
        <f>Howard!$K$15</f>
        <v>23.44</v>
      </c>
      <c r="N2010" s="183" t="str">
        <f t="shared" si="31"/>
        <v>Howard County</v>
      </c>
    </row>
    <row r="2011" spans="1:14" x14ac:dyDescent="0.3">
      <c r="A2011" s="183" t="s">
        <v>533</v>
      </c>
      <c r="B2011" s="183">
        <v>2022</v>
      </c>
      <c r="C2011" s="183" t="str">
        <f>INDEX(Table1[Zone],MATCH(N2011,Table1[County],0))</f>
        <v>Zone 5NC</v>
      </c>
      <c r="D2011" s="183" t="str">
        <f t="array" ref="D2011">INDEX(Table1[Zone Name],MATCH(1,(Table1[Zone]=C2011)*(Table1[County]=Statewide!N2011),0))</f>
        <v>MSA 5 Non-Core</v>
      </c>
      <c r="E2011" s="187" t="s">
        <v>462</v>
      </c>
      <c r="F2011" s="187" t="s">
        <v>49</v>
      </c>
      <c r="G2011" s="187" t="s">
        <v>38</v>
      </c>
      <c r="H2011" s="187" t="s">
        <v>48</v>
      </c>
      <c r="I2011" s="190" t="s">
        <v>37</v>
      </c>
      <c r="J2011" s="187" t="s">
        <v>42</v>
      </c>
      <c r="K2011" s="189">
        <f>Howard!$Q$15</f>
        <v>11.94</v>
      </c>
      <c r="N2011" s="183" t="str">
        <f t="shared" si="31"/>
        <v>Howard County</v>
      </c>
    </row>
    <row r="2012" spans="1:14" x14ac:dyDescent="0.3">
      <c r="A2012" s="183" t="s">
        <v>533</v>
      </c>
      <c r="B2012" s="183">
        <v>2022</v>
      </c>
      <c r="C2012" s="183" t="str">
        <f>INDEX(Table1[Zone],MATCH(N2012,Table1[County],0))</f>
        <v>Zone 5NC</v>
      </c>
      <c r="D2012" s="183" t="str">
        <f t="array" ref="D2012">INDEX(Table1[Zone Name],MATCH(1,(Table1[Zone]=C2012)*(Table1[County]=Statewide!N2012),0))</f>
        <v>MSA 5 Non-Core</v>
      </c>
      <c r="E2012" s="187" t="s">
        <v>462</v>
      </c>
      <c r="F2012" s="187" t="s">
        <v>49</v>
      </c>
      <c r="G2012" s="187" t="s">
        <v>40</v>
      </c>
      <c r="H2012" s="187" t="s">
        <v>46</v>
      </c>
      <c r="I2012" s="188" t="s">
        <v>35</v>
      </c>
      <c r="J2012" s="187" t="s">
        <v>42</v>
      </c>
      <c r="K2012" s="189">
        <f>Howard!$E$16</f>
        <v>15.4</v>
      </c>
      <c r="N2012" s="183" t="str">
        <f t="shared" si="31"/>
        <v>Howard County</v>
      </c>
    </row>
    <row r="2013" spans="1:14" x14ac:dyDescent="0.3">
      <c r="A2013" s="183" t="s">
        <v>533</v>
      </c>
      <c r="B2013" s="183">
        <v>2022</v>
      </c>
      <c r="C2013" s="183" t="str">
        <f>INDEX(Table1[Zone],MATCH(N2013,Table1[County],0))</f>
        <v>Zone 5NC</v>
      </c>
      <c r="D2013" s="183" t="str">
        <f t="array" ref="D2013">INDEX(Table1[Zone Name],MATCH(1,(Table1[Zone]=C2013)*(Table1[County]=Statewide!N2013),0))</f>
        <v>MSA 5 Non-Core</v>
      </c>
      <c r="E2013" s="187" t="s">
        <v>462</v>
      </c>
      <c r="F2013" s="187" t="s">
        <v>49</v>
      </c>
      <c r="G2013" s="187" t="s">
        <v>40</v>
      </c>
      <c r="H2013" s="187" t="s">
        <v>47</v>
      </c>
      <c r="I2013" s="190" t="s">
        <v>36</v>
      </c>
      <c r="J2013" s="187" t="s">
        <v>42</v>
      </c>
      <c r="K2013" s="189">
        <f>Howard!$K$16</f>
        <v>14</v>
      </c>
      <c r="N2013" s="183" t="str">
        <f t="shared" si="31"/>
        <v>Howard County</v>
      </c>
    </row>
    <row r="2014" spans="1:14" x14ac:dyDescent="0.3">
      <c r="A2014" s="183" t="s">
        <v>533</v>
      </c>
      <c r="B2014" s="183">
        <v>2022</v>
      </c>
      <c r="C2014" s="183" t="str">
        <f>INDEX(Table1[Zone],MATCH(N2014,Table1[County],0))</f>
        <v>Zone 5NC</v>
      </c>
      <c r="D2014" s="183" t="str">
        <f t="array" ref="D2014">INDEX(Table1[Zone Name],MATCH(1,(Table1[Zone]=C2014)*(Table1[County]=Statewide!N2014),0))</f>
        <v>MSA 5 Non-Core</v>
      </c>
      <c r="E2014" s="187" t="s">
        <v>462</v>
      </c>
      <c r="F2014" s="187" t="s">
        <v>49</v>
      </c>
      <c r="G2014" s="187" t="s">
        <v>40</v>
      </c>
      <c r="H2014" s="187" t="s">
        <v>48</v>
      </c>
      <c r="I2014" s="190" t="s">
        <v>37</v>
      </c>
      <c r="J2014" s="187" t="s">
        <v>42</v>
      </c>
      <c r="K2014" s="189">
        <f>Howard!$Q$16</f>
        <v>7</v>
      </c>
      <c r="N2014" s="183" t="str">
        <f t="shared" si="31"/>
        <v>Howard County</v>
      </c>
    </row>
    <row r="2015" spans="1:14" x14ac:dyDescent="0.3">
      <c r="A2015" s="183" t="s">
        <v>533</v>
      </c>
      <c r="B2015" s="183">
        <v>2022</v>
      </c>
      <c r="C2015" s="183" t="str">
        <f>INDEX(Table1[Zone],MATCH(N2015,Table1[County],0))</f>
        <v>Zone 5NC</v>
      </c>
      <c r="D2015" s="183" t="str">
        <f t="array" ref="D2015">INDEX(Table1[Zone Name],MATCH(1,(Table1[Zone]=C2015)*(Table1[County]=Statewide!N2015),0))</f>
        <v>MSA 5 Non-Core</v>
      </c>
      <c r="E2015" s="187" t="s">
        <v>462</v>
      </c>
      <c r="F2015" s="187" t="s">
        <v>49</v>
      </c>
      <c r="G2015" s="187" t="s">
        <v>38</v>
      </c>
      <c r="H2015" s="187" t="s">
        <v>46</v>
      </c>
      <c r="I2015" s="188" t="s">
        <v>35</v>
      </c>
      <c r="J2015" s="187" t="s">
        <v>43</v>
      </c>
      <c r="K2015" s="189">
        <f>Howard!$G$15</f>
        <v>21</v>
      </c>
      <c r="N2015" s="183" t="str">
        <f t="shared" si="31"/>
        <v>Howard County</v>
      </c>
    </row>
    <row r="2016" spans="1:14" x14ac:dyDescent="0.3">
      <c r="A2016" s="183" t="s">
        <v>533</v>
      </c>
      <c r="B2016" s="183">
        <v>2022</v>
      </c>
      <c r="C2016" s="183" t="str">
        <f>INDEX(Table1[Zone],MATCH(N2016,Table1[County],0))</f>
        <v>Zone 5NC</v>
      </c>
      <c r="D2016" s="183" t="str">
        <f t="array" ref="D2016">INDEX(Table1[Zone Name],MATCH(1,(Table1[Zone]=C2016)*(Table1[County]=Statewide!N2016),0))</f>
        <v>MSA 5 Non-Core</v>
      </c>
      <c r="E2016" s="187" t="s">
        <v>462</v>
      </c>
      <c r="F2016" s="187" t="s">
        <v>49</v>
      </c>
      <c r="G2016" s="187" t="s">
        <v>38</v>
      </c>
      <c r="H2016" s="187" t="s">
        <v>47</v>
      </c>
      <c r="I2016" s="190" t="s">
        <v>36</v>
      </c>
      <c r="J2016" s="187" t="s">
        <v>43</v>
      </c>
      <c r="K2016" s="189">
        <f>Howard!$M$15</f>
        <v>11.72</v>
      </c>
      <c r="N2016" s="183" t="str">
        <f t="shared" si="31"/>
        <v>Howard County</v>
      </c>
    </row>
    <row r="2017" spans="1:14" x14ac:dyDescent="0.3">
      <c r="A2017" s="183" t="s">
        <v>533</v>
      </c>
      <c r="B2017" s="183">
        <v>2022</v>
      </c>
      <c r="C2017" s="183" t="str">
        <f>INDEX(Table1[Zone],MATCH(N2017,Table1[County],0))</f>
        <v>Zone 5NC</v>
      </c>
      <c r="D2017" s="183" t="str">
        <f t="array" ref="D2017">INDEX(Table1[Zone Name],MATCH(1,(Table1[Zone]=C2017)*(Table1[County]=Statewide!N2017),0))</f>
        <v>MSA 5 Non-Core</v>
      </c>
      <c r="E2017" s="187" t="s">
        <v>462</v>
      </c>
      <c r="F2017" s="187" t="s">
        <v>49</v>
      </c>
      <c r="G2017" s="187" t="s">
        <v>38</v>
      </c>
      <c r="H2017" s="187" t="s">
        <v>48</v>
      </c>
      <c r="I2017" s="190" t="s">
        <v>37</v>
      </c>
      <c r="J2017" s="187" t="s">
        <v>43</v>
      </c>
      <c r="K2017" s="189">
        <f>Howard!$T$15</f>
        <v>8.9600000000000009</v>
      </c>
      <c r="N2017" s="183" t="str">
        <f t="shared" si="31"/>
        <v>Howard County</v>
      </c>
    </row>
    <row r="2018" spans="1:14" x14ac:dyDescent="0.3">
      <c r="A2018" s="183" t="s">
        <v>533</v>
      </c>
      <c r="B2018" s="183">
        <v>2022</v>
      </c>
      <c r="C2018" s="183" t="str">
        <f>INDEX(Table1[Zone],MATCH(N2018,Table1[County],0))</f>
        <v>Zone 5NC</v>
      </c>
      <c r="D2018" s="183" t="str">
        <f t="array" ref="D2018">INDEX(Table1[Zone Name],MATCH(1,(Table1[Zone]=C2018)*(Table1[County]=Statewide!N2018),0))</f>
        <v>MSA 5 Non-Core</v>
      </c>
      <c r="E2018" s="187" t="s">
        <v>462</v>
      </c>
      <c r="F2018" s="187" t="s">
        <v>49</v>
      </c>
      <c r="G2018" s="187" t="s">
        <v>40</v>
      </c>
      <c r="H2018" s="187" t="s">
        <v>46</v>
      </c>
      <c r="I2018" s="188" t="s">
        <v>35</v>
      </c>
      <c r="J2018" s="187" t="s">
        <v>43</v>
      </c>
      <c r="K2018" s="189">
        <f>Howard!$G$16</f>
        <v>11.55</v>
      </c>
      <c r="N2018" s="183" t="str">
        <f t="shared" si="31"/>
        <v>Howard County</v>
      </c>
    </row>
    <row r="2019" spans="1:14" x14ac:dyDescent="0.3">
      <c r="A2019" s="183" t="s">
        <v>533</v>
      </c>
      <c r="B2019" s="183">
        <v>2022</v>
      </c>
      <c r="C2019" s="183" t="str">
        <f>INDEX(Table1[Zone],MATCH(N2019,Table1[County],0))</f>
        <v>Zone 5NC</v>
      </c>
      <c r="D2019" s="183" t="str">
        <f t="array" ref="D2019">INDEX(Table1[Zone Name],MATCH(1,(Table1[Zone]=C2019)*(Table1[County]=Statewide!N2019),0))</f>
        <v>MSA 5 Non-Core</v>
      </c>
      <c r="E2019" s="187" t="s">
        <v>462</v>
      </c>
      <c r="F2019" s="187" t="s">
        <v>49</v>
      </c>
      <c r="G2019" s="187" t="s">
        <v>40</v>
      </c>
      <c r="H2019" s="187" t="s">
        <v>47</v>
      </c>
      <c r="I2019" s="190" t="s">
        <v>36</v>
      </c>
      <c r="J2019" s="187" t="s">
        <v>43</v>
      </c>
      <c r="K2019" s="189">
        <f>Howard!$M$16</f>
        <v>7</v>
      </c>
      <c r="N2019" s="183" t="str">
        <f t="shared" si="31"/>
        <v>Howard County</v>
      </c>
    </row>
    <row r="2020" spans="1:14" x14ac:dyDescent="0.3">
      <c r="A2020" s="183" t="s">
        <v>533</v>
      </c>
      <c r="B2020" s="183">
        <v>2022</v>
      </c>
      <c r="C2020" s="183" t="str">
        <f>INDEX(Table1[Zone],MATCH(N2020,Table1[County],0))</f>
        <v>Zone 5NC</v>
      </c>
      <c r="D2020" s="183" t="str">
        <f t="array" ref="D2020">INDEX(Table1[Zone Name],MATCH(1,(Table1[Zone]=C2020)*(Table1[County]=Statewide!N2020),0))</f>
        <v>MSA 5 Non-Core</v>
      </c>
      <c r="E2020" s="187" t="s">
        <v>462</v>
      </c>
      <c r="F2020" s="187" t="s">
        <v>49</v>
      </c>
      <c r="G2020" s="187" t="s">
        <v>40</v>
      </c>
      <c r="H2020" s="187" t="s">
        <v>48</v>
      </c>
      <c r="I2020" s="190" t="s">
        <v>37</v>
      </c>
      <c r="J2020" s="187" t="s">
        <v>43</v>
      </c>
      <c r="K2020" s="189">
        <f>Howard!$T$16</f>
        <v>5.25</v>
      </c>
      <c r="N2020" s="183" t="str">
        <f t="shared" si="31"/>
        <v>Howard County</v>
      </c>
    </row>
    <row r="2021" spans="1:14" x14ac:dyDescent="0.3">
      <c r="A2021" s="183" t="s">
        <v>533</v>
      </c>
      <c r="B2021" s="183">
        <v>2022</v>
      </c>
      <c r="C2021" s="183" t="str">
        <f>INDEX(Table1[Zone],MATCH(N2021,Table1[County],0))</f>
        <v>Zone 5NC</v>
      </c>
      <c r="D2021" s="183" t="str">
        <f t="array" ref="D2021">INDEX(Table1[Zone Name],MATCH(1,(Table1[Zone]=C2021)*(Table1[County]=Statewide!N2021),0))</f>
        <v>MSA 5 Non-Core</v>
      </c>
      <c r="E2021" s="187" t="s">
        <v>462</v>
      </c>
      <c r="F2021" s="187" t="s">
        <v>49</v>
      </c>
      <c r="G2021" s="187" t="s">
        <v>38</v>
      </c>
      <c r="H2021" s="187" t="s">
        <v>46</v>
      </c>
      <c r="I2021" s="188" t="s">
        <v>35</v>
      </c>
      <c r="J2021" s="187" t="s">
        <v>44</v>
      </c>
      <c r="K2021" s="189">
        <f>Howard!$I$15</f>
        <v>14</v>
      </c>
      <c r="N2021" s="183" t="str">
        <f t="shared" si="31"/>
        <v>Howard County</v>
      </c>
    </row>
    <row r="2022" spans="1:14" x14ac:dyDescent="0.3">
      <c r="A2022" s="183" t="s">
        <v>533</v>
      </c>
      <c r="B2022" s="183">
        <v>2022</v>
      </c>
      <c r="C2022" s="183" t="str">
        <f>INDEX(Table1[Zone],MATCH(N2022,Table1[County],0))</f>
        <v>Zone 5NC</v>
      </c>
      <c r="D2022" s="183" t="str">
        <f t="array" ref="D2022">INDEX(Table1[Zone Name],MATCH(1,(Table1[Zone]=C2022)*(Table1[County]=Statewide!N2022),0))</f>
        <v>MSA 5 Non-Core</v>
      </c>
      <c r="E2022" s="187" t="s">
        <v>462</v>
      </c>
      <c r="F2022" s="187" t="s">
        <v>49</v>
      </c>
      <c r="G2022" s="187" t="s">
        <v>38</v>
      </c>
      <c r="H2022" s="187" t="s">
        <v>47</v>
      </c>
      <c r="I2022" s="190" t="s">
        <v>36</v>
      </c>
      <c r="J2022" s="187" t="s">
        <v>44</v>
      </c>
      <c r="K2022" s="189">
        <f>Howard!$O$15</f>
        <v>5</v>
      </c>
      <c r="N2022" s="183" t="str">
        <f t="shared" si="31"/>
        <v>Howard County</v>
      </c>
    </row>
    <row r="2023" spans="1:14" x14ac:dyDescent="0.3">
      <c r="A2023" s="183" t="s">
        <v>533</v>
      </c>
      <c r="B2023" s="183">
        <v>2022</v>
      </c>
      <c r="C2023" s="183" t="str">
        <f>INDEX(Table1[Zone],MATCH(N2023,Table1[County],0))</f>
        <v>Zone 5NC</v>
      </c>
      <c r="D2023" s="183" t="str">
        <f t="array" ref="D2023">INDEX(Table1[Zone Name],MATCH(1,(Table1[Zone]=C2023)*(Table1[County]=Statewide!N2023),0))</f>
        <v>MSA 5 Non-Core</v>
      </c>
      <c r="E2023" s="187" t="s">
        <v>462</v>
      </c>
      <c r="F2023" s="187" t="s">
        <v>49</v>
      </c>
      <c r="G2023" s="187" t="s">
        <v>38</v>
      </c>
      <c r="H2023" s="187" t="s">
        <v>48</v>
      </c>
      <c r="I2023" s="190" t="s">
        <v>37</v>
      </c>
      <c r="J2023" s="187" t="s">
        <v>44</v>
      </c>
      <c r="K2023" s="189">
        <f>Howard!$V$15</f>
        <v>5.97</v>
      </c>
      <c r="N2023" s="183" t="str">
        <f t="shared" si="31"/>
        <v>Howard County</v>
      </c>
    </row>
    <row r="2024" spans="1:14" x14ac:dyDescent="0.3">
      <c r="A2024" s="183" t="s">
        <v>533</v>
      </c>
      <c r="B2024" s="183">
        <v>2022</v>
      </c>
      <c r="C2024" s="183" t="str">
        <f>INDEX(Table1[Zone],MATCH(N2024,Table1[County],0))</f>
        <v>Zone 5NC</v>
      </c>
      <c r="D2024" s="183" t="str">
        <f t="array" ref="D2024">INDEX(Table1[Zone Name],MATCH(1,(Table1[Zone]=C2024)*(Table1[County]=Statewide!N2024),0))</f>
        <v>MSA 5 Non-Core</v>
      </c>
      <c r="E2024" s="187" t="s">
        <v>462</v>
      </c>
      <c r="F2024" s="187" t="s">
        <v>49</v>
      </c>
      <c r="G2024" s="187" t="s">
        <v>40</v>
      </c>
      <c r="H2024" s="187" t="s">
        <v>46</v>
      </c>
      <c r="I2024" s="188" t="s">
        <v>35</v>
      </c>
      <c r="J2024" s="187" t="s">
        <v>44</v>
      </c>
      <c r="K2024" s="189">
        <f>Howard!$I$16</f>
        <v>7.7</v>
      </c>
      <c r="N2024" s="183" t="str">
        <f t="shared" si="31"/>
        <v>Howard County</v>
      </c>
    </row>
    <row r="2025" spans="1:14" x14ac:dyDescent="0.3">
      <c r="A2025" s="183" t="s">
        <v>533</v>
      </c>
      <c r="B2025" s="183">
        <v>2022</v>
      </c>
      <c r="C2025" s="183" t="str">
        <f>INDEX(Table1[Zone],MATCH(N2025,Table1[County],0))</f>
        <v>Zone 5NC</v>
      </c>
      <c r="D2025" s="183" t="str">
        <f t="array" ref="D2025">INDEX(Table1[Zone Name],MATCH(1,(Table1[Zone]=C2025)*(Table1[County]=Statewide!N2025),0))</f>
        <v>MSA 5 Non-Core</v>
      </c>
      <c r="E2025" s="187" t="s">
        <v>462</v>
      </c>
      <c r="F2025" s="187" t="s">
        <v>49</v>
      </c>
      <c r="G2025" s="187" t="s">
        <v>40</v>
      </c>
      <c r="H2025" s="187" t="s">
        <v>47</v>
      </c>
      <c r="I2025" s="190" t="s">
        <v>36</v>
      </c>
      <c r="J2025" s="187" t="s">
        <v>44</v>
      </c>
      <c r="K2025" s="189">
        <f>Howard!$O$16</f>
        <v>4.66</v>
      </c>
      <c r="N2025" s="183" t="str">
        <f t="shared" si="31"/>
        <v>Howard County</v>
      </c>
    </row>
    <row r="2026" spans="1:14" x14ac:dyDescent="0.3">
      <c r="A2026" s="183" t="s">
        <v>533</v>
      </c>
      <c r="B2026" s="183">
        <v>2022</v>
      </c>
      <c r="C2026" s="183" t="str">
        <f>INDEX(Table1[Zone],MATCH(N2026,Table1[County],0))</f>
        <v>Zone 5NC</v>
      </c>
      <c r="D2026" s="183" t="str">
        <f t="array" ref="D2026">INDEX(Table1[Zone Name],MATCH(1,(Table1[Zone]=C2026)*(Table1[County]=Statewide!N2026),0))</f>
        <v>MSA 5 Non-Core</v>
      </c>
      <c r="E2026" s="187" t="s">
        <v>462</v>
      </c>
      <c r="F2026" s="187" t="s">
        <v>49</v>
      </c>
      <c r="G2026" s="187" t="s">
        <v>40</v>
      </c>
      <c r="H2026" s="187" t="s">
        <v>48</v>
      </c>
      <c r="I2026" s="190" t="s">
        <v>37</v>
      </c>
      <c r="J2026" s="187" t="s">
        <v>44</v>
      </c>
      <c r="K2026" s="189">
        <f>Howard!$V$16</f>
        <v>3.5</v>
      </c>
      <c r="N2026" s="183" t="str">
        <f t="shared" si="31"/>
        <v>Howard County</v>
      </c>
    </row>
    <row r="2027" spans="1:14" x14ac:dyDescent="0.3">
      <c r="A2027" s="183" t="s">
        <v>533</v>
      </c>
      <c r="B2027" s="183">
        <v>2022</v>
      </c>
      <c r="C2027" s="183" t="str">
        <f>INDEX(Table1[Zone],MATCH(N2027,Table1[County],0))</f>
        <v>Zone 8</v>
      </c>
      <c r="D2027" s="183" t="str">
        <f t="array" ref="D2027">INDEX(Table1[Zone Name],MATCH(1,(Table1[Zone]=C2027)*(Table1[County]=Statewide!N2027),0))</f>
        <v xml:space="preserve">Micropolitan </v>
      </c>
      <c r="E2027" s="183" t="s">
        <v>463</v>
      </c>
      <c r="F2027" s="183" t="s">
        <v>41</v>
      </c>
      <c r="G2027" s="183" t="s">
        <v>38</v>
      </c>
      <c r="H2027" s="183" t="s">
        <v>46</v>
      </c>
      <c r="I2027" s="184" t="s">
        <v>35</v>
      </c>
      <c r="J2027" s="183" t="s">
        <v>42</v>
      </c>
      <c r="K2027" s="186">
        <f>Howell!$E$9</f>
        <v>32</v>
      </c>
      <c r="N2027" s="183" t="str">
        <f t="shared" si="31"/>
        <v>Howell County</v>
      </c>
    </row>
    <row r="2028" spans="1:14" x14ac:dyDescent="0.3">
      <c r="A2028" s="183" t="s">
        <v>533</v>
      </c>
      <c r="B2028" s="183">
        <v>2022</v>
      </c>
      <c r="C2028" s="183" t="str">
        <f>INDEX(Table1[Zone],MATCH(N2028,Table1[County],0))</f>
        <v>Zone 8</v>
      </c>
      <c r="D2028" s="183" t="str">
        <f t="array" ref="D2028">INDEX(Table1[Zone Name],MATCH(1,(Table1[Zone]=C2028)*(Table1[County]=Statewide!N2028),0))</f>
        <v xml:space="preserve">Micropolitan </v>
      </c>
      <c r="E2028" s="183" t="s">
        <v>463</v>
      </c>
      <c r="F2028" s="183" t="s">
        <v>41</v>
      </c>
      <c r="G2028" s="183" t="s">
        <v>38</v>
      </c>
      <c r="H2028" s="183" t="s">
        <v>47</v>
      </c>
      <c r="I2028" s="185" t="s">
        <v>36</v>
      </c>
      <c r="J2028" s="183" t="s">
        <v>42</v>
      </c>
      <c r="K2028" s="186">
        <f>Howell!$K$9</f>
        <v>25.63</v>
      </c>
      <c r="N2028" s="183" t="str">
        <f t="shared" si="31"/>
        <v>Howell County</v>
      </c>
    </row>
    <row r="2029" spans="1:14" x14ac:dyDescent="0.3">
      <c r="A2029" s="183" t="s">
        <v>533</v>
      </c>
      <c r="B2029" s="183">
        <v>2022</v>
      </c>
      <c r="C2029" s="183" t="str">
        <f>INDEX(Table1[Zone],MATCH(N2029,Table1[County],0))</f>
        <v>Zone 8</v>
      </c>
      <c r="D2029" s="183" t="str">
        <f t="array" ref="D2029">INDEX(Table1[Zone Name],MATCH(1,(Table1[Zone]=C2029)*(Table1[County]=Statewide!N2029),0))</f>
        <v xml:space="preserve">Micropolitan </v>
      </c>
      <c r="E2029" s="183" t="s">
        <v>463</v>
      </c>
      <c r="F2029" s="183" t="s">
        <v>41</v>
      </c>
      <c r="G2029" s="183" t="s">
        <v>38</v>
      </c>
      <c r="H2029" s="183" t="s">
        <v>48</v>
      </c>
      <c r="I2029" s="185" t="s">
        <v>37</v>
      </c>
      <c r="J2029" s="183" t="s">
        <v>42</v>
      </c>
      <c r="K2029" s="186">
        <f>Howell!$Q$9</f>
        <v>18.84</v>
      </c>
      <c r="N2029" s="183" t="str">
        <f t="shared" si="31"/>
        <v>Howell County</v>
      </c>
    </row>
    <row r="2030" spans="1:14" x14ac:dyDescent="0.3">
      <c r="A2030" s="183" t="s">
        <v>533</v>
      </c>
      <c r="B2030" s="183">
        <v>2022</v>
      </c>
      <c r="C2030" s="183" t="str">
        <f>INDEX(Table1[Zone],MATCH(N2030,Table1[County],0))</f>
        <v>Zone 8</v>
      </c>
      <c r="D2030" s="183" t="str">
        <f t="array" ref="D2030">INDEX(Table1[Zone Name],MATCH(1,(Table1[Zone]=C2030)*(Table1[County]=Statewide!N2030),0))</f>
        <v xml:space="preserve">Micropolitan </v>
      </c>
      <c r="E2030" s="183" t="s">
        <v>463</v>
      </c>
      <c r="F2030" s="183" t="s">
        <v>41</v>
      </c>
      <c r="G2030" s="183" t="s">
        <v>39</v>
      </c>
      <c r="H2030" s="183" t="s">
        <v>46</v>
      </c>
      <c r="I2030" s="184" t="s">
        <v>35</v>
      </c>
      <c r="J2030" s="183" t="s">
        <v>42</v>
      </c>
      <c r="K2030" s="186">
        <f>Howell!$E$10</f>
        <v>25</v>
      </c>
      <c r="N2030" s="183" t="str">
        <f t="shared" si="31"/>
        <v>Howell County</v>
      </c>
    </row>
    <row r="2031" spans="1:14" x14ac:dyDescent="0.3">
      <c r="A2031" s="183" t="s">
        <v>533</v>
      </c>
      <c r="B2031" s="183">
        <v>2022</v>
      </c>
      <c r="C2031" s="183" t="str">
        <f>INDEX(Table1[Zone],MATCH(N2031,Table1[County],0))</f>
        <v>Zone 8</v>
      </c>
      <c r="D2031" s="183" t="str">
        <f t="array" ref="D2031">INDEX(Table1[Zone Name],MATCH(1,(Table1[Zone]=C2031)*(Table1[County]=Statewide!N2031),0))</f>
        <v xml:space="preserve">Micropolitan </v>
      </c>
      <c r="E2031" s="183" t="s">
        <v>463</v>
      </c>
      <c r="F2031" s="183" t="s">
        <v>41</v>
      </c>
      <c r="G2031" s="183" t="s">
        <v>39</v>
      </c>
      <c r="H2031" s="183" t="s">
        <v>47</v>
      </c>
      <c r="I2031" s="185" t="s">
        <v>36</v>
      </c>
      <c r="J2031" s="183" t="s">
        <v>42</v>
      </c>
      <c r="K2031" s="186">
        <f>Howell!$K$10</f>
        <v>20.059999999999999</v>
      </c>
      <c r="N2031" s="183" t="str">
        <f t="shared" si="31"/>
        <v>Howell County</v>
      </c>
    </row>
    <row r="2032" spans="1:14" x14ac:dyDescent="0.3">
      <c r="A2032" s="183" t="s">
        <v>533</v>
      </c>
      <c r="B2032" s="183">
        <v>2022</v>
      </c>
      <c r="C2032" s="183" t="str">
        <f>INDEX(Table1[Zone],MATCH(N2032,Table1[County],0))</f>
        <v>Zone 8</v>
      </c>
      <c r="D2032" s="183" t="str">
        <f t="array" ref="D2032">INDEX(Table1[Zone Name],MATCH(1,(Table1[Zone]=C2032)*(Table1[County]=Statewide!N2032),0))</f>
        <v xml:space="preserve">Micropolitan </v>
      </c>
      <c r="E2032" s="183" t="s">
        <v>463</v>
      </c>
      <c r="F2032" s="183" t="s">
        <v>41</v>
      </c>
      <c r="G2032" s="183" t="s">
        <v>39</v>
      </c>
      <c r="H2032" s="183" t="s">
        <v>48</v>
      </c>
      <c r="I2032" s="185" t="s">
        <v>37</v>
      </c>
      <c r="J2032" s="183" t="s">
        <v>42</v>
      </c>
      <c r="K2032" s="186">
        <f>Howell!$Q$10</f>
        <v>18</v>
      </c>
      <c r="N2032" s="183" t="str">
        <f t="shared" si="31"/>
        <v>Howell County</v>
      </c>
    </row>
    <row r="2033" spans="1:14" x14ac:dyDescent="0.3">
      <c r="A2033" s="183" t="s">
        <v>533</v>
      </c>
      <c r="B2033" s="183">
        <v>2022</v>
      </c>
      <c r="C2033" s="183" t="str">
        <f>INDEX(Table1[Zone],MATCH(N2033,Table1[County],0))</f>
        <v>Zone 8</v>
      </c>
      <c r="D2033" s="183" t="str">
        <f t="array" ref="D2033">INDEX(Table1[Zone Name],MATCH(1,(Table1[Zone]=C2033)*(Table1[County]=Statewide!N2033),0))</f>
        <v xml:space="preserve">Micropolitan </v>
      </c>
      <c r="E2033" s="183" t="s">
        <v>463</v>
      </c>
      <c r="F2033" s="183" t="s">
        <v>41</v>
      </c>
      <c r="G2033" s="183" t="s">
        <v>40</v>
      </c>
      <c r="H2033" s="183" t="s">
        <v>46</v>
      </c>
      <c r="I2033" s="184" t="s">
        <v>35</v>
      </c>
      <c r="J2033" s="183" t="s">
        <v>42</v>
      </c>
      <c r="K2033" s="186">
        <f>Howell!$E$11</f>
        <v>24</v>
      </c>
      <c r="N2033" s="183" t="str">
        <f t="shared" si="31"/>
        <v>Howell County</v>
      </c>
    </row>
    <row r="2034" spans="1:14" x14ac:dyDescent="0.3">
      <c r="A2034" s="183" t="s">
        <v>533</v>
      </c>
      <c r="B2034" s="183">
        <v>2022</v>
      </c>
      <c r="C2034" s="183" t="str">
        <f>INDEX(Table1[Zone],MATCH(N2034,Table1[County],0))</f>
        <v>Zone 8</v>
      </c>
      <c r="D2034" s="183" t="str">
        <f t="array" ref="D2034">INDEX(Table1[Zone Name],MATCH(1,(Table1[Zone]=C2034)*(Table1[County]=Statewide!N2034),0))</f>
        <v xml:space="preserve">Micropolitan </v>
      </c>
      <c r="E2034" s="183" t="s">
        <v>463</v>
      </c>
      <c r="F2034" s="183" t="s">
        <v>41</v>
      </c>
      <c r="G2034" s="183" t="s">
        <v>40</v>
      </c>
      <c r="H2034" s="183" t="s">
        <v>47</v>
      </c>
      <c r="I2034" s="185" t="s">
        <v>36</v>
      </c>
      <c r="J2034" s="183" t="s">
        <v>42</v>
      </c>
      <c r="K2034" s="186">
        <f>Howell!$K$11</f>
        <v>20</v>
      </c>
      <c r="N2034" s="183" t="str">
        <f t="shared" si="31"/>
        <v>Howell County</v>
      </c>
    </row>
    <row r="2035" spans="1:14" x14ac:dyDescent="0.3">
      <c r="A2035" s="183" t="s">
        <v>533</v>
      </c>
      <c r="B2035" s="183">
        <v>2022</v>
      </c>
      <c r="C2035" s="183" t="str">
        <f>INDEX(Table1[Zone],MATCH(N2035,Table1[County],0))</f>
        <v>Zone 8</v>
      </c>
      <c r="D2035" s="183" t="str">
        <f t="array" ref="D2035">INDEX(Table1[Zone Name],MATCH(1,(Table1[Zone]=C2035)*(Table1[County]=Statewide!N2035),0))</f>
        <v xml:space="preserve">Micropolitan </v>
      </c>
      <c r="E2035" s="183" t="s">
        <v>463</v>
      </c>
      <c r="F2035" s="183" t="s">
        <v>41</v>
      </c>
      <c r="G2035" s="183" t="s">
        <v>40</v>
      </c>
      <c r="H2035" s="183" t="s">
        <v>48</v>
      </c>
      <c r="I2035" s="185" t="s">
        <v>37</v>
      </c>
      <c r="J2035" s="183" t="s">
        <v>42</v>
      </c>
      <c r="K2035" s="186">
        <f>Howell!$Q$11</f>
        <v>16.45</v>
      </c>
      <c r="N2035" s="183" t="str">
        <f t="shared" si="31"/>
        <v>Howell County</v>
      </c>
    </row>
    <row r="2036" spans="1:14" x14ac:dyDescent="0.3">
      <c r="A2036" s="183" t="s">
        <v>533</v>
      </c>
      <c r="B2036" s="183">
        <v>2022</v>
      </c>
      <c r="C2036" s="183" t="str">
        <f>INDEX(Table1[Zone],MATCH(N2036,Table1[County],0))</f>
        <v>Zone 8</v>
      </c>
      <c r="D2036" s="183" t="str">
        <f t="array" ref="D2036">INDEX(Table1[Zone Name],MATCH(1,(Table1[Zone]=C2036)*(Table1[County]=Statewide!N2036),0))</f>
        <v xml:space="preserve">Micropolitan </v>
      </c>
      <c r="E2036" s="183" t="s">
        <v>463</v>
      </c>
      <c r="F2036" s="183" t="s">
        <v>41</v>
      </c>
      <c r="G2036" s="183" t="s">
        <v>38</v>
      </c>
      <c r="H2036" s="183" t="s">
        <v>46</v>
      </c>
      <c r="I2036" s="184" t="s">
        <v>35</v>
      </c>
      <c r="J2036" s="183" t="s">
        <v>43</v>
      </c>
      <c r="K2036" s="186">
        <f>Howell!$G$9</f>
        <v>24</v>
      </c>
      <c r="N2036" s="183" t="str">
        <f t="shared" si="31"/>
        <v>Howell County</v>
      </c>
    </row>
    <row r="2037" spans="1:14" x14ac:dyDescent="0.3">
      <c r="A2037" s="183" t="s">
        <v>533</v>
      </c>
      <c r="B2037" s="183">
        <v>2022</v>
      </c>
      <c r="C2037" s="183" t="str">
        <f>INDEX(Table1[Zone],MATCH(N2037,Table1[County],0))</f>
        <v>Zone 8</v>
      </c>
      <c r="D2037" s="183" t="str">
        <f t="array" ref="D2037">INDEX(Table1[Zone Name],MATCH(1,(Table1[Zone]=C2037)*(Table1[County]=Statewide!N2037),0))</f>
        <v xml:space="preserve">Micropolitan </v>
      </c>
      <c r="E2037" s="183" t="s">
        <v>463</v>
      </c>
      <c r="F2037" s="183" t="s">
        <v>41</v>
      </c>
      <c r="G2037" s="183" t="s">
        <v>38</v>
      </c>
      <c r="H2037" s="183" t="s">
        <v>47</v>
      </c>
      <c r="I2037" s="185" t="s">
        <v>36</v>
      </c>
      <c r="J2037" s="183" t="s">
        <v>43</v>
      </c>
      <c r="K2037" s="186">
        <f>Howell!$M$9</f>
        <v>12.82</v>
      </c>
      <c r="N2037" s="183" t="str">
        <f t="shared" si="31"/>
        <v>Howell County</v>
      </c>
    </row>
    <row r="2038" spans="1:14" x14ac:dyDescent="0.3">
      <c r="A2038" s="183" t="s">
        <v>533</v>
      </c>
      <c r="B2038" s="183">
        <v>2022</v>
      </c>
      <c r="C2038" s="183" t="str">
        <f>INDEX(Table1[Zone],MATCH(N2038,Table1[County],0))</f>
        <v>Zone 8</v>
      </c>
      <c r="D2038" s="183" t="str">
        <f t="array" ref="D2038">INDEX(Table1[Zone Name],MATCH(1,(Table1[Zone]=C2038)*(Table1[County]=Statewide!N2038),0))</f>
        <v xml:space="preserve">Micropolitan </v>
      </c>
      <c r="E2038" s="183" t="s">
        <v>463</v>
      </c>
      <c r="F2038" s="183" t="s">
        <v>41</v>
      </c>
      <c r="G2038" s="183" t="s">
        <v>38</v>
      </c>
      <c r="H2038" s="183" t="s">
        <v>48</v>
      </c>
      <c r="I2038" s="185" t="s">
        <v>37</v>
      </c>
      <c r="J2038" s="183" t="s">
        <v>43</v>
      </c>
      <c r="K2038" s="186">
        <f>Howell!$T$9</f>
        <v>14.13</v>
      </c>
      <c r="N2038" s="183" t="str">
        <f t="shared" si="31"/>
        <v>Howell County</v>
      </c>
    </row>
    <row r="2039" spans="1:14" x14ac:dyDescent="0.3">
      <c r="A2039" s="183" t="s">
        <v>533</v>
      </c>
      <c r="B2039" s="183">
        <v>2022</v>
      </c>
      <c r="C2039" s="183" t="str">
        <f>INDEX(Table1[Zone],MATCH(N2039,Table1[County],0))</f>
        <v>Zone 8</v>
      </c>
      <c r="D2039" s="183" t="str">
        <f t="array" ref="D2039">INDEX(Table1[Zone Name],MATCH(1,(Table1[Zone]=C2039)*(Table1[County]=Statewide!N2039),0))</f>
        <v xml:space="preserve">Micropolitan </v>
      </c>
      <c r="E2039" s="183" t="s">
        <v>463</v>
      </c>
      <c r="F2039" s="183" t="s">
        <v>41</v>
      </c>
      <c r="G2039" s="183" t="s">
        <v>39</v>
      </c>
      <c r="H2039" s="183" t="s">
        <v>46</v>
      </c>
      <c r="I2039" s="184" t="s">
        <v>35</v>
      </c>
      <c r="J2039" s="183" t="s">
        <v>43</v>
      </c>
      <c r="K2039" s="186">
        <f>Howell!$G$10</f>
        <v>18.75</v>
      </c>
      <c r="N2039" s="183" t="str">
        <f t="shared" si="31"/>
        <v>Howell County</v>
      </c>
    </row>
    <row r="2040" spans="1:14" x14ac:dyDescent="0.3">
      <c r="A2040" s="183" t="s">
        <v>533</v>
      </c>
      <c r="B2040" s="183">
        <v>2022</v>
      </c>
      <c r="C2040" s="183" t="str">
        <f>INDEX(Table1[Zone],MATCH(N2040,Table1[County],0))</f>
        <v>Zone 8</v>
      </c>
      <c r="D2040" s="183" t="str">
        <f t="array" ref="D2040">INDEX(Table1[Zone Name],MATCH(1,(Table1[Zone]=C2040)*(Table1[County]=Statewide!N2040),0))</f>
        <v xml:space="preserve">Micropolitan </v>
      </c>
      <c r="E2040" s="183" t="s">
        <v>463</v>
      </c>
      <c r="F2040" s="183" t="s">
        <v>41</v>
      </c>
      <c r="G2040" s="183" t="s">
        <v>39</v>
      </c>
      <c r="H2040" s="183" t="s">
        <v>47</v>
      </c>
      <c r="I2040" s="185" t="s">
        <v>36</v>
      </c>
      <c r="J2040" s="183" t="s">
        <v>43</v>
      </c>
      <c r="K2040" s="186">
        <f>Howell!$M$10</f>
        <v>10.029999999999999</v>
      </c>
      <c r="N2040" s="183" t="str">
        <f t="shared" si="31"/>
        <v>Howell County</v>
      </c>
    </row>
    <row r="2041" spans="1:14" x14ac:dyDescent="0.3">
      <c r="A2041" s="183" t="s">
        <v>533</v>
      </c>
      <c r="B2041" s="183">
        <v>2022</v>
      </c>
      <c r="C2041" s="183" t="str">
        <f>INDEX(Table1[Zone],MATCH(N2041,Table1[County],0))</f>
        <v>Zone 8</v>
      </c>
      <c r="D2041" s="183" t="str">
        <f t="array" ref="D2041">INDEX(Table1[Zone Name],MATCH(1,(Table1[Zone]=C2041)*(Table1[County]=Statewide!N2041),0))</f>
        <v xml:space="preserve">Micropolitan </v>
      </c>
      <c r="E2041" s="183" t="s">
        <v>463</v>
      </c>
      <c r="F2041" s="183" t="s">
        <v>41</v>
      </c>
      <c r="G2041" s="183" t="s">
        <v>39</v>
      </c>
      <c r="H2041" s="183" t="s">
        <v>48</v>
      </c>
      <c r="I2041" s="185" t="s">
        <v>37</v>
      </c>
      <c r="J2041" s="183" t="s">
        <v>43</v>
      </c>
      <c r="K2041" s="186">
        <f>Howell!$T$10</f>
        <v>13.5</v>
      </c>
      <c r="N2041" s="183" t="str">
        <f t="shared" si="31"/>
        <v>Howell County</v>
      </c>
    </row>
    <row r="2042" spans="1:14" x14ac:dyDescent="0.3">
      <c r="A2042" s="183" t="s">
        <v>533</v>
      </c>
      <c r="B2042" s="183">
        <v>2022</v>
      </c>
      <c r="C2042" s="183" t="str">
        <f>INDEX(Table1[Zone],MATCH(N2042,Table1[County],0))</f>
        <v>Zone 8</v>
      </c>
      <c r="D2042" s="183" t="str">
        <f t="array" ref="D2042">INDEX(Table1[Zone Name],MATCH(1,(Table1[Zone]=C2042)*(Table1[County]=Statewide!N2042),0))</f>
        <v xml:space="preserve">Micropolitan </v>
      </c>
      <c r="E2042" s="183" t="s">
        <v>463</v>
      </c>
      <c r="F2042" s="183" t="s">
        <v>41</v>
      </c>
      <c r="G2042" s="183" t="s">
        <v>40</v>
      </c>
      <c r="H2042" s="183" t="s">
        <v>46</v>
      </c>
      <c r="I2042" s="184" t="s">
        <v>35</v>
      </c>
      <c r="J2042" s="183" t="s">
        <v>43</v>
      </c>
      <c r="K2042" s="186">
        <f>Howell!$G$11</f>
        <v>18</v>
      </c>
      <c r="N2042" s="183" t="str">
        <f t="shared" si="31"/>
        <v>Howell County</v>
      </c>
    </row>
    <row r="2043" spans="1:14" x14ac:dyDescent="0.3">
      <c r="A2043" s="183" t="s">
        <v>533</v>
      </c>
      <c r="B2043" s="183">
        <v>2022</v>
      </c>
      <c r="C2043" s="183" t="str">
        <f>INDEX(Table1[Zone],MATCH(N2043,Table1[County],0))</f>
        <v>Zone 8</v>
      </c>
      <c r="D2043" s="183" t="str">
        <f t="array" ref="D2043">INDEX(Table1[Zone Name],MATCH(1,(Table1[Zone]=C2043)*(Table1[County]=Statewide!N2043),0))</f>
        <v xml:space="preserve">Micropolitan </v>
      </c>
      <c r="E2043" s="183" t="s">
        <v>463</v>
      </c>
      <c r="F2043" s="183" t="s">
        <v>41</v>
      </c>
      <c r="G2043" s="183" t="s">
        <v>40</v>
      </c>
      <c r="H2043" s="183" t="s">
        <v>47</v>
      </c>
      <c r="I2043" s="185" t="s">
        <v>36</v>
      </c>
      <c r="J2043" s="183" t="s">
        <v>43</v>
      </c>
      <c r="K2043" s="186">
        <f>Howell!$M$11</f>
        <v>10</v>
      </c>
      <c r="N2043" s="183" t="str">
        <f t="shared" si="31"/>
        <v>Howell County</v>
      </c>
    </row>
    <row r="2044" spans="1:14" x14ac:dyDescent="0.3">
      <c r="A2044" s="183" t="s">
        <v>533</v>
      </c>
      <c r="B2044" s="183">
        <v>2022</v>
      </c>
      <c r="C2044" s="183" t="str">
        <f>INDEX(Table1[Zone],MATCH(N2044,Table1[County],0))</f>
        <v>Zone 8</v>
      </c>
      <c r="D2044" s="183" t="str">
        <f t="array" ref="D2044">INDEX(Table1[Zone Name],MATCH(1,(Table1[Zone]=C2044)*(Table1[County]=Statewide!N2044),0))</f>
        <v xml:space="preserve">Micropolitan </v>
      </c>
      <c r="E2044" s="183" t="s">
        <v>463</v>
      </c>
      <c r="F2044" s="183" t="s">
        <v>41</v>
      </c>
      <c r="G2044" s="183" t="s">
        <v>40</v>
      </c>
      <c r="H2044" s="183" t="s">
        <v>48</v>
      </c>
      <c r="I2044" s="185" t="s">
        <v>37</v>
      </c>
      <c r="J2044" s="183" t="s">
        <v>43</v>
      </c>
      <c r="K2044" s="186">
        <f>Howell!$T$11</f>
        <v>12.34</v>
      </c>
      <c r="N2044" s="183" t="str">
        <f t="shared" si="31"/>
        <v>Howell County</v>
      </c>
    </row>
    <row r="2045" spans="1:14" x14ac:dyDescent="0.3">
      <c r="A2045" s="183" t="s">
        <v>533</v>
      </c>
      <c r="B2045" s="183">
        <v>2022</v>
      </c>
      <c r="C2045" s="183" t="str">
        <f>INDEX(Table1[Zone],MATCH(N2045,Table1[County],0))</f>
        <v>Zone 8</v>
      </c>
      <c r="D2045" s="183" t="str">
        <f t="array" ref="D2045">INDEX(Table1[Zone Name],MATCH(1,(Table1[Zone]=C2045)*(Table1[County]=Statewide!N2045),0))</f>
        <v xml:space="preserve">Micropolitan </v>
      </c>
      <c r="E2045" s="183" t="s">
        <v>463</v>
      </c>
      <c r="F2045" s="183" t="s">
        <v>41</v>
      </c>
      <c r="G2045" s="183" t="s">
        <v>38</v>
      </c>
      <c r="H2045" s="183" t="s">
        <v>46</v>
      </c>
      <c r="I2045" s="184" t="s">
        <v>35</v>
      </c>
      <c r="J2045" s="183" t="s">
        <v>44</v>
      </c>
      <c r="K2045" s="186">
        <f>Howell!$I$9</f>
        <v>16</v>
      </c>
      <c r="N2045" s="183" t="str">
        <f t="shared" si="31"/>
        <v>Howell County</v>
      </c>
    </row>
    <row r="2046" spans="1:14" x14ac:dyDescent="0.3">
      <c r="A2046" s="183" t="s">
        <v>533</v>
      </c>
      <c r="B2046" s="183">
        <v>2022</v>
      </c>
      <c r="C2046" s="183" t="str">
        <f>INDEX(Table1[Zone],MATCH(N2046,Table1[County],0))</f>
        <v>Zone 8</v>
      </c>
      <c r="D2046" s="183" t="str">
        <f t="array" ref="D2046">INDEX(Table1[Zone Name],MATCH(1,(Table1[Zone]=C2046)*(Table1[County]=Statewide!N2046),0))</f>
        <v xml:space="preserve">Micropolitan </v>
      </c>
      <c r="E2046" s="183" t="s">
        <v>463</v>
      </c>
      <c r="F2046" s="183" t="s">
        <v>41</v>
      </c>
      <c r="G2046" s="183" t="s">
        <v>38</v>
      </c>
      <c r="H2046" s="183" t="s">
        <v>47</v>
      </c>
      <c r="I2046" s="185" t="s">
        <v>36</v>
      </c>
      <c r="J2046" s="183" t="s">
        <v>44</v>
      </c>
      <c r="K2046" s="186">
        <f>Howell!$O$9</f>
        <v>7.25</v>
      </c>
      <c r="N2046" s="183" t="str">
        <f t="shared" si="31"/>
        <v>Howell County</v>
      </c>
    </row>
    <row r="2047" spans="1:14" x14ac:dyDescent="0.3">
      <c r="A2047" s="183" t="s">
        <v>533</v>
      </c>
      <c r="B2047" s="183">
        <v>2022</v>
      </c>
      <c r="C2047" s="183" t="str">
        <f>INDEX(Table1[Zone],MATCH(N2047,Table1[County],0))</f>
        <v>Zone 8</v>
      </c>
      <c r="D2047" s="183" t="str">
        <f t="array" ref="D2047">INDEX(Table1[Zone Name],MATCH(1,(Table1[Zone]=C2047)*(Table1[County]=Statewide!N2047),0))</f>
        <v xml:space="preserve">Micropolitan </v>
      </c>
      <c r="E2047" s="183" t="s">
        <v>463</v>
      </c>
      <c r="F2047" s="183" t="s">
        <v>41</v>
      </c>
      <c r="G2047" s="183" t="s">
        <v>38</v>
      </c>
      <c r="H2047" s="183" t="s">
        <v>48</v>
      </c>
      <c r="I2047" s="185" t="s">
        <v>37</v>
      </c>
      <c r="J2047" s="183" t="s">
        <v>44</v>
      </c>
      <c r="K2047" s="186">
        <f>Howell!$V$9</f>
        <v>9.42</v>
      </c>
      <c r="N2047" s="183" t="str">
        <f t="shared" si="31"/>
        <v>Howell County</v>
      </c>
    </row>
    <row r="2048" spans="1:14" x14ac:dyDescent="0.3">
      <c r="A2048" s="183" t="s">
        <v>533</v>
      </c>
      <c r="B2048" s="183">
        <v>2022</v>
      </c>
      <c r="C2048" s="183" t="str">
        <f>INDEX(Table1[Zone],MATCH(N2048,Table1[County],0))</f>
        <v>Zone 8</v>
      </c>
      <c r="D2048" s="183" t="str">
        <f t="array" ref="D2048">INDEX(Table1[Zone Name],MATCH(1,(Table1[Zone]=C2048)*(Table1[County]=Statewide!N2048),0))</f>
        <v xml:space="preserve">Micropolitan </v>
      </c>
      <c r="E2048" s="183" t="s">
        <v>463</v>
      </c>
      <c r="F2048" s="183" t="s">
        <v>41</v>
      </c>
      <c r="G2048" s="183" t="s">
        <v>39</v>
      </c>
      <c r="H2048" s="183" t="s">
        <v>46</v>
      </c>
      <c r="I2048" s="184" t="s">
        <v>35</v>
      </c>
      <c r="J2048" s="183" t="s">
        <v>44</v>
      </c>
      <c r="K2048" s="186">
        <f>Howell!$I$10</f>
        <v>12.5</v>
      </c>
      <c r="N2048" s="183" t="str">
        <f t="shared" si="31"/>
        <v>Howell County</v>
      </c>
    </row>
    <row r="2049" spans="1:14" x14ac:dyDescent="0.3">
      <c r="A2049" s="183" t="s">
        <v>533</v>
      </c>
      <c r="B2049" s="183">
        <v>2022</v>
      </c>
      <c r="C2049" s="183" t="str">
        <f>INDEX(Table1[Zone],MATCH(N2049,Table1[County],0))</f>
        <v>Zone 8</v>
      </c>
      <c r="D2049" s="183" t="str">
        <f t="array" ref="D2049">INDEX(Table1[Zone Name],MATCH(1,(Table1[Zone]=C2049)*(Table1[County]=Statewide!N2049),0))</f>
        <v xml:space="preserve">Micropolitan </v>
      </c>
      <c r="E2049" s="183" t="s">
        <v>463</v>
      </c>
      <c r="F2049" s="183" t="s">
        <v>41</v>
      </c>
      <c r="G2049" s="183" t="s">
        <v>39</v>
      </c>
      <c r="H2049" s="183" t="s">
        <v>47</v>
      </c>
      <c r="I2049" s="185" t="s">
        <v>36</v>
      </c>
      <c r="J2049" s="183" t="s">
        <v>44</v>
      </c>
      <c r="K2049" s="186">
        <f>Howell!$O$10</f>
        <v>5.8</v>
      </c>
      <c r="N2049" s="183" t="str">
        <f t="shared" si="31"/>
        <v>Howell County</v>
      </c>
    </row>
    <row r="2050" spans="1:14" x14ac:dyDescent="0.3">
      <c r="A2050" s="183" t="s">
        <v>533</v>
      </c>
      <c r="B2050" s="183">
        <v>2022</v>
      </c>
      <c r="C2050" s="183" t="str">
        <f>INDEX(Table1[Zone],MATCH(N2050,Table1[County],0))</f>
        <v>Zone 8</v>
      </c>
      <c r="D2050" s="183" t="str">
        <f t="array" ref="D2050">INDEX(Table1[Zone Name],MATCH(1,(Table1[Zone]=C2050)*(Table1[County]=Statewide!N2050),0))</f>
        <v xml:space="preserve">Micropolitan </v>
      </c>
      <c r="E2050" s="183" t="s">
        <v>463</v>
      </c>
      <c r="F2050" s="183" t="s">
        <v>41</v>
      </c>
      <c r="G2050" s="183" t="s">
        <v>39</v>
      </c>
      <c r="H2050" s="183" t="s">
        <v>48</v>
      </c>
      <c r="I2050" s="185" t="s">
        <v>37</v>
      </c>
      <c r="J2050" s="183" t="s">
        <v>44</v>
      </c>
      <c r="K2050" s="186">
        <f>Howell!$V$10</f>
        <v>9</v>
      </c>
      <c r="N2050" s="183" t="str">
        <f t="shared" si="31"/>
        <v>Howell County</v>
      </c>
    </row>
    <row r="2051" spans="1:14" x14ac:dyDescent="0.3">
      <c r="A2051" s="183" t="s">
        <v>533</v>
      </c>
      <c r="B2051" s="183">
        <v>2022</v>
      </c>
      <c r="C2051" s="183" t="str">
        <f>INDEX(Table1[Zone],MATCH(N2051,Table1[County],0))</f>
        <v>Zone 8</v>
      </c>
      <c r="D2051" s="183" t="str">
        <f t="array" ref="D2051">INDEX(Table1[Zone Name],MATCH(1,(Table1[Zone]=C2051)*(Table1[County]=Statewide!N2051),0))</f>
        <v xml:space="preserve">Micropolitan </v>
      </c>
      <c r="E2051" s="183" t="s">
        <v>463</v>
      </c>
      <c r="F2051" s="183" t="s">
        <v>41</v>
      </c>
      <c r="G2051" s="183" t="s">
        <v>40</v>
      </c>
      <c r="H2051" s="183" t="s">
        <v>46</v>
      </c>
      <c r="I2051" s="184" t="s">
        <v>35</v>
      </c>
      <c r="J2051" s="183" t="s">
        <v>44</v>
      </c>
      <c r="K2051" s="186">
        <f>Howell!$I$11</f>
        <v>12</v>
      </c>
      <c r="N2051" s="183" t="str">
        <f t="shared" ref="N2051:N2114" si="32">CONCATENATE(E2051," ","County")</f>
        <v>Howell County</v>
      </c>
    </row>
    <row r="2052" spans="1:14" x14ac:dyDescent="0.3">
      <c r="A2052" s="183" t="s">
        <v>533</v>
      </c>
      <c r="B2052" s="183">
        <v>2022</v>
      </c>
      <c r="C2052" s="183" t="str">
        <f>INDEX(Table1[Zone],MATCH(N2052,Table1[County],0))</f>
        <v>Zone 8</v>
      </c>
      <c r="D2052" s="183" t="str">
        <f t="array" ref="D2052">INDEX(Table1[Zone Name],MATCH(1,(Table1[Zone]=C2052)*(Table1[County]=Statewide!N2052),0))</f>
        <v xml:space="preserve">Micropolitan </v>
      </c>
      <c r="E2052" s="183" t="s">
        <v>463</v>
      </c>
      <c r="F2052" s="183" t="s">
        <v>41</v>
      </c>
      <c r="G2052" s="183" t="s">
        <v>40</v>
      </c>
      <c r="H2052" s="183" t="s">
        <v>47</v>
      </c>
      <c r="I2052" s="185" t="s">
        <v>36</v>
      </c>
      <c r="J2052" s="183" t="s">
        <v>44</v>
      </c>
      <c r="K2052" s="186">
        <f>Howell!$O$11</f>
        <v>5.8</v>
      </c>
      <c r="N2052" s="183" t="str">
        <f t="shared" si="32"/>
        <v>Howell County</v>
      </c>
    </row>
    <row r="2053" spans="1:14" x14ac:dyDescent="0.3">
      <c r="A2053" s="183" t="s">
        <v>533</v>
      </c>
      <c r="B2053" s="183">
        <v>2022</v>
      </c>
      <c r="C2053" s="183" t="str">
        <f>INDEX(Table1[Zone],MATCH(N2053,Table1[County],0))</f>
        <v>Zone 8</v>
      </c>
      <c r="D2053" s="183" t="str">
        <f t="array" ref="D2053">INDEX(Table1[Zone Name],MATCH(1,(Table1[Zone]=C2053)*(Table1[County]=Statewide!N2053),0))</f>
        <v xml:space="preserve">Micropolitan </v>
      </c>
      <c r="E2053" s="183" t="s">
        <v>463</v>
      </c>
      <c r="F2053" s="183" t="s">
        <v>41</v>
      </c>
      <c r="G2053" s="183" t="s">
        <v>40</v>
      </c>
      <c r="H2053" s="183" t="s">
        <v>48</v>
      </c>
      <c r="I2053" s="185" t="s">
        <v>37</v>
      </c>
      <c r="J2053" s="183" t="s">
        <v>44</v>
      </c>
      <c r="K2053" s="186">
        <f>Howell!$V$11</f>
        <v>8.23</v>
      </c>
      <c r="N2053" s="183" t="str">
        <f t="shared" si="32"/>
        <v>Howell County</v>
      </c>
    </row>
    <row r="2054" spans="1:14" x14ac:dyDescent="0.3">
      <c r="A2054" s="183" t="s">
        <v>533</v>
      </c>
      <c r="B2054" s="183">
        <v>2022</v>
      </c>
      <c r="C2054" s="183" t="str">
        <f>INDEX(Table1[Zone],MATCH(N2054,Table1[County],0))</f>
        <v>Zone 8</v>
      </c>
      <c r="D2054" s="183" t="str">
        <f t="array" ref="D2054">INDEX(Table1[Zone Name],MATCH(1,(Table1[Zone]=C2054)*(Table1[County]=Statewide!N2054),0))</f>
        <v xml:space="preserve">Micropolitan </v>
      </c>
      <c r="E2054" s="187" t="s">
        <v>463</v>
      </c>
      <c r="F2054" s="187" t="s">
        <v>49</v>
      </c>
      <c r="G2054" s="187" t="s">
        <v>38</v>
      </c>
      <c r="H2054" s="187" t="s">
        <v>46</v>
      </c>
      <c r="I2054" s="188" t="s">
        <v>35</v>
      </c>
      <c r="J2054" s="187" t="s">
        <v>42</v>
      </c>
      <c r="K2054" s="189">
        <f>Howell!$E$15</f>
        <v>29</v>
      </c>
      <c r="N2054" s="183" t="str">
        <f t="shared" si="32"/>
        <v>Howell County</v>
      </c>
    </row>
    <row r="2055" spans="1:14" x14ac:dyDescent="0.3">
      <c r="A2055" s="183" t="s">
        <v>533</v>
      </c>
      <c r="B2055" s="183">
        <v>2022</v>
      </c>
      <c r="C2055" s="183" t="str">
        <f>INDEX(Table1[Zone],MATCH(N2055,Table1[County],0))</f>
        <v>Zone 8</v>
      </c>
      <c r="D2055" s="183" t="str">
        <f t="array" ref="D2055">INDEX(Table1[Zone Name],MATCH(1,(Table1[Zone]=C2055)*(Table1[County]=Statewide!N2055),0))</f>
        <v xml:space="preserve">Micropolitan </v>
      </c>
      <c r="E2055" s="187" t="s">
        <v>463</v>
      </c>
      <c r="F2055" s="187" t="s">
        <v>49</v>
      </c>
      <c r="G2055" s="187" t="s">
        <v>38</v>
      </c>
      <c r="H2055" s="187" t="s">
        <v>47</v>
      </c>
      <c r="I2055" s="190" t="s">
        <v>36</v>
      </c>
      <c r="J2055" s="187" t="s">
        <v>42</v>
      </c>
      <c r="K2055" s="189">
        <f>Howell!$K$15</f>
        <v>24</v>
      </c>
      <c r="N2055" s="183" t="str">
        <f t="shared" si="32"/>
        <v>Howell County</v>
      </c>
    </row>
    <row r="2056" spans="1:14" x14ac:dyDescent="0.3">
      <c r="A2056" s="183" t="s">
        <v>533</v>
      </c>
      <c r="B2056" s="183">
        <v>2022</v>
      </c>
      <c r="C2056" s="183" t="str">
        <f>INDEX(Table1[Zone],MATCH(N2056,Table1[County],0))</f>
        <v>Zone 8</v>
      </c>
      <c r="D2056" s="183" t="str">
        <f t="array" ref="D2056">INDEX(Table1[Zone Name],MATCH(1,(Table1[Zone]=C2056)*(Table1[County]=Statewide!N2056),0))</f>
        <v xml:space="preserve">Micropolitan </v>
      </c>
      <c r="E2056" s="187" t="s">
        <v>463</v>
      </c>
      <c r="F2056" s="187" t="s">
        <v>49</v>
      </c>
      <c r="G2056" s="187" t="s">
        <v>38</v>
      </c>
      <c r="H2056" s="187" t="s">
        <v>48</v>
      </c>
      <c r="I2056" s="190" t="s">
        <v>37</v>
      </c>
      <c r="J2056" s="187" t="s">
        <v>42</v>
      </c>
      <c r="K2056" s="189">
        <f>Howell!$Q$15</f>
        <v>19.2</v>
      </c>
      <c r="N2056" s="183" t="str">
        <f t="shared" si="32"/>
        <v>Howell County</v>
      </c>
    </row>
    <row r="2057" spans="1:14" x14ac:dyDescent="0.3">
      <c r="A2057" s="183" t="s">
        <v>533</v>
      </c>
      <c r="B2057" s="183">
        <v>2022</v>
      </c>
      <c r="C2057" s="183" t="str">
        <f>INDEX(Table1[Zone],MATCH(N2057,Table1[County],0))</f>
        <v>Zone 8</v>
      </c>
      <c r="D2057" s="183" t="str">
        <f t="array" ref="D2057">INDEX(Table1[Zone Name],MATCH(1,(Table1[Zone]=C2057)*(Table1[County]=Statewide!N2057),0))</f>
        <v xml:space="preserve">Micropolitan </v>
      </c>
      <c r="E2057" s="187" t="s">
        <v>463</v>
      </c>
      <c r="F2057" s="187" t="s">
        <v>49</v>
      </c>
      <c r="G2057" s="187" t="s">
        <v>40</v>
      </c>
      <c r="H2057" s="187" t="s">
        <v>46</v>
      </c>
      <c r="I2057" s="188" t="s">
        <v>35</v>
      </c>
      <c r="J2057" s="187" t="s">
        <v>42</v>
      </c>
      <c r="K2057" s="189">
        <f>Howell!$E$16</f>
        <v>16.8</v>
      </c>
      <c r="N2057" s="183" t="str">
        <f t="shared" si="32"/>
        <v>Howell County</v>
      </c>
    </row>
    <row r="2058" spans="1:14" x14ac:dyDescent="0.3">
      <c r="A2058" s="183" t="s">
        <v>533</v>
      </c>
      <c r="B2058" s="183">
        <v>2022</v>
      </c>
      <c r="C2058" s="183" t="str">
        <f>INDEX(Table1[Zone],MATCH(N2058,Table1[County],0))</f>
        <v>Zone 8</v>
      </c>
      <c r="D2058" s="183" t="str">
        <f t="array" ref="D2058">INDEX(Table1[Zone Name],MATCH(1,(Table1[Zone]=C2058)*(Table1[County]=Statewide!N2058),0))</f>
        <v xml:space="preserve">Micropolitan </v>
      </c>
      <c r="E2058" s="187" t="s">
        <v>463</v>
      </c>
      <c r="F2058" s="187" t="s">
        <v>49</v>
      </c>
      <c r="G2058" s="187" t="s">
        <v>40</v>
      </c>
      <c r="H2058" s="187" t="s">
        <v>47</v>
      </c>
      <c r="I2058" s="190" t="s">
        <v>36</v>
      </c>
      <c r="J2058" s="187" t="s">
        <v>42</v>
      </c>
      <c r="K2058" s="189">
        <f>Howell!$K$16</f>
        <v>14</v>
      </c>
      <c r="N2058" s="183" t="str">
        <f t="shared" si="32"/>
        <v>Howell County</v>
      </c>
    </row>
    <row r="2059" spans="1:14" x14ac:dyDescent="0.3">
      <c r="A2059" s="183" t="s">
        <v>533</v>
      </c>
      <c r="B2059" s="183">
        <v>2022</v>
      </c>
      <c r="C2059" s="183" t="str">
        <f>INDEX(Table1[Zone],MATCH(N2059,Table1[County],0))</f>
        <v>Zone 8</v>
      </c>
      <c r="D2059" s="183" t="str">
        <f t="array" ref="D2059">INDEX(Table1[Zone Name],MATCH(1,(Table1[Zone]=C2059)*(Table1[County]=Statewide!N2059),0))</f>
        <v xml:space="preserve">Micropolitan </v>
      </c>
      <c r="E2059" s="187" t="s">
        <v>463</v>
      </c>
      <c r="F2059" s="187" t="s">
        <v>49</v>
      </c>
      <c r="G2059" s="187" t="s">
        <v>40</v>
      </c>
      <c r="H2059" s="187" t="s">
        <v>48</v>
      </c>
      <c r="I2059" s="190" t="s">
        <v>37</v>
      </c>
      <c r="J2059" s="187" t="s">
        <v>42</v>
      </c>
      <c r="K2059" s="189">
        <f>Howell!$Q$16</f>
        <v>7</v>
      </c>
      <c r="N2059" s="183" t="str">
        <f t="shared" si="32"/>
        <v>Howell County</v>
      </c>
    </row>
    <row r="2060" spans="1:14" x14ac:dyDescent="0.3">
      <c r="A2060" s="183" t="s">
        <v>533</v>
      </c>
      <c r="B2060" s="183">
        <v>2022</v>
      </c>
      <c r="C2060" s="183" t="str">
        <f>INDEX(Table1[Zone],MATCH(N2060,Table1[County],0))</f>
        <v>Zone 8</v>
      </c>
      <c r="D2060" s="183" t="str">
        <f t="array" ref="D2060">INDEX(Table1[Zone Name],MATCH(1,(Table1[Zone]=C2060)*(Table1[County]=Statewide!N2060),0))</f>
        <v xml:space="preserve">Micropolitan </v>
      </c>
      <c r="E2060" s="187" t="s">
        <v>463</v>
      </c>
      <c r="F2060" s="187" t="s">
        <v>49</v>
      </c>
      <c r="G2060" s="187" t="s">
        <v>38</v>
      </c>
      <c r="H2060" s="187" t="s">
        <v>46</v>
      </c>
      <c r="I2060" s="188" t="s">
        <v>35</v>
      </c>
      <c r="J2060" s="187" t="s">
        <v>43</v>
      </c>
      <c r="K2060" s="189">
        <f>Howell!$G$15</f>
        <v>21.75</v>
      </c>
      <c r="N2060" s="183" t="str">
        <f t="shared" si="32"/>
        <v>Howell County</v>
      </c>
    </row>
    <row r="2061" spans="1:14" x14ac:dyDescent="0.3">
      <c r="A2061" s="183" t="s">
        <v>533</v>
      </c>
      <c r="B2061" s="183">
        <v>2022</v>
      </c>
      <c r="C2061" s="183" t="str">
        <f>INDEX(Table1[Zone],MATCH(N2061,Table1[County],0))</f>
        <v>Zone 8</v>
      </c>
      <c r="D2061" s="183" t="str">
        <f t="array" ref="D2061">INDEX(Table1[Zone Name],MATCH(1,(Table1[Zone]=C2061)*(Table1[County]=Statewide!N2061),0))</f>
        <v xml:space="preserve">Micropolitan </v>
      </c>
      <c r="E2061" s="187" t="s">
        <v>463</v>
      </c>
      <c r="F2061" s="187" t="s">
        <v>49</v>
      </c>
      <c r="G2061" s="187" t="s">
        <v>38</v>
      </c>
      <c r="H2061" s="187" t="s">
        <v>47</v>
      </c>
      <c r="I2061" s="190" t="s">
        <v>36</v>
      </c>
      <c r="J2061" s="187" t="s">
        <v>43</v>
      </c>
      <c r="K2061" s="189">
        <f>Howell!$M$15</f>
        <v>12</v>
      </c>
      <c r="N2061" s="183" t="str">
        <f t="shared" si="32"/>
        <v>Howell County</v>
      </c>
    </row>
    <row r="2062" spans="1:14" x14ac:dyDescent="0.3">
      <c r="A2062" s="183" t="s">
        <v>533</v>
      </c>
      <c r="B2062" s="183">
        <v>2022</v>
      </c>
      <c r="C2062" s="183" t="str">
        <f>INDEX(Table1[Zone],MATCH(N2062,Table1[County],0))</f>
        <v>Zone 8</v>
      </c>
      <c r="D2062" s="183" t="str">
        <f t="array" ref="D2062">INDEX(Table1[Zone Name],MATCH(1,(Table1[Zone]=C2062)*(Table1[County]=Statewide!N2062),0))</f>
        <v xml:space="preserve">Micropolitan </v>
      </c>
      <c r="E2062" s="187" t="s">
        <v>463</v>
      </c>
      <c r="F2062" s="187" t="s">
        <v>49</v>
      </c>
      <c r="G2062" s="187" t="s">
        <v>38</v>
      </c>
      <c r="H2062" s="187" t="s">
        <v>48</v>
      </c>
      <c r="I2062" s="190" t="s">
        <v>37</v>
      </c>
      <c r="J2062" s="187" t="s">
        <v>43</v>
      </c>
      <c r="K2062" s="189">
        <f>Howell!$T$15</f>
        <v>14.4</v>
      </c>
      <c r="N2062" s="183" t="str">
        <f t="shared" si="32"/>
        <v>Howell County</v>
      </c>
    </row>
    <row r="2063" spans="1:14" x14ac:dyDescent="0.3">
      <c r="A2063" s="183" t="s">
        <v>533</v>
      </c>
      <c r="B2063" s="183">
        <v>2022</v>
      </c>
      <c r="C2063" s="183" t="str">
        <f>INDEX(Table1[Zone],MATCH(N2063,Table1[County],0))</f>
        <v>Zone 8</v>
      </c>
      <c r="D2063" s="183" t="str">
        <f t="array" ref="D2063">INDEX(Table1[Zone Name],MATCH(1,(Table1[Zone]=C2063)*(Table1[County]=Statewide!N2063),0))</f>
        <v xml:space="preserve">Micropolitan </v>
      </c>
      <c r="E2063" s="187" t="s">
        <v>463</v>
      </c>
      <c r="F2063" s="187" t="s">
        <v>49</v>
      </c>
      <c r="G2063" s="187" t="s">
        <v>40</v>
      </c>
      <c r="H2063" s="187" t="s">
        <v>46</v>
      </c>
      <c r="I2063" s="188" t="s">
        <v>35</v>
      </c>
      <c r="J2063" s="187" t="s">
        <v>43</v>
      </c>
      <c r="K2063" s="189">
        <f>Howell!$G$16</f>
        <v>12.6</v>
      </c>
      <c r="N2063" s="183" t="str">
        <f t="shared" si="32"/>
        <v>Howell County</v>
      </c>
    </row>
    <row r="2064" spans="1:14" x14ac:dyDescent="0.3">
      <c r="A2064" s="183" t="s">
        <v>533</v>
      </c>
      <c r="B2064" s="183">
        <v>2022</v>
      </c>
      <c r="C2064" s="183" t="str">
        <f>INDEX(Table1[Zone],MATCH(N2064,Table1[County],0))</f>
        <v>Zone 8</v>
      </c>
      <c r="D2064" s="183" t="str">
        <f t="array" ref="D2064">INDEX(Table1[Zone Name],MATCH(1,(Table1[Zone]=C2064)*(Table1[County]=Statewide!N2064),0))</f>
        <v xml:space="preserve">Micropolitan </v>
      </c>
      <c r="E2064" s="187" t="s">
        <v>463</v>
      </c>
      <c r="F2064" s="187" t="s">
        <v>49</v>
      </c>
      <c r="G2064" s="187" t="s">
        <v>40</v>
      </c>
      <c r="H2064" s="187" t="s">
        <v>47</v>
      </c>
      <c r="I2064" s="190" t="s">
        <v>36</v>
      </c>
      <c r="J2064" s="187" t="s">
        <v>43</v>
      </c>
      <c r="K2064" s="189">
        <f>Howell!$M$16</f>
        <v>7</v>
      </c>
      <c r="N2064" s="183" t="str">
        <f t="shared" si="32"/>
        <v>Howell County</v>
      </c>
    </row>
    <row r="2065" spans="1:14" x14ac:dyDescent="0.3">
      <c r="A2065" s="183" t="s">
        <v>533</v>
      </c>
      <c r="B2065" s="183">
        <v>2022</v>
      </c>
      <c r="C2065" s="183" t="str">
        <f>INDEX(Table1[Zone],MATCH(N2065,Table1[County],0))</f>
        <v>Zone 8</v>
      </c>
      <c r="D2065" s="183" t="str">
        <f t="array" ref="D2065">INDEX(Table1[Zone Name],MATCH(1,(Table1[Zone]=C2065)*(Table1[County]=Statewide!N2065),0))</f>
        <v xml:space="preserve">Micropolitan </v>
      </c>
      <c r="E2065" s="187" t="s">
        <v>463</v>
      </c>
      <c r="F2065" s="187" t="s">
        <v>49</v>
      </c>
      <c r="G2065" s="187" t="s">
        <v>40</v>
      </c>
      <c r="H2065" s="187" t="s">
        <v>48</v>
      </c>
      <c r="I2065" s="190" t="s">
        <v>37</v>
      </c>
      <c r="J2065" s="187" t="s">
        <v>43</v>
      </c>
      <c r="K2065" s="189">
        <f>Howell!$T$16</f>
        <v>5.25</v>
      </c>
      <c r="N2065" s="183" t="str">
        <f t="shared" si="32"/>
        <v>Howell County</v>
      </c>
    </row>
    <row r="2066" spans="1:14" x14ac:dyDescent="0.3">
      <c r="A2066" s="183" t="s">
        <v>533</v>
      </c>
      <c r="B2066" s="183">
        <v>2022</v>
      </c>
      <c r="C2066" s="183" t="str">
        <f>INDEX(Table1[Zone],MATCH(N2066,Table1[County],0))</f>
        <v>Zone 8</v>
      </c>
      <c r="D2066" s="183" t="str">
        <f t="array" ref="D2066">INDEX(Table1[Zone Name],MATCH(1,(Table1[Zone]=C2066)*(Table1[County]=Statewide!N2066),0))</f>
        <v xml:space="preserve">Micropolitan </v>
      </c>
      <c r="E2066" s="187" t="s">
        <v>463</v>
      </c>
      <c r="F2066" s="187" t="s">
        <v>49</v>
      </c>
      <c r="G2066" s="187" t="s">
        <v>38</v>
      </c>
      <c r="H2066" s="187" t="s">
        <v>46</v>
      </c>
      <c r="I2066" s="188" t="s">
        <v>35</v>
      </c>
      <c r="J2066" s="187" t="s">
        <v>44</v>
      </c>
      <c r="K2066" s="189">
        <f>Howell!$I$15</f>
        <v>14.5</v>
      </c>
      <c r="N2066" s="183" t="str">
        <f t="shared" si="32"/>
        <v>Howell County</v>
      </c>
    </row>
    <row r="2067" spans="1:14" x14ac:dyDescent="0.3">
      <c r="A2067" s="183" t="s">
        <v>533</v>
      </c>
      <c r="B2067" s="183">
        <v>2022</v>
      </c>
      <c r="C2067" s="183" t="str">
        <f>INDEX(Table1[Zone],MATCH(N2067,Table1[County],0))</f>
        <v>Zone 8</v>
      </c>
      <c r="D2067" s="183" t="str">
        <f t="array" ref="D2067">INDEX(Table1[Zone Name],MATCH(1,(Table1[Zone]=C2067)*(Table1[County]=Statewide!N2067),0))</f>
        <v xml:space="preserve">Micropolitan </v>
      </c>
      <c r="E2067" s="187" t="s">
        <v>463</v>
      </c>
      <c r="F2067" s="187" t="s">
        <v>49</v>
      </c>
      <c r="G2067" s="187" t="s">
        <v>38</v>
      </c>
      <c r="H2067" s="187" t="s">
        <v>47</v>
      </c>
      <c r="I2067" s="190" t="s">
        <v>36</v>
      </c>
      <c r="J2067" s="187" t="s">
        <v>44</v>
      </c>
      <c r="K2067" s="189">
        <f>Howell!$O$15</f>
        <v>5.08</v>
      </c>
      <c r="N2067" s="183" t="str">
        <f t="shared" si="32"/>
        <v>Howell County</v>
      </c>
    </row>
    <row r="2068" spans="1:14" x14ac:dyDescent="0.3">
      <c r="A2068" s="183" t="s">
        <v>533</v>
      </c>
      <c r="B2068" s="183">
        <v>2022</v>
      </c>
      <c r="C2068" s="183" t="str">
        <f>INDEX(Table1[Zone],MATCH(N2068,Table1[County],0))</f>
        <v>Zone 8</v>
      </c>
      <c r="D2068" s="183" t="str">
        <f t="array" ref="D2068">INDEX(Table1[Zone Name],MATCH(1,(Table1[Zone]=C2068)*(Table1[County]=Statewide!N2068),0))</f>
        <v xml:space="preserve">Micropolitan </v>
      </c>
      <c r="E2068" s="187" t="s">
        <v>463</v>
      </c>
      <c r="F2068" s="187" t="s">
        <v>49</v>
      </c>
      <c r="G2068" s="187" t="s">
        <v>38</v>
      </c>
      <c r="H2068" s="187" t="s">
        <v>48</v>
      </c>
      <c r="I2068" s="190" t="s">
        <v>37</v>
      </c>
      <c r="J2068" s="187" t="s">
        <v>44</v>
      </c>
      <c r="K2068" s="189">
        <f>Howell!$V$15</f>
        <v>9.6</v>
      </c>
      <c r="N2068" s="183" t="str">
        <f t="shared" si="32"/>
        <v>Howell County</v>
      </c>
    </row>
    <row r="2069" spans="1:14" x14ac:dyDescent="0.3">
      <c r="A2069" s="183" t="s">
        <v>533</v>
      </c>
      <c r="B2069" s="183">
        <v>2022</v>
      </c>
      <c r="C2069" s="183" t="str">
        <f>INDEX(Table1[Zone],MATCH(N2069,Table1[County],0))</f>
        <v>Zone 8</v>
      </c>
      <c r="D2069" s="183" t="str">
        <f t="array" ref="D2069">INDEX(Table1[Zone Name],MATCH(1,(Table1[Zone]=C2069)*(Table1[County]=Statewide!N2069),0))</f>
        <v xml:space="preserve">Micropolitan </v>
      </c>
      <c r="E2069" s="187" t="s">
        <v>463</v>
      </c>
      <c r="F2069" s="187" t="s">
        <v>49</v>
      </c>
      <c r="G2069" s="187" t="s">
        <v>40</v>
      </c>
      <c r="H2069" s="187" t="s">
        <v>46</v>
      </c>
      <c r="I2069" s="188" t="s">
        <v>35</v>
      </c>
      <c r="J2069" s="187" t="s">
        <v>44</v>
      </c>
      <c r="K2069" s="189">
        <f>Howell!$I$16</f>
        <v>8.4</v>
      </c>
      <c r="N2069" s="183" t="str">
        <f t="shared" si="32"/>
        <v>Howell County</v>
      </c>
    </row>
    <row r="2070" spans="1:14" x14ac:dyDescent="0.3">
      <c r="A2070" s="183" t="s">
        <v>533</v>
      </c>
      <c r="B2070" s="183">
        <v>2022</v>
      </c>
      <c r="C2070" s="183" t="str">
        <f>INDEX(Table1[Zone],MATCH(N2070,Table1[County],0))</f>
        <v>Zone 8</v>
      </c>
      <c r="D2070" s="183" t="str">
        <f t="array" ref="D2070">INDEX(Table1[Zone Name],MATCH(1,(Table1[Zone]=C2070)*(Table1[County]=Statewide!N2070),0))</f>
        <v xml:space="preserve">Micropolitan </v>
      </c>
      <c r="E2070" s="187" t="s">
        <v>463</v>
      </c>
      <c r="F2070" s="187" t="s">
        <v>49</v>
      </c>
      <c r="G2070" s="187" t="s">
        <v>40</v>
      </c>
      <c r="H2070" s="187" t="s">
        <v>47</v>
      </c>
      <c r="I2070" s="190" t="s">
        <v>36</v>
      </c>
      <c r="J2070" s="187" t="s">
        <v>44</v>
      </c>
      <c r="K2070" s="189">
        <f>Howell!$O$16</f>
        <v>4.66</v>
      </c>
      <c r="N2070" s="183" t="str">
        <f t="shared" si="32"/>
        <v>Howell County</v>
      </c>
    </row>
    <row r="2071" spans="1:14" x14ac:dyDescent="0.3">
      <c r="A2071" s="183" t="s">
        <v>533</v>
      </c>
      <c r="B2071" s="183">
        <v>2022</v>
      </c>
      <c r="C2071" s="183" t="str">
        <f>INDEX(Table1[Zone],MATCH(N2071,Table1[County],0))</f>
        <v>Zone 8</v>
      </c>
      <c r="D2071" s="183" t="str">
        <f t="array" ref="D2071">INDEX(Table1[Zone Name],MATCH(1,(Table1[Zone]=C2071)*(Table1[County]=Statewide!N2071),0))</f>
        <v xml:space="preserve">Micropolitan </v>
      </c>
      <c r="E2071" s="187" t="s">
        <v>463</v>
      </c>
      <c r="F2071" s="187" t="s">
        <v>49</v>
      </c>
      <c r="G2071" s="187" t="s">
        <v>40</v>
      </c>
      <c r="H2071" s="187" t="s">
        <v>48</v>
      </c>
      <c r="I2071" s="190" t="s">
        <v>37</v>
      </c>
      <c r="J2071" s="187" t="s">
        <v>44</v>
      </c>
      <c r="K2071" s="189">
        <f>Howell!$V$16</f>
        <v>3.5</v>
      </c>
      <c r="N2071" s="183" t="str">
        <f t="shared" si="32"/>
        <v>Howell County</v>
      </c>
    </row>
    <row r="2072" spans="1:14" x14ac:dyDescent="0.3">
      <c r="A2072" s="183" t="s">
        <v>533</v>
      </c>
      <c r="B2072" s="183">
        <v>2022</v>
      </c>
      <c r="C2072" s="183" t="str">
        <f>INDEX(Table1[Zone],MATCH(N2072,Table1[County],0))</f>
        <v>Zone 9</v>
      </c>
      <c r="D2072" s="183" t="str">
        <f t="array" ref="D2072">INDEX(Table1[Zone Name],MATCH(1,(Table1[Zone]=C2072)*(Table1[County]=Statewide!N2072),0))</f>
        <v>Iron County</v>
      </c>
      <c r="E2072" s="183" t="s">
        <v>464</v>
      </c>
      <c r="F2072" s="183" t="s">
        <v>41</v>
      </c>
      <c r="G2072" s="183" t="s">
        <v>38</v>
      </c>
      <c r="H2072" s="183" t="s">
        <v>46</v>
      </c>
      <c r="I2072" s="184" t="s">
        <v>35</v>
      </c>
      <c r="J2072" s="183" t="s">
        <v>42</v>
      </c>
      <c r="K2072" s="186">
        <f>Iron!$E$9</f>
        <v>30</v>
      </c>
      <c r="N2072" s="183" t="str">
        <f t="shared" si="32"/>
        <v>Iron County</v>
      </c>
    </row>
    <row r="2073" spans="1:14" x14ac:dyDescent="0.3">
      <c r="A2073" s="183" t="s">
        <v>533</v>
      </c>
      <c r="B2073" s="183">
        <v>2022</v>
      </c>
      <c r="C2073" s="183" t="str">
        <f>INDEX(Table1[Zone],MATCH(N2073,Table1[County],0))</f>
        <v>Zone 9</v>
      </c>
      <c r="D2073" s="183" t="str">
        <f t="array" ref="D2073">INDEX(Table1[Zone Name],MATCH(1,(Table1[Zone]=C2073)*(Table1[County]=Statewide!N2073),0))</f>
        <v>Iron County</v>
      </c>
      <c r="E2073" s="183" t="s">
        <v>464</v>
      </c>
      <c r="F2073" s="183" t="s">
        <v>41</v>
      </c>
      <c r="G2073" s="183" t="s">
        <v>38</v>
      </c>
      <c r="H2073" s="183" t="s">
        <v>47</v>
      </c>
      <c r="I2073" s="185" t="s">
        <v>36</v>
      </c>
      <c r="J2073" s="183" t="s">
        <v>42</v>
      </c>
      <c r="K2073" s="186">
        <f>Iron!$K$9</f>
        <v>24</v>
      </c>
      <c r="N2073" s="183" t="str">
        <f t="shared" si="32"/>
        <v>Iron County</v>
      </c>
    </row>
    <row r="2074" spans="1:14" x14ac:dyDescent="0.3">
      <c r="A2074" s="183" t="s">
        <v>533</v>
      </c>
      <c r="B2074" s="183">
        <v>2022</v>
      </c>
      <c r="C2074" s="183" t="str">
        <f>INDEX(Table1[Zone],MATCH(N2074,Table1[County],0))</f>
        <v>Zone 9</v>
      </c>
      <c r="D2074" s="183" t="str">
        <f t="array" ref="D2074">INDEX(Table1[Zone Name],MATCH(1,(Table1[Zone]=C2074)*(Table1[County]=Statewide!N2074),0))</f>
        <v>Iron County</v>
      </c>
      <c r="E2074" s="183" t="s">
        <v>464</v>
      </c>
      <c r="F2074" s="183" t="s">
        <v>41</v>
      </c>
      <c r="G2074" s="183" t="s">
        <v>38</v>
      </c>
      <c r="H2074" s="183" t="s">
        <v>48</v>
      </c>
      <c r="I2074" s="185" t="s">
        <v>37</v>
      </c>
      <c r="J2074" s="183" t="s">
        <v>42</v>
      </c>
      <c r="K2074" s="186">
        <f>Iron!$Q$9</f>
        <v>18</v>
      </c>
      <c r="N2074" s="183" t="str">
        <f t="shared" si="32"/>
        <v>Iron County</v>
      </c>
    </row>
    <row r="2075" spans="1:14" x14ac:dyDescent="0.3">
      <c r="A2075" s="183" t="s">
        <v>533</v>
      </c>
      <c r="B2075" s="183">
        <v>2022</v>
      </c>
      <c r="C2075" s="183" t="str">
        <f>INDEX(Table1[Zone],MATCH(N2075,Table1[County],0))</f>
        <v>Zone 9</v>
      </c>
      <c r="D2075" s="183" t="str">
        <f t="array" ref="D2075">INDEX(Table1[Zone Name],MATCH(1,(Table1[Zone]=C2075)*(Table1[County]=Statewide!N2075),0))</f>
        <v>Iron County</v>
      </c>
      <c r="E2075" s="183" t="s">
        <v>464</v>
      </c>
      <c r="F2075" s="183" t="s">
        <v>41</v>
      </c>
      <c r="G2075" s="183" t="s">
        <v>39</v>
      </c>
      <c r="H2075" s="183" t="s">
        <v>46</v>
      </c>
      <c r="I2075" s="184" t="s">
        <v>35</v>
      </c>
      <c r="J2075" s="183" t="s">
        <v>42</v>
      </c>
      <c r="K2075" s="186">
        <f>Iron!$E$10</f>
        <v>20</v>
      </c>
      <c r="N2075" s="183" t="str">
        <f t="shared" si="32"/>
        <v>Iron County</v>
      </c>
    </row>
    <row r="2076" spans="1:14" x14ac:dyDescent="0.3">
      <c r="A2076" s="183" t="s">
        <v>533</v>
      </c>
      <c r="B2076" s="183">
        <v>2022</v>
      </c>
      <c r="C2076" s="183" t="str">
        <f>INDEX(Table1[Zone],MATCH(N2076,Table1[County],0))</f>
        <v>Zone 9</v>
      </c>
      <c r="D2076" s="183" t="str">
        <f t="array" ref="D2076">INDEX(Table1[Zone Name],MATCH(1,(Table1[Zone]=C2076)*(Table1[County]=Statewide!N2076),0))</f>
        <v>Iron County</v>
      </c>
      <c r="E2076" s="183" t="s">
        <v>464</v>
      </c>
      <c r="F2076" s="183" t="s">
        <v>41</v>
      </c>
      <c r="G2076" s="183" t="s">
        <v>39</v>
      </c>
      <c r="H2076" s="183" t="s">
        <v>47</v>
      </c>
      <c r="I2076" s="185" t="s">
        <v>36</v>
      </c>
      <c r="J2076" s="183" t="s">
        <v>42</v>
      </c>
      <c r="K2076" s="186">
        <f>Iron!$K$10</f>
        <v>19</v>
      </c>
      <c r="N2076" s="183" t="str">
        <f t="shared" si="32"/>
        <v>Iron County</v>
      </c>
    </row>
    <row r="2077" spans="1:14" x14ac:dyDescent="0.3">
      <c r="A2077" s="183" t="s">
        <v>533</v>
      </c>
      <c r="B2077" s="183">
        <v>2022</v>
      </c>
      <c r="C2077" s="183" t="str">
        <f>INDEX(Table1[Zone],MATCH(N2077,Table1[County],0))</f>
        <v>Zone 9</v>
      </c>
      <c r="D2077" s="183" t="str">
        <f t="array" ref="D2077">INDEX(Table1[Zone Name],MATCH(1,(Table1[Zone]=C2077)*(Table1[County]=Statewide!N2077),0))</f>
        <v>Iron County</v>
      </c>
      <c r="E2077" s="183" t="s">
        <v>464</v>
      </c>
      <c r="F2077" s="183" t="s">
        <v>41</v>
      </c>
      <c r="G2077" s="183" t="s">
        <v>39</v>
      </c>
      <c r="H2077" s="183" t="s">
        <v>48</v>
      </c>
      <c r="I2077" s="185" t="s">
        <v>37</v>
      </c>
      <c r="J2077" s="183" t="s">
        <v>42</v>
      </c>
      <c r="K2077" s="186">
        <f>Iron!$Q$10</f>
        <v>17</v>
      </c>
      <c r="N2077" s="183" t="str">
        <f t="shared" si="32"/>
        <v>Iron County</v>
      </c>
    </row>
    <row r="2078" spans="1:14" x14ac:dyDescent="0.3">
      <c r="A2078" s="183" t="s">
        <v>533</v>
      </c>
      <c r="B2078" s="183">
        <v>2022</v>
      </c>
      <c r="C2078" s="183" t="str">
        <f>INDEX(Table1[Zone],MATCH(N2078,Table1[County],0))</f>
        <v>Zone 9</v>
      </c>
      <c r="D2078" s="183" t="str">
        <f t="array" ref="D2078">INDEX(Table1[Zone Name],MATCH(1,(Table1[Zone]=C2078)*(Table1[County]=Statewide!N2078),0))</f>
        <v>Iron County</v>
      </c>
      <c r="E2078" s="183" t="s">
        <v>464</v>
      </c>
      <c r="F2078" s="183" t="s">
        <v>41</v>
      </c>
      <c r="G2078" s="183" t="s">
        <v>40</v>
      </c>
      <c r="H2078" s="183" t="s">
        <v>46</v>
      </c>
      <c r="I2078" s="184" t="s">
        <v>35</v>
      </c>
      <c r="J2078" s="183" t="s">
        <v>42</v>
      </c>
      <c r="K2078" s="186">
        <f>Iron!$E$11</f>
        <v>21.75</v>
      </c>
      <c r="N2078" s="183" t="str">
        <f t="shared" si="32"/>
        <v>Iron County</v>
      </c>
    </row>
    <row r="2079" spans="1:14" x14ac:dyDescent="0.3">
      <c r="A2079" s="183" t="s">
        <v>533</v>
      </c>
      <c r="B2079" s="183">
        <v>2022</v>
      </c>
      <c r="C2079" s="183" t="str">
        <f>INDEX(Table1[Zone],MATCH(N2079,Table1[County],0))</f>
        <v>Zone 9</v>
      </c>
      <c r="D2079" s="183" t="str">
        <f t="array" ref="D2079">INDEX(Table1[Zone Name],MATCH(1,(Table1[Zone]=C2079)*(Table1[County]=Statewide!N2079),0))</f>
        <v>Iron County</v>
      </c>
      <c r="E2079" s="183" t="s">
        <v>464</v>
      </c>
      <c r="F2079" s="183" t="s">
        <v>41</v>
      </c>
      <c r="G2079" s="183" t="s">
        <v>40</v>
      </c>
      <c r="H2079" s="183" t="s">
        <v>47</v>
      </c>
      <c r="I2079" s="185" t="s">
        <v>36</v>
      </c>
      <c r="J2079" s="183" t="s">
        <v>42</v>
      </c>
      <c r="K2079" s="186">
        <f>Iron!$K$11</f>
        <v>20</v>
      </c>
      <c r="N2079" s="183" t="str">
        <f t="shared" si="32"/>
        <v>Iron County</v>
      </c>
    </row>
    <row r="2080" spans="1:14" x14ac:dyDescent="0.3">
      <c r="A2080" s="183" t="s">
        <v>533</v>
      </c>
      <c r="B2080" s="183">
        <v>2022</v>
      </c>
      <c r="C2080" s="183" t="str">
        <f>INDEX(Table1[Zone],MATCH(N2080,Table1[County],0))</f>
        <v>Zone 9</v>
      </c>
      <c r="D2080" s="183" t="str">
        <f t="array" ref="D2080">INDEX(Table1[Zone Name],MATCH(1,(Table1[Zone]=C2080)*(Table1[County]=Statewide!N2080),0))</f>
        <v>Iron County</v>
      </c>
      <c r="E2080" s="183" t="s">
        <v>464</v>
      </c>
      <c r="F2080" s="183" t="s">
        <v>41</v>
      </c>
      <c r="G2080" s="183" t="s">
        <v>40</v>
      </c>
      <c r="H2080" s="183" t="s">
        <v>48</v>
      </c>
      <c r="I2080" s="185" t="s">
        <v>37</v>
      </c>
      <c r="J2080" s="183" t="s">
        <v>42</v>
      </c>
      <c r="K2080" s="186">
        <f>Iron!$Q$11</f>
        <v>15</v>
      </c>
      <c r="N2080" s="183" t="str">
        <f t="shared" si="32"/>
        <v>Iron County</v>
      </c>
    </row>
    <row r="2081" spans="1:14" x14ac:dyDescent="0.3">
      <c r="A2081" s="183" t="s">
        <v>533</v>
      </c>
      <c r="B2081" s="183">
        <v>2022</v>
      </c>
      <c r="C2081" s="183" t="str">
        <f>INDEX(Table1[Zone],MATCH(N2081,Table1[County],0))</f>
        <v>Zone 9</v>
      </c>
      <c r="D2081" s="183" t="str">
        <f t="array" ref="D2081">INDEX(Table1[Zone Name],MATCH(1,(Table1[Zone]=C2081)*(Table1[County]=Statewide!N2081),0))</f>
        <v>Iron County</v>
      </c>
      <c r="E2081" s="183" t="s">
        <v>464</v>
      </c>
      <c r="F2081" s="183" t="s">
        <v>41</v>
      </c>
      <c r="G2081" s="183" t="s">
        <v>38</v>
      </c>
      <c r="H2081" s="183" t="s">
        <v>46</v>
      </c>
      <c r="I2081" s="184" t="s">
        <v>35</v>
      </c>
      <c r="J2081" s="183" t="s">
        <v>43</v>
      </c>
      <c r="K2081" s="186">
        <f>Iron!$G$9</f>
        <v>22.5</v>
      </c>
      <c r="N2081" s="183" t="str">
        <f t="shared" si="32"/>
        <v>Iron County</v>
      </c>
    </row>
    <row r="2082" spans="1:14" x14ac:dyDescent="0.3">
      <c r="A2082" s="183" t="s">
        <v>533</v>
      </c>
      <c r="B2082" s="183">
        <v>2022</v>
      </c>
      <c r="C2082" s="183" t="str">
        <f>INDEX(Table1[Zone],MATCH(N2082,Table1[County],0))</f>
        <v>Zone 9</v>
      </c>
      <c r="D2082" s="183" t="str">
        <f t="array" ref="D2082">INDEX(Table1[Zone Name],MATCH(1,(Table1[Zone]=C2082)*(Table1[County]=Statewide!N2082),0))</f>
        <v>Iron County</v>
      </c>
      <c r="E2082" s="183" t="s">
        <v>464</v>
      </c>
      <c r="F2082" s="183" t="s">
        <v>41</v>
      </c>
      <c r="G2082" s="183" t="s">
        <v>38</v>
      </c>
      <c r="H2082" s="183" t="s">
        <v>47</v>
      </c>
      <c r="I2082" s="185" t="s">
        <v>36</v>
      </c>
      <c r="J2082" s="183" t="s">
        <v>43</v>
      </c>
      <c r="K2082" s="186">
        <f>Iron!$M$9</f>
        <v>12</v>
      </c>
      <c r="N2082" s="183" t="str">
        <f t="shared" si="32"/>
        <v>Iron County</v>
      </c>
    </row>
    <row r="2083" spans="1:14" x14ac:dyDescent="0.3">
      <c r="A2083" s="183" t="s">
        <v>533</v>
      </c>
      <c r="B2083" s="183">
        <v>2022</v>
      </c>
      <c r="C2083" s="183" t="str">
        <f>INDEX(Table1[Zone],MATCH(N2083,Table1[County],0))</f>
        <v>Zone 9</v>
      </c>
      <c r="D2083" s="183" t="str">
        <f t="array" ref="D2083">INDEX(Table1[Zone Name],MATCH(1,(Table1[Zone]=C2083)*(Table1[County]=Statewide!N2083),0))</f>
        <v>Iron County</v>
      </c>
      <c r="E2083" s="183" t="s">
        <v>464</v>
      </c>
      <c r="F2083" s="183" t="s">
        <v>41</v>
      </c>
      <c r="G2083" s="183" t="s">
        <v>38</v>
      </c>
      <c r="H2083" s="183" t="s">
        <v>48</v>
      </c>
      <c r="I2083" s="185" t="s">
        <v>37</v>
      </c>
      <c r="J2083" s="183" t="s">
        <v>43</v>
      </c>
      <c r="K2083" s="186">
        <f>Iron!$T$9</f>
        <v>13.5</v>
      </c>
      <c r="N2083" s="183" t="str">
        <f t="shared" si="32"/>
        <v>Iron County</v>
      </c>
    </row>
    <row r="2084" spans="1:14" x14ac:dyDescent="0.3">
      <c r="A2084" s="183" t="s">
        <v>533</v>
      </c>
      <c r="B2084" s="183">
        <v>2022</v>
      </c>
      <c r="C2084" s="183" t="str">
        <f>INDEX(Table1[Zone],MATCH(N2084,Table1[County],0))</f>
        <v>Zone 9</v>
      </c>
      <c r="D2084" s="183" t="str">
        <f t="array" ref="D2084">INDEX(Table1[Zone Name],MATCH(1,(Table1[Zone]=C2084)*(Table1[County]=Statewide!N2084),0))</f>
        <v>Iron County</v>
      </c>
      <c r="E2084" s="183" t="s">
        <v>464</v>
      </c>
      <c r="F2084" s="183" t="s">
        <v>41</v>
      </c>
      <c r="G2084" s="183" t="s">
        <v>39</v>
      </c>
      <c r="H2084" s="183" t="s">
        <v>46</v>
      </c>
      <c r="I2084" s="184" t="s">
        <v>35</v>
      </c>
      <c r="J2084" s="183" t="s">
        <v>43</v>
      </c>
      <c r="K2084" s="186">
        <f>Iron!$G$10</f>
        <v>15</v>
      </c>
      <c r="N2084" s="183" t="str">
        <f t="shared" si="32"/>
        <v>Iron County</v>
      </c>
    </row>
    <row r="2085" spans="1:14" x14ac:dyDescent="0.3">
      <c r="A2085" s="183" t="s">
        <v>533</v>
      </c>
      <c r="B2085" s="183">
        <v>2022</v>
      </c>
      <c r="C2085" s="183" t="str">
        <f>INDEX(Table1[Zone],MATCH(N2085,Table1[County],0))</f>
        <v>Zone 9</v>
      </c>
      <c r="D2085" s="183" t="str">
        <f t="array" ref="D2085">INDEX(Table1[Zone Name],MATCH(1,(Table1[Zone]=C2085)*(Table1[County]=Statewide!N2085),0))</f>
        <v>Iron County</v>
      </c>
      <c r="E2085" s="183" t="s">
        <v>464</v>
      </c>
      <c r="F2085" s="183" t="s">
        <v>41</v>
      </c>
      <c r="G2085" s="183" t="s">
        <v>39</v>
      </c>
      <c r="H2085" s="183" t="s">
        <v>47</v>
      </c>
      <c r="I2085" s="185" t="s">
        <v>36</v>
      </c>
      <c r="J2085" s="183" t="s">
        <v>43</v>
      </c>
      <c r="K2085" s="186">
        <f>Iron!$M$10</f>
        <v>9.5</v>
      </c>
      <c r="N2085" s="183" t="str">
        <f t="shared" si="32"/>
        <v>Iron County</v>
      </c>
    </row>
    <row r="2086" spans="1:14" x14ac:dyDescent="0.3">
      <c r="A2086" s="183" t="s">
        <v>533</v>
      </c>
      <c r="B2086" s="183">
        <v>2022</v>
      </c>
      <c r="C2086" s="183" t="str">
        <f>INDEX(Table1[Zone],MATCH(N2086,Table1[County],0))</f>
        <v>Zone 9</v>
      </c>
      <c r="D2086" s="183" t="str">
        <f t="array" ref="D2086">INDEX(Table1[Zone Name],MATCH(1,(Table1[Zone]=C2086)*(Table1[County]=Statewide!N2086),0))</f>
        <v>Iron County</v>
      </c>
      <c r="E2086" s="183" t="s">
        <v>464</v>
      </c>
      <c r="F2086" s="183" t="s">
        <v>41</v>
      </c>
      <c r="G2086" s="183" t="s">
        <v>39</v>
      </c>
      <c r="H2086" s="183" t="s">
        <v>48</v>
      </c>
      <c r="I2086" s="185" t="s">
        <v>37</v>
      </c>
      <c r="J2086" s="183" t="s">
        <v>43</v>
      </c>
      <c r="K2086" s="186">
        <f>Iron!$T$10</f>
        <v>12.75</v>
      </c>
      <c r="N2086" s="183" t="str">
        <f t="shared" si="32"/>
        <v>Iron County</v>
      </c>
    </row>
    <row r="2087" spans="1:14" x14ac:dyDescent="0.3">
      <c r="A2087" s="183" t="s">
        <v>533</v>
      </c>
      <c r="B2087" s="183">
        <v>2022</v>
      </c>
      <c r="C2087" s="183" t="str">
        <f>INDEX(Table1[Zone],MATCH(N2087,Table1[County],0))</f>
        <v>Zone 9</v>
      </c>
      <c r="D2087" s="183" t="str">
        <f t="array" ref="D2087">INDEX(Table1[Zone Name],MATCH(1,(Table1[Zone]=C2087)*(Table1[County]=Statewide!N2087),0))</f>
        <v>Iron County</v>
      </c>
      <c r="E2087" s="183" t="s">
        <v>464</v>
      </c>
      <c r="F2087" s="183" t="s">
        <v>41</v>
      </c>
      <c r="G2087" s="183" t="s">
        <v>40</v>
      </c>
      <c r="H2087" s="183" t="s">
        <v>46</v>
      </c>
      <c r="I2087" s="184" t="s">
        <v>35</v>
      </c>
      <c r="J2087" s="183" t="s">
        <v>43</v>
      </c>
      <c r="K2087" s="186">
        <f>Iron!$G$11</f>
        <v>16.309999999999999</v>
      </c>
      <c r="N2087" s="183" t="str">
        <f t="shared" si="32"/>
        <v>Iron County</v>
      </c>
    </row>
    <row r="2088" spans="1:14" x14ac:dyDescent="0.3">
      <c r="A2088" s="183" t="s">
        <v>533</v>
      </c>
      <c r="B2088" s="183">
        <v>2022</v>
      </c>
      <c r="C2088" s="183" t="str">
        <f>INDEX(Table1[Zone],MATCH(N2088,Table1[County],0))</f>
        <v>Zone 9</v>
      </c>
      <c r="D2088" s="183" t="str">
        <f t="array" ref="D2088">INDEX(Table1[Zone Name],MATCH(1,(Table1[Zone]=C2088)*(Table1[County]=Statewide!N2088),0))</f>
        <v>Iron County</v>
      </c>
      <c r="E2088" s="183" t="s">
        <v>464</v>
      </c>
      <c r="F2088" s="183" t="s">
        <v>41</v>
      </c>
      <c r="G2088" s="183" t="s">
        <v>40</v>
      </c>
      <c r="H2088" s="183" t="s">
        <v>47</v>
      </c>
      <c r="I2088" s="185" t="s">
        <v>36</v>
      </c>
      <c r="J2088" s="183" t="s">
        <v>43</v>
      </c>
      <c r="K2088" s="186">
        <f>Iron!$M$11</f>
        <v>10</v>
      </c>
      <c r="N2088" s="183" t="str">
        <f t="shared" si="32"/>
        <v>Iron County</v>
      </c>
    </row>
    <row r="2089" spans="1:14" x14ac:dyDescent="0.3">
      <c r="A2089" s="183" t="s">
        <v>533</v>
      </c>
      <c r="B2089" s="183">
        <v>2022</v>
      </c>
      <c r="C2089" s="183" t="str">
        <f>INDEX(Table1[Zone],MATCH(N2089,Table1[County],0))</f>
        <v>Zone 9</v>
      </c>
      <c r="D2089" s="183" t="str">
        <f t="array" ref="D2089">INDEX(Table1[Zone Name],MATCH(1,(Table1[Zone]=C2089)*(Table1[County]=Statewide!N2089),0))</f>
        <v>Iron County</v>
      </c>
      <c r="E2089" s="183" t="s">
        <v>464</v>
      </c>
      <c r="F2089" s="183" t="s">
        <v>41</v>
      </c>
      <c r="G2089" s="183" t="s">
        <v>40</v>
      </c>
      <c r="H2089" s="183" t="s">
        <v>48</v>
      </c>
      <c r="I2089" s="185" t="s">
        <v>37</v>
      </c>
      <c r="J2089" s="183" t="s">
        <v>43</v>
      </c>
      <c r="K2089" s="186">
        <f>Iron!$T$11</f>
        <v>11.25</v>
      </c>
      <c r="N2089" s="183" t="str">
        <f t="shared" si="32"/>
        <v>Iron County</v>
      </c>
    </row>
    <row r="2090" spans="1:14" x14ac:dyDescent="0.3">
      <c r="A2090" s="183" t="s">
        <v>533</v>
      </c>
      <c r="B2090" s="183">
        <v>2022</v>
      </c>
      <c r="C2090" s="183" t="str">
        <f>INDEX(Table1[Zone],MATCH(N2090,Table1[County],0))</f>
        <v>Zone 9</v>
      </c>
      <c r="D2090" s="183" t="str">
        <f t="array" ref="D2090">INDEX(Table1[Zone Name],MATCH(1,(Table1[Zone]=C2090)*(Table1[County]=Statewide!N2090),0))</f>
        <v>Iron County</v>
      </c>
      <c r="E2090" s="183" t="s">
        <v>464</v>
      </c>
      <c r="F2090" s="183" t="s">
        <v>41</v>
      </c>
      <c r="G2090" s="183" t="s">
        <v>38</v>
      </c>
      <c r="H2090" s="183" t="s">
        <v>46</v>
      </c>
      <c r="I2090" s="184" t="s">
        <v>35</v>
      </c>
      <c r="J2090" s="183" t="s">
        <v>44</v>
      </c>
      <c r="K2090" s="186">
        <f>Iron!$I$9</f>
        <v>15</v>
      </c>
      <c r="N2090" s="183" t="str">
        <f t="shared" si="32"/>
        <v>Iron County</v>
      </c>
    </row>
    <row r="2091" spans="1:14" x14ac:dyDescent="0.3">
      <c r="A2091" s="183" t="s">
        <v>533</v>
      </c>
      <c r="B2091" s="183">
        <v>2022</v>
      </c>
      <c r="C2091" s="183" t="str">
        <f>INDEX(Table1[Zone],MATCH(N2091,Table1[County],0))</f>
        <v>Zone 9</v>
      </c>
      <c r="D2091" s="183" t="str">
        <f t="array" ref="D2091">INDEX(Table1[Zone Name],MATCH(1,(Table1[Zone]=C2091)*(Table1[County]=Statewide!N2091),0))</f>
        <v>Iron County</v>
      </c>
      <c r="E2091" s="183" t="s">
        <v>464</v>
      </c>
      <c r="F2091" s="183" t="s">
        <v>41</v>
      </c>
      <c r="G2091" s="183" t="s">
        <v>38</v>
      </c>
      <c r="H2091" s="183" t="s">
        <v>47</v>
      </c>
      <c r="I2091" s="185" t="s">
        <v>36</v>
      </c>
      <c r="J2091" s="183" t="s">
        <v>44</v>
      </c>
      <c r="K2091" s="186">
        <f>Iron!$O$9</f>
        <v>6.11</v>
      </c>
      <c r="N2091" s="183" t="str">
        <f t="shared" si="32"/>
        <v>Iron County</v>
      </c>
    </row>
    <row r="2092" spans="1:14" x14ac:dyDescent="0.3">
      <c r="A2092" s="183" t="s">
        <v>533</v>
      </c>
      <c r="B2092" s="183">
        <v>2022</v>
      </c>
      <c r="C2092" s="183" t="str">
        <f>INDEX(Table1[Zone],MATCH(N2092,Table1[County],0))</f>
        <v>Zone 9</v>
      </c>
      <c r="D2092" s="183" t="str">
        <f t="array" ref="D2092">INDEX(Table1[Zone Name],MATCH(1,(Table1[Zone]=C2092)*(Table1[County]=Statewide!N2092),0))</f>
        <v>Iron County</v>
      </c>
      <c r="E2092" s="183" t="s">
        <v>464</v>
      </c>
      <c r="F2092" s="183" t="s">
        <v>41</v>
      </c>
      <c r="G2092" s="183" t="s">
        <v>38</v>
      </c>
      <c r="H2092" s="183" t="s">
        <v>48</v>
      </c>
      <c r="I2092" s="185" t="s">
        <v>37</v>
      </c>
      <c r="J2092" s="183" t="s">
        <v>44</v>
      </c>
      <c r="K2092" s="186">
        <f>Iron!$V$9</f>
        <v>9</v>
      </c>
      <c r="N2092" s="183" t="str">
        <f t="shared" si="32"/>
        <v>Iron County</v>
      </c>
    </row>
    <row r="2093" spans="1:14" x14ac:dyDescent="0.3">
      <c r="A2093" s="183" t="s">
        <v>533</v>
      </c>
      <c r="B2093" s="183">
        <v>2022</v>
      </c>
      <c r="C2093" s="183" t="str">
        <f>INDEX(Table1[Zone],MATCH(N2093,Table1[County],0))</f>
        <v>Zone 9</v>
      </c>
      <c r="D2093" s="183" t="str">
        <f t="array" ref="D2093">INDEX(Table1[Zone Name],MATCH(1,(Table1[Zone]=C2093)*(Table1[County]=Statewide!N2093),0))</f>
        <v>Iron County</v>
      </c>
      <c r="E2093" s="183" t="s">
        <v>464</v>
      </c>
      <c r="F2093" s="183" t="s">
        <v>41</v>
      </c>
      <c r="G2093" s="183" t="s">
        <v>39</v>
      </c>
      <c r="H2093" s="183" t="s">
        <v>46</v>
      </c>
      <c r="I2093" s="184" t="s">
        <v>35</v>
      </c>
      <c r="J2093" s="183" t="s">
        <v>44</v>
      </c>
      <c r="K2093" s="186">
        <f>Iron!$I$10</f>
        <v>10</v>
      </c>
      <c r="N2093" s="183" t="str">
        <f t="shared" si="32"/>
        <v>Iron County</v>
      </c>
    </row>
    <row r="2094" spans="1:14" x14ac:dyDescent="0.3">
      <c r="A2094" s="183" t="s">
        <v>533</v>
      </c>
      <c r="B2094" s="183">
        <v>2022</v>
      </c>
      <c r="C2094" s="183" t="str">
        <f>INDEX(Table1[Zone],MATCH(N2094,Table1[County],0))</f>
        <v>Zone 9</v>
      </c>
      <c r="D2094" s="183" t="str">
        <f t="array" ref="D2094">INDEX(Table1[Zone Name],MATCH(1,(Table1[Zone]=C2094)*(Table1[County]=Statewide!N2094),0))</f>
        <v>Iron County</v>
      </c>
      <c r="E2094" s="183" t="s">
        <v>464</v>
      </c>
      <c r="F2094" s="183" t="s">
        <v>41</v>
      </c>
      <c r="G2094" s="183" t="s">
        <v>39</v>
      </c>
      <c r="H2094" s="183" t="s">
        <v>47</v>
      </c>
      <c r="I2094" s="185" t="s">
        <v>36</v>
      </c>
      <c r="J2094" s="183" t="s">
        <v>44</v>
      </c>
      <c r="K2094" s="186">
        <f>Iron!$O$10</f>
        <v>5.8</v>
      </c>
      <c r="N2094" s="183" t="str">
        <f t="shared" si="32"/>
        <v>Iron County</v>
      </c>
    </row>
    <row r="2095" spans="1:14" x14ac:dyDescent="0.3">
      <c r="A2095" s="183" t="s">
        <v>533</v>
      </c>
      <c r="B2095" s="183">
        <v>2022</v>
      </c>
      <c r="C2095" s="183" t="str">
        <f>INDEX(Table1[Zone],MATCH(N2095,Table1[County],0))</f>
        <v>Zone 9</v>
      </c>
      <c r="D2095" s="183" t="str">
        <f t="array" ref="D2095">INDEX(Table1[Zone Name],MATCH(1,(Table1[Zone]=C2095)*(Table1[County]=Statewide!N2095),0))</f>
        <v>Iron County</v>
      </c>
      <c r="E2095" s="183" t="s">
        <v>464</v>
      </c>
      <c r="F2095" s="183" t="s">
        <v>41</v>
      </c>
      <c r="G2095" s="183" t="s">
        <v>39</v>
      </c>
      <c r="H2095" s="183" t="s">
        <v>48</v>
      </c>
      <c r="I2095" s="185" t="s">
        <v>37</v>
      </c>
      <c r="J2095" s="183" t="s">
        <v>44</v>
      </c>
      <c r="K2095" s="186">
        <f>Iron!$V$10</f>
        <v>8.5</v>
      </c>
      <c r="N2095" s="183" t="str">
        <f t="shared" si="32"/>
        <v>Iron County</v>
      </c>
    </row>
    <row r="2096" spans="1:14" x14ac:dyDescent="0.3">
      <c r="A2096" s="183" t="s">
        <v>533</v>
      </c>
      <c r="B2096" s="183">
        <v>2022</v>
      </c>
      <c r="C2096" s="183" t="str">
        <f>INDEX(Table1[Zone],MATCH(N2096,Table1[County],0))</f>
        <v>Zone 9</v>
      </c>
      <c r="D2096" s="183" t="str">
        <f t="array" ref="D2096">INDEX(Table1[Zone Name],MATCH(1,(Table1[Zone]=C2096)*(Table1[County]=Statewide!N2096),0))</f>
        <v>Iron County</v>
      </c>
      <c r="E2096" s="183" t="s">
        <v>464</v>
      </c>
      <c r="F2096" s="183" t="s">
        <v>41</v>
      </c>
      <c r="G2096" s="183" t="s">
        <v>40</v>
      </c>
      <c r="H2096" s="183" t="s">
        <v>46</v>
      </c>
      <c r="I2096" s="184" t="s">
        <v>35</v>
      </c>
      <c r="J2096" s="183" t="s">
        <v>44</v>
      </c>
      <c r="K2096" s="186">
        <f>Iron!$I$11</f>
        <v>10.88</v>
      </c>
      <c r="N2096" s="183" t="str">
        <f t="shared" si="32"/>
        <v>Iron County</v>
      </c>
    </row>
    <row r="2097" spans="1:14" x14ac:dyDescent="0.3">
      <c r="A2097" s="183" t="s">
        <v>533</v>
      </c>
      <c r="B2097" s="183">
        <v>2022</v>
      </c>
      <c r="C2097" s="183" t="str">
        <f>INDEX(Table1[Zone],MATCH(N2097,Table1[County],0))</f>
        <v>Zone 9</v>
      </c>
      <c r="D2097" s="183" t="str">
        <f t="array" ref="D2097">INDEX(Table1[Zone Name],MATCH(1,(Table1[Zone]=C2097)*(Table1[County]=Statewide!N2097),0))</f>
        <v>Iron County</v>
      </c>
      <c r="E2097" s="183" t="s">
        <v>464</v>
      </c>
      <c r="F2097" s="183" t="s">
        <v>41</v>
      </c>
      <c r="G2097" s="183" t="s">
        <v>40</v>
      </c>
      <c r="H2097" s="183" t="s">
        <v>47</v>
      </c>
      <c r="I2097" s="185" t="s">
        <v>36</v>
      </c>
      <c r="J2097" s="183" t="s">
        <v>44</v>
      </c>
      <c r="K2097" s="186">
        <f>Iron!$O$11</f>
        <v>5.8</v>
      </c>
      <c r="N2097" s="183" t="str">
        <f t="shared" si="32"/>
        <v>Iron County</v>
      </c>
    </row>
    <row r="2098" spans="1:14" x14ac:dyDescent="0.3">
      <c r="A2098" s="183" t="s">
        <v>533</v>
      </c>
      <c r="B2098" s="183">
        <v>2022</v>
      </c>
      <c r="C2098" s="183" t="str">
        <f>INDEX(Table1[Zone],MATCH(N2098,Table1[County],0))</f>
        <v>Zone 9</v>
      </c>
      <c r="D2098" s="183" t="str">
        <f t="array" ref="D2098">INDEX(Table1[Zone Name],MATCH(1,(Table1[Zone]=C2098)*(Table1[County]=Statewide!N2098),0))</f>
        <v>Iron County</v>
      </c>
      <c r="E2098" s="183" t="s">
        <v>464</v>
      </c>
      <c r="F2098" s="183" t="s">
        <v>41</v>
      </c>
      <c r="G2098" s="183" t="s">
        <v>40</v>
      </c>
      <c r="H2098" s="183" t="s">
        <v>48</v>
      </c>
      <c r="I2098" s="185" t="s">
        <v>37</v>
      </c>
      <c r="J2098" s="183" t="s">
        <v>44</v>
      </c>
      <c r="K2098" s="186">
        <f>Iron!$V$11</f>
        <v>7.5</v>
      </c>
      <c r="N2098" s="183" t="str">
        <f t="shared" si="32"/>
        <v>Iron County</v>
      </c>
    </row>
    <row r="2099" spans="1:14" x14ac:dyDescent="0.3">
      <c r="A2099" s="183" t="s">
        <v>533</v>
      </c>
      <c r="B2099" s="183">
        <v>2022</v>
      </c>
      <c r="C2099" s="183" t="str">
        <f>INDEX(Table1[Zone],MATCH(N2099,Table1[County],0))</f>
        <v>Zone 9</v>
      </c>
      <c r="D2099" s="183" t="str">
        <f t="array" ref="D2099">INDEX(Table1[Zone Name],MATCH(1,(Table1[Zone]=C2099)*(Table1[County]=Statewide!N2099),0))</f>
        <v>Iron County</v>
      </c>
      <c r="E2099" s="187" t="s">
        <v>464</v>
      </c>
      <c r="F2099" s="187" t="s">
        <v>49</v>
      </c>
      <c r="G2099" s="187" t="s">
        <v>38</v>
      </c>
      <c r="H2099" s="187" t="s">
        <v>46</v>
      </c>
      <c r="I2099" s="188" t="s">
        <v>35</v>
      </c>
      <c r="J2099" s="187" t="s">
        <v>42</v>
      </c>
      <c r="K2099" s="189">
        <f>Iron!$E$15</f>
        <v>20</v>
      </c>
      <c r="N2099" s="183" t="str">
        <f t="shared" si="32"/>
        <v>Iron County</v>
      </c>
    </row>
    <row r="2100" spans="1:14" x14ac:dyDescent="0.3">
      <c r="A2100" s="183" t="s">
        <v>533</v>
      </c>
      <c r="B2100" s="183">
        <v>2022</v>
      </c>
      <c r="C2100" s="183" t="str">
        <f>INDEX(Table1[Zone],MATCH(N2100,Table1[County],0))</f>
        <v>Zone 9</v>
      </c>
      <c r="D2100" s="183" t="str">
        <f t="array" ref="D2100">INDEX(Table1[Zone Name],MATCH(1,(Table1[Zone]=C2100)*(Table1[County]=Statewide!N2100),0))</f>
        <v>Iron County</v>
      </c>
      <c r="E2100" s="187" t="s">
        <v>464</v>
      </c>
      <c r="F2100" s="187" t="s">
        <v>49</v>
      </c>
      <c r="G2100" s="187" t="s">
        <v>38</v>
      </c>
      <c r="H2100" s="187" t="s">
        <v>47</v>
      </c>
      <c r="I2100" s="190" t="s">
        <v>36</v>
      </c>
      <c r="J2100" s="187" t="s">
        <v>42</v>
      </c>
      <c r="K2100" s="189">
        <f>Iron!$K$15</f>
        <v>20</v>
      </c>
      <c r="N2100" s="183" t="str">
        <f t="shared" si="32"/>
        <v>Iron County</v>
      </c>
    </row>
    <row r="2101" spans="1:14" x14ac:dyDescent="0.3">
      <c r="A2101" s="183" t="s">
        <v>533</v>
      </c>
      <c r="B2101" s="183">
        <v>2022</v>
      </c>
      <c r="C2101" s="183" t="str">
        <f>INDEX(Table1[Zone],MATCH(N2101,Table1[County],0))</f>
        <v>Zone 9</v>
      </c>
      <c r="D2101" s="183" t="str">
        <f t="array" ref="D2101">INDEX(Table1[Zone Name],MATCH(1,(Table1[Zone]=C2101)*(Table1[County]=Statewide!N2101),0))</f>
        <v>Iron County</v>
      </c>
      <c r="E2101" s="187" t="s">
        <v>464</v>
      </c>
      <c r="F2101" s="187" t="s">
        <v>49</v>
      </c>
      <c r="G2101" s="187" t="s">
        <v>38</v>
      </c>
      <c r="H2101" s="187" t="s">
        <v>48</v>
      </c>
      <c r="I2101" s="190" t="s">
        <v>37</v>
      </c>
      <c r="J2101" s="187" t="s">
        <v>42</v>
      </c>
      <c r="K2101" s="189">
        <f>Iron!$Q$15</f>
        <v>17.350000000000001</v>
      </c>
      <c r="N2101" s="183" t="str">
        <f t="shared" si="32"/>
        <v>Iron County</v>
      </c>
    </row>
    <row r="2102" spans="1:14" x14ac:dyDescent="0.3">
      <c r="A2102" s="183" t="s">
        <v>533</v>
      </c>
      <c r="B2102" s="183">
        <v>2022</v>
      </c>
      <c r="C2102" s="183" t="str">
        <f>INDEX(Table1[Zone],MATCH(N2102,Table1[County],0))</f>
        <v>Zone 9</v>
      </c>
      <c r="D2102" s="183" t="str">
        <f t="array" ref="D2102">INDEX(Table1[Zone Name],MATCH(1,(Table1[Zone]=C2102)*(Table1[County]=Statewide!N2102),0))</f>
        <v>Iron County</v>
      </c>
      <c r="E2102" s="187" t="s">
        <v>464</v>
      </c>
      <c r="F2102" s="187" t="s">
        <v>49</v>
      </c>
      <c r="G2102" s="187" t="s">
        <v>40</v>
      </c>
      <c r="H2102" s="187" t="s">
        <v>46</v>
      </c>
      <c r="I2102" s="188" t="s">
        <v>35</v>
      </c>
      <c r="J2102" s="187" t="s">
        <v>42</v>
      </c>
      <c r="K2102" s="189">
        <f>Iron!$E$16</f>
        <v>15.23</v>
      </c>
      <c r="N2102" s="183" t="str">
        <f t="shared" si="32"/>
        <v>Iron County</v>
      </c>
    </row>
    <row r="2103" spans="1:14" x14ac:dyDescent="0.3">
      <c r="A2103" s="183" t="s">
        <v>533</v>
      </c>
      <c r="B2103" s="183">
        <v>2022</v>
      </c>
      <c r="C2103" s="183" t="str">
        <f>INDEX(Table1[Zone],MATCH(N2103,Table1[County],0))</f>
        <v>Zone 9</v>
      </c>
      <c r="D2103" s="183" t="str">
        <f t="array" ref="D2103">INDEX(Table1[Zone Name],MATCH(1,(Table1[Zone]=C2103)*(Table1[County]=Statewide!N2103),0))</f>
        <v>Iron County</v>
      </c>
      <c r="E2103" s="187" t="s">
        <v>464</v>
      </c>
      <c r="F2103" s="187" t="s">
        <v>49</v>
      </c>
      <c r="G2103" s="187" t="s">
        <v>40</v>
      </c>
      <c r="H2103" s="187" t="s">
        <v>47</v>
      </c>
      <c r="I2103" s="190" t="s">
        <v>36</v>
      </c>
      <c r="J2103" s="187" t="s">
        <v>42</v>
      </c>
      <c r="K2103" s="189">
        <f>Iron!$K$16</f>
        <v>14</v>
      </c>
      <c r="N2103" s="183" t="str">
        <f t="shared" si="32"/>
        <v>Iron County</v>
      </c>
    </row>
    <row r="2104" spans="1:14" x14ac:dyDescent="0.3">
      <c r="A2104" s="183" t="s">
        <v>533</v>
      </c>
      <c r="B2104" s="183">
        <v>2022</v>
      </c>
      <c r="C2104" s="183" t="str">
        <f>INDEX(Table1[Zone],MATCH(N2104,Table1[County],0))</f>
        <v>Zone 9</v>
      </c>
      <c r="D2104" s="183" t="str">
        <f t="array" ref="D2104">INDEX(Table1[Zone Name],MATCH(1,(Table1[Zone]=C2104)*(Table1[County]=Statewide!N2104),0))</f>
        <v>Iron County</v>
      </c>
      <c r="E2104" s="187" t="s">
        <v>464</v>
      </c>
      <c r="F2104" s="187" t="s">
        <v>49</v>
      </c>
      <c r="G2104" s="187" t="s">
        <v>40</v>
      </c>
      <c r="H2104" s="187" t="s">
        <v>48</v>
      </c>
      <c r="I2104" s="190" t="s">
        <v>37</v>
      </c>
      <c r="J2104" s="187" t="s">
        <v>42</v>
      </c>
      <c r="K2104" s="189">
        <f>Iron!$Q$16</f>
        <v>7</v>
      </c>
      <c r="N2104" s="183" t="str">
        <f t="shared" si="32"/>
        <v>Iron County</v>
      </c>
    </row>
    <row r="2105" spans="1:14" x14ac:dyDescent="0.3">
      <c r="A2105" s="183" t="s">
        <v>533</v>
      </c>
      <c r="B2105" s="183">
        <v>2022</v>
      </c>
      <c r="C2105" s="183" t="str">
        <f>INDEX(Table1[Zone],MATCH(N2105,Table1[County],0))</f>
        <v>Zone 9</v>
      </c>
      <c r="D2105" s="183" t="str">
        <f t="array" ref="D2105">INDEX(Table1[Zone Name],MATCH(1,(Table1[Zone]=C2105)*(Table1[County]=Statewide!N2105),0))</f>
        <v>Iron County</v>
      </c>
      <c r="E2105" s="187" t="s">
        <v>464</v>
      </c>
      <c r="F2105" s="187" t="s">
        <v>49</v>
      </c>
      <c r="G2105" s="187" t="s">
        <v>38</v>
      </c>
      <c r="H2105" s="187" t="s">
        <v>46</v>
      </c>
      <c r="I2105" s="188" t="s">
        <v>35</v>
      </c>
      <c r="J2105" s="187" t="s">
        <v>43</v>
      </c>
      <c r="K2105" s="189">
        <f>Iron!$G$15</f>
        <v>15</v>
      </c>
      <c r="N2105" s="183" t="str">
        <f t="shared" si="32"/>
        <v>Iron County</v>
      </c>
    </row>
    <row r="2106" spans="1:14" x14ac:dyDescent="0.3">
      <c r="A2106" s="183" t="s">
        <v>533</v>
      </c>
      <c r="B2106" s="183">
        <v>2022</v>
      </c>
      <c r="C2106" s="183" t="str">
        <f>INDEX(Table1[Zone],MATCH(N2106,Table1[County],0))</f>
        <v>Zone 9</v>
      </c>
      <c r="D2106" s="183" t="str">
        <f t="array" ref="D2106">INDEX(Table1[Zone Name],MATCH(1,(Table1[Zone]=C2106)*(Table1[County]=Statewide!N2106),0))</f>
        <v>Iron County</v>
      </c>
      <c r="E2106" s="187" t="s">
        <v>464</v>
      </c>
      <c r="F2106" s="187" t="s">
        <v>49</v>
      </c>
      <c r="G2106" s="187" t="s">
        <v>38</v>
      </c>
      <c r="H2106" s="187" t="s">
        <v>47</v>
      </c>
      <c r="I2106" s="190" t="s">
        <v>36</v>
      </c>
      <c r="J2106" s="187" t="s">
        <v>43</v>
      </c>
      <c r="K2106" s="189">
        <f>Iron!$M$15</f>
        <v>10</v>
      </c>
      <c r="N2106" s="183" t="str">
        <f t="shared" si="32"/>
        <v>Iron County</v>
      </c>
    </row>
    <row r="2107" spans="1:14" x14ac:dyDescent="0.3">
      <c r="A2107" s="183" t="s">
        <v>533</v>
      </c>
      <c r="B2107" s="183">
        <v>2022</v>
      </c>
      <c r="C2107" s="183" t="str">
        <f>INDEX(Table1[Zone],MATCH(N2107,Table1[County],0))</f>
        <v>Zone 9</v>
      </c>
      <c r="D2107" s="183" t="str">
        <f t="array" ref="D2107">INDEX(Table1[Zone Name],MATCH(1,(Table1[Zone]=C2107)*(Table1[County]=Statewide!N2107),0))</f>
        <v>Iron County</v>
      </c>
      <c r="E2107" s="187" t="s">
        <v>464</v>
      </c>
      <c r="F2107" s="187" t="s">
        <v>49</v>
      </c>
      <c r="G2107" s="187" t="s">
        <v>38</v>
      </c>
      <c r="H2107" s="187" t="s">
        <v>48</v>
      </c>
      <c r="I2107" s="190" t="s">
        <v>37</v>
      </c>
      <c r="J2107" s="187" t="s">
        <v>43</v>
      </c>
      <c r="K2107" s="189">
        <f>Iron!$T$15</f>
        <v>13.01</v>
      </c>
      <c r="N2107" s="183" t="str">
        <f t="shared" si="32"/>
        <v>Iron County</v>
      </c>
    </row>
    <row r="2108" spans="1:14" x14ac:dyDescent="0.3">
      <c r="A2108" s="183" t="s">
        <v>533</v>
      </c>
      <c r="B2108" s="183">
        <v>2022</v>
      </c>
      <c r="C2108" s="183" t="str">
        <f>INDEX(Table1[Zone],MATCH(N2108,Table1[County],0))</f>
        <v>Zone 9</v>
      </c>
      <c r="D2108" s="183" t="str">
        <f t="array" ref="D2108">INDEX(Table1[Zone Name],MATCH(1,(Table1[Zone]=C2108)*(Table1[County]=Statewide!N2108),0))</f>
        <v>Iron County</v>
      </c>
      <c r="E2108" s="187" t="s">
        <v>464</v>
      </c>
      <c r="F2108" s="187" t="s">
        <v>49</v>
      </c>
      <c r="G2108" s="187" t="s">
        <v>40</v>
      </c>
      <c r="H2108" s="187" t="s">
        <v>46</v>
      </c>
      <c r="I2108" s="188" t="s">
        <v>35</v>
      </c>
      <c r="J2108" s="187" t="s">
        <v>43</v>
      </c>
      <c r="K2108" s="189">
        <f>Iron!$G$16</f>
        <v>11.42</v>
      </c>
      <c r="N2108" s="183" t="str">
        <f t="shared" si="32"/>
        <v>Iron County</v>
      </c>
    </row>
    <row r="2109" spans="1:14" x14ac:dyDescent="0.3">
      <c r="A2109" s="183" t="s">
        <v>533</v>
      </c>
      <c r="B2109" s="183">
        <v>2022</v>
      </c>
      <c r="C2109" s="183" t="str">
        <f>INDEX(Table1[Zone],MATCH(N2109,Table1[County],0))</f>
        <v>Zone 9</v>
      </c>
      <c r="D2109" s="183" t="str">
        <f t="array" ref="D2109">INDEX(Table1[Zone Name],MATCH(1,(Table1[Zone]=C2109)*(Table1[County]=Statewide!N2109),0))</f>
        <v>Iron County</v>
      </c>
      <c r="E2109" s="187" t="s">
        <v>464</v>
      </c>
      <c r="F2109" s="187" t="s">
        <v>49</v>
      </c>
      <c r="G2109" s="187" t="s">
        <v>40</v>
      </c>
      <c r="H2109" s="187" t="s">
        <v>47</v>
      </c>
      <c r="I2109" s="190" t="s">
        <v>36</v>
      </c>
      <c r="J2109" s="187" t="s">
        <v>43</v>
      </c>
      <c r="K2109" s="189">
        <f>Iron!$M$16</f>
        <v>7</v>
      </c>
      <c r="N2109" s="183" t="str">
        <f t="shared" si="32"/>
        <v>Iron County</v>
      </c>
    </row>
    <row r="2110" spans="1:14" x14ac:dyDescent="0.3">
      <c r="A2110" s="183" t="s">
        <v>533</v>
      </c>
      <c r="B2110" s="183">
        <v>2022</v>
      </c>
      <c r="C2110" s="183" t="str">
        <f>INDEX(Table1[Zone],MATCH(N2110,Table1[County],0))</f>
        <v>Zone 9</v>
      </c>
      <c r="D2110" s="183" t="str">
        <f t="array" ref="D2110">INDEX(Table1[Zone Name],MATCH(1,(Table1[Zone]=C2110)*(Table1[County]=Statewide!N2110),0))</f>
        <v>Iron County</v>
      </c>
      <c r="E2110" s="187" t="s">
        <v>464</v>
      </c>
      <c r="F2110" s="187" t="s">
        <v>49</v>
      </c>
      <c r="G2110" s="187" t="s">
        <v>40</v>
      </c>
      <c r="H2110" s="187" t="s">
        <v>48</v>
      </c>
      <c r="I2110" s="190" t="s">
        <v>37</v>
      </c>
      <c r="J2110" s="187" t="s">
        <v>43</v>
      </c>
      <c r="K2110" s="189">
        <f>Iron!$T$16</f>
        <v>5.25</v>
      </c>
      <c r="N2110" s="183" t="str">
        <f t="shared" si="32"/>
        <v>Iron County</v>
      </c>
    </row>
    <row r="2111" spans="1:14" x14ac:dyDescent="0.3">
      <c r="A2111" s="183" t="s">
        <v>533</v>
      </c>
      <c r="B2111" s="183">
        <v>2022</v>
      </c>
      <c r="C2111" s="183" t="str">
        <f>INDEX(Table1[Zone],MATCH(N2111,Table1[County],0))</f>
        <v>Zone 9</v>
      </c>
      <c r="D2111" s="183" t="str">
        <f t="array" ref="D2111">INDEX(Table1[Zone Name],MATCH(1,(Table1[Zone]=C2111)*(Table1[County]=Statewide!N2111),0))</f>
        <v>Iron County</v>
      </c>
      <c r="E2111" s="187" t="s">
        <v>464</v>
      </c>
      <c r="F2111" s="187" t="s">
        <v>49</v>
      </c>
      <c r="G2111" s="187" t="s">
        <v>38</v>
      </c>
      <c r="H2111" s="187" t="s">
        <v>46</v>
      </c>
      <c r="I2111" s="188" t="s">
        <v>35</v>
      </c>
      <c r="J2111" s="187" t="s">
        <v>44</v>
      </c>
      <c r="K2111" s="189">
        <f>Iron!$I$15</f>
        <v>10</v>
      </c>
      <c r="N2111" s="183" t="str">
        <f t="shared" si="32"/>
        <v>Iron County</v>
      </c>
    </row>
    <row r="2112" spans="1:14" x14ac:dyDescent="0.3">
      <c r="A2112" s="183" t="s">
        <v>533</v>
      </c>
      <c r="B2112" s="183">
        <v>2022</v>
      </c>
      <c r="C2112" s="183" t="str">
        <f>INDEX(Table1[Zone],MATCH(N2112,Table1[County],0))</f>
        <v>Zone 9</v>
      </c>
      <c r="D2112" s="183" t="str">
        <f t="array" ref="D2112">INDEX(Table1[Zone Name],MATCH(1,(Table1[Zone]=C2112)*(Table1[County]=Statewide!N2112),0))</f>
        <v>Iron County</v>
      </c>
      <c r="E2112" s="187" t="s">
        <v>464</v>
      </c>
      <c r="F2112" s="187" t="s">
        <v>49</v>
      </c>
      <c r="G2112" s="187" t="s">
        <v>38</v>
      </c>
      <c r="H2112" s="187" t="s">
        <v>47</v>
      </c>
      <c r="I2112" s="190" t="s">
        <v>36</v>
      </c>
      <c r="J2112" s="187" t="s">
        <v>44</v>
      </c>
      <c r="K2112" s="189">
        <f>Iron!$O$15</f>
        <v>5</v>
      </c>
      <c r="N2112" s="183" t="str">
        <f t="shared" si="32"/>
        <v>Iron County</v>
      </c>
    </row>
    <row r="2113" spans="1:14" x14ac:dyDescent="0.3">
      <c r="A2113" s="183" t="s">
        <v>533</v>
      </c>
      <c r="B2113" s="183">
        <v>2022</v>
      </c>
      <c r="C2113" s="183" t="str">
        <f>INDEX(Table1[Zone],MATCH(N2113,Table1[County],0))</f>
        <v>Zone 9</v>
      </c>
      <c r="D2113" s="183" t="str">
        <f t="array" ref="D2113">INDEX(Table1[Zone Name],MATCH(1,(Table1[Zone]=C2113)*(Table1[County]=Statewide!N2113),0))</f>
        <v>Iron County</v>
      </c>
      <c r="E2113" s="187" t="s">
        <v>464</v>
      </c>
      <c r="F2113" s="187" t="s">
        <v>49</v>
      </c>
      <c r="G2113" s="187" t="s">
        <v>38</v>
      </c>
      <c r="H2113" s="187" t="s">
        <v>48</v>
      </c>
      <c r="I2113" s="190" t="s">
        <v>37</v>
      </c>
      <c r="J2113" s="187" t="s">
        <v>44</v>
      </c>
      <c r="K2113" s="189">
        <f>Iron!$V$15</f>
        <v>8.68</v>
      </c>
      <c r="N2113" s="183" t="str">
        <f t="shared" si="32"/>
        <v>Iron County</v>
      </c>
    </row>
    <row r="2114" spans="1:14" x14ac:dyDescent="0.3">
      <c r="A2114" s="183" t="s">
        <v>533</v>
      </c>
      <c r="B2114" s="183">
        <v>2022</v>
      </c>
      <c r="C2114" s="183" t="str">
        <f>INDEX(Table1[Zone],MATCH(N2114,Table1[County],0))</f>
        <v>Zone 9</v>
      </c>
      <c r="D2114" s="183" t="str">
        <f t="array" ref="D2114">INDEX(Table1[Zone Name],MATCH(1,(Table1[Zone]=C2114)*(Table1[County]=Statewide!N2114),0))</f>
        <v>Iron County</v>
      </c>
      <c r="E2114" s="187" t="s">
        <v>464</v>
      </c>
      <c r="F2114" s="187" t="s">
        <v>49</v>
      </c>
      <c r="G2114" s="187" t="s">
        <v>40</v>
      </c>
      <c r="H2114" s="187" t="s">
        <v>46</v>
      </c>
      <c r="I2114" s="188" t="s">
        <v>35</v>
      </c>
      <c r="J2114" s="187" t="s">
        <v>44</v>
      </c>
      <c r="K2114" s="189">
        <f>Iron!$I$16</f>
        <v>7.61</v>
      </c>
      <c r="N2114" s="183" t="str">
        <f t="shared" si="32"/>
        <v>Iron County</v>
      </c>
    </row>
    <row r="2115" spans="1:14" x14ac:dyDescent="0.3">
      <c r="A2115" s="183" t="s">
        <v>533</v>
      </c>
      <c r="B2115" s="183">
        <v>2022</v>
      </c>
      <c r="C2115" s="183" t="str">
        <f>INDEX(Table1[Zone],MATCH(N2115,Table1[County],0))</f>
        <v>Zone 9</v>
      </c>
      <c r="D2115" s="183" t="str">
        <f t="array" ref="D2115">INDEX(Table1[Zone Name],MATCH(1,(Table1[Zone]=C2115)*(Table1[County]=Statewide!N2115),0))</f>
        <v>Iron County</v>
      </c>
      <c r="E2115" s="187" t="s">
        <v>464</v>
      </c>
      <c r="F2115" s="187" t="s">
        <v>49</v>
      </c>
      <c r="G2115" s="187" t="s">
        <v>40</v>
      </c>
      <c r="H2115" s="187" t="s">
        <v>47</v>
      </c>
      <c r="I2115" s="190" t="s">
        <v>36</v>
      </c>
      <c r="J2115" s="187" t="s">
        <v>44</v>
      </c>
      <c r="K2115" s="189">
        <f>Iron!$O$16</f>
        <v>4.66</v>
      </c>
      <c r="N2115" s="183" t="str">
        <f t="shared" ref="N2115:N2178" si="33">CONCATENATE(E2115," ","County")</f>
        <v>Iron County</v>
      </c>
    </row>
    <row r="2116" spans="1:14" x14ac:dyDescent="0.3">
      <c r="A2116" s="183" t="s">
        <v>533</v>
      </c>
      <c r="B2116" s="183">
        <v>2022</v>
      </c>
      <c r="C2116" s="183" t="str">
        <f>INDEX(Table1[Zone],MATCH(N2116,Table1[County],0))</f>
        <v>Zone 9</v>
      </c>
      <c r="D2116" s="183" t="str">
        <f t="array" ref="D2116">INDEX(Table1[Zone Name],MATCH(1,(Table1[Zone]=C2116)*(Table1[County]=Statewide!N2116),0))</f>
        <v>Iron County</v>
      </c>
      <c r="E2116" s="187" t="s">
        <v>464</v>
      </c>
      <c r="F2116" s="187" t="s">
        <v>49</v>
      </c>
      <c r="G2116" s="187" t="s">
        <v>40</v>
      </c>
      <c r="H2116" s="187" t="s">
        <v>48</v>
      </c>
      <c r="I2116" s="190" t="s">
        <v>37</v>
      </c>
      <c r="J2116" s="187" t="s">
        <v>44</v>
      </c>
      <c r="K2116" s="189">
        <f>Iron!$V$16</f>
        <v>3.5</v>
      </c>
      <c r="N2116" s="183" t="str">
        <f t="shared" si="33"/>
        <v>Iron County</v>
      </c>
    </row>
    <row r="2117" spans="1:14" x14ac:dyDescent="0.3">
      <c r="A2117" s="183" t="s">
        <v>533</v>
      </c>
      <c r="B2117" s="183">
        <v>2022</v>
      </c>
      <c r="C2117" s="183" t="str">
        <f>INDEX(Table1[Zone],MATCH(N2117,Table1[County],0))</f>
        <v>Zone 2C</v>
      </c>
      <c r="D2117" s="183" t="str">
        <f t="array" ref="D2117">INDEX(Table1[Zone Name],MATCH(1,(Table1[Zone]=C2117)*(Table1[County]=Statewide!N2117),0))</f>
        <v>MSA 2 Core</v>
      </c>
      <c r="E2117" s="183" t="s">
        <v>465</v>
      </c>
      <c r="F2117" s="183" t="s">
        <v>41</v>
      </c>
      <c r="G2117" s="183" t="s">
        <v>38</v>
      </c>
      <c r="H2117" s="183" t="s">
        <v>46</v>
      </c>
      <c r="I2117" s="184" t="s">
        <v>35</v>
      </c>
      <c r="J2117" s="183" t="s">
        <v>42</v>
      </c>
      <c r="K2117" s="186">
        <f>Jackson!$E$9</f>
        <v>33.409999999999997</v>
      </c>
      <c r="N2117" s="183" t="str">
        <f t="shared" si="33"/>
        <v>Jackson County</v>
      </c>
    </row>
    <row r="2118" spans="1:14" x14ac:dyDescent="0.3">
      <c r="A2118" s="183" t="s">
        <v>533</v>
      </c>
      <c r="B2118" s="183">
        <v>2022</v>
      </c>
      <c r="C2118" s="183" t="str">
        <f>INDEX(Table1[Zone],MATCH(N2118,Table1[County],0))</f>
        <v>Zone 2C</v>
      </c>
      <c r="D2118" s="183" t="str">
        <f t="array" ref="D2118">INDEX(Table1[Zone Name],MATCH(1,(Table1[Zone]=C2118)*(Table1[County]=Statewide!N2118),0))</f>
        <v>MSA 2 Core</v>
      </c>
      <c r="E2118" s="183" t="s">
        <v>465</v>
      </c>
      <c r="F2118" s="183" t="s">
        <v>41</v>
      </c>
      <c r="G2118" s="183" t="s">
        <v>38</v>
      </c>
      <c r="H2118" s="183" t="s">
        <v>47</v>
      </c>
      <c r="I2118" s="185" t="s">
        <v>36</v>
      </c>
      <c r="J2118" s="183" t="s">
        <v>42</v>
      </c>
      <c r="K2118" s="186">
        <f>Jackson!$K$9</f>
        <v>27</v>
      </c>
      <c r="N2118" s="183" t="str">
        <f t="shared" si="33"/>
        <v>Jackson County</v>
      </c>
    </row>
    <row r="2119" spans="1:14" x14ac:dyDescent="0.3">
      <c r="A2119" s="183" t="s">
        <v>533</v>
      </c>
      <c r="B2119" s="183">
        <v>2022</v>
      </c>
      <c r="C2119" s="183" t="str">
        <f>INDEX(Table1[Zone],MATCH(N2119,Table1[County],0))</f>
        <v>Zone 2C</v>
      </c>
      <c r="D2119" s="183" t="str">
        <f t="array" ref="D2119">INDEX(Table1[Zone Name],MATCH(1,(Table1[Zone]=C2119)*(Table1[County]=Statewide!N2119),0))</f>
        <v>MSA 2 Core</v>
      </c>
      <c r="E2119" s="183" t="s">
        <v>465</v>
      </c>
      <c r="F2119" s="183" t="s">
        <v>41</v>
      </c>
      <c r="G2119" s="183" t="s">
        <v>38</v>
      </c>
      <c r="H2119" s="183" t="s">
        <v>48</v>
      </c>
      <c r="I2119" s="185" t="s">
        <v>37</v>
      </c>
      <c r="J2119" s="183" t="s">
        <v>42</v>
      </c>
      <c r="K2119" s="186">
        <f>Jackson!$Q$9</f>
        <v>20</v>
      </c>
      <c r="N2119" s="183" t="str">
        <f t="shared" si="33"/>
        <v>Jackson County</v>
      </c>
    </row>
    <row r="2120" spans="1:14" x14ac:dyDescent="0.3">
      <c r="A2120" s="183" t="s">
        <v>533</v>
      </c>
      <c r="B2120" s="183">
        <v>2022</v>
      </c>
      <c r="C2120" s="183" t="str">
        <f>INDEX(Table1[Zone],MATCH(N2120,Table1[County],0))</f>
        <v>Zone 2C</v>
      </c>
      <c r="D2120" s="183" t="str">
        <f t="array" ref="D2120">INDEX(Table1[Zone Name],MATCH(1,(Table1[Zone]=C2120)*(Table1[County]=Statewide!N2120),0))</f>
        <v>MSA 2 Core</v>
      </c>
      <c r="E2120" s="183" t="s">
        <v>465</v>
      </c>
      <c r="F2120" s="183" t="s">
        <v>41</v>
      </c>
      <c r="G2120" s="183" t="s">
        <v>39</v>
      </c>
      <c r="H2120" s="183" t="s">
        <v>46</v>
      </c>
      <c r="I2120" s="184" t="s">
        <v>35</v>
      </c>
      <c r="J2120" s="183" t="s">
        <v>42</v>
      </c>
      <c r="K2120" s="186">
        <f>Jackson!$E$10</f>
        <v>30</v>
      </c>
      <c r="N2120" s="183" t="str">
        <f t="shared" si="33"/>
        <v>Jackson County</v>
      </c>
    </row>
    <row r="2121" spans="1:14" x14ac:dyDescent="0.3">
      <c r="A2121" s="183" t="s">
        <v>533</v>
      </c>
      <c r="B2121" s="183">
        <v>2022</v>
      </c>
      <c r="C2121" s="183" t="str">
        <f>INDEX(Table1[Zone],MATCH(N2121,Table1[County],0))</f>
        <v>Zone 2C</v>
      </c>
      <c r="D2121" s="183" t="str">
        <f t="array" ref="D2121">INDEX(Table1[Zone Name],MATCH(1,(Table1[Zone]=C2121)*(Table1[County]=Statewide!N2121),0))</f>
        <v>MSA 2 Core</v>
      </c>
      <c r="E2121" s="183" t="s">
        <v>465</v>
      </c>
      <c r="F2121" s="183" t="s">
        <v>41</v>
      </c>
      <c r="G2121" s="183" t="s">
        <v>39</v>
      </c>
      <c r="H2121" s="183" t="s">
        <v>47</v>
      </c>
      <c r="I2121" s="185" t="s">
        <v>36</v>
      </c>
      <c r="J2121" s="183" t="s">
        <v>42</v>
      </c>
      <c r="K2121" s="186">
        <f>Jackson!$K$10</f>
        <v>22.55</v>
      </c>
      <c r="N2121" s="183" t="str">
        <f t="shared" si="33"/>
        <v>Jackson County</v>
      </c>
    </row>
    <row r="2122" spans="1:14" x14ac:dyDescent="0.3">
      <c r="A2122" s="183" t="s">
        <v>533</v>
      </c>
      <c r="B2122" s="183">
        <v>2022</v>
      </c>
      <c r="C2122" s="183" t="str">
        <f>INDEX(Table1[Zone],MATCH(N2122,Table1[County],0))</f>
        <v>Zone 2C</v>
      </c>
      <c r="D2122" s="183" t="str">
        <f t="array" ref="D2122">INDEX(Table1[Zone Name],MATCH(1,(Table1[Zone]=C2122)*(Table1[County]=Statewide!N2122),0))</f>
        <v>MSA 2 Core</v>
      </c>
      <c r="E2122" s="183" t="s">
        <v>465</v>
      </c>
      <c r="F2122" s="183" t="s">
        <v>41</v>
      </c>
      <c r="G2122" s="183" t="s">
        <v>39</v>
      </c>
      <c r="H2122" s="183" t="s">
        <v>48</v>
      </c>
      <c r="I2122" s="185" t="s">
        <v>37</v>
      </c>
      <c r="J2122" s="183" t="s">
        <v>42</v>
      </c>
      <c r="K2122" s="186">
        <f>Jackson!$Q$10</f>
        <v>30</v>
      </c>
      <c r="N2122" s="183" t="str">
        <f t="shared" si="33"/>
        <v>Jackson County</v>
      </c>
    </row>
    <row r="2123" spans="1:14" x14ac:dyDescent="0.3">
      <c r="A2123" s="183" t="s">
        <v>533</v>
      </c>
      <c r="B2123" s="183">
        <v>2022</v>
      </c>
      <c r="C2123" s="183" t="str">
        <f>INDEX(Table1[Zone],MATCH(N2123,Table1[County],0))</f>
        <v>Zone 2C</v>
      </c>
      <c r="D2123" s="183" t="str">
        <f t="array" ref="D2123">INDEX(Table1[Zone Name],MATCH(1,(Table1[Zone]=C2123)*(Table1[County]=Statewide!N2123),0))</f>
        <v>MSA 2 Core</v>
      </c>
      <c r="E2123" s="183" t="s">
        <v>465</v>
      </c>
      <c r="F2123" s="183" t="s">
        <v>41</v>
      </c>
      <c r="G2123" s="183" t="s">
        <v>40</v>
      </c>
      <c r="H2123" s="183" t="s">
        <v>46</v>
      </c>
      <c r="I2123" s="184" t="s">
        <v>35</v>
      </c>
      <c r="J2123" s="183" t="s">
        <v>42</v>
      </c>
      <c r="K2123" s="186">
        <f>Jackson!$E$11</f>
        <v>30</v>
      </c>
      <c r="N2123" s="183" t="str">
        <f t="shared" si="33"/>
        <v>Jackson County</v>
      </c>
    </row>
    <row r="2124" spans="1:14" x14ac:dyDescent="0.3">
      <c r="A2124" s="183" t="s">
        <v>533</v>
      </c>
      <c r="B2124" s="183">
        <v>2022</v>
      </c>
      <c r="C2124" s="183" t="str">
        <f>INDEX(Table1[Zone],MATCH(N2124,Table1[County],0))</f>
        <v>Zone 2C</v>
      </c>
      <c r="D2124" s="183" t="str">
        <f t="array" ref="D2124">INDEX(Table1[Zone Name],MATCH(1,(Table1[Zone]=C2124)*(Table1[County]=Statewide!N2124),0))</f>
        <v>MSA 2 Core</v>
      </c>
      <c r="E2124" s="183" t="s">
        <v>465</v>
      </c>
      <c r="F2124" s="183" t="s">
        <v>41</v>
      </c>
      <c r="G2124" s="183" t="s">
        <v>40</v>
      </c>
      <c r="H2124" s="183" t="s">
        <v>47</v>
      </c>
      <c r="I2124" s="185" t="s">
        <v>36</v>
      </c>
      <c r="J2124" s="183" t="s">
        <v>42</v>
      </c>
      <c r="K2124" s="186">
        <f>Jackson!$K$11</f>
        <v>20</v>
      </c>
      <c r="N2124" s="183" t="str">
        <f t="shared" si="33"/>
        <v>Jackson County</v>
      </c>
    </row>
    <row r="2125" spans="1:14" x14ac:dyDescent="0.3">
      <c r="A2125" s="183" t="s">
        <v>533</v>
      </c>
      <c r="B2125" s="183">
        <v>2022</v>
      </c>
      <c r="C2125" s="183" t="str">
        <f>INDEX(Table1[Zone],MATCH(N2125,Table1[County],0))</f>
        <v>Zone 2C</v>
      </c>
      <c r="D2125" s="183" t="str">
        <f t="array" ref="D2125">INDEX(Table1[Zone Name],MATCH(1,(Table1[Zone]=C2125)*(Table1[County]=Statewide!N2125),0))</f>
        <v>MSA 2 Core</v>
      </c>
      <c r="E2125" s="183" t="s">
        <v>465</v>
      </c>
      <c r="F2125" s="183" t="s">
        <v>41</v>
      </c>
      <c r="G2125" s="183" t="s">
        <v>40</v>
      </c>
      <c r="H2125" s="183" t="s">
        <v>48</v>
      </c>
      <c r="I2125" s="185" t="s">
        <v>37</v>
      </c>
      <c r="J2125" s="183" t="s">
        <v>42</v>
      </c>
      <c r="K2125" s="186">
        <f>Jackson!$Q$11</f>
        <v>19.489999999999998</v>
      </c>
      <c r="N2125" s="183" t="str">
        <f t="shared" si="33"/>
        <v>Jackson County</v>
      </c>
    </row>
    <row r="2126" spans="1:14" x14ac:dyDescent="0.3">
      <c r="A2126" s="183" t="s">
        <v>533</v>
      </c>
      <c r="B2126" s="183">
        <v>2022</v>
      </c>
      <c r="C2126" s="183" t="str">
        <f>INDEX(Table1[Zone],MATCH(N2126,Table1[County],0))</f>
        <v>Zone 2C</v>
      </c>
      <c r="D2126" s="183" t="str">
        <f t="array" ref="D2126">INDEX(Table1[Zone Name],MATCH(1,(Table1[Zone]=C2126)*(Table1[County]=Statewide!N2126),0))</f>
        <v>MSA 2 Core</v>
      </c>
      <c r="E2126" s="183" t="s">
        <v>465</v>
      </c>
      <c r="F2126" s="183" t="s">
        <v>41</v>
      </c>
      <c r="G2126" s="183" t="s">
        <v>38</v>
      </c>
      <c r="H2126" s="183" t="s">
        <v>46</v>
      </c>
      <c r="I2126" s="184" t="s">
        <v>35</v>
      </c>
      <c r="J2126" s="183" t="s">
        <v>43</v>
      </c>
      <c r="K2126" s="186">
        <f>Jackson!$G$9</f>
        <v>25.06</v>
      </c>
      <c r="N2126" s="183" t="str">
        <f t="shared" si="33"/>
        <v>Jackson County</v>
      </c>
    </row>
    <row r="2127" spans="1:14" x14ac:dyDescent="0.3">
      <c r="A2127" s="183" t="s">
        <v>533</v>
      </c>
      <c r="B2127" s="183">
        <v>2022</v>
      </c>
      <c r="C2127" s="183" t="str">
        <f>INDEX(Table1[Zone],MATCH(N2127,Table1[County],0))</f>
        <v>Zone 2C</v>
      </c>
      <c r="D2127" s="183" t="str">
        <f t="array" ref="D2127">INDEX(Table1[Zone Name],MATCH(1,(Table1[Zone]=C2127)*(Table1[County]=Statewide!N2127),0))</f>
        <v>MSA 2 Core</v>
      </c>
      <c r="E2127" s="183" t="s">
        <v>465</v>
      </c>
      <c r="F2127" s="183" t="s">
        <v>41</v>
      </c>
      <c r="G2127" s="183" t="s">
        <v>38</v>
      </c>
      <c r="H2127" s="183" t="s">
        <v>47</v>
      </c>
      <c r="I2127" s="185" t="s">
        <v>36</v>
      </c>
      <c r="J2127" s="183" t="s">
        <v>43</v>
      </c>
      <c r="K2127" s="186">
        <f>Jackson!$M$9</f>
        <v>13.5</v>
      </c>
      <c r="N2127" s="183" t="str">
        <f t="shared" si="33"/>
        <v>Jackson County</v>
      </c>
    </row>
    <row r="2128" spans="1:14" x14ac:dyDescent="0.3">
      <c r="A2128" s="183" t="s">
        <v>533</v>
      </c>
      <c r="B2128" s="183">
        <v>2022</v>
      </c>
      <c r="C2128" s="183" t="str">
        <f>INDEX(Table1[Zone],MATCH(N2128,Table1[County],0))</f>
        <v>Zone 2C</v>
      </c>
      <c r="D2128" s="183" t="str">
        <f t="array" ref="D2128">INDEX(Table1[Zone Name],MATCH(1,(Table1[Zone]=C2128)*(Table1[County]=Statewide!N2128),0))</f>
        <v>MSA 2 Core</v>
      </c>
      <c r="E2128" s="183" t="s">
        <v>465</v>
      </c>
      <c r="F2128" s="183" t="s">
        <v>41</v>
      </c>
      <c r="G2128" s="183" t="s">
        <v>38</v>
      </c>
      <c r="H2128" s="183" t="s">
        <v>48</v>
      </c>
      <c r="I2128" s="185" t="s">
        <v>37</v>
      </c>
      <c r="J2128" s="183" t="s">
        <v>43</v>
      </c>
      <c r="K2128" s="186">
        <f>Jackson!$T$9</f>
        <v>15</v>
      </c>
      <c r="N2128" s="183" t="str">
        <f t="shared" si="33"/>
        <v>Jackson County</v>
      </c>
    </row>
    <row r="2129" spans="1:14" x14ac:dyDescent="0.3">
      <c r="A2129" s="183" t="s">
        <v>533</v>
      </c>
      <c r="B2129" s="183">
        <v>2022</v>
      </c>
      <c r="C2129" s="183" t="str">
        <f>INDEX(Table1[Zone],MATCH(N2129,Table1[County],0))</f>
        <v>Zone 2C</v>
      </c>
      <c r="D2129" s="183" t="str">
        <f t="array" ref="D2129">INDEX(Table1[Zone Name],MATCH(1,(Table1[Zone]=C2129)*(Table1[County]=Statewide!N2129),0))</f>
        <v>MSA 2 Core</v>
      </c>
      <c r="E2129" s="183" t="s">
        <v>465</v>
      </c>
      <c r="F2129" s="183" t="s">
        <v>41</v>
      </c>
      <c r="G2129" s="183" t="s">
        <v>39</v>
      </c>
      <c r="H2129" s="183" t="s">
        <v>46</v>
      </c>
      <c r="I2129" s="184" t="s">
        <v>35</v>
      </c>
      <c r="J2129" s="183" t="s">
        <v>43</v>
      </c>
      <c r="K2129" s="186">
        <f>Jackson!$G$10</f>
        <v>22.5</v>
      </c>
      <c r="N2129" s="183" t="str">
        <f t="shared" si="33"/>
        <v>Jackson County</v>
      </c>
    </row>
    <row r="2130" spans="1:14" x14ac:dyDescent="0.3">
      <c r="A2130" s="183" t="s">
        <v>533</v>
      </c>
      <c r="B2130" s="183">
        <v>2022</v>
      </c>
      <c r="C2130" s="183" t="str">
        <f>INDEX(Table1[Zone],MATCH(N2130,Table1[County],0))</f>
        <v>Zone 2C</v>
      </c>
      <c r="D2130" s="183" t="str">
        <f t="array" ref="D2130">INDEX(Table1[Zone Name],MATCH(1,(Table1[Zone]=C2130)*(Table1[County]=Statewide!N2130),0))</f>
        <v>MSA 2 Core</v>
      </c>
      <c r="E2130" s="183" t="s">
        <v>465</v>
      </c>
      <c r="F2130" s="183" t="s">
        <v>41</v>
      </c>
      <c r="G2130" s="183" t="s">
        <v>39</v>
      </c>
      <c r="H2130" s="183" t="s">
        <v>47</v>
      </c>
      <c r="I2130" s="185" t="s">
        <v>36</v>
      </c>
      <c r="J2130" s="183" t="s">
        <v>43</v>
      </c>
      <c r="K2130" s="186">
        <f>Jackson!$M$10</f>
        <v>11.28</v>
      </c>
      <c r="N2130" s="183" t="str">
        <f t="shared" si="33"/>
        <v>Jackson County</v>
      </c>
    </row>
    <row r="2131" spans="1:14" x14ac:dyDescent="0.3">
      <c r="A2131" s="183" t="s">
        <v>533</v>
      </c>
      <c r="B2131" s="183">
        <v>2022</v>
      </c>
      <c r="C2131" s="183" t="str">
        <f>INDEX(Table1[Zone],MATCH(N2131,Table1[County],0))</f>
        <v>Zone 2C</v>
      </c>
      <c r="D2131" s="183" t="str">
        <f t="array" ref="D2131">INDEX(Table1[Zone Name],MATCH(1,(Table1[Zone]=C2131)*(Table1[County]=Statewide!N2131),0))</f>
        <v>MSA 2 Core</v>
      </c>
      <c r="E2131" s="183" t="s">
        <v>465</v>
      </c>
      <c r="F2131" s="183" t="s">
        <v>41</v>
      </c>
      <c r="G2131" s="183" t="s">
        <v>39</v>
      </c>
      <c r="H2131" s="183" t="s">
        <v>48</v>
      </c>
      <c r="I2131" s="185" t="s">
        <v>37</v>
      </c>
      <c r="J2131" s="183" t="s">
        <v>43</v>
      </c>
      <c r="K2131" s="186">
        <f>Jackson!$T$10</f>
        <v>22.5</v>
      </c>
      <c r="N2131" s="183" t="str">
        <f t="shared" si="33"/>
        <v>Jackson County</v>
      </c>
    </row>
    <row r="2132" spans="1:14" x14ac:dyDescent="0.3">
      <c r="A2132" s="183" t="s">
        <v>533</v>
      </c>
      <c r="B2132" s="183">
        <v>2022</v>
      </c>
      <c r="C2132" s="183" t="str">
        <f>INDEX(Table1[Zone],MATCH(N2132,Table1[County],0))</f>
        <v>Zone 2C</v>
      </c>
      <c r="D2132" s="183" t="str">
        <f t="array" ref="D2132">INDEX(Table1[Zone Name],MATCH(1,(Table1[Zone]=C2132)*(Table1[County]=Statewide!N2132),0))</f>
        <v>MSA 2 Core</v>
      </c>
      <c r="E2132" s="183" t="s">
        <v>465</v>
      </c>
      <c r="F2132" s="183" t="s">
        <v>41</v>
      </c>
      <c r="G2132" s="183" t="s">
        <v>40</v>
      </c>
      <c r="H2132" s="183" t="s">
        <v>46</v>
      </c>
      <c r="I2132" s="184" t="s">
        <v>35</v>
      </c>
      <c r="J2132" s="183" t="s">
        <v>43</v>
      </c>
      <c r="K2132" s="186">
        <f>Jackson!$G$11</f>
        <v>22.5</v>
      </c>
      <c r="N2132" s="183" t="str">
        <f t="shared" si="33"/>
        <v>Jackson County</v>
      </c>
    </row>
    <row r="2133" spans="1:14" x14ac:dyDescent="0.3">
      <c r="A2133" s="183" t="s">
        <v>533</v>
      </c>
      <c r="B2133" s="183">
        <v>2022</v>
      </c>
      <c r="C2133" s="183" t="str">
        <f>INDEX(Table1[Zone],MATCH(N2133,Table1[County],0))</f>
        <v>Zone 2C</v>
      </c>
      <c r="D2133" s="183" t="str">
        <f t="array" ref="D2133">INDEX(Table1[Zone Name],MATCH(1,(Table1[Zone]=C2133)*(Table1[County]=Statewide!N2133),0))</f>
        <v>MSA 2 Core</v>
      </c>
      <c r="E2133" s="183" t="s">
        <v>465</v>
      </c>
      <c r="F2133" s="183" t="s">
        <v>41</v>
      </c>
      <c r="G2133" s="183" t="s">
        <v>40</v>
      </c>
      <c r="H2133" s="183" t="s">
        <v>47</v>
      </c>
      <c r="I2133" s="185" t="s">
        <v>36</v>
      </c>
      <c r="J2133" s="183" t="s">
        <v>43</v>
      </c>
      <c r="K2133" s="186">
        <f>Jackson!$M$11</f>
        <v>10</v>
      </c>
      <c r="N2133" s="183" t="str">
        <f t="shared" si="33"/>
        <v>Jackson County</v>
      </c>
    </row>
    <row r="2134" spans="1:14" x14ac:dyDescent="0.3">
      <c r="A2134" s="183" t="s">
        <v>533</v>
      </c>
      <c r="B2134" s="183">
        <v>2022</v>
      </c>
      <c r="C2134" s="183" t="str">
        <f>INDEX(Table1[Zone],MATCH(N2134,Table1[County],0))</f>
        <v>Zone 2C</v>
      </c>
      <c r="D2134" s="183" t="str">
        <f t="array" ref="D2134">INDEX(Table1[Zone Name],MATCH(1,(Table1[Zone]=C2134)*(Table1[County]=Statewide!N2134),0))</f>
        <v>MSA 2 Core</v>
      </c>
      <c r="E2134" s="183" t="s">
        <v>465</v>
      </c>
      <c r="F2134" s="183" t="s">
        <v>41</v>
      </c>
      <c r="G2134" s="183" t="s">
        <v>40</v>
      </c>
      <c r="H2134" s="183" t="s">
        <v>48</v>
      </c>
      <c r="I2134" s="185" t="s">
        <v>37</v>
      </c>
      <c r="J2134" s="183" t="s">
        <v>43</v>
      </c>
      <c r="K2134" s="186">
        <f>Jackson!$T$11</f>
        <v>14.62</v>
      </c>
      <c r="N2134" s="183" t="str">
        <f t="shared" si="33"/>
        <v>Jackson County</v>
      </c>
    </row>
    <row r="2135" spans="1:14" x14ac:dyDescent="0.3">
      <c r="A2135" s="183" t="s">
        <v>533</v>
      </c>
      <c r="B2135" s="183">
        <v>2022</v>
      </c>
      <c r="C2135" s="183" t="str">
        <f>INDEX(Table1[Zone],MATCH(N2135,Table1[County],0))</f>
        <v>Zone 2C</v>
      </c>
      <c r="D2135" s="183" t="str">
        <f t="array" ref="D2135">INDEX(Table1[Zone Name],MATCH(1,(Table1[Zone]=C2135)*(Table1[County]=Statewide!N2135),0))</f>
        <v>MSA 2 Core</v>
      </c>
      <c r="E2135" s="183" t="s">
        <v>465</v>
      </c>
      <c r="F2135" s="183" t="s">
        <v>41</v>
      </c>
      <c r="G2135" s="183" t="s">
        <v>38</v>
      </c>
      <c r="H2135" s="183" t="s">
        <v>46</v>
      </c>
      <c r="I2135" s="184" t="s">
        <v>35</v>
      </c>
      <c r="J2135" s="183" t="s">
        <v>44</v>
      </c>
      <c r="K2135" s="186">
        <f>Jackson!$I$9</f>
        <v>16.71</v>
      </c>
      <c r="N2135" s="183" t="str">
        <f t="shared" si="33"/>
        <v>Jackson County</v>
      </c>
    </row>
    <row r="2136" spans="1:14" x14ac:dyDescent="0.3">
      <c r="A2136" s="183" t="s">
        <v>533</v>
      </c>
      <c r="B2136" s="183">
        <v>2022</v>
      </c>
      <c r="C2136" s="183" t="str">
        <f>INDEX(Table1[Zone],MATCH(N2136,Table1[County],0))</f>
        <v>Zone 2C</v>
      </c>
      <c r="D2136" s="183" t="str">
        <f t="array" ref="D2136">INDEX(Table1[Zone Name],MATCH(1,(Table1[Zone]=C2136)*(Table1[County]=Statewide!N2136),0))</f>
        <v>MSA 2 Core</v>
      </c>
      <c r="E2136" s="183" t="s">
        <v>465</v>
      </c>
      <c r="F2136" s="183" t="s">
        <v>41</v>
      </c>
      <c r="G2136" s="183" t="s">
        <v>38</v>
      </c>
      <c r="H2136" s="183" t="s">
        <v>47</v>
      </c>
      <c r="I2136" s="185" t="s">
        <v>36</v>
      </c>
      <c r="J2136" s="183" t="s">
        <v>44</v>
      </c>
      <c r="K2136" s="186">
        <f>Jackson!$O$9</f>
        <v>11.89</v>
      </c>
      <c r="N2136" s="183" t="str">
        <f t="shared" si="33"/>
        <v>Jackson County</v>
      </c>
    </row>
    <row r="2137" spans="1:14" x14ac:dyDescent="0.3">
      <c r="A2137" s="183" t="s">
        <v>533</v>
      </c>
      <c r="B2137" s="183">
        <v>2022</v>
      </c>
      <c r="C2137" s="183" t="str">
        <f>INDEX(Table1[Zone],MATCH(N2137,Table1[County],0))</f>
        <v>Zone 2C</v>
      </c>
      <c r="D2137" s="183" t="str">
        <f t="array" ref="D2137">INDEX(Table1[Zone Name],MATCH(1,(Table1[Zone]=C2137)*(Table1[County]=Statewide!N2137),0))</f>
        <v>MSA 2 Core</v>
      </c>
      <c r="E2137" s="183" t="s">
        <v>465</v>
      </c>
      <c r="F2137" s="183" t="s">
        <v>41</v>
      </c>
      <c r="G2137" s="183" t="s">
        <v>38</v>
      </c>
      <c r="H2137" s="183" t="s">
        <v>48</v>
      </c>
      <c r="I2137" s="185" t="s">
        <v>37</v>
      </c>
      <c r="J2137" s="183" t="s">
        <v>44</v>
      </c>
      <c r="K2137" s="186">
        <f>Jackson!$V$9</f>
        <v>10</v>
      </c>
      <c r="N2137" s="183" t="str">
        <f t="shared" si="33"/>
        <v>Jackson County</v>
      </c>
    </row>
    <row r="2138" spans="1:14" x14ac:dyDescent="0.3">
      <c r="A2138" s="183" t="s">
        <v>533</v>
      </c>
      <c r="B2138" s="183">
        <v>2022</v>
      </c>
      <c r="C2138" s="183" t="str">
        <f>INDEX(Table1[Zone],MATCH(N2138,Table1[County],0))</f>
        <v>Zone 2C</v>
      </c>
      <c r="D2138" s="183" t="str">
        <f t="array" ref="D2138">INDEX(Table1[Zone Name],MATCH(1,(Table1[Zone]=C2138)*(Table1[County]=Statewide!N2138),0))</f>
        <v>MSA 2 Core</v>
      </c>
      <c r="E2138" s="183" t="s">
        <v>465</v>
      </c>
      <c r="F2138" s="183" t="s">
        <v>41</v>
      </c>
      <c r="G2138" s="183" t="s">
        <v>39</v>
      </c>
      <c r="H2138" s="183" t="s">
        <v>46</v>
      </c>
      <c r="I2138" s="184" t="s">
        <v>35</v>
      </c>
      <c r="J2138" s="183" t="s">
        <v>44</v>
      </c>
      <c r="K2138" s="186">
        <f>Jackson!$I$10</f>
        <v>15</v>
      </c>
      <c r="N2138" s="183" t="str">
        <f t="shared" si="33"/>
        <v>Jackson County</v>
      </c>
    </row>
    <row r="2139" spans="1:14" x14ac:dyDescent="0.3">
      <c r="A2139" s="183" t="s">
        <v>533</v>
      </c>
      <c r="B2139" s="183">
        <v>2022</v>
      </c>
      <c r="C2139" s="183" t="str">
        <f>INDEX(Table1[Zone],MATCH(N2139,Table1[County],0))</f>
        <v>Zone 2C</v>
      </c>
      <c r="D2139" s="183" t="str">
        <f t="array" ref="D2139">INDEX(Table1[Zone Name],MATCH(1,(Table1[Zone]=C2139)*(Table1[County]=Statewide!N2139),0))</f>
        <v>MSA 2 Core</v>
      </c>
      <c r="E2139" s="183" t="s">
        <v>465</v>
      </c>
      <c r="F2139" s="183" t="s">
        <v>41</v>
      </c>
      <c r="G2139" s="183" t="s">
        <v>39</v>
      </c>
      <c r="H2139" s="183" t="s">
        <v>47</v>
      </c>
      <c r="I2139" s="185" t="s">
        <v>36</v>
      </c>
      <c r="J2139" s="183" t="s">
        <v>44</v>
      </c>
      <c r="K2139" s="186">
        <f>Jackson!$O$10</f>
        <v>7.36</v>
      </c>
      <c r="N2139" s="183" t="str">
        <f t="shared" si="33"/>
        <v>Jackson County</v>
      </c>
    </row>
    <row r="2140" spans="1:14" x14ac:dyDescent="0.3">
      <c r="A2140" s="183" t="s">
        <v>533</v>
      </c>
      <c r="B2140" s="183">
        <v>2022</v>
      </c>
      <c r="C2140" s="183" t="str">
        <f>INDEX(Table1[Zone],MATCH(N2140,Table1[County],0))</f>
        <v>Zone 2C</v>
      </c>
      <c r="D2140" s="183" t="str">
        <f t="array" ref="D2140">INDEX(Table1[Zone Name],MATCH(1,(Table1[Zone]=C2140)*(Table1[County]=Statewide!N2140),0))</f>
        <v>MSA 2 Core</v>
      </c>
      <c r="E2140" s="183" t="s">
        <v>465</v>
      </c>
      <c r="F2140" s="183" t="s">
        <v>41</v>
      </c>
      <c r="G2140" s="183" t="s">
        <v>39</v>
      </c>
      <c r="H2140" s="183" t="s">
        <v>48</v>
      </c>
      <c r="I2140" s="185" t="s">
        <v>37</v>
      </c>
      <c r="J2140" s="183" t="s">
        <v>44</v>
      </c>
      <c r="K2140" s="186">
        <f>Jackson!$V$10</f>
        <v>15</v>
      </c>
      <c r="N2140" s="183" t="str">
        <f t="shared" si="33"/>
        <v>Jackson County</v>
      </c>
    </row>
    <row r="2141" spans="1:14" x14ac:dyDescent="0.3">
      <c r="A2141" s="183" t="s">
        <v>533</v>
      </c>
      <c r="B2141" s="183">
        <v>2022</v>
      </c>
      <c r="C2141" s="183" t="str">
        <f>INDEX(Table1[Zone],MATCH(N2141,Table1[County],0))</f>
        <v>Zone 2C</v>
      </c>
      <c r="D2141" s="183" t="str">
        <f t="array" ref="D2141">INDEX(Table1[Zone Name],MATCH(1,(Table1[Zone]=C2141)*(Table1[County]=Statewide!N2141),0))</f>
        <v>MSA 2 Core</v>
      </c>
      <c r="E2141" s="183" t="s">
        <v>465</v>
      </c>
      <c r="F2141" s="183" t="s">
        <v>41</v>
      </c>
      <c r="G2141" s="183" t="s">
        <v>40</v>
      </c>
      <c r="H2141" s="183" t="s">
        <v>46</v>
      </c>
      <c r="I2141" s="184" t="s">
        <v>35</v>
      </c>
      <c r="J2141" s="183" t="s">
        <v>44</v>
      </c>
      <c r="K2141" s="186">
        <f>Jackson!$I$11</f>
        <v>15</v>
      </c>
      <c r="N2141" s="183" t="str">
        <f t="shared" si="33"/>
        <v>Jackson County</v>
      </c>
    </row>
    <row r="2142" spans="1:14" x14ac:dyDescent="0.3">
      <c r="A2142" s="183" t="s">
        <v>533</v>
      </c>
      <c r="B2142" s="183">
        <v>2022</v>
      </c>
      <c r="C2142" s="183" t="str">
        <f>INDEX(Table1[Zone],MATCH(N2142,Table1[County],0))</f>
        <v>Zone 2C</v>
      </c>
      <c r="D2142" s="183" t="str">
        <f t="array" ref="D2142">INDEX(Table1[Zone Name],MATCH(1,(Table1[Zone]=C2142)*(Table1[County]=Statewide!N2142),0))</f>
        <v>MSA 2 Core</v>
      </c>
      <c r="E2142" s="183" t="s">
        <v>465</v>
      </c>
      <c r="F2142" s="183" t="s">
        <v>41</v>
      </c>
      <c r="G2142" s="183" t="s">
        <v>40</v>
      </c>
      <c r="H2142" s="183" t="s">
        <v>47</v>
      </c>
      <c r="I2142" s="185" t="s">
        <v>36</v>
      </c>
      <c r="J2142" s="183" t="s">
        <v>44</v>
      </c>
      <c r="K2142" s="186">
        <f>Jackson!$O$11</f>
        <v>8.6999999999999993</v>
      </c>
      <c r="N2142" s="183" t="str">
        <f t="shared" si="33"/>
        <v>Jackson County</v>
      </c>
    </row>
    <row r="2143" spans="1:14" x14ac:dyDescent="0.3">
      <c r="A2143" s="183" t="s">
        <v>533</v>
      </c>
      <c r="B2143" s="183">
        <v>2022</v>
      </c>
      <c r="C2143" s="183" t="str">
        <f>INDEX(Table1[Zone],MATCH(N2143,Table1[County],0))</f>
        <v>Zone 2C</v>
      </c>
      <c r="D2143" s="183" t="str">
        <f t="array" ref="D2143">INDEX(Table1[Zone Name],MATCH(1,(Table1[Zone]=C2143)*(Table1[County]=Statewide!N2143),0))</f>
        <v>MSA 2 Core</v>
      </c>
      <c r="E2143" s="183" t="s">
        <v>465</v>
      </c>
      <c r="F2143" s="183" t="s">
        <v>41</v>
      </c>
      <c r="G2143" s="183" t="s">
        <v>40</v>
      </c>
      <c r="H2143" s="183" t="s">
        <v>48</v>
      </c>
      <c r="I2143" s="185" t="s">
        <v>37</v>
      </c>
      <c r="J2143" s="183" t="s">
        <v>44</v>
      </c>
      <c r="K2143" s="186">
        <f>Jackson!$V$11</f>
        <v>9.75</v>
      </c>
      <c r="N2143" s="183" t="str">
        <f t="shared" si="33"/>
        <v>Jackson County</v>
      </c>
    </row>
    <row r="2144" spans="1:14" x14ac:dyDescent="0.3">
      <c r="A2144" s="183" t="s">
        <v>533</v>
      </c>
      <c r="B2144" s="183">
        <v>2022</v>
      </c>
      <c r="C2144" s="183" t="str">
        <f>INDEX(Table1[Zone],MATCH(N2144,Table1[County],0))</f>
        <v>Zone 2C</v>
      </c>
      <c r="D2144" s="183" t="str">
        <f t="array" ref="D2144">INDEX(Table1[Zone Name],MATCH(1,(Table1[Zone]=C2144)*(Table1[County]=Statewide!N2144),0))</f>
        <v>MSA 2 Core</v>
      </c>
      <c r="E2144" s="187" t="s">
        <v>465</v>
      </c>
      <c r="F2144" s="187" t="s">
        <v>49</v>
      </c>
      <c r="G2144" s="187" t="s">
        <v>38</v>
      </c>
      <c r="H2144" s="187" t="s">
        <v>46</v>
      </c>
      <c r="I2144" s="188" t="s">
        <v>35</v>
      </c>
      <c r="J2144" s="187" t="s">
        <v>42</v>
      </c>
      <c r="K2144" s="189">
        <f>Jackson!$E$15</f>
        <v>32</v>
      </c>
      <c r="N2144" s="183" t="str">
        <f t="shared" si="33"/>
        <v>Jackson County</v>
      </c>
    </row>
    <row r="2145" spans="1:14" x14ac:dyDescent="0.3">
      <c r="A2145" s="183" t="s">
        <v>533</v>
      </c>
      <c r="B2145" s="183">
        <v>2022</v>
      </c>
      <c r="C2145" s="183" t="str">
        <f>INDEX(Table1[Zone],MATCH(N2145,Table1[County],0))</f>
        <v>Zone 2C</v>
      </c>
      <c r="D2145" s="183" t="str">
        <f t="array" ref="D2145">INDEX(Table1[Zone Name],MATCH(1,(Table1[Zone]=C2145)*(Table1[County]=Statewide!N2145),0))</f>
        <v>MSA 2 Core</v>
      </c>
      <c r="E2145" s="187" t="s">
        <v>465</v>
      </c>
      <c r="F2145" s="187" t="s">
        <v>49</v>
      </c>
      <c r="G2145" s="187" t="s">
        <v>38</v>
      </c>
      <c r="H2145" s="187" t="s">
        <v>47</v>
      </c>
      <c r="I2145" s="190" t="s">
        <v>36</v>
      </c>
      <c r="J2145" s="187" t="s">
        <v>42</v>
      </c>
      <c r="K2145" s="189">
        <f>Jackson!$K$15</f>
        <v>28</v>
      </c>
      <c r="N2145" s="183" t="str">
        <f t="shared" si="33"/>
        <v>Jackson County</v>
      </c>
    </row>
    <row r="2146" spans="1:14" x14ac:dyDescent="0.3">
      <c r="A2146" s="183" t="s">
        <v>533</v>
      </c>
      <c r="B2146" s="183">
        <v>2022</v>
      </c>
      <c r="C2146" s="183" t="str">
        <f>INDEX(Table1[Zone],MATCH(N2146,Table1[County],0))</f>
        <v>Zone 2C</v>
      </c>
      <c r="D2146" s="183" t="str">
        <f t="array" ref="D2146">INDEX(Table1[Zone Name],MATCH(1,(Table1[Zone]=C2146)*(Table1[County]=Statewide!N2146),0))</f>
        <v>MSA 2 Core</v>
      </c>
      <c r="E2146" s="187" t="s">
        <v>465</v>
      </c>
      <c r="F2146" s="187" t="s">
        <v>49</v>
      </c>
      <c r="G2146" s="187" t="s">
        <v>38</v>
      </c>
      <c r="H2146" s="187" t="s">
        <v>48</v>
      </c>
      <c r="I2146" s="190" t="s">
        <v>37</v>
      </c>
      <c r="J2146" s="187" t="s">
        <v>42</v>
      </c>
      <c r="K2146" s="189">
        <f>Jackson!$Q$15</f>
        <v>26</v>
      </c>
      <c r="N2146" s="183" t="str">
        <f t="shared" si="33"/>
        <v>Jackson County</v>
      </c>
    </row>
    <row r="2147" spans="1:14" x14ac:dyDescent="0.3">
      <c r="A2147" s="183" t="s">
        <v>533</v>
      </c>
      <c r="B2147" s="183">
        <v>2022</v>
      </c>
      <c r="C2147" s="183" t="str">
        <f>INDEX(Table1[Zone],MATCH(N2147,Table1[County],0))</f>
        <v>Zone 2C</v>
      </c>
      <c r="D2147" s="183" t="str">
        <f t="array" ref="D2147">INDEX(Table1[Zone Name],MATCH(1,(Table1[Zone]=C2147)*(Table1[County]=Statewide!N2147),0))</f>
        <v>MSA 2 Core</v>
      </c>
      <c r="E2147" s="187" t="s">
        <v>465</v>
      </c>
      <c r="F2147" s="187" t="s">
        <v>49</v>
      </c>
      <c r="G2147" s="187" t="s">
        <v>40</v>
      </c>
      <c r="H2147" s="187" t="s">
        <v>46</v>
      </c>
      <c r="I2147" s="188" t="s">
        <v>35</v>
      </c>
      <c r="J2147" s="187" t="s">
        <v>42</v>
      </c>
      <c r="K2147" s="189">
        <f>Jackson!$E$16</f>
        <v>21</v>
      </c>
      <c r="N2147" s="183" t="str">
        <f t="shared" si="33"/>
        <v>Jackson County</v>
      </c>
    </row>
    <row r="2148" spans="1:14" x14ac:dyDescent="0.3">
      <c r="A2148" s="183" t="s">
        <v>533</v>
      </c>
      <c r="B2148" s="183">
        <v>2022</v>
      </c>
      <c r="C2148" s="183" t="str">
        <f>INDEX(Table1[Zone],MATCH(N2148,Table1[County],0))</f>
        <v>Zone 2C</v>
      </c>
      <c r="D2148" s="183" t="str">
        <f t="array" ref="D2148">INDEX(Table1[Zone Name],MATCH(1,(Table1[Zone]=C2148)*(Table1[County]=Statewide!N2148),0))</f>
        <v>MSA 2 Core</v>
      </c>
      <c r="E2148" s="187" t="s">
        <v>465</v>
      </c>
      <c r="F2148" s="187" t="s">
        <v>49</v>
      </c>
      <c r="G2148" s="187" t="s">
        <v>40</v>
      </c>
      <c r="H2148" s="187" t="s">
        <v>47</v>
      </c>
      <c r="I2148" s="190" t="s">
        <v>36</v>
      </c>
      <c r="J2148" s="187" t="s">
        <v>42</v>
      </c>
      <c r="K2148" s="189">
        <f>Jackson!$K$16</f>
        <v>14</v>
      </c>
      <c r="N2148" s="183" t="str">
        <f t="shared" si="33"/>
        <v>Jackson County</v>
      </c>
    </row>
    <row r="2149" spans="1:14" x14ac:dyDescent="0.3">
      <c r="A2149" s="183" t="s">
        <v>533</v>
      </c>
      <c r="B2149" s="183">
        <v>2022</v>
      </c>
      <c r="C2149" s="183" t="str">
        <f>INDEX(Table1[Zone],MATCH(N2149,Table1[County],0))</f>
        <v>Zone 2C</v>
      </c>
      <c r="D2149" s="183" t="str">
        <f t="array" ref="D2149">INDEX(Table1[Zone Name],MATCH(1,(Table1[Zone]=C2149)*(Table1[County]=Statewide!N2149),0))</f>
        <v>MSA 2 Core</v>
      </c>
      <c r="E2149" s="187" t="s">
        <v>465</v>
      </c>
      <c r="F2149" s="187" t="s">
        <v>49</v>
      </c>
      <c r="G2149" s="187" t="s">
        <v>40</v>
      </c>
      <c r="H2149" s="187" t="s">
        <v>48</v>
      </c>
      <c r="I2149" s="190" t="s">
        <v>37</v>
      </c>
      <c r="J2149" s="187" t="s">
        <v>42</v>
      </c>
      <c r="K2149" s="189">
        <f>Jackson!$Q$16</f>
        <v>7</v>
      </c>
      <c r="N2149" s="183" t="str">
        <f t="shared" si="33"/>
        <v>Jackson County</v>
      </c>
    </row>
    <row r="2150" spans="1:14" x14ac:dyDescent="0.3">
      <c r="A2150" s="183" t="s">
        <v>533</v>
      </c>
      <c r="B2150" s="183">
        <v>2022</v>
      </c>
      <c r="C2150" s="183" t="str">
        <f>INDEX(Table1[Zone],MATCH(N2150,Table1[County],0))</f>
        <v>Zone 2C</v>
      </c>
      <c r="D2150" s="183" t="str">
        <f t="array" ref="D2150">INDEX(Table1[Zone Name],MATCH(1,(Table1[Zone]=C2150)*(Table1[County]=Statewide!N2150),0))</f>
        <v>MSA 2 Core</v>
      </c>
      <c r="E2150" s="187" t="s">
        <v>465</v>
      </c>
      <c r="F2150" s="187" t="s">
        <v>49</v>
      </c>
      <c r="G2150" s="187" t="s">
        <v>38</v>
      </c>
      <c r="H2150" s="187" t="s">
        <v>46</v>
      </c>
      <c r="I2150" s="188" t="s">
        <v>35</v>
      </c>
      <c r="J2150" s="187" t="s">
        <v>43</v>
      </c>
      <c r="K2150" s="189">
        <f>Jackson!$G$15</f>
        <v>24</v>
      </c>
      <c r="N2150" s="183" t="str">
        <f t="shared" si="33"/>
        <v>Jackson County</v>
      </c>
    </row>
    <row r="2151" spans="1:14" x14ac:dyDescent="0.3">
      <c r="A2151" s="183" t="s">
        <v>533</v>
      </c>
      <c r="B2151" s="183">
        <v>2022</v>
      </c>
      <c r="C2151" s="183" t="str">
        <f>INDEX(Table1[Zone],MATCH(N2151,Table1[County],0))</f>
        <v>Zone 2C</v>
      </c>
      <c r="D2151" s="183" t="str">
        <f t="array" ref="D2151">INDEX(Table1[Zone Name],MATCH(1,(Table1[Zone]=C2151)*(Table1[County]=Statewide!N2151),0))</f>
        <v>MSA 2 Core</v>
      </c>
      <c r="E2151" s="187" t="s">
        <v>465</v>
      </c>
      <c r="F2151" s="187" t="s">
        <v>49</v>
      </c>
      <c r="G2151" s="187" t="s">
        <v>38</v>
      </c>
      <c r="H2151" s="187" t="s">
        <v>47</v>
      </c>
      <c r="I2151" s="190" t="s">
        <v>36</v>
      </c>
      <c r="J2151" s="187" t="s">
        <v>43</v>
      </c>
      <c r="K2151" s="189">
        <f>Jackson!$M$15</f>
        <v>14</v>
      </c>
      <c r="N2151" s="183" t="str">
        <f t="shared" si="33"/>
        <v>Jackson County</v>
      </c>
    </row>
    <row r="2152" spans="1:14" x14ac:dyDescent="0.3">
      <c r="A2152" s="183" t="s">
        <v>533</v>
      </c>
      <c r="B2152" s="183">
        <v>2022</v>
      </c>
      <c r="C2152" s="183" t="str">
        <f>INDEX(Table1[Zone],MATCH(N2152,Table1[County],0))</f>
        <v>Zone 2C</v>
      </c>
      <c r="D2152" s="183" t="str">
        <f t="array" ref="D2152">INDEX(Table1[Zone Name],MATCH(1,(Table1[Zone]=C2152)*(Table1[County]=Statewide!N2152),0))</f>
        <v>MSA 2 Core</v>
      </c>
      <c r="E2152" s="187" t="s">
        <v>465</v>
      </c>
      <c r="F2152" s="187" t="s">
        <v>49</v>
      </c>
      <c r="G2152" s="187" t="s">
        <v>38</v>
      </c>
      <c r="H2152" s="187" t="s">
        <v>48</v>
      </c>
      <c r="I2152" s="190" t="s">
        <v>37</v>
      </c>
      <c r="J2152" s="187" t="s">
        <v>43</v>
      </c>
      <c r="K2152" s="189">
        <f>Jackson!$T$15</f>
        <v>19.5</v>
      </c>
      <c r="N2152" s="183" t="str">
        <f t="shared" si="33"/>
        <v>Jackson County</v>
      </c>
    </row>
    <row r="2153" spans="1:14" x14ac:dyDescent="0.3">
      <c r="A2153" s="183" t="s">
        <v>533</v>
      </c>
      <c r="B2153" s="183">
        <v>2022</v>
      </c>
      <c r="C2153" s="183" t="str">
        <f>INDEX(Table1[Zone],MATCH(N2153,Table1[County],0))</f>
        <v>Zone 2C</v>
      </c>
      <c r="D2153" s="183" t="str">
        <f t="array" ref="D2153">INDEX(Table1[Zone Name],MATCH(1,(Table1[Zone]=C2153)*(Table1[County]=Statewide!N2153),0))</f>
        <v>MSA 2 Core</v>
      </c>
      <c r="E2153" s="187" t="s">
        <v>465</v>
      </c>
      <c r="F2153" s="187" t="s">
        <v>49</v>
      </c>
      <c r="G2153" s="187" t="s">
        <v>40</v>
      </c>
      <c r="H2153" s="187" t="s">
        <v>46</v>
      </c>
      <c r="I2153" s="188" t="s">
        <v>35</v>
      </c>
      <c r="J2153" s="187" t="s">
        <v>43</v>
      </c>
      <c r="K2153" s="189">
        <f>Jackson!$G$16</f>
        <v>15.75</v>
      </c>
      <c r="N2153" s="183" t="str">
        <f t="shared" si="33"/>
        <v>Jackson County</v>
      </c>
    </row>
    <row r="2154" spans="1:14" x14ac:dyDescent="0.3">
      <c r="A2154" s="183" t="s">
        <v>533</v>
      </c>
      <c r="B2154" s="183">
        <v>2022</v>
      </c>
      <c r="C2154" s="183" t="str">
        <f>INDEX(Table1[Zone],MATCH(N2154,Table1[County],0))</f>
        <v>Zone 2C</v>
      </c>
      <c r="D2154" s="183" t="str">
        <f t="array" ref="D2154">INDEX(Table1[Zone Name],MATCH(1,(Table1[Zone]=C2154)*(Table1[County]=Statewide!N2154),0))</f>
        <v>MSA 2 Core</v>
      </c>
      <c r="E2154" s="187" t="s">
        <v>465</v>
      </c>
      <c r="F2154" s="187" t="s">
        <v>49</v>
      </c>
      <c r="G2154" s="187" t="s">
        <v>40</v>
      </c>
      <c r="H2154" s="187" t="s">
        <v>47</v>
      </c>
      <c r="I2154" s="190" t="s">
        <v>36</v>
      </c>
      <c r="J2154" s="187" t="s">
        <v>43</v>
      </c>
      <c r="K2154" s="189">
        <f>Jackson!$M$16</f>
        <v>7</v>
      </c>
      <c r="N2154" s="183" t="str">
        <f t="shared" si="33"/>
        <v>Jackson County</v>
      </c>
    </row>
    <row r="2155" spans="1:14" x14ac:dyDescent="0.3">
      <c r="A2155" s="183" t="s">
        <v>533</v>
      </c>
      <c r="B2155" s="183">
        <v>2022</v>
      </c>
      <c r="C2155" s="183" t="str">
        <f>INDEX(Table1[Zone],MATCH(N2155,Table1[County],0))</f>
        <v>Zone 2C</v>
      </c>
      <c r="D2155" s="183" t="str">
        <f t="array" ref="D2155">INDEX(Table1[Zone Name],MATCH(1,(Table1[Zone]=C2155)*(Table1[County]=Statewide!N2155),0))</f>
        <v>MSA 2 Core</v>
      </c>
      <c r="E2155" s="187" t="s">
        <v>465</v>
      </c>
      <c r="F2155" s="187" t="s">
        <v>49</v>
      </c>
      <c r="G2155" s="187" t="s">
        <v>40</v>
      </c>
      <c r="H2155" s="187" t="s">
        <v>48</v>
      </c>
      <c r="I2155" s="190" t="s">
        <v>37</v>
      </c>
      <c r="J2155" s="187" t="s">
        <v>43</v>
      </c>
      <c r="K2155" s="189">
        <f>Jackson!$T$16</f>
        <v>5.25</v>
      </c>
      <c r="N2155" s="183" t="str">
        <f t="shared" si="33"/>
        <v>Jackson County</v>
      </c>
    </row>
    <row r="2156" spans="1:14" x14ac:dyDescent="0.3">
      <c r="A2156" s="183" t="s">
        <v>533</v>
      </c>
      <c r="B2156" s="183">
        <v>2022</v>
      </c>
      <c r="C2156" s="183" t="str">
        <f>INDEX(Table1[Zone],MATCH(N2156,Table1[County],0))</f>
        <v>Zone 2C</v>
      </c>
      <c r="D2156" s="183" t="str">
        <f t="array" ref="D2156">INDEX(Table1[Zone Name],MATCH(1,(Table1[Zone]=C2156)*(Table1[County]=Statewide!N2156),0))</f>
        <v>MSA 2 Core</v>
      </c>
      <c r="E2156" s="187" t="s">
        <v>465</v>
      </c>
      <c r="F2156" s="187" t="s">
        <v>49</v>
      </c>
      <c r="G2156" s="187" t="s">
        <v>38</v>
      </c>
      <c r="H2156" s="187" t="s">
        <v>46</v>
      </c>
      <c r="I2156" s="188" t="s">
        <v>35</v>
      </c>
      <c r="J2156" s="187" t="s">
        <v>44</v>
      </c>
      <c r="K2156" s="189">
        <f>Jackson!$I$15</f>
        <v>16</v>
      </c>
      <c r="N2156" s="183" t="str">
        <f t="shared" si="33"/>
        <v>Jackson County</v>
      </c>
    </row>
    <row r="2157" spans="1:14" x14ac:dyDescent="0.3">
      <c r="A2157" s="183" t="s">
        <v>533</v>
      </c>
      <c r="B2157" s="183">
        <v>2022</v>
      </c>
      <c r="C2157" s="183" t="str">
        <f>INDEX(Table1[Zone],MATCH(N2157,Table1[County],0))</f>
        <v>Zone 2C</v>
      </c>
      <c r="D2157" s="183" t="str">
        <f t="array" ref="D2157">INDEX(Table1[Zone Name],MATCH(1,(Table1[Zone]=C2157)*(Table1[County]=Statewide!N2157),0))</f>
        <v>MSA 2 Core</v>
      </c>
      <c r="E2157" s="187" t="s">
        <v>465</v>
      </c>
      <c r="F2157" s="187" t="s">
        <v>49</v>
      </c>
      <c r="G2157" s="187" t="s">
        <v>38</v>
      </c>
      <c r="H2157" s="187" t="s">
        <v>47</v>
      </c>
      <c r="I2157" s="190" t="s">
        <v>36</v>
      </c>
      <c r="J2157" s="187" t="s">
        <v>44</v>
      </c>
      <c r="K2157" s="189">
        <f>Jackson!$O$15</f>
        <v>8.33</v>
      </c>
      <c r="N2157" s="183" t="str">
        <f t="shared" si="33"/>
        <v>Jackson County</v>
      </c>
    </row>
    <row r="2158" spans="1:14" x14ac:dyDescent="0.3">
      <c r="A2158" s="183" t="s">
        <v>533</v>
      </c>
      <c r="B2158" s="183">
        <v>2022</v>
      </c>
      <c r="C2158" s="183" t="str">
        <f>INDEX(Table1[Zone],MATCH(N2158,Table1[County],0))</f>
        <v>Zone 2C</v>
      </c>
      <c r="D2158" s="183" t="str">
        <f t="array" ref="D2158">INDEX(Table1[Zone Name],MATCH(1,(Table1[Zone]=C2158)*(Table1[County]=Statewide!N2158),0))</f>
        <v>MSA 2 Core</v>
      </c>
      <c r="E2158" s="187" t="s">
        <v>465</v>
      </c>
      <c r="F2158" s="187" t="s">
        <v>49</v>
      </c>
      <c r="G2158" s="187" t="s">
        <v>38</v>
      </c>
      <c r="H2158" s="187" t="s">
        <v>48</v>
      </c>
      <c r="I2158" s="190" t="s">
        <v>37</v>
      </c>
      <c r="J2158" s="187" t="s">
        <v>44</v>
      </c>
      <c r="K2158" s="189">
        <f>Jackson!$V$15</f>
        <v>13</v>
      </c>
      <c r="N2158" s="183" t="str">
        <f t="shared" si="33"/>
        <v>Jackson County</v>
      </c>
    </row>
    <row r="2159" spans="1:14" x14ac:dyDescent="0.3">
      <c r="A2159" s="183" t="s">
        <v>533</v>
      </c>
      <c r="B2159" s="183">
        <v>2022</v>
      </c>
      <c r="C2159" s="183" t="str">
        <f>INDEX(Table1[Zone],MATCH(N2159,Table1[County],0))</f>
        <v>Zone 2C</v>
      </c>
      <c r="D2159" s="183" t="str">
        <f t="array" ref="D2159">INDEX(Table1[Zone Name],MATCH(1,(Table1[Zone]=C2159)*(Table1[County]=Statewide!N2159),0))</f>
        <v>MSA 2 Core</v>
      </c>
      <c r="E2159" s="187" t="s">
        <v>465</v>
      </c>
      <c r="F2159" s="187" t="s">
        <v>49</v>
      </c>
      <c r="G2159" s="187" t="s">
        <v>40</v>
      </c>
      <c r="H2159" s="187" t="s">
        <v>46</v>
      </c>
      <c r="I2159" s="188" t="s">
        <v>35</v>
      </c>
      <c r="J2159" s="187" t="s">
        <v>44</v>
      </c>
      <c r="K2159" s="189">
        <f>Jackson!$I$16</f>
        <v>10.5</v>
      </c>
      <c r="N2159" s="183" t="str">
        <f t="shared" si="33"/>
        <v>Jackson County</v>
      </c>
    </row>
    <row r="2160" spans="1:14" x14ac:dyDescent="0.3">
      <c r="A2160" s="183" t="s">
        <v>533</v>
      </c>
      <c r="B2160" s="183">
        <v>2022</v>
      </c>
      <c r="C2160" s="183" t="str">
        <f>INDEX(Table1[Zone],MATCH(N2160,Table1[County],0))</f>
        <v>Zone 2C</v>
      </c>
      <c r="D2160" s="183" t="str">
        <f t="array" ref="D2160">INDEX(Table1[Zone Name],MATCH(1,(Table1[Zone]=C2160)*(Table1[County]=Statewide!N2160),0))</f>
        <v>MSA 2 Core</v>
      </c>
      <c r="E2160" s="187" t="s">
        <v>465</v>
      </c>
      <c r="F2160" s="187" t="s">
        <v>49</v>
      </c>
      <c r="G2160" s="187" t="s">
        <v>40</v>
      </c>
      <c r="H2160" s="187" t="s">
        <v>47</v>
      </c>
      <c r="I2160" s="190" t="s">
        <v>36</v>
      </c>
      <c r="J2160" s="187" t="s">
        <v>44</v>
      </c>
      <c r="K2160" s="189">
        <f>Jackson!$O$16</f>
        <v>6.09</v>
      </c>
      <c r="N2160" s="183" t="str">
        <f t="shared" si="33"/>
        <v>Jackson County</v>
      </c>
    </row>
    <row r="2161" spans="1:14" x14ac:dyDescent="0.3">
      <c r="A2161" s="183" t="s">
        <v>533</v>
      </c>
      <c r="B2161" s="183">
        <v>2022</v>
      </c>
      <c r="C2161" s="183" t="str">
        <f>INDEX(Table1[Zone],MATCH(N2161,Table1[County],0))</f>
        <v>Zone 2C</v>
      </c>
      <c r="D2161" s="183" t="str">
        <f t="array" ref="D2161">INDEX(Table1[Zone Name],MATCH(1,(Table1[Zone]=C2161)*(Table1[County]=Statewide!N2161),0))</f>
        <v>MSA 2 Core</v>
      </c>
      <c r="E2161" s="187" t="s">
        <v>465</v>
      </c>
      <c r="F2161" s="187" t="s">
        <v>49</v>
      </c>
      <c r="G2161" s="187" t="s">
        <v>40</v>
      </c>
      <c r="H2161" s="187" t="s">
        <v>48</v>
      </c>
      <c r="I2161" s="190" t="s">
        <v>37</v>
      </c>
      <c r="J2161" s="187" t="s">
        <v>44</v>
      </c>
      <c r="K2161" s="189">
        <f>Jackson!$V$16</f>
        <v>3.5</v>
      </c>
      <c r="N2161" s="183" t="str">
        <f t="shared" si="33"/>
        <v>Jackson County</v>
      </c>
    </row>
    <row r="2162" spans="1:14" x14ac:dyDescent="0.3">
      <c r="A2162" s="183" t="s">
        <v>533</v>
      </c>
      <c r="B2162" s="183">
        <v>2022</v>
      </c>
      <c r="C2162" s="183" t="str">
        <f>INDEX(Table1[Zone],MATCH(N2162,Table1[County],0))</f>
        <v>Zone 4C</v>
      </c>
      <c r="D2162" s="183" t="str">
        <f t="array" ref="D2162">INDEX(Table1[Zone Name],MATCH(1,(Table1[Zone]=C2162)*(Table1[County]=Statewide!N2162),0))</f>
        <v>MSA 4 Core</v>
      </c>
      <c r="E2162" s="183" t="s">
        <v>466</v>
      </c>
      <c r="F2162" s="183" t="s">
        <v>41</v>
      </c>
      <c r="G2162" s="183" t="s">
        <v>38</v>
      </c>
      <c r="H2162" s="183" t="s">
        <v>46</v>
      </c>
      <c r="I2162" s="184" t="s">
        <v>35</v>
      </c>
      <c r="J2162" s="183" t="s">
        <v>42</v>
      </c>
      <c r="K2162" s="186">
        <f>Jasper!$E$9</f>
        <v>34</v>
      </c>
      <c r="N2162" s="183" t="str">
        <f t="shared" si="33"/>
        <v>Jasper County</v>
      </c>
    </row>
    <row r="2163" spans="1:14" x14ac:dyDescent="0.3">
      <c r="A2163" s="183" t="s">
        <v>533</v>
      </c>
      <c r="B2163" s="183">
        <v>2022</v>
      </c>
      <c r="C2163" s="183" t="str">
        <f>INDEX(Table1[Zone],MATCH(N2163,Table1[County],0))</f>
        <v>Zone 4C</v>
      </c>
      <c r="D2163" s="183" t="str">
        <f t="array" ref="D2163">INDEX(Table1[Zone Name],MATCH(1,(Table1[Zone]=C2163)*(Table1[County]=Statewide!N2163),0))</f>
        <v>MSA 4 Core</v>
      </c>
      <c r="E2163" s="183" t="s">
        <v>466</v>
      </c>
      <c r="F2163" s="183" t="s">
        <v>41</v>
      </c>
      <c r="G2163" s="183" t="s">
        <v>38</v>
      </c>
      <c r="H2163" s="183" t="s">
        <v>47</v>
      </c>
      <c r="I2163" s="185" t="s">
        <v>36</v>
      </c>
      <c r="J2163" s="183" t="s">
        <v>42</v>
      </c>
      <c r="K2163" s="186">
        <f>Jasper!$K$9</f>
        <v>27</v>
      </c>
      <c r="N2163" s="183" t="str">
        <f t="shared" si="33"/>
        <v>Jasper County</v>
      </c>
    </row>
    <row r="2164" spans="1:14" x14ac:dyDescent="0.3">
      <c r="A2164" s="183" t="s">
        <v>533</v>
      </c>
      <c r="B2164" s="183">
        <v>2022</v>
      </c>
      <c r="C2164" s="183" t="str">
        <f>INDEX(Table1[Zone],MATCH(N2164,Table1[County],0))</f>
        <v>Zone 4C</v>
      </c>
      <c r="D2164" s="183" t="str">
        <f t="array" ref="D2164">INDEX(Table1[Zone Name],MATCH(1,(Table1[Zone]=C2164)*(Table1[County]=Statewide!N2164),0))</f>
        <v>MSA 4 Core</v>
      </c>
      <c r="E2164" s="183" t="s">
        <v>466</v>
      </c>
      <c r="F2164" s="183" t="s">
        <v>41</v>
      </c>
      <c r="G2164" s="183" t="s">
        <v>38</v>
      </c>
      <c r="H2164" s="183" t="s">
        <v>48</v>
      </c>
      <c r="I2164" s="185" t="s">
        <v>37</v>
      </c>
      <c r="J2164" s="183" t="s">
        <v>42</v>
      </c>
      <c r="K2164" s="186">
        <f>Jasper!$Q$9</f>
        <v>18.489999999999998</v>
      </c>
      <c r="N2164" s="183" t="str">
        <f t="shared" si="33"/>
        <v>Jasper County</v>
      </c>
    </row>
    <row r="2165" spans="1:14" x14ac:dyDescent="0.3">
      <c r="A2165" s="183" t="s">
        <v>533</v>
      </c>
      <c r="B2165" s="183">
        <v>2022</v>
      </c>
      <c r="C2165" s="183" t="str">
        <f>INDEX(Table1[Zone],MATCH(N2165,Table1[County],0))</f>
        <v>Zone 4C</v>
      </c>
      <c r="D2165" s="183" t="str">
        <f t="array" ref="D2165">INDEX(Table1[Zone Name],MATCH(1,(Table1[Zone]=C2165)*(Table1[County]=Statewide!N2165),0))</f>
        <v>MSA 4 Core</v>
      </c>
      <c r="E2165" s="183" t="s">
        <v>466</v>
      </c>
      <c r="F2165" s="183" t="s">
        <v>41</v>
      </c>
      <c r="G2165" s="183" t="s">
        <v>39</v>
      </c>
      <c r="H2165" s="183" t="s">
        <v>46</v>
      </c>
      <c r="I2165" s="184" t="s">
        <v>35</v>
      </c>
      <c r="J2165" s="183" t="s">
        <v>42</v>
      </c>
      <c r="K2165" s="186">
        <f>Jasper!$E$10</f>
        <v>24.22</v>
      </c>
      <c r="N2165" s="183" t="str">
        <f t="shared" si="33"/>
        <v>Jasper County</v>
      </c>
    </row>
    <row r="2166" spans="1:14" x14ac:dyDescent="0.3">
      <c r="A2166" s="183" t="s">
        <v>533</v>
      </c>
      <c r="B2166" s="183">
        <v>2022</v>
      </c>
      <c r="C2166" s="183" t="str">
        <f>INDEX(Table1[Zone],MATCH(N2166,Table1[County],0))</f>
        <v>Zone 4C</v>
      </c>
      <c r="D2166" s="183" t="str">
        <f t="array" ref="D2166">INDEX(Table1[Zone Name],MATCH(1,(Table1[Zone]=C2166)*(Table1[County]=Statewide!N2166),0))</f>
        <v>MSA 4 Core</v>
      </c>
      <c r="E2166" s="183" t="s">
        <v>466</v>
      </c>
      <c r="F2166" s="183" t="s">
        <v>41</v>
      </c>
      <c r="G2166" s="183" t="s">
        <v>39</v>
      </c>
      <c r="H2166" s="183" t="s">
        <v>47</v>
      </c>
      <c r="I2166" s="185" t="s">
        <v>36</v>
      </c>
      <c r="J2166" s="183" t="s">
        <v>42</v>
      </c>
      <c r="K2166" s="186">
        <f>Jasper!$K$10</f>
        <v>19.100000000000001</v>
      </c>
      <c r="N2166" s="183" t="str">
        <f t="shared" si="33"/>
        <v>Jasper County</v>
      </c>
    </row>
    <row r="2167" spans="1:14" x14ac:dyDescent="0.3">
      <c r="A2167" s="183" t="s">
        <v>533</v>
      </c>
      <c r="B2167" s="183">
        <v>2022</v>
      </c>
      <c r="C2167" s="183" t="str">
        <f>INDEX(Table1[Zone],MATCH(N2167,Table1[County],0))</f>
        <v>Zone 4C</v>
      </c>
      <c r="D2167" s="183" t="str">
        <f t="array" ref="D2167">INDEX(Table1[Zone Name],MATCH(1,(Table1[Zone]=C2167)*(Table1[County]=Statewide!N2167),0))</f>
        <v>MSA 4 Core</v>
      </c>
      <c r="E2167" s="183" t="s">
        <v>466</v>
      </c>
      <c r="F2167" s="183" t="s">
        <v>41</v>
      </c>
      <c r="G2167" s="183" t="s">
        <v>39</v>
      </c>
      <c r="H2167" s="183" t="s">
        <v>48</v>
      </c>
      <c r="I2167" s="185" t="s">
        <v>37</v>
      </c>
      <c r="J2167" s="183" t="s">
        <v>42</v>
      </c>
      <c r="K2167" s="186">
        <f>Jasper!$Q$10</f>
        <v>17.239999999999998</v>
      </c>
      <c r="N2167" s="183" t="str">
        <f t="shared" si="33"/>
        <v>Jasper County</v>
      </c>
    </row>
    <row r="2168" spans="1:14" x14ac:dyDescent="0.3">
      <c r="A2168" s="183" t="s">
        <v>533</v>
      </c>
      <c r="B2168" s="183">
        <v>2022</v>
      </c>
      <c r="C2168" s="183" t="str">
        <f>INDEX(Table1[Zone],MATCH(N2168,Table1[County],0))</f>
        <v>Zone 4C</v>
      </c>
      <c r="D2168" s="183" t="str">
        <f t="array" ref="D2168">INDEX(Table1[Zone Name],MATCH(1,(Table1[Zone]=C2168)*(Table1[County]=Statewide!N2168),0))</f>
        <v>MSA 4 Core</v>
      </c>
      <c r="E2168" s="183" t="s">
        <v>466</v>
      </c>
      <c r="F2168" s="183" t="s">
        <v>41</v>
      </c>
      <c r="G2168" s="183" t="s">
        <v>40</v>
      </c>
      <c r="H2168" s="183" t="s">
        <v>46</v>
      </c>
      <c r="I2168" s="184" t="s">
        <v>35</v>
      </c>
      <c r="J2168" s="183" t="s">
        <v>42</v>
      </c>
      <c r="K2168" s="186">
        <f>Jasper!$E$11</f>
        <v>24</v>
      </c>
      <c r="N2168" s="183" t="str">
        <f t="shared" si="33"/>
        <v>Jasper County</v>
      </c>
    </row>
    <row r="2169" spans="1:14" x14ac:dyDescent="0.3">
      <c r="A2169" s="183" t="s">
        <v>533</v>
      </c>
      <c r="B2169" s="183">
        <v>2022</v>
      </c>
      <c r="C2169" s="183" t="str">
        <f>INDEX(Table1[Zone],MATCH(N2169,Table1[County],0))</f>
        <v>Zone 4C</v>
      </c>
      <c r="D2169" s="183" t="str">
        <f t="array" ref="D2169">INDEX(Table1[Zone Name],MATCH(1,(Table1[Zone]=C2169)*(Table1[County]=Statewide!N2169),0))</f>
        <v>MSA 4 Core</v>
      </c>
      <c r="E2169" s="183" t="s">
        <v>466</v>
      </c>
      <c r="F2169" s="183" t="s">
        <v>41</v>
      </c>
      <c r="G2169" s="183" t="s">
        <v>40</v>
      </c>
      <c r="H2169" s="183" t="s">
        <v>47</v>
      </c>
      <c r="I2169" s="185" t="s">
        <v>36</v>
      </c>
      <c r="J2169" s="183" t="s">
        <v>42</v>
      </c>
      <c r="K2169" s="186">
        <f>Jasper!$K$11</f>
        <v>20</v>
      </c>
      <c r="N2169" s="183" t="str">
        <f t="shared" si="33"/>
        <v>Jasper County</v>
      </c>
    </row>
    <row r="2170" spans="1:14" x14ac:dyDescent="0.3">
      <c r="A2170" s="183" t="s">
        <v>533</v>
      </c>
      <c r="B2170" s="183">
        <v>2022</v>
      </c>
      <c r="C2170" s="183" t="str">
        <f>INDEX(Table1[Zone],MATCH(N2170,Table1[County],0))</f>
        <v>Zone 4C</v>
      </c>
      <c r="D2170" s="183" t="str">
        <f t="array" ref="D2170">INDEX(Table1[Zone Name],MATCH(1,(Table1[Zone]=C2170)*(Table1[County]=Statewide!N2170),0))</f>
        <v>MSA 4 Core</v>
      </c>
      <c r="E2170" s="183" t="s">
        <v>466</v>
      </c>
      <c r="F2170" s="183" t="s">
        <v>41</v>
      </c>
      <c r="G2170" s="183" t="s">
        <v>40</v>
      </c>
      <c r="H2170" s="183" t="s">
        <v>48</v>
      </c>
      <c r="I2170" s="185" t="s">
        <v>37</v>
      </c>
      <c r="J2170" s="183" t="s">
        <v>42</v>
      </c>
      <c r="K2170" s="186">
        <f>Jasper!$Q$11</f>
        <v>14.16</v>
      </c>
      <c r="N2170" s="183" t="str">
        <f t="shared" si="33"/>
        <v>Jasper County</v>
      </c>
    </row>
    <row r="2171" spans="1:14" x14ac:dyDescent="0.3">
      <c r="A2171" s="183" t="s">
        <v>533</v>
      </c>
      <c r="B2171" s="183">
        <v>2022</v>
      </c>
      <c r="C2171" s="183" t="str">
        <f>INDEX(Table1[Zone],MATCH(N2171,Table1[County],0))</f>
        <v>Zone 4C</v>
      </c>
      <c r="D2171" s="183" t="str">
        <f t="array" ref="D2171">INDEX(Table1[Zone Name],MATCH(1,(Table1[Zone]=C2171)*(Table1[County]=Statewide!N2171),0))</f>
        <v>MSA 4 Core</v>
      </c>
      <c r="E2171" s="183" t="s">
        <v>466</v>
      </c>
      <c r="F2171" s="183" t="s">
        <v>41</v>
      </c>
      <c r="G2171" s="183" t="s">
        <v>38</v>
      </c>
      <c r="H2171" s="183" t="s">
        <v>46</v>
      </c>
      <c r="I2171" s="184" t="s">
        <v>35</v>
      </c>
      <c r="J2171" s="183" t="s">
        <v>43</v>
      </c>
      <c r="K2171" s="186">
        <f>Jasper!$G$9</f>
        <v>25.5</v>
      </c>
      <c r="N2171" s="183" t="str">
        <f t="shared" si="33"/>
        <v>Jasper County</v>
      </c>
    </row>
    <row r="2172" spans="1:14" x14ac:dyDescent="0.3">
      <c r="A2172" s="183" t="s">
        <v>533</v>
      </c>
      <c r="B2172" s="183">
        <v>2022</v>
      </c>
      <c r="C2172" s="183" t="str">
        <f>INDEX(Table1[Zone],MATCH(N2172,Table1[County],0))</f>
        <v>Zone 4C</v>
      </c>
      <c r="D2172" s="183" t="str">
        <f t="array" ref="D2172">INDEX(Table1[Zone Name],MATCH(1,(Table1[Zone]=C2172)*(Table1[County]=Statewide!N2172),0))</f>
        <v>MSA 4 Core</v>
      </c>
      <c r="E2172" s="183" t="s">
        <v>466</v>
      </c>
      <c r="F2172" s="183" t="s">
        <v>41</v>
      </c>
      <c r="G2172" s="183" t="s">
        <v>38</v>
      </c>
      <c r="H2172" s="183" t="s">
        <v>47</v>
      </c>
      <c r="I2172" s="185" t="s">
        <v>36</v>
      </c>
      <c r="J2172" s="183" t="s">
        <v>43</v>
      </c>
      <c r="K2172" s="186">
        <f>Jasper!$M$9</f>
        <v>13.5</v>
      </c>
      <c r="N2172" s="183" t="str">
        <f t="shared" si="33"/>
        <v>Jasper County</v>
      </c>
    </row>
    <row r="2173" spans="1:14" x14ac:dyDescent="0.3">
      <c r="A2173" s="183" t="s">
        <v>533</v>
      </c>
      <c r="B2173" s="183">
        <v>2022</v>
      </c>
      <c r="C2173" s="183" t="str">
        <f>INDEX(Table1[Zone],MATCH(N2173,Table1[County],0))</f>
        <v>Zone 4C</v>
      </c>
      <c r="D2173" s="183" t="str">
        <f t="array" ref="D2173">INDEX(Table1[Zone Name],MATCH(1,(Table1[Zone]=C2173)*(Table1[County]=Statewide!N2173),0))</f>
        <v>MSA 4 Core</v>
      </c>
      <c r="E2173" s="183" t="s">
        <v>466</v>
      </c>
      <c r="F2173" s="183" t="s">
        <v>41</v>
      </c>
      <c r="G2173" s="183" t="s">
        <v>38</v>
      </c>
      <c r="H2173" s="183" t="s">
        <v>48</v>
      </c>
      <c r="I2173" s="185" t="s">
        <v>37</v>
      </c>
      <c r="J2173" s="183" t="s">
        <v>43</v>
      </c>
      <c r="K2173" s="186">
        <f>Jasper!$T$9</f>
        <v>13.87</v>
      </c>
      <c r="N2173" s="183" t="str">
        <f t="shared" si="33"/>
        <v>Jasper County</v>
      </c>
    </row>
    <row r="2174" spans="1:14" x14ac:dyDescent="0.3">
      <c r="A2174" s="183" t="s">
        <v>533</v>
      </c>
      <c r="B2174" s="183">
        <v>2022</v>
      </c>
      <c r="C2174" s="183" t="str">
        <f>INDEX(Table1[Zone],MATCH(N2174,Table1[County],0))</f>
        <v>Zone 4C</v>
      </c>
      <c r="D2174" s="183" t="str">
        <f t="array" ref="D2174">INDEX(Table1[Zone Name],MATCH(1,(Table1[Zone]=C2174)*(Table1[County]=Statewide!N2174),0))</f>
        <v>MSA 4 Core</v>
      </c>
      <c r="E2174" s="183" t="s">
        <v>466</v>
      </c>
      <c r="F2174" s="183" t="s">
        <v>41</v>
      </c>
      <c r="G2174" s="183" t="s">
        <v>39</v>
      </c>
      <c r="H2174" s="183" t="s">
        <v>46</v>
      </c>
      <c r="I2174" s="184" t="s">
        <v>35</v>
      </c>
      <c r="J2174" s="183" t="s">
        <v>43</v>
      </c>
      <c r="K2174" s="186">
        <f>Jasper!$G$10</f>
        <v>18.170000000000002</v>
      </c>
      <c r="N2174" s="183" t="str">
        <f t="shared" si="33"/>
        <v>Jasper County</v>
      </c>
    </row>
    <row r="2175" spans="1:14" x14ac:dyDescent="0.3">
      <c r="A2175" s="183" t="s">
        <v>533</v>
      </c>
      <c r="B2175" s="183">
        <v>2022</v>
      </c>
      <c r="C2175" s="183" t="str">
        <f>INDEX(Table1[Zone],MATCH(N2175,Table1[County],0))</f>
        <v>Zone 4C</v>
      </c>
      <c r="D2175" s="183" t="str">
        <f t="array" ref="D2175">INDEX(Table1[Zone Name],MATCH(1,(Table1[Zone]=C2175)*(Table1[County]=Statewide!N2175),0))</f>
        <v>MSA 4 Core</v>
      </c>
      <c r="E2175" s="183" t="s">
        <v>466</v>
      </c>
      <c r="F2175" s="183" t="s">
        <v>41</v>
      </c>
      <c r="G2175" s="183" t="s">
        <v>39</v>
      </c>
      <c r="H2175" s="183" t="s">
        <v>47</v>
      </c>
      <c r="I2175" s="185" t="s">
        <v>36</v>
      </c>
      <c r="J2175" s="183" t="s">
        <v>43</v>
      </c>
      <c r="K2175" s="186">
        <f>Jasper!$M$10</f>
        <v>9.5500000000000007</v>
      </c>
      <c r="N2175" s="183" t="str">
        <f t="shared" si="33"/>
        <v>Jasper County</v>
      </c>
    </row>
    <row r="2176" spans="1:14" x14ac:dyDescent="0.3">
      <c r="A2176" s="183" t="s">
        <v>533</v>
      </c>
      <c r="B2176" s="183">
        <v>2022</v>
      </c>
      <c r="C2176" s="183" t="str">
        <f>INDEX(Table1[Zone],MATCH(N2176,Table1[County],0))</f>
        <v>Zone 4C</v>
      </c>
      <c r="D2176" s="183" t="str">
        <f t="array" ref="D2176">INDEX(Table1[Zone Name],MATCH(1,(Table1[Zone]=C2176)*(Table1[County]=Statewide!N2176),0))</f>
        <v>MSA 4 Core</v>
      </c>
      <c r="E2176" s="183" t="s">
        <v>466</v>
      </c>
      <c r="F2176" s="183" t="s">
        <v>41</v>
      </c>
      <c r="G2176" s="183" t="s">
        <v>39</v>
      </c>
      <c r="H2176" s="183" t="s">
        <v>48</v>
      </c>
      <c r="I2176" s="185" t="s">
        <v>37</v>
      </c>
      <c r="J2176" s="183" t="s">
        <v>43</v>
      </c>
      <c r="K2176" s="186">
        <f>Jasper!$T$10</f>
        <v>12.93</v>
      </c>
      <c r="N2176" s="183" t="str">
        <f t="shared" si="33"/>
        <v>Jasper County</v>
      </c>
    </row>
    <row r="2177" spans="1:14" x14ac:dyDescent="0.3">
      <c r="A2177" s="183" t="s">
        <v>533</v>
      </c>
      <c r="B2177" s="183">
        <v>2022</v>
      </c>
      <c r="C2177" s="183" t="str">
        <f>INDEX(Table1[Zone],MATCH(N2177,Table1[County],0))</f>
        <v>Zone 4C</v>
      </c>
      <c r="D2177" s="183" t="str">
        <f t="array" ref="D2177">INDEX(Table1[Zone Name],MATCH(1,(Table1[Zone]=C2177)*(Table1[County]=Statewide!N2177),0))</f>
        <v>MSA 4 Core</v>
      </c>
      <c r="E2177" s="183" t="s">
        <v>466</v>
      </c>
      <c r="F2177" s="183" t="s">
        <v>41</v>
      </c>
      <c r="G2177" s="183" t="s">
        <v>40</v>
      </c>
      <c r="H2177" s="183" t="s">
        <v>46</v>
      </c>
      <c r="I2177" s="184" t="s">
        <v>35</v>
      </c>
      <c r="J2177" s="183" t="s">
        <v>43</v>
      </c>
      <c r="K2177" s="186">
        <f>Jasper!$G$11</f>
        <v>18</v>
      </c>
      <c r="N2177" s="183" t="str">
        <f t="shared" si="33"/>
        <v>Jasper County</v>
      </c>
    </row>
    <row r="2178" spans="1:14" x14ac:dyDescent="0.3">
      <c r="A2178" s="183" t="s">
        <v>533</v>
      </c>
      <c r="B2178" s="183">
        <v>2022</v>
      </c>
      <c r="C2178" s="183" t="str">
        <f>INDEX(Table1[Zone],MATCH(N2178,Table1[County],0))</f>
        <v>Zone 4C</v>
      </c>
      <c r="D2178" s="183" t="str">
        <f t="array" ref="D2178">INDEX(Table1[Zone Name],MATCH(1,(Table1[Zone]=C2178)*(Table1[County]=Statewide!N2178),0))</f>
        <v>MSA 4 Core</v>
      </c>
      <c r="E2178" s="183" t="s">
        <v>466</v>
      </c>
      <c r="F2178" s="183" t="s">
        <v>41</v>
      </c>
      <c r="G2178" s="183" t="s">
        <v>40</v>
      </c>
      <c r="H2178" s="183" t="s">
        <v>47</v>
      </c>
      <c r="I2178" s="185" t="s">
        <v>36</v>
      </c>
      <c r="J2178" s="183" t="s">
        <v>43</v>
      </c>
      <c r="K2178" s="186">
        <f>Jasper!$M$11</f>
        <v>10</v>
      </c>
      <c r="N2178" s="183" t="str">
        <f t="shared" si="33"/>
        <v>Jasper County</v>
      </c>
    </row>
    <row r="2179" spans="1:14" x14ac:dyDescent="0.3">
      <c r="A2179" s="183" t="s">
        <v>533</v>
      </c>
      <c r="B2179" s="183">
        <v>2022</v>
      </c>
      <c r="C2179" s="183" t="str">
        <f>INDEX(Table1[Zone],MATCH(N2179,Table1[County],0))</f>
        <v>Zone 4C</v>
      </c>
      <c r="D2179" s="183" t="str">
        <f t="array" ref="D2179">INDEX(Table1[Zone Name],MATCH(1,(Table1[Zone]=C2179)*(Table1[County]=Statewide!N2179),0))</f>
        <v>MSA 4 Core</v>
      </c>
      <c r="E2179" s="183" t="s">
        <v>466</v>
      </c>
      <c r="F2179" s="183" t="s">
        <v>41</v>
      </c>
      <c r="G2179" s="183" t="s">
        <v>40</v>
      </c>
      <c r="H2179" s="183" t="s">
        <v>48</v>
      </c>
      <c r="I2179" s="185" t="s">
        <v>37</v>
      </c>
      <c r="J2179" s="183" t="s">
        <v>43</v>
      </c>
      <c r="K2179" s="186">
        <f>Jasper!$T$11</f>
        <v>10.62</v>
      </c>
      <c r="N2179" s="183" t="str">
        <f t="shared" ref="N2179:N2242" si="34">CONCATENATE(E2179," ","County")</f>
        <v>Jasper County</v>
      </c>
    </row>
    <row r="2180" spans="1:14" x14ac:dyDescent="0.3">
      <c r="A2180" s="183" t="s">
        <v>533</v>
      </c>
      <c r="B2180" s="183">
        <v>2022</v>
      </c>
      <c r="C2180" s="183" t="str">
        <f>INDEX(Table1[Zone],MATCH(N2180,Table1[County],0))</f>
        <v>Zone 4C</v>
      </c>
      <c r="D2180" s="183" t="str">
        <f t="array" ref="D2180">INDEX(Table1[Zone Name],MATCH(1,(Table1[Zone]=C2180)*(Table1[County]=Statewide!N2180),0))</f>
        <v>MSA 4 Core</v>
      </c>
      <c r="E2180" s="183" t="s">
        <v>466</v>
      </c>
      <c r="F2180" s="183" t="s">
        <v>41</v>
      </c>
      <c r="G2180" s="183" t="s">
        <v>38</v>
      </c>
      <c r="H2180" s="183" t="s">
        <v>46</v>
      </c>
      <c r="I2180" s="184" t="s">
        <v>35</v>
      </c>
      <c r="J2180" s="183" t="s">
        <v>44</v>
      </c>
      <c r="K2180" s="186">
        <f>Jasper!$I$9</f>
        <v>17</v>
      </c>
      <c r="N2180" s="183" t="str">
        <f t="shared" si="34"/>
        <v>Jasper County</v>
      </c>
    </row>
    <row r="2181" spans="1:14" x14ac:dyDescent="0.3">
      <c r="A2181" s="183" t="s">
        <v>533</v>
      </c>
      <c r="B2181" s="183">
        <v>2022</v>
      </c>
      <c r="C2181" s="183" t="str">
        <f>INDEX(Table1[Zone],MATCH(N2181,Table1[County],0))</f>
        <v>Zone 4C</v>
      </c>
      <c r="D2181" s="183" t="str">
        <f t="array" ref="D2181">INDEX(Table1[Zone Name],MATCH(1,(Table1[Zone]=C2181)*(Table1[County]=Statewide!N2181),0))</f>
        <v>MSA 4 Core</v>
      </c>
      <c r="E2181" s="183" t="s">
        <v>466</v>
      </c>
      <c r="F2181" s="183" t="s">
        <v>41</v>
      </c>
      <c r="G2181" s="183" t="s">
        <v>38</v>
      </c>
      <c r="H2181" s="183" t="s">
        <v>47</v>
      </c>
      <c r="I2181" s="185" t="s">
        <v>36</v>
      </c>
      <c r="J2181" s="183" t="s">
        <v>44</v>
      </c>
      <c r="K2181" s="186">
        <f>Jasper!$O$9</f>
        <v>8.1199999999999992</v>
      </c>
      <c r="N2181" s="183" t="str">
        <f t="shared" si="34"/>
        <v>Jasper County</v>
      </c>
    </row>
    <row r="2182" spans="1:14" x14ac:dyDescent="0.3">
      <c r="A2182" s="183" t="s">
        <v>533</v>
      </c>
      <c r="B2182" s="183">
        <v>2022</v>
      </c>
      <c r="C2182" s="183" t="str">
        <f>INDEX(Table1[Zone],MATCH(N2182,Table1[County],0))</f>
        <v>Zone 4C</v>
      </c>
      <c r="D2182" s="183" t="str">
        <f t="array" ref="D2182">INDEX(Table1[Zone Name],MATCH(1,(Table1[Zone]=C2182)*(Table1[County]=Statewide!N2182),0))</f>
        <v>MSA 4 Core</v>
      </c>
      <c r="E2182" s="183" t="s">
        <v>466</v>
      </c>
      <c r="F2182" s="183" t="s">
        <v>41</v>
      </c>
      <c r="G2182" s="183" t="s">
        <v>38</v>
      </c>
      <c r="H2182" s="183" t="s">
        <v>48</v>
      </c>
      <c r="I2182" s="185" t="s">
        <v>37</v>
      </c>
      <c r="J2182" s="183" t="s">
        <v>44</v>
      </c>
      <c r="K2182" s="186">
        <f>Jasper!$V$9</f>
        <v>9.25</v>
      </c>
      <c r="N2182" s="183" t="str">
        <f t="shared" si="34"/>
        <v>Jasper County</v>
      </c>
    </row>
    <row r="2183" spans="1:14" x14ac:dyDescent="0.3">
      <c r="A2183" s="183" t="s">
        <v>533</v>
      </c>
      <c r="B2183" s="183">
        <v>2022</v>
      </c>
      <c r="C2183" s="183" t="str">
        <f>INDEX(Table1[Zone],MATCH(N2183,Table1[County],0))</f>
        <v>Zone 4C</v>
      </c>
      <c r="D2183" s="183" t="str">
        <f t="array" ref="D2183">INDEX(Table1[Zone Name],MATCH(1,(Table1[Zone]=C2183)*(Table1[County]=Statewide!N2183),0))</f>
        <v>MSA 4 Core</v>
      </c>
      <c r="E2183" s="183" t="s">
        <v>466</v>
      </c>
      <c r="F2183" s="183" t="s">
        <v>41</v>
      </c>
      <c r="G2183" s="183" t="s">
        <v>39</v>
      </c>
      <c r="H2183" s="183" t="s">
        <v>46</v>
      </c>
      <c r="I2183" s="184" t="s">
        <v>35</v>
      </c>
      <c r="J2183" s="183" t="s">
        <v>44</v>
      </c>
      <c r="K2183" s="186">
        <f>Jasper!$I$10</f>
        <v>12.11</v>
      </c>
      <c r="N2183" s="183" t="str">
        <f t="shared" si="34"/>
        <v>Jasper County</v>
      </c>
    </row>
    <row r="2184" spans="1:14" x14ac:dyDescent="0.3">
      <c r="A2184" s="183" t="s">
        <v>533</v>
      </c>
      <c r="B2184" s="183">
        <v>2022</v>
      </c>
      <c r="C2184" s="183" t="str">
        <f>INDEX(Table1[Zone],MATCH(N2184,Table1[County],0))</f>
        <v>Zone 4C</v>
      </c>
      <c r="D2184" s="183" t="str">
        <f t="array" ref="D2184">INDEX(Table1[Zone Name],MATCH(1,(Table1[Zone]=C2184)*(Table1[County]=Statewide!N2184),0))</f>
        <v>MSA 4 Core</v>
      </c>
      <c r="E2184" s="183" t="s">
        <v>466</v>
      </c>
      <c r="F2184" s="183" t="s">
        <v>41</v>
      </c>
      <c r="G2184" s="183" t="s">
        <v>39</v>
      </c>
      <c r="H2184" s="183" t="s">
        <v>47</v>
      </c>
      <c r="I2184" s="185" t="s">
        <v>36</v>
      </c>
      <c r="J2184" s="183" t="s">
        <v>44</v>
      </c>
      <c r="K2184" s="186">
        <f>Jasper!$O$10</f>
        <v>10.73</v>
      </c>
      <c r="N2184" s="183" t="str">
        <f t="shared" si="34"/>
        <v>Jasper County</v>
      </c>
    </row>
    <row r="2185" spans="1:14" x14ac:dyDescent="0.3">
      <c r="A2185" s="183" t="s">
        <v>533</v>
      </c>
      <c r="B2185" s="183">
        <v>2022</v>
      </c>
      <c r="C2185" s="183" t="str">
        <f>INDEX(Table1[Zone],MATCH(N2185,Table1[County],0))</f>
        <v>Zone 4C</v>
      </c>
      <c r="D2185" s="183" t="str">
        <f t="array" ref="D2185">INDEX(Table1[Zone Name],MATCH(1,(Table1[Zone]=C2185)*(Table1[County]=Statewide!N2185),0))</f>
        <v>MSA 4 Core</v>
      </c>
      <c r="E2185" s="183" t="s">
        <v>466</v>
      </c>
      <c r="F2185" s="183" t="s">
        <v>41</v>
      </c>
      <c r="G2185" s="183" t="s">
        <v>39</v>
      </c>
      <c r="H2185" s="183" t="s">
        <v>48</v>
      </c>
      <c r="I2185" s="185" t="s">
        <v>37</v>
      </c>
      <c r="J2185" s="183" t="s">
        <v>44</v>
      </c>
      <c r="K2185" s="186">
        <f>Jasper!$V$10</f>
        <v>8.6199999999999992</v>
      </c>
      <c r="N2185" s="183" t="str">
        <f t="shared" si="34"/>
        <v>Jasper County</v>
      </c>
    </row>
    <row r="2186" spans="1:14" x14ac:dyDescent="0.3">
      <c r="A2186" s="183" t="s">
        <v>533</v>
      </c>
      <c r="B2186" s="183">
        <v>2022</v>
      </c>
      <c r="C2186" s="183" t="str">
        <f>INDEX(Table1[Zone],MATCH(N2186,Table1[County],0))</f>
        <v>Zone 4C</v>
      </c>
      <c r="D2186" s="183" t="str">
        <f t="array" ref="D2186">INDEX(Table1[Zone Name],MATCH(1,(Table1[Zone]=C2186)*(Table1[County]=Statewide!N2186),0))</f>
        <v>MSA 4 Core</v>
      </c>
      <c r="E2186" s="183" t="s">
        <v>466</v>
      </c>
      <c r="F2186" s="183" t="s">
        <v>41</v>
      </c>
      <c r="G2186" s="183" t="s">
        <v>40</v>
      </c>
      <c r="H2186" s="183" t="s">
        <v>46</v>
      </c>
      <c r="I2186" s="184" t="s">
        <v>35</v>
      </c>
      <c r="J2186" s="183" t="s">
        <v>44</v>
      </c>
      <c r="K2186" s="186">
        <f>Jasper!$I$11</f>
        <v>12</v>
      </c>
      <c r="N2186" s="183" t="str">
        <f t="shared" si="34"/>
        <v>Jasper County</v>
      </c>
    </row>
    <row r="2187" spans="1:14" x14ac:dyDescent="0.3">
      <c r="A2187" s="183" t="s">
        <v>533</v>
      </c>
      <c r="B2187" s="183">
        <v>2022</v>
      </c>
      <c r="C2187" s="183" t="str">
        <f>INDEX(Table1[Zone],MATCH(N2187,Table1[County],0))</f>
        <v>Zone 4C</v>
      </c>
      <c r="D2187" s="183" t="str">
        <f t="array" ref="D2187">INDEX(Table1[Zone Name],MATCH(1,(Table1[Zone]=C2187)*(Table1[County]=Statewide!N2187),0))</f>
        <v>MSA 4 Core</v>
      </c>
      <c r="E2187" s="183" t="s">
        <v>466</v>
      </c>
      <c r="F2187" s="183" t="s">
        <v>41</v>
      </c>
      <c r="G2187" s="183" t="s">
        <v>40</v>
      </c>
      <c r="H2187" s="183" t="s">
        <v>47</v>
      </c>
      <c r="I2187" s="185" t="s">
        <v>36</v>
      </c>
      <c r="J2187" s="183" t="s">
        <v>44</v>
      </c>
      <c r="K2187" s="186">
        <f>Jasper!$O$11</f>
        <v>6.82</v>
      </c>
      <c r="N2187" s="183" t="str">
        <f t="shared" si="34"/>
        <v>Jasper County</v>
      </c>
    </row>
    <row r="2188" spans="1:14" x14ac:dyDescent="0.3">
      <c r="A2188" s="183" t="s">
        <v>533</v>
      </c>
      <c r="B2188" s="183">
        <v>2022</v>
      </c>
      <c r="C2188" s="183" t="str">
        <f>INDEX(Table1[Zone],MATCH(N2188,Table1[County],0))</f>
        <v>Zone 4C</v>
      </c>
      <c r="D2188" s="183" t="str">
        <f t="array" ref="D2188">INDEX(Table1[Zone Name],MATCH(1,(Table1[Zone]=C2188)*(Table1[County]=Statewide!N2188),0))</f>
        <v>MSA 4 Core</v>
      </c>
      <c r="E2188" s="183" t="s">
        <v>466</v>
      </c>
      <c r="F2188" s="183" t="s">
        <v>41</v>
      </c>
      <c r="G2188" s="183" t="s">
        <v>40</v>
      </c>
      <c r="H2188" s="183" t="s">
        <v>48</v>
      </c>
      <c r="I2188" s="185" t="s">
        <v>37</v>
      </c>
      <c r="J2188" s="183" t="s">
        <v>44</v>
      </c>
      <c r="K2188" s="186">
        <f>Jasper!$V$11</f>
        <v>7.08</v>
      </c>
      <c r="N2188" s="183" t="str">
        <f t="shared" si="34"/>
        <v>Jasper County</v>
      </c>
    </row>
    <row r="2189" spans="1:14" x14ac:dyDescent="0.3">
      <c r="A2189" s="183" t="s">
        <v>533</v>
      </c>
      <c r="B2189" s="183">
        <v>2022</v>
      </c>
      <c r="C2189" s="183" t="str">
        <f>INDEX(Table1[Zone],MATCH(N2189,Table1[County],0))</f>
        <v>Zone 4C</v>
      </c>
      <c r="D2189" s="183" t="str">
        <f t="array" ref="D2189">INDEX(Table1[Zone Name],MATCH(1,(Table1[Zone]=C2189)*(Table1[County]=Statewide!N2189),0))</f>
        <v>MSA 4 Core</v>
      </c>
      <c r="E2189" s="187" t="s">
        <v>466</v>
      </c>
      <c r="F2189" s="187" t="s">
        <v>49</v>
      </c>
      <c r="G2189" s="187" t="s">
        <v>38</v>
      </c>
      <c r="H2189" s="187" t="s">
        <v>46</v>
      </c>
      <c r="I2189" s="188" t="s">
        <v>35</v>
      </c>
      <c r="J2189" s="187" t="s">
        <v>42</v>
      </c>
      <c r="K2189" s="189">
        <f>Jasper!$E$15</f>
        <v>29</v>
      </c>
      <c r="N2189" s="183" t="str">
        <f t="shared" si="34"/>
        <v>Jasper County</v>
      </c>
    </row>
    <row r="2190" spans="1:14" x14ac:dyDescent="0.3">
      <c r="A2190" s="183" t="s">
        <v>533</v>
      </c>
      <c r="B2190" s="183">
        <v>2022</v>
      </c>
      <c r="C2190" s="183" t="str">
        <f>INDEX(Table1[Zone],MATCH(N2190,Table1[County],0))</f>
        <v>Zone 4C</v>
      </c>
      <c r="D2190" s="183" t="str">
        <f t="array" ref="D2190">INDEX(Table1[Zone Name],MATCH(1,(Table1[Zone]=C2190)*(Table1[County]=Statewide!N2190),0))</f>
        <v>MSA 4 Core</v>
      </c>
      <c r="E2190" s="187" t="s">
        <v>466</v>
      </c>
      <c r="F2190" s="187" t="s">
        <v>49</v>
      </c>
      <c r="G2190" s="187" t="s">
        <v>38</v>
      </c>
      <c r="H2190" s="187" t="s">
        <v>47</v>
      </c>
      <c r="I2190" s="190" t="s">
        <v>36</v>
      </c>
      <c r="J2190" s="187" t="s">
        <v>42</v>
      </c>
      <c r="K2190" s="189">
        <f>Jasper!$K$15</f>
        <v>24</v>
      </c>
      <c r="N2190" s="183" t="str">
        <f t="shared" si="34"/>
        <v>Jasper County</v>
      </c>
    </row>
    <row r="2191" spans="1:14" x14ac:dyDescent="0.3">
      <c r="A2191" s="183" t="s">
        <v>533</v>
      </c>
      <c r="B2191" s="183">
        <v>2022</v>
      </c>
      <c r="C2191" s="183" t="str">
        <f>INDEX(Table1[Zone],MATCH(N2191,Table1[County],0))</f>
        <v>Zone 4C</v>
      </c>
      <c r="D2191" s="183" t="str">
        <f t="array" ref="D2191">INDEX(Table1[Zone Name],MATCH(1,(Table1[Zone]=C2191)*(Table1[County]=Statewide!N2191),0))</f>
        <v>MSA 4 Core</v>
      </c>
      <c r="E2191" s="187" t="s">
        <v>466</v>
      </c>
      <c r="F2191" s="187" t="s">
        <v>49</v>
      </c>
      <c r="G2191" s="187" t="s">
        <v>38</v>
      </c>
      <c r="H2191" s="187" t="s">
        <v>48</v>
      </c>
      <c r="I2191" s="190" t="s">
        <v>37</v>
      </c>
      <c r="J2191" s="187" t="s">
        <v>42</v>
      </c>
      <c r="K2191" s="189">
        <f>Jasper!$Q$15</f>
        <v>17.28</v>
      </c>
      <c r="N2191" s="183" t="str">
        <f t="shared" si="34"/>
        <v>Jasper County</v>
      </c>
    </row>
    <row r="2192" spans="1:14" x14ac:dyDescent="0.3">
      <c r="A2192" s="183" t="s">
        <v>533</v>
      </c>
      <c r="B2192" s="183">
        <v>2022</v>
      </c>
      <c r="C2192" s="183" t="str">
        <f>INDEX(Table1[Zone],MATCH(N2192,Table1[County],0))</f>
        <v>Zone 4C</v>
      </c>
      <c r="D2192" s="183" t="str">
        <f t="array" ref="D2192">INDEX(Table1[Zone Name],MATCH(1,(Table1[Zone]=C2192)*(Table1[County]=Statewide!N2192),0))</f>
        <v>MSA 4 Core</v>
      </c>
      <c r="E2192" s="187" t="s">
        <v>466</v>
      </c>
      <c r="F2192" s="187" t="s">
        <v>49</v>
      </c>
      <c r="G2192" s="187" t="s">
        <v>40</v>
      </c>
      <c r="H2192" s="187" t="s">
        <v>46</v>
      </c>
      <c r="I2192" s="188" t="s">
        <v>35</v>
      </c>
      <c r="J2192" s="187" t="s">
        <v>42</v>
      </c>
      <c r="K2192" s="189">
        <f>Jasper!$E$16</f>
        <v>16.8</v>
      </c>
      <c r="N2192" s="183" t="str">
        <f t="shared" si="34"/>
        <v>Jasper County</v>
      </c>
    </row>
    <row r="2193" spans="1:14" x14ac:dyDescent="0.3">
      <c r="A2193" s="183" t="s">
        <v>533</v>
      </c>
      <c r="B2193" s="183">
        <v>2022</v>
      </c>
      <c r="C2193" s="183" t="str">
        <f>INDEX(Table1[Zone],MATCH(N2193,Table1[County],0))</f>
        <v>Zone 4C</v>
      </c>
      <c r="D2193" s="183" t="str">
        <f t="array" ref="D2193">INDEX(Table1[Zone Name],MATCH(1,(Table1[Zone]=C2193)*(Table1[County]=Statewide!N2193),0))</f>
        <v>MSA 4 Core</v>
      </c>
      <c r="E2193" s="187" t="s">
        <v>466</v>
      </c>
      <c r="F2193" s="187" t="s">
        <v>49</v>
      </c>
      <c r="G2193" s="187" t="s">
        <v>40</v>
      </c>
      <c r="H2193" s="187" t="s">
        <v>47</v>
      </c>
      <c r="I2193" s="190" t="s">
        <v>36</v>
      </c>
      <c r="J2193" s="187" t="s">
        <v>42</v>
      </c>
      <c r="K2193" s="189">
        <f>Jasper!$K$16</f>
        <v>14</v>
      </c>
      <c r="N2193" s="183" t="str">
        <f t="shared" si="34"/>
        <v>Jasper County</v>
      </c>
    </row>
    <row r="2194" spans="1:14" x14ac:dyDescent="0.3">
      <c r="A2194" s="183" t="s">
        <v>533</v>
      </c>
      <c r="B2194" s="183">
        <v>2022</v>
      </c>
      <c r="C2194" s="183" t="str">
        <f>INDEX(Table1[Zone],MATCH(N2194,Table1[County],0))</f>
        <v>Zone 4C</v>
      </c>
      <c r="D2194" s="183" t="str">
        <f t="array" ref="D2194">INDEX(Table1[Zone Name],MATCH(1,(Table1[Zone]=C2194)*(Table1[County]=Statewide!N2194),0))</f>
        <v>MSA 4 Core</v>
      </c>
      <c r="E2194" s="187" t="s">
        <v>466</v>
      </c>
      <c r="F2194" s="187" t="s">
        <v>49</v>
      </c>
      <c r="G2194" s="187" t="s">
        <v>40</v>
      </c>
      <c r="H2194" s="187" t="s">
        <v>48</v>
      </c>
      <c r="I2194" s="190" t="s">
        <v>37</v>
      </c>
      <c r="J2194" s="187" t="s">
        <v>42</v>
      </c>
      <c r="K2194" s="189">
        <f>Jasper!$Q$16</f>
        <v>7</v>
      </c>
      <c r="N2194" s="183" t="str">
        <f t="shared" si="34"/>
        <v>Jasper County</v>
      </c>
    </row>
    <row r="2195" spans="1:14" x14ac:dyDescent="0.3">
      <c r="A2195" s="183" t="s">
        <v>533</v>
      </c>
      <c r="B2195" s="183">
        <v>2022</v>
      </c>
      <c r="C2195" s="183" t="str">
        <f>INDEX(Table1[Zone],MATCH(N2195,Table1[County],0))</f>
        <v>Zone 4C</v>
      </c>
      <c r="D2195" s="183" t="str">
        <f t="array" ref="D2195">INDEX(Table1[Zone Name],MATCH(1,(Table1[Zone]=C2195)*(Table1[County]=Statewide!N2195),0))</f>
        <v>MSA 4 Core</v>
      </c>
      <c r="E2195" s="187" t="s">
        <v>466</v>
      </c>
      <c r="F2195" s="187" t="s">
        <v>49</v>
      </c>
      <c r="G2195" s="187" t="s">
        <v>38</v>
      </c>
      <c r="H2195" s="187" t="s">
        <v>46</v>
      </c>
      <c r="I2195" s="188" t="s">
        <v>35</v>
      </c>
      <c r="J2195" s="187" t="s">
        <v>43</v>
      </c>
      <c r="K2195" s="189">
        <f>Jasper!$G$15</f>
        <v>21.75</v>
      </c>
      <c r="N2195" s="183" t="str">
        <f t="shared" si="34"/>
        <v>Jasper County</v>
      </c>
    </row>
    <row r="2196" spans="1:14" x14ac:dyDescent="0.3">
      <c r="A2196" s="183" t="s">
        <v>533</v>
      </c>
      <c r="B2196" s="183">
        <v>2022</v>
      </c>
      <c r="C2196" s="183" t="str">
        <f>INDEX(Table1[Zone],MATCH(N2196,Table1[County],0))</f>
        <v>Zone 4C</v>
      </c>
      <c r="D2196" s="183" t="str">
        <f t="array" ref="D2196">INDEX(Table1[Zone Name],MATCH(1,(Table1[Zone]=C2196)*(Table1[County]=Statewide!N2196),0))</f>
        <v>MSA 4 Core</v>
      </c>
      <c r="E2196" s="187" t="s">
        <v>466</v>
      </c>
      <c r="F2196" s="187" t="s">
        <v>49</v>
      </c>
      <c r="G2196" s="187" t="s">
        <v>38</v>
      </c>
      <c r="H2196" s="187" t="s">
        <v>47</v>
      </c>
      <c r="I2196" s="190" t="s">
        <v>36</v>
      </c>
      <c r="J2196" s="187" t="s">
        <v>43</v>
      </c>
      <c r="K2196" s="189">
        <f>Jasper!$M$15</f>
        <v>12</v>
      </c>
      <c r="N2196" s="183" t="str">
        <f t="shared" si="34"/>
        <v>Jasper County</v>
      </c>
    </row>
    <row r="2197" spans="1:14" x14ac:dyDescent="0.3">
      <c r="A2197" s="183" t="s">
        <v>533</v>
      </c>
      <c r="B2197" s="183">
        <v>2022</v>
      </c>
      <c r="C2197" s="183" t="str">
        <f>INDEX(Table1[Zone],MATCH(N2197,Table1[County],0))</f>
        <v>Zone 4C</v>
      </c>
      <c r="D2197" s="183" t="str">
        <f t="array" ref="D2197">INDEX(Table1[Zone Name],MATCH(1,(Table1[Zone]=C2197)*(Table1[County]=Statewide!N2197),0))</f>
        <v>MSA 4 Core</v>
      </c>
      <c r="E2197" s="187" t="s">
        <v>466</v>
      </c>
      <c r="F2197" s="187" t="s">
        <v>49</v>
      </c>
      <c r="G2197" s="187" t="s">
        <v>38</v>
      </c>
      <c r="H2197" s="187" t="s">
        <v>48</v>
      </c>
      <c r="I2197" s="190" t="s">
        <v>37</v>
      </c>
      <c r="J2197" s="187" t="s">
        <v>43</v>
      </c>
      <c r="K2197" s="189">
        <f>Jasper!$T$15</f>
        <v>12.96</v>
      </c>
      <c r="N2197" s="183" t="str">
        <f t="shared" si="34"/>
        <v>Jasper County</v>
      </c>
    </row>
    <row r="2198" spans="1:14" x14ac:dyDescent="0.3">
      <c r="A2198" s="183" t="s">
        <v>533</v>
      </c>
      <c r="B2198" s="183">
        <v>2022</v>
      </c>
      <c r="C2198" s="183" t="str">
        <f>INDEX(Table1[Zone],MATCH(N2198,Table1[County],0))</f>
        <v>Zone 4C</v>
      </c>
      <c r="D2198" s="183" t="str">
        <f t="array" ref="D2198">INDEX(Table1[Zone Name],MATCH(1,(Table1[Zone]=C2198)*(Table1[County]=Statewide!N2198),0))</f>
        <v>MSA 4 Core</v>
      </c>
      <c r="E2198" s="187" t="s">
        <v>466</v>
      </c>
      <c r="F2198" s="187" t="s">
        <v>49</v>
      </c>
      <c r="G2198" s="187" t="s">
        <v>40</v>
      </c>
      <c r="H2198" s="187" t="s">
        <v>46</v>
      </c>
      <c r="I2198" s="188" t="s">
        <v>35</v>
      </c>
      <c r="J2198" s="187" t="s">
        <v>43</v>
      </c>
      <c r="K2198" s="189">
        <f>Jasper!$G$16</f>
        <v>12.6</v>
      </c>
      <c r="N2198" s="183" t="str">
        <f t="shared" si="34"/>
        <v>Jasper County</v>
      </c>
    </row>
    <row r="2199" spans="1:14" x14ac:dyDescent="0.3">
      <c r="A2199" s="183" t="s">
        <v>533</v>
      </c>
      <c r="B2199" s="183">
        <v>2022</v>
      </c>
      <c r="C2199" s="183" t="str">
        <f>INDEX(Table1[Zone],MATCH(N2199,Table1[County],0))</f>
        <v>Zone 4C</v>
      </c>
      <c r="D2199" s="183" t="str">
        <f t="array" ref="D2199">INDEX(Table1[Zone Name],MATCH(1,(Table1[Zone]=C2199)*(Table1[County]=Statewide!N2199),0))</f>
        <v>MSA 4 Core</v>
      </c>
      <c r="E2199" s="187" t="s">
        <v>466</v>
      </c>
      <c r="F2199" s="187" t="s">
        <v>49</v>
      </c>
      <c r="G2199" s="187" t="s">
        <v>40</v>
      </c>
      <c r="H2199" s="187" t="s">
        <v>47</v>
      </c>
      <c r="I2199" s="190" t="s">
        <v>36</v>
      </c>
      <c r="J2199" s="187" t="s">
        <v>43</v>
      </c>
      <c r="K2199" s="189">
        <f>Jasper!$M$16</f>
        <v>7</v>
      </c>
      <c r="N2199" s="183" t="str">
        <f t="shared" si="34"/>
        <v>Jasper County</v>
      </c>
    </row>
    <row r="2200" spans="1:14" x14ac:dyDescent="0.3">
      <c r="A2200" s="183" t="s">
        <v>533</v>
      </c>
      <c r="B2200" s="183">
        <v>2022</v>
      </c>
      <c r="C2200" s="183" t="str">
        <f>INDEX(Table1[Zone],MATCH(N2200,Table1[County],0))</f>
        <v>Zone 4C</v>
      </c>
      <c r="D2200" s="183" t="str">
        <f t="array" ref="D2200">INDEX(Table1[Zone Name],MATCH(1,(Table1[Zone]=C2200)*(Table1[County]=Statewide!N2200),0))</f>
        <v>MSA 4 Core</v>
      </c>
      <c r="E2200" s="187" t="s">
        <v>466</v>
      </c>
      <c r="F2200" s="187" t="s">
        <v>49</v>
      </c>
      <c r="G2200" s="187" t="s">
        <v>40</v>
      </c>
      <c r="H2200" s="187" t="s">
        <v>48</v>
      </c>
      <c r="I2200" s="190" t="s">
        <v>37</v>
      </c>
      <c r="J2200" s="187" t="s">
        <v>43</v>
      </c>
      <c r="K2200" s="189">
        <f>Jasper!$T$16</f>
        <v>5.25</v>
      </c>
      <c r="N2200" s="183" t="str">
        <f t="shared" si="34"/>
        <v>Jasper County</v>
      </c>
    </row>
    <row r="2201" spans="1:14" x14ac:dyDescent="0.3">
      <c r="A2201" s="183" t="s">
        <v>533</v>
      </c>
      <c r="B2201" s="183">
        <v>2022</v>
      </c>
      <c r="C2201" s="183" t="str">
        <f>INDEX(Table1[Zone],MATCH(N2201,Table1[County],0))</f>
        <v>Zone 4C</v>
      </c>
      <c r="D2201" s="183" t="str">
        <f t="array" ref="D2201">INDEX(Table1[Zone Name],MATCH(1,(Table1[Zone]=C2201)*(Table1[County]=Statewide!N2201),0))</f>
        <v>MSA 4 Core</v>
      </c>
      <c r="E2201" s="187" t="s">
        <v>466</v>
      </c>
      <c r="F2201" s="187" t="s">
        <v>49</v>
      </c>
      <c r="G2201" s="187" t="s">
        <v>38</v>
      </c>
      <c r="H2201" s="187" t="s">
        <v>46</v>
      </c>
      <c r="I2201" s="188" t="s">
        <v>35</v>
      </c>
      <c r="J2201" s="187" t="s">
        <v>44</v>
      </c>
      <c r="K2201" s="189">
        <f>Jasper!$I$15</f>
        <v>14.5</v>
      </c>
      <c r="N2201" s="183" t="str">
        <f t="shared" si="34"/>
        <v>Jasper County</v>
      </c>
    </row>
    <row r="2202" spans="1:14" x14ac:dyDescent="0.3">
      <c r="A2202" s="183" t="s">
        <v>533</v>
      </c>
      <c r="B2202" s="183">
        <v>2022</v>
      </c>
      <c r="C2202" s="183" t="str">
        <f>INDEX(Table1[Zone],MATCH(N2202,Table1[County],0))</f>
        <v>Zone 4C</v>
      </c>
      <c r="D2202" s="183" t="str">
        <f t="array" ref="D2202">INDEX(Table1[Zone Name],MATCH(1,(Table1[Zone]=C2202)*(Table1[County]=Statewide!N2202),0))</f>
        <v>MSA 4 Core</v>
      </c>
      <c r="E2202" s="187" t="s">
        <v>466</v>
      </c>
      <c r="F2202" s="187" t="s">
        <v>49</v>
      </c>
      <c r="G2202" s="187" t="s">
        <v>38</v>
      </c>
      <c r="H2202" s="187" t="s">
        <v>47</v>
      </c>
      <c r="I2202" s="190" t="s">
        <v>36</v>
      </c>
      <c r="J2202" s="187" t="s">
        <v>44</v>
      </c>
      <c r="K2202" s="189">
        <f>Jasper!$O$15</f>
        <v>5.69</v>
      </c>
      <c r="N2202" s="183" t="str">
        <f t="shared" si="34"/>
        <v>Jasper County</v>
      </c>
    </row>
    <row r="2203" spans="1:14" x14ac:dyDescent="0.3">
      <c r="A2203" s="183" t="s">
        <v>533</v>
      </c>
      <c r="B2203" s="183">
        <v>2022</v>
      </c>
      <c r="C2203" s="183" t="str">
        <f>INDEX(Table1[Zone],MATCH(N2203,Table1[County],0))</f>
        <v>Zone 4C</v>
      </c>
      <c r="D2203" s="183" t="str">
        <f t="array" ref="D2203">INDEX(Table1[Zone Name],MATCH(1,(Table1[Zone]=C2203)*(Table1[County]=Statewide!N2203),0))</f>
        <v>MSA 4 Core</v>
      </c>
      <c r="E2203" s="187" t="s">
        <v>466</v>
      </c>
      <c r="F2203" s="187" t="s">
        <v>49</v>
      </c>
      <c r="G2203" s="187" t="s">
        <v>38</v>
      </c>
      <c r="H2203" s="187" t="s">
        <v>48</v>
      </c>
      <c r="I2203" s="190" t="s">
        <v>37</v>
      </c>
      <c r="J2203" s="187" t="s">
        <v>44</v>
      </c>
      <c r="K2203" s="189">
        <f>Jasper!$V$15</f>
        <v>8.64</v>
      </c>
      <c r="N2203" s="183" t="str">
        <f t="shared" si="34"/>
        <v>Jasper County</v>
      </c>
    </row>
    <row r="2204" spans="1:14" x14ac:dyDescent="0.3">
      <c r="A2204" s="183" t="s">
        <v>533</v>
      </c>
      <c r="B2204" s="183">
        <v>2022</v>
      </c>
      <c r="C2204" s="183" t="str">
        <f>INDEX(Table1[Zone],MATCH(N2204,Table1[County],0))</f>
        <v>Zone 4C</v>
      </c>
      <c r="D2204" s="183" t="str">
        <f t="array" ref="D2204">INDEX(Table1[Zone Name],MATCH(1,(Table1[Zone]=C2204)*(Table1[County]=Statewide!N2204),0))</f>
        <v>MSA 4 Core</v>
      </c>
      <c r="E2204" s="187" t="s">
        <v>466</v>
      </c>
      <c r="F2204" s="187" t="s">
        <v>49</v>
      </c>
      <c r="G2204" s="187" t="s">
        <v>40</v>
      </c>
      <c r="H2204" s="187" t="s">
        <v>46</v>
      </c>
      <c r="I2204" s="188" t="s">
        <v>35</v>
      </c>
      <c r="J2204" s="187" t="s">
        <v>44</v>
      </c>
      <c r="K2204" s="189">
        <f>Jasper!$I$16</f>
        <v>8.4</v>
      </c>
      <c r="N2204" s="183" t="str">
        <f t="shared" si="34"/>
        <v>Jasper County</v>
      </c>
    </row>
    <row r="2205" spans="1:14" x14ac:dyDescent="0.3">
      <c r="A2205" s="183" t="s">
        <v>533</v>
      </c>
      <c r="B2205" s="183">
        <v>2022</v>
      </c>
      <c r="C2205" s="183" t="str">
        <f>INDEX(Table1[Zone],MATCH(N2205,Table1[County],0))</f>
        <v>Zone 4C</v>
      </c>
      <c r="D2205" s="183" t="str">
        <f t="array" ref="D2205">INDEX(Table1[Zone Name],MATCH(1,(Table1[Zone]=C2205)*(Table1[County]=Statewide!N2205),0))</f>
        <v>MSA 4 Core</v>
      </c>
      <c r="E2205" s="187" t="s">
        <v>466</v>
      </c>
      <c r="F2205" s="187" t="s">
        <v>49</v>
      </c>
      <c r="G2205" s="187" t="s">
        <v>40</v>
      </c>
      <c r="H2205" s="187" t="s">
        <v>47</v>
      </c>
      <c r="I2205" s="190" t="s">
        <v>36</v>
      </c>
      <c r="J2205" s="187" t="s">
        <v>44</v>
      </c>
      <c r="K2205" s="189">
        <f>Jasper!$O$16</f>
        <v>4.7699999999999996</v>
      </c>
      <c r="N2205" s="183" t="str">
        <f t="shared" si="34"/>
        <v>Jasper County</v>
      </c>
    </row>
    <row r="2206" spans="1:14" x14ac:dyDescent="0.3">
      <c r="A2206" s="183" t="s">
        <v>533</v>
      </c>
      <c r="B2206" s="183">
        <v>2022</v>
      </c>
      <c r="C2206" s="183" t="str">
        <f>INDEX(Table1[Zone],MATCH(N2206,Table1[County],0))</f>
        <v>Zone 4C</v>
      </c>
      <c r="D2206" s="183" t="str">
        <f t="array" ref="D2206">INDEX(Table1[Zone Name],MATCH(1,(Table1[Zone]=C2206)*(Table1[County]=Statewide!N2206),0))</f>
        <v>MSA 4 Core</v>
      </c>
      <c r="E2206" s="187" t="s">
        <v>466</v>
      </c>
      <c r="F2206" s="187" t="s">
        <v>49</v>
      </c>
      <c r="G2206" s="187" t="s">
        <v>40</v>
      </c>
      <c r="H2206" s="187" t="s">
        <v>48</v>
      </c>
      <c r="I2206" s="190" t="s">
        <v>37</v>
      </c>
      <c r="J2206" s="187" t="s">
        <v>44</v>
      </c>
      <c r="K2206" s="189">
        <f>Jasper!$V$16</f>
        <v>3.5</v>
      </c>
      <c r="N2206" s="183" t="str">
        <f t="shared" si="34"/>
        <v>Jasper County</v>
      </c>
    </row>
    <row r="2207" spans="1:14" x14ac:dyDescent="0.3">
      <c r="A2207" s="183" t="s">
        <v>533</v>
      </c>
      <c r="B2207" s="183">
        <v>2022</v>
      </c>
      <c r="C2207" s="183" t="str">
        <f>INDEX(Table1[Zone],MATCH(N2207,Table1[County],0))</f>
        <v>Zone 1NC</v>
      </c>
      <c r="D2207" s="183" t="str">
        <f t="array" ref="D2207">INDEX(Table1[Zone Name],MATCH(1,(Table1[Zone]=C2207)*(Table1[County]=Statewide!N2207),0))</f>
        <v>MSA 1 Non-Core</v>
      </c>
      <c r="E2207" s="183" t="s">
        <v>467</v>
      </c>
      <c r="F2207" s="183" t="s">
        <v>41</v>
      </c>
      <c r="G2207" s="183" t="s">
        <v>38</v>
      </c>
      <c r="H2207" s="183" t="s">
        <v>46</v>
      </c>
      <c r="I2207" s="184" t="s">
        <v>35</v>
      </c>
      <c r="J2207" s="183" t="s">
        <v>42</v>
      </c>
      <c r="K2207" s="186">
        <f>Jefferson!$E$9</f>
        <v>33.9</v>
      </c>
      <c r="N2207" s="183" t="str">
        <f t="shared" si="34"/>
        <v>Jefferson County</v>
      </c>
    </row>
    <row r="2208" spans="1:14" x14ac:dyDescent="0.3">
      <c r="A2208" s="183" t="s">
        <v>533</v>
      </c>
      <c r="B2208" s="183">
        <v>2022</v>
      </c>
      <c r="C2208" s="183" t="str">
        <f>INDEX(Table1[Zone],MATCH(N2208,Table1[County],0))</f>
        <v>Zone 1NC</v>
      </c>
      <c r="D2208" s="183" t="str">
        <f t="array" ref="D2208">INDEX(Table1[Zone Name],MATCH(1,(Table1[Zone]=C2208)*(Table1[County]=Statewide!N2208),0))</f>
        <v>MSA 1 Non-Core</v>
      </c>
      <c r="E2208" s="183" t="s">
        <v>467</v>
      </c>
      <c r="F2208" s="183" t="s">
        <v>41</v>
      </c>
      <c r="G2208" s="183" t="s">
        <v>38</v>
      </c>
      <c r="H2208" s="183" t="s">
        <v>47</v>
      </c>
      <c r="I2208" s="185" t="s">
        <v>36</v>
      </c>
      <c r="J2208" s="183" t="s">
        <v>42</v>
      </c>
      <c r="K2208" s="186">
        <f>Jefferson!$K$9</f>
        <v>27</v>
      </c>
      <c r="N2208" s="183" t="str">
        <f t="shared" si="34"/>
        <v>Jefferson County</v>
      </c>
    </row>
    <row r="2209" spans="1:14" x14ac:dyDescent="0.3">
      <c r="A2209" s="183" t="s">
        <v>533</v>
      </c>
      <c r="B2209" s="183">
        <v>2022</v>
      </c>
      <c r="C2209" s="183" t="str">
        <f>INDEX(Table1[Zone],MATCH(N2209,Table1[County],0))</f>
        <v>Zone 1NC</v>
      </c>
      <c r="D2209" s="183" t="str">
        <f t="array" ref="D2209">INDEX(Table1[Zone Name],MATCH(1,(Table1[Zone]=C2209)*(Table1[County]=Statewide!N2209),0))</f>
        <v>MSA 1 Non-Core</v>
      </c>
      <c r="E2209" s="183" t="s">
        <v>467</v>
      </c>
      <c r="F2209" s="183" t="s">
        <v>41</v>
      </c>
      <c r="G2209" s="183" t="s">
        <v>38</v>
      </c>
      <c r="H2209" s="183" t="s">
        <v>48</v>
      </c>
      <c r="I2209" s="185" t="s">
        <v>37</v>
      </c>
      <c r="J2209" s="183" t="s">
        <v>42</v>
      </c>
      <c r="K2209" s="186">
        <f>Jefferson!$Q$9</f>
        <v>18</v>
      </c>
      <c r="N2209" s="183" t="str">
        <f t="shared" si="34"/>
        <v>Jefferson County</v>
      </c>
    </row>
    <row r="2210" spans="1:14" x14ac:dyDescent="0.3">
      <c r="A2210" s="183" t="s">
        <v>533</v>
      </c>
      <c r="B2210" s="183">
        <v>2022</v>
      </c>
      <c r="C2210" s="183" t="str">
        <f>INDEX(Table1[Zone],MATCH(N2210,Table1[County],0))</f>
        <v>Zone 1NC</v>
      </c>
      <c r="D2210" s="183" t="str">
        <f t="array" ref="D2210">INDEX(Table1[Zone Name],MATCH(1,(Table1[Zone]=C2210)*(Table1[County]=Statewide!N2210),0))</f>
        <v>MSA 1 Non-Core</v>
      </c>
      <c r="E2210" s="183" t="s">
        <v>467</v>
      </c>
      <c r="F2210" s="183" t="s">
        <v>41</v>
      </c>
      <c r="G2210" s="183" t="s">
        <v>39</v>
      </c>
      <c r="H2210" s="183" t="s">
        <v>46</v>
      </c>
      <c r="I2210" s="184" t="s">
        <v>35</v>
      </c>
      <c r="J2210" s="183" t="s">
        <v>42</v>
      </c>
      <c r="K2210" s="186">
        <f>Jefferson!$E$10</f>
        <v>25</v>
      </c>
      <c r="N2210" s="183" t="str">
        <f t="shared" si="34"/>
        <v>Jefferson County</v>
      </c>
    </row>
    <row r="2211" spans="1:14" x14ac:dyDescent="0.3">
      <c r="A2211" s="183" t="s">
        <v>533</v>
      </c>
      <c r="B2211" s="183">
        <v>2022</v>
      </c>
      <c r="C2211" s="183" t="str">
        <f>INDEX(Table1[Zone],MATCH(N2211,Table1[County],0))</f>
        <v>Zone 1NC</v>
      </c>
      <c r="D2211" s="183" t="str">
        <f t="array" ref="D2211">INDEX(Table1[Zone Name],MATCH(1,(Table1[Zone]=C2211)*(Table1[County]=Statewide!N2211),0))</f>
        <v>MSA 1 Non-Core</v>
      </c>
      <c r="E2211" s="183" t="s">
        <v>467</v>
      </c>
      <c r="F2211" s="183" t="s">
        <v>41</v>
      </c>
      <c r="G2211" s="183" t="s">
        <v>39</v>
      </c>
      <c r="H2211" s="183" t="s">
        <v>47</v>
      </c>
      <c r="I2211" s="185" t="s">
        <v>36</v>
      </c>
      <c r="J2211" s="183" t="s">
        <v>42</v>
      </c>
      <c r="K2211" s="186">
        <f>Jefferson!$K$10</f>
        <v>20</v>
      </c>
      <c r="N2211" s="183" t="str">
        <f t="shared" si="34"/>
        <v>Jefferson County</v>
      </c>
    </row>
    <row r="2212" spans="1:14" x14ac:dyDescent="0.3">
      <c r="A2212" s="183" t="s">
        <v>533</v>
      </c>
      <c r="B2212" s="183">
        <v>2022</v>
      </c>
      <c r="C2212" s="183" t="str">
        <f>INDEX(Table1[Zone],MATCH(N2212,Table1[County],0))</f>
        <v>Zone 1NC</v>
      </c>
      <c r="D2212" s="183" t="str">
        <f t="array" ref="D2212">INDEX(Table1[Zone Name],MATCH(1,(Table1[Zone]=C2212)*(Table1[County]=Statewide!N2212),0))</f>
        <v>MSA 1 Non-Core</v>
      </c>
      <c r="E2212" s="183" t="s">
        <v>467</v>
      </c>
      <c r="F2212" s="183" t="s">
        <v>41</v>
      </c>
      <c r="G2212" s="183" t="s">
        <v>39</v>
      </c>
      <c r="H2212" s="183" t="s">
        <v>48</v>
      </c>
      <c r="I2212" s="185" t="s">
        <v>37</v>
      </c>
      <c r="J2212" s="183" t="s">
        <v>42</v>
      </c>
      <c r="K2212" s="186">
        <f>Jefferson!$Q$10</f>
        <v>17.87</v>
      </c>
      <c r="N2212" s="183" t="str">
        <f t="shared" si="34"/>
        <v>Jefferson County</v>
      </c>
    </row>
    <row r="2213" spans="1:14" x14ac:dyDescent="0.3">
      <c r="A2213" s="183" t="s">
        <v>533</v>
      </c>
      <c r="B2213" s="183">
        <v>2022</v>
      </c>
      <c r="C2213" s="183" t="str">
        <f>INDEX(Table1[Zone],MATCH(N2213,Table1[County],0))</f>
        <v>Zone 1NC</v>
      </c>
      <c r="D2213" s="183" t="str">
        <f t="array" ref="D2213">INDEX(Table1[Zone Name],MATCH(1,(Table1[Zone]=C2213)*(Table1[County]=Statewide!N2213),0))</f>
        <v>MSA 1 Non-Core</v>
      </c>
      <c r="E2213" s="183" t="s">
        <v>467</v>
      </c>
      <c r="F2213" s="183" t="s">
        <v>41</v>
      </c>
      <c r="G2213" s="183" t="s">
        <v>40</v>
      </c>
      <c r="H2213" s="183" t="s">
        <v>46</v>
      </c>
      <c r="I2213" s="184" t="s">
        <v>35</v>
      </c>
      <c r="J2213" s="183" t="s">
        <v>42</v>
      </c>
      <c r="K2213" s="186">
        <f>Jefferson!$E$11</f>
        <v>24</v>
      </c>
      <c r="N2213" s="183" t="str">
        <f t="shared" si="34"/>
        <v>Jefferson County</v>
      </c>
    </row>
    <row r="2214" spans="1:14" x14ac:dyDescent="0.3">
      <c r="A2214" s="183" t="s">
        <v>533</v>
      </c>
      <c r="B2214" s="183">
        <v>2022</v>
      </c>
      <c r="C2214" s="183" t="str">
        <f>INDEX(Table1[Zone],MATCH(N2214,Table1[County],0))</f>
        <v>Zone 1NC</v>
      </c>
      <c r="D2214" s="183" t="str">
        <f t="array" ref="D2214">INDEX(Table1[Zone Name],MATCH(1,(Table1[Zone]=C2214)*(Table1[County]=Statewide!N2214),0))</f>
        <v>MSA 1 Non-Core</v>
      </c>
      <c r="E2214" s="183" t="s">
        <v>467</v>
      </c>
      <c r="F2214" s="183" t="s">
        <v>41</v>
      </c>
      <c r="G2214" s="183" t="s">
        <v>40</v>
      </c>
      <c r="H2214" s="183" t="s">
        <v>47</v>
      </c>
      <c r="I2214" s="185" t="s">
        <v>36</v>
      </c>
      <c r="J2214" s="183" t="s">
        <v>42</v>
      </c>
      <c r="K2214" s="186">
        <f>Jefferson!$K$11</f>
        <v>20</v>
      </c>
      <c r="N2214" s="183" t="str">
        <f t="shared" si="34"/>
        <v>Jefferson County</v>
      </c>
    </row>
    <row r="2215" spans="1:14" x14ac:dyDescent="0.3">
      <c r="A2215" s="183" t="s">
        <v>533</v>
      </c>
      <c r="B2215" s="183">
        <v>2022</v>
      </c>
      <c r="C2215" s="183" t="str">
        <f>INDEX(Table1[Zone],MATCH(N2215,Table1[County],0))</f>
        <v>Zone 1NC</v>
      </c>
      <c r="D2215" s="183" t="str">
        <f t="array" ref="D2215">INDEX(Table1[Zone Name],MATCH(1,(Table1[Zone]=C2215)*(Table1[County]=Statewide!N2215),0))</f>
        <v>MSA 1 Non-Core</v>
      </c>
      <c r="E2215" s="183" t="s">
        <v>467</v>
      </c>
      <c r="F2215" s="183" t="s">
        <v>41</v>
      </c>
      <c r="G2215" s="183" t="s">
        <v>40</v>
      </c>
      <c r="H2215" s="183" t="s">
        <v>48</v>
      </c>
      <c r="I2215" s="185" t="s">
        <v>37</v>
      </c>
      <c r="J2215" s="183" t="s">
        <v>42</v>
      </c>
      <c r="K2215" s="186">
        <f>Jefferson!$Q$11</f>
        <v>14.16</v>
      </c>
      <c r="N2215" s="183" t="str">
        <f t="shared" si="34"/>
        <v>Jefferson County</v>
      </c>
    </row>
    <row r="2216" spans="1:14" x14ac:dyDescent="0.3">
      <c r="A2216" s="183" t="s">
        <v>533</v>
      </c>
      <c r="B2216" s="183">
        <v>2022</v>
      </c>
      <c r="C2216" s="183" t="str">
        <f>INDEX(Table1[Zone],MATCH(N2216,Table1[County],0))</f>
        <v>Zone 1NC</v>
      </c>
      <c r="D2216" s="183" t="str">
        <f t="array" ref="D2216">INDEX(Table1[Zone Name],MATCH(1,(Table1[Zone]=C2216)*(Table1[County]=Statewide!N2216),0))</f>
        <v>MSA 1 Non-Core</v>
      </c>
      <c r="E2216" s="183" t="s">
        <v>467</v>
      </c>
      <c r="F2216" s="183" t="s">
        <v>41</v>
      </c>
      <c r="G2216" s="183" t="s">
        <v>38</v>
      </c>
      <c r="H2216" s="183" t="s">
        <v>46</v>
      </c>
      <c r="I2216" s="184" t="s">
        <v>35</v>
      </c>
      <c r="J2216" s="183" t="s">
        <v>43</v>
      </c>
      <c r="K2216" s="186">
        <f>Jefferson!$G$9</f>
        <v>25.43</v>
      </c>
      <c r="N2216" s="183" t="str">
        <f t="shared" si="34"/>
        <v>Jefferson County</v>
      </c>
    </row>
    <row r="2217" spans="1:14" x14ac:dyDescent="0.3">
      <c r="A2217" s="183" t="s">
        <v>533</v>
      </c>
      <c r="B2217" s="183">
        <v>2022</v>
      </c>
      <c r="C2217" s="183" t="str">
        <f>INDEX(Table1[Zone],MATCH(N2217,Table1[County],0))</f>
        <v>Zone 1NC</v>
      </c>
      <c r="D2217" s="183" t="str">
        <f t="array" ref="D2217">INDEX(Table1[Zone Name],MATCH(1,(Table1[Zone]=C2217)*(Table1[County]=Statewide!N2217),0))</f>
        <v>MSA 1 Non-Core</v>
      </c>
      <c r="E2217" s="183" t="s">
        <v>467</v>
      </c>
      <c r="F2217" s="183" t="s">
        <v>41</v>
      </c>
      <c r="G2217" s="183" t="s">
        <v>38</v>
      </c>
      <c r="H2217" s="183" t="s">
        <v>47</v>
      </c>
      <c r="I2217" s="185" t="s">
        <v>36</v>
      </c>
      <c r="J2217" s="183" t="s">
        <v>43</v>
      </c>
      <c r="K2217" s="186">
        <f>Jefferson!$M$9</f>
        <v>13.5</v>
      </c>
      <c r="N2217" s="183" t="str">
        <f t="shared" si="34"/>
        <v>Jefferson County</v>
      </c>
    </row>
    <row r="2218" spans="1:14" x14ac:dyDescent="0.3">
      <c r="A2218" s="183" t="s">
        <v>533</v>
      </c>
      <c r="B2218" s="183">
        <v>2022</v>
      </c>
      <c r="C2218" s="183" t="str">
        <f>INDEX(Table1[Zone],MATCH(N2218,Table1[County],0))</f>
        <v>Zone 1NC</v>
      </c>
      <c r="D2218" s="183" t="str">
        <f t="array" ref="D2218">INDEX(Table1[Zone Name],MATCH(1,(Table1[Zone]=C2218)*(Table1[County]=Statewide!N2218),0))</f>
        <v>MSA 1 Non-Core</v>
      </c>
      <c r="E2218" s="183" t="s">
        <v>467</v>
      </c>
      <c r="F2218" s="183" t="s">
        <v>41</v>
      </c>
      <c r="G2218" s="183" t="s">
        <v>38</v>
      </c>
      <c r="H2218" s="183" t="s">
        <v>48</v>
      </c>
      <c r="I2218" s="185" t="s">
        <v>37</v>
      </c>
      <c r="J2218" s="183" t="s">
        <v>43</v>
      </c>
      <c r="K2218" s="186">
        <f>Jefferson!$T$9</f>
        <v>13.5</v>
      </c>
      <c r="N2218" s="183" t="str">
        <f t="shared" si="34"/>
        <v>Jefferson County</v>
      </c>
    </row>
    <row r="2219" spans="1:14" x14ac:dyDescent="0.3">
      <c r="A2219" s="183" t="s">
        <v>533</v>
      </c>
      <c r="B2219" s="183">
        <v>2022</v>
      </c>
      <c r="C2219" s="183" t="str">
        <f>INDEX(Table1[Zone],MATCH(N2219,Table1[County],0))</f>
        <v>Zone 1NC</v>
      </c>
      <c r="D2219" s="183" t="str">
        <f t="array" ref="D2219">INDEX(Table1[Zone Name],MATCH(1,(Table1[Zone]=C2219)*(Table1[County]=Statewide!N2219),0))</f>
        <v>MSA 1 Non-Core</v>
      </c>
      <c r="E2219" s="183" t="s">
        <v>467</v>
      </c>
      <c r="F2219" s="183" t="s">
        <v>41</v>
      </c>
      <c r="G2219" s="183" t="s">
        <v>39</v>
      </c>
      <c r="H2219" s="183" t="s">
        <v>46</v>
      </c>
      <c r="I2219" s="184" t="s">
        <v>35</v>
      </c>
      <c r="J2219" s="183" t="s">
        <v>43</v>
      </c>
      <c r="K2219" s="186">
        <f>Jefferson!$G$10</f>
        <v>18.75</v>
      </c>
      <c r="N2219" s="183" t="str">
        <f t="shared" si="34"/>
        <v>Jefferson County</v>
      </c>
    </row>
    <row r="2220" spans="1:14" x14ac:dyDescent="0.3">
      <c r="A2220" s="183" t="s">
        <v>533</v>
      </c>
      <c r="B2220" s="183">
        <v>2022</v>
      </c>
      <c r="C2220" s="183" t="str">
        <f>INDEX(Table1[Zone],MATCH(N2220,Table1[County],0))</f>
        <v>Zone 1NC</v>
      </c>
      <c r="D2220" s="183" t="str">
        <f t="array" ref="D2220">INDEX(Table1[Zone Name],MATCH(1,(Table1[Zone]=C2220)*(Table1[County]=Statewide!N2220),0))</f>
        <v>MSA 1 Non-Core</v>
      </c>
      <c r="E2220" s="183" t="s">
        <v>467</v>
      </c>
      <c r="F2220" s="183" t="s">
        <v>41</v>
      </c>
      <c r="G2220" s="183" t="s">
        <v>39</v>
      </c>
      <c r="H2220" s="183" t="s">
        <v>47</v>
      </c>
      <c r="I2220" s="185" t="s">
        <v>36</v>
      </c>
      <c r="J2220" s="183" t="s">
        <v>43</v>
      </c>
      <c r="K2220" s="186">
        <f>Jefferson!$M$10</f>
        <v>10</v>
      </c>
      <c r="N2220" s="183" t="str">
        <f t="shared" si="34"/>
        <v>Jefferson County</v>
      </c>
    </row>
    <row r="2221" spans="1:14" x14ac:dyDescent="0.3">
      <c r="A2221" s="183" t="s">
        <v>533</v>
      </c>
      <c r="B2221" s="183">
        <v>2022</v>
      </c>
      <c r="C2221" s="183" t="str">
        <f>INDEX(Table1[Zone],MATCH(N2221,Table1[County],0))</f>
        <v>Zone 1NC</v>
      </c>
      <c r="D2221" s="183" t="str">
        <f t="array" ref="D2221">INDEX(Table1[Zone Name],MATCH(1,(Table1[Zone]=C2221)*(Table1[County]=Statewide!N2221),0))</f>
        <v>MSA 1 Non-Core</v>
      </c>
      <c r="E2221" s="183" t="s">
        <v>467</v>
      </c>
      <c r="F2221" s="183" t="s">
        <v>41</v>
      </c>
      <c r="G2221" s="183" t="s">
        <v>39</v>
      </c>
      <c r="H2221" s="183" t="s">
        <v>48</v>
      </c>
      <c r="I2221" s="185" t="s">
        <v>37</v>
      </c>
      <c r="J2221" s="183" t="s">
        <v>43</v>
      </c>
      <c r="K2221" s="186">
        <f>Jefferson!$T$10</f>
        <v>13.4</v>
      </c>
      <c r="N2221" s="183" t="str">
        <f t="shared" si="34"/>
        <v>Jefferson County</v>
      </c>
    </row>
    <row r="2222" spans="1:14" x14ac:dyDescent="0.3">
      <c r="A2222" s="183" t="s">
        <v>533</v>
      </c>
      <c r="B2222" s="183">
        <v>2022</v>
      </c>
      <c r="C2222" s="183" t="str">
        <f>INDEX(Table1[Zone],MATCH(N2222,Table1[County],0))</f>
        <v>Zone 1NC</v>
      </c>
      <c r="D2222" s="183" t="str">
        <f t="array" ref="D2222">INDEX(Table1[Zone Name],MATCH(1,(Table1[Zone]=C2222)*(Table1[County]=Statewide!N2222),0))</f>
        <v>MSA 1 Non-Core</v>
      </c>
      <c r="E2222" s="183" t="s">
        <v>467</v>
      </c>
      <c r="F2222" s="183" t="s">
        <v>41</v>
      </c>
      <c r="G2222" s="183" t="s">
        <v>40</v>
      </c>
      <c r="H2222" s="183" t="s">
        <v>46</v>
      </c>
      <c r="I2222" s="184" t="s">
        <v>35</v>
      </c>
      <c r="J2222" s="183" t="s">
        <v>43</v>
      </c>
      <c r="K2222" s="186">
        <f>Jefferson!$G$11</f>
        <v>18</v>
      </c>
      <c r="N2222" s="183" t="str">
        <f t="shared" si="34"/>
        <v>Jefferson County</v>
      </c>
    </row>
    <row r="2223" spans="1:14" x14ac:dyDescent="0.3">
      <c r="A2223" s="183" t="s">
        <v>533</v>
      </c>
      <c r="B2223" s="183">
        <v>2022</v>
      </c>
      <c r="C2223" s="183" t="str">
        <f>INDEX(Table1[Zone],MATCH(N2223,Table1[County],0))</f>
        <v>Zone 1NC</v>
      </c>
      <c r="D2223" s="183" t="str">
        <f t="array" ref="D2223">INDEX(Table1[Zone Name],MATCH(1,(Table1[Zone]=C2223)*(Table1[County]=Statewide!N2223),0))</f>
        <v>MSA 1 Non-Core</v>
      </c>
      <c r="E2223" s="183" t="s">
        <v>467</v>
      </c>
      <c r="F2223" s="183" t="s">
        <v>41</v>
      </c>
      <c r="G2223" s="183" t="s">
        <v>40</v>
      </c>
      <c r="H2223" s="183" t="s">
        <v>47</v>
      </c>
      <c r="I2223" s="185" t="s">
        <v>36</v>
      </c>
      <c r="J2223" s="183" t="s">
        <v>43</v>
      </c>
      <c r="K2223" s="186">
        <f>Jefferson!$M$11</f>
        <v>10</v>
      </c>
      <c r="N2223" s="183" t="str">
        <f t="shared" si="34"/>
        <v>Jefferson County</v>
      </c>
    </row>
    <row r="2224" spans="1:14" x14ac:dyDescent="0.3">
      <c r="A2224" s="183" t="s">
        <v>533</v>
      </c>
      <c r="B2224" s="183">
        <v>2022</v>
      </c>
      <c r="C2224" s="183" t="str">
        <f>INDEX(Table1[Zone],MATCH(N2224,Table1[County],0))</f>
        <v>Zone 1NC</v>
      </c>
      <c r="D2224" s="183" t="str">
        <f t="array" ref="D2224">INDEX(Table1[Zone Name],MATCH(1,(Table1[Zone]=C2224)*(Table1[County]=Statewide!N2224),0))</f>
        <v>MSA 1 Non-Core</v>
      </c>
      <c r="E2224" s="183" t="s">
        <v>467</v>
      </c>
      <c r="F2224" s="183" t="s">
        <v>41</v>
      </c>
      <c r="G2224" s="183" t="s">
        <v>40</v>
      </c>
      <c r="H2224" s="183" t="s">
        <v>48</v>
      </c>
      <c r="I2224" s="185" t="s">
        <v>37</v>
      </c>
      <c r="J2224" s="183" t="s">
        <v>43</v>
      </c>
      <c r="K2224" s="186">
        <f>Jefferson!$T$11</f>
        <v>10.62</v>
      </c>
      <c r="N2224" s="183" t="str">
        <f t="shared" si="34"/>
        <v>Jefferson County</v>
      </c>
    </row>
    <row r="2225" spans="1:14" x14ac:dyDescent="0.3">
      <c r="A2225" s="183" t="s">
        <v>533</v>
      </c>
      <c r="B2225" s="183">
        <v>2022</v>
      </c>
      <c r="C2225" s="183" t="str">
        <f>INDEX(Table1[Zone],MATCH(N2225,Table1[County],0))</f>
        <v>Zone 1NC</v>
      </c>
      <c r="D2225" s="183" t="str">
        <f t="array" ref="D2225">INDEX(Table1[Zone Name],MATCH(1,(Table1[Zone]=C2225)*(Table1[County]=Statewide!N2225),0))</f>
        <v>MSA 1 Non-Core</v>
      </c>
      <c r="E2225" s="183" t="s">
        <v>467</v>
      </c>
      <c r="F2225" s="183" t="s">
        <v>41</v>
      </c>
      <c r="G2225" s="183" t="s">
        <v>38</v>
      </c>
      <c r="H2225" s="183" t="s">
        <v>46</v>
      </c>
      <c r="I2225" s="184" t="s">
        <v>35</v>
      </c>
      <c r="J2225" s="183" t="s">
        <v>44</v>
      </c>
      <c r="K2225" s="186">
        <f>Jefferson!$I$9</f>
        <v>16.95</v>
      </c>
      <c r="N2225" s="183" t="str">
        <f t="shared" si="34"/>
        <v>Jefferson County</v>
      </c>
    </row>
    <row r="2226" spans="1:14" x14ac:dyDescent="0.3">
      <c r="A2226" s="183" t="s">
        <v>533</v>
      </c>
      <c r="B2226" s="183">
        <v>2022</v>
      </c>
      <c r="C2226" s="183" t="str">
        <f>INDEX(Table1[Zone],MATCH(N2226,Table1[County],0))</f>
        <v>Zone 1NC</v>
      </c>
      <c r="D2226" s="183" t="str">
        <f t="array" ref="D2226">INDEX(Table1[Zone Name],MATCH(1,(Table1[Zone]=C2226)*(Table1[County]=Statewide!N2226),0))</f>
        <v>MSA 1 Non-Core</v>
      </c>
      <c r="E2226" s="183" t="s">
        <v>467</v>
      </c>
      <c r="F2226" s="183" t="s">
        <v>41</v>
      </c>
      <c r="G2226" s="183" t="s">
        <v>38</v>
      </c>
      <c r="H2226" s="183" t="s">
        <v>47</v>
      </c>
      <c r="I2226" s="185" t="s">
        <v>36</v>
      </c>
      <c r="J2226" s="183" t="s">
        <v>44</v>
      </c>
      <c r="K2226" s="186">
        <f>Jefferson!$O$9</f>
        <v>10.3</v>
      </c>
      <c r="N2226" s="183" t="str">
        <f t="shared" si="34"/>
        <v>Jefferson County</v>
      </c>
    </row>
    <row r="2227" spans="1:14" x14ac:dyDescent="0.3">
      <c r="A2227" s="183" t="s">
        <v>533</v>
      </c>
      <c r="B2227" s="183">
        <v>2022</v>
      </c>
      <c r="C2227" s="183" t="str">
        <f>INDEX(Table1[Zone],MATCH(N2227,Table1[County],0))</f>
        <v>Zone 1NC</v>
      </c>
      <c r="D2227" s="183" t="str">
        <f t="array" ref="D2227">INDEX(Table1[Zone Name],MATCH(1,(Table1[Zone]=C2227)*(Table1[County]=Statewide!N2227),0))</f>
        <v>MSA 1 Non-Core</v>
      </c>
      <c r="E2227" s="183" t="s">
        <v>467</v>
      </c>
      <c r="F2227" s="183" t="s">
        <v>41</v>
      </c>
      <c r="G2227" s="183" t="s">
        <v>38</v>
      </c>
      <c r="H2227" s="183" t="s">
        <v>48</v>
      </c>
      <c r="I2227" s="185" t="s">
        <v>37</v>
      </c>
      <c r="J2227" s="183" t="s">
        <v>44</v>
      </c>
      <c r="K2227" s="186">
        <f>Jefferson!$V$9</f>
        <v>9</v>
      </c>
      <c r="N2227" s="183" t="str">
        <f t="shared" si="34"/>
        <v>Jefferson County</v>
      </c>
    </row>
    <row r="2228" spans="1:14" x14ac:dyDescent="0.3">
      <c r="A2228" s="183" t="s">
        <v>533</v>
      </c>
      <c r="B2228" s="183">
        <v>2022</v>
      </c>
      <c r="C2228" s="183" t="str">
        <f>INDEX(Table1[Zone],MATCH(N2228,Table1[County],0))</f>
        <v>Zone 1NC</v>
      </c>
      <c r="D2228" s="183" t="str">
        <f t="array" ref="D2228">INDEX(Table1[Zone Name],MATCH(1,(Table1[Zone]=C2228)*(Table1[County]=Statewide!N2228),0))</f>
        <v>MSA 1 Non-Core</v>
      </c>
      <c r="E2228" s="183" t="s">
        <v>467</v>
      </c>
      <c r="F2228" s="183" t="s">
        <v>41</v>
      </c>
      <c r="G2228" s="183" t="s">
        <v>39</v>
      </c>
      <c r="H2228" s="183" t="s">
        <v>46</v>
      </c>
      <c r="I2228" s="184" t="s">
        <v>35</v>
      </c>
      <c r="J2228" s="183" t="s">
        <v>44</v>
      </c>
      <c r="K2228" s="186">
        <f>Jefferson!$I$10</f>
        <v>12.5</v>
      </c>
      <c r="N2228" s="183" t="str">
        <f t="shared" si="34"/>
        <v>Jefferson County</v>
      </c>
    </row>
    <row r="2229" spans="1:14" x14ac:dyDescent="0.3">
      <c r="A2229" s="183" t="s">
        <v>533</v>
      </c>
      <c r="B2229" s="183">
        <v>2022</v>
      </c>
      <c r="C2229" s="183" t="str">
        <f>INDEX(Table1[Zone],MATCH(N2229,Table1[County],0))</f>
        <v>Zone 1NC</v>
      </c>
      <c r="D2229" s="183" t="str">
        <f t="array" ref="D2229">INDEX(Table1[Zone Name],MATCH(1,(Table1[Zone]=C2229)*(Table1[County]=Statewide!N2229),0))</f>
        <v>MSA 1 Non-Core</v>
      </c>
      <c r="E2229" s="183" t="s">
        <v>467</v>
      </c>
      <c r="F2229" s="183" t="s">
        <v>41</v>
      </c>
      <c r="G2229" s="183" t="s">
        <v>39</v>
      </c>
      <c r="H2229" s="183" t="s">
        <v>47</v>
      </c>
      <c r="I2229" s="185" t="s">
        <v>36</v>
      </c>
      <c r="J2229" s="183" t="s">
        <v>44</v>
      </c>
      <c r="K2229" s="186">
        <f>Jefferson!$O$10</f>
        <v>7.97</v>
      </c>
      <c r="N2229" s="183" t="str">
        <f t="shared" si="34"/>
        <v>Jefferson County</v>
      </c>
    </row>
    <row r="2230" spans="1:14" x14ac:dyDescent="0.3">
      <c r="A2230" s="183" t="s">
        <v>533</v>
      </c>
      <c r="B2230" s="183">
        <v>2022</v>
      </c>
      <c r="C2230" s="183" t="str">
        <f>INDEX(Table1[Zone],MATCH(N2230,Table1[County],0))</f>
        <v>Zone 1NC</v>
      </c>
      <c r="D2230" s="183" t="str">
        <f t="array" ref="D2230">INDEX(Table1[Zone Name],MATCH(1,(Table1[Zone]=C2230)*(Table1[County]=Statewide!N2230),0))</f>
        <v>MSA 1 Non-Core</v>
      </c>
      <c r="E2230" s="183" t="s">
        <v>467</v>
      </c>
      <c r="F2230" s="183" t="s">
        <v>41</v>
      </c>
      <c r="G2230" s="183" t="s">
        <v>39</v>
      </c>
      <c r="H2230" s="183" t="s">
        <v>48</v>
      </c>
      <c r="I2230" s="185" t="s">
        <v>37</v>
      </c>
      <c r="J2230" s="183" t="s">
        <v>44</v>
      </c>
      <c r="K2230" s="186">
        <f>Jefferson!$V$10</f>
        <v>8.94</v>
      </c>
      <c r="N2230" s="183" t="str">
        <f t="shared" si="34"/>
        <v>Jefferson County</v>
      </c>
    </row>
    <row r="2231" spans="1:14" x14ac:dyDescent="0.3">
      <c r="A2231" s="183" t="s">
        <v>533</v>
      </c>
      <c r="B2231" s="183">
        <v>2022</v>
      </c>
      <c r="C2231" s="183" t="str">
        <f>INDEX(Table1[Zone],MATCH(N2231,Table1[County],0))</f>
        <v>Zone 1NC</v>
      </c>
      <c r="D2231" s="183" t="str">
        <f t="array" ref="D2231">INDEX(Table1[Zone Name],MATCH(1,(Table1[Zone]=C2231)*(Table1[County]=Statewide!N2231),0))</f>
        <v>MSA 1 Non-Core</v>
      </c>
      <c r="E2231" s="183" t="s">
        <v>467</v>
      </c>
      <c r="F2231" s="183" t="s">
        <v>41</v>
      </c>
      <c r="G2231" s="183" t="s">
        <v>40</v>
      </c>
      <c r="H2231" s="183" t="s">
        <v>46</v>
      </c>
      <c r="I2231" s="184" t="s">
        <v>35</v>
      </c>
      <c r="J2231" s="183" t="s">
        <v>44</v>
      </c>
      <c r="K2231" s="186">
        <f>Jefferson!$I$11</f>
        <v>12</v>
      </c>
      <c r="N2231" s="183" t="str">
        <f t="shared" si="34"/>
        <v>Jefferson County</v>
      </c>
    </row>
    <row r="2232" spans="1:14" x14ac:dyDescent="0.3">
      <c r="A2232" s="183" t="s">
        <v>533</v>
      </c>
      <c r="B2232" s="183">
        <v>2022</v>
      </c>
      <c r="C2232" s="183" t="str">
        <f>INDEX(Table1[Zone],MATCH(N2232,Table1[County],0))</f>
        <v>Zone 1NC</v>
      </c>
      <c r="D2232" s="183" t="str">
        <f t="array" ref="D2232">INDEX(Table1[Zone Name],MATCH(1,(Table1[Zone]=C2232)*(Table1[County]=Statewide!N2232),0))</f>
        <v>MSA 1 Non-Core</v>
      </c>
      <c r="E2232" s="183" t="s">
        <v>467</v>
      </c>
      <c r="F2232" s="183" t="s">
        <v>41</v>
      </c>
      <c r="G2232" s="183" t="s">
        <v>40</v>
      </c>
      <c r="H2232" s="183" t="s">
        <v>47</v>
      </c>
      <c r="I2232" s="185" t="s">
        <v>36</v>
      </c>
      <c r="J2232" s="183" t="s">
        <v>44</v>
      </c>
      <c r="K2232" s="186">
        <f>Jefferson!$O$11</f>
        <v>11.6</v>
      </c>
      <c r="N2232" s="183" t="str">
        <f t="shared" si="34"/>
        <v>Jefferson County</v>
      </c>
    </row>
    <row r="2233" spans="1:14" x14ac:dyDescent="0.3">
      <c r="A2233" s="183" t="s">
        <v>533</v>
      </c>
      <c r="B2233" s="183">
        <v>2022</v>
      </c>
      <c r="C2233" s="183" t="str">
        <f>INDEX(Table1[Zone],MATCH(N2233,Table1[County],0))</f>
        <v>Zone 1NC</v>
      </c>
      <c r="D2233" s="183" t="str">
        <f t="array" ref="D2233">INDEX(Table1[Zone Name],MATCH(1,(Table1[Zone]=C2233)*(Table1[County]=Statewide!N2233),0))</f>
        <v>MSA 1 Non-Core</v>
      </c>
      <c r="E2233" s="183" t="s">
        <v>467</v>
      </c>
      <c r="F2233" s="183" t="s">
        <v>41</v>
      </c>
      <c r="G2233" s="183" t="s">
        <v>40</v>
      </c>
      <c r="H2233" s="183" t="s">
        <v>48</v>
      </c>
      <c r="I2233" s="185" t="s">
        <v>37</v>
      </c>
      <c r="J2233" s="183" t="s">
        <v>44</v>
      </c>
      <c r="K2233" s="186">
        <f>Jefferson!$V$11</f>
        <v>7.08</v>
      </c>
      <c r="N2233" s="183" t="str">
        <f t="shared" si="34"/>
        <v>Jefferson County</v>
      </c>
    </row>
    <row r="2234" spans="1:14" x14ac:dyDescent="0.3">
      <c r="A2234" s="183" t="s">
        <v>533</v>
      </c>
      <c r="B2234" s="183">
        <v>2022</v>
      </c>
      <c r="C2234" s="183" t="str">
        <f>INDEX(Table1[Zone],MATCH(N2234,Table1[County],0))</f>
        <v>Zone 1NC</v>
      </c>
      <c r="D2234" s="183" t="str">
        <f t="array" ref="D2234">INDEX(Table1[Zone Name],MATCH(1,(Table1[Zone]=C2234)*(Table1[County]=Statewide!N2234),0))</f>
        <v>MSA 1 Non-Core</v>
      </c>
      <c r="E2234" s="187" t="s">
        <v>467</v>
      </c>
      <c r="F2234" s="187" t="s">
        <v>49</v>
      </c>
      <c r="G2234" s="187" t="s">
        <v>38</v>
      </c>
      <c r="H2234" s="187" t="s">
        <v>46</v>
      </c>
      <c r="I2234" s="188" t="s">
        <v>35</v>
      </c>
      <c r="J2234" s="187" t="s">
        <v>42</v>
      </c>
      <c r="K2234" s="189">
        <f>Jefferson!$E$15</f>
        <v>30</v>
      </c>
      <c r="N2234" s="183" t="str">
        <f t="shared" si="34"/>
        <v>Jefferson County</v>
      </c>
    </row>
    <row r="2235" spans="1:14" x14ac:dyDescent="0.3">
      <c r="A2235" s="183" t="s">
        <v>533</v>
      </c>
      <c r="B2235" s="183">
        <v>2022</v>
      </c>
      <c r="C2235" s="183" t="str">
        <f>INDEX(Table1[Zone],MATCH(N2235,Table1[County],0))</f>
        <v>Zone 1NC</v>
      </c>
      <c r="D2235" s="183" t="str">
        <f t="array" ref="D2235">INDEX(Table1[Zone Name],MATCH(1,(Table1[Zone]=C2235)*(Table1[County]=Statewide!N2235),0))</f>
        <v>MSA 1 Non-Core</v>
      </c>
      <c r="E2235" s="187" t="s">
        <v>467</v>
      </c>
      <c r="F2235" s="187" t="s">
        <v>49</v>
      </c>
      <c r="G2235" s="187" t="s">
        <v>38</v>
      </c>
      <c r="H2235" s="187" t="s">
        <v>47</v>
      </c>
      <c r="I2235" s="190" t="s">
        <v>36</v>
      </c>
      <c r="J2235" s="187" t="s">
        <v>42</v>
      </c>
      <c r="K2235" s="189">
        <f>Jefferson!$K$15</f>
        <v>24.06</v>
      </c>
      <c r="N2235" s="183" t="str">
        <f t="shared" si="34"/>
        <v>Jefferson County</v>
      </c>
    </row>
    <row r="2236" spans="1:14" x14ac:dyDescent="0.3">
      <c r="A2236" s="183" t="s">
        <v>533</v>
      </c>
      <c r="B2236" s="183">
        <v>2022</v>
      </c>
      <c r="C2236" s="183" t="str">
        <f>INDEX(Table1[Zone],MATCH(N2236,Table1[County],0))</f>
        <v>Zone 1NC</v>
      </c>
      <c r="D2236" s="183" t="str">
        <f t="array" ref="D2236">INDEX(Table1[Zone Name],MATCH(1,(Table1[Zone]=C2236)*(Table1[County]=Statewide!N2236),0))</f>
        <v>MSA 1 Non-Core</v>
      </c>
      <c r="E2236" s="187" t="s">
        <v>467</v>
      </c>
      <c r="F2236" s="187" t="s">
        <v>49</v>
      </c>
      <c r="G2236" s="187" t="s">
        <v>38</v>
      </c>
      <c r="H2236" s="187" t="s">
        <v>48</v>
      </c>
      <c r="I2236" s="190" t="s">
        <v>37</v>
      </c>
      <c r="J2236" s="187" t="s">
        <v>42</v>
      </c>
      <c r="K2236" s="189">
        <f>Jefferson!$Q$15</f>
        <v>18.78</v>
      </c>
      <c r="N2236" s="183" t="str">
        <f t="shared" si="34"/>
        <v>Jefferson County</v>
      </c>
    </row>
    <row r="2237" spans="1:14" x14ac:dyDescent="0.3">
      <c r="A2237" s="183" t="s">
        <v>533</v>
      </c>
      <c r="B2237" s="183">
        <v>2022</v>
      </c>
      <c r="C2237" s="183" t="str">
        <f>INDEX(Table1[Zone],MATCH(N2237,Table1[County],0))</f>
        <v>Zone 1NC</v>
      </c>
      <c r="D2237" s="183" t="str">
        <f t="array" ref="D2237">INDEX(Table1[Zone Name],MATCH(1,(Table1[Zone]=C2237)*(Table1[County]=Statewide!N2237),0))</f>
        <v>MSA 1 Non-Core</v>
      </c>
      <c r="E2237" s="187" t="s">
        <v>467</v>
      </c>
      <c r="F2237" s="187" t="s">
        <v>49</v>
      </c>
      <c r="G2237" s="187" t="s">
        <v>40</v>
      </c>
      <c r="H2237" s="187" t="s">
        <v>46</v>
      </c>
      <c r="I2237" s="188" t="s">
        <v>35</v>
      </c>
      <c r="J2237" s="187" t="s">
        <v>42</v>
      </c>
      <c r="K2237" s="189">
        <f>Jefferson!$E$16</f>
        <v>16.8</v>
      </c>
      <c r="N2237" s="183" t="str">
        <f t="shared" si="34"/>
        <v>Jefferson County</v>
      </c>
    </row>
    <row r="2238" spans="1:14" x14ac:dyDescent="0.3">
      <c r="A2238" s="183" t="s">
        <v>533</v>
      </c>
      <c r="B2238" s="183">
        <v>2022</v>
      </c>
      <c r="C2238" s="183" t="str">
        <f>INDEX(Table1[Zone],MATCH(N2238,Table1[County],0))</f>
        <v>Zone 1NC</v>
      </c>
      <c r="D2238" s="183" t="str">
        <f t="array" ref="D2238">INDEX(Table1[Zone Name],MATCH(1,(Table1[Zone]=C2238)*(Table1[County]=Statewide!N2238),0))</f>
        <v>MSA 1 Non-Core</v>
      </c>
      <c r="E2238" s="187" t="s">
        <v>467</v>
      </c>
      <c r="F2238" s="187" t="s">
        <v>49</v>
      </c>
      <c r="G2238" s="187" t="s">
        <v>40</v>
      </c>
      <c r="H2238" s="187" t="s">
        <v>47</v>
      </c>
      <c r="I2238" s="190" t="s">
        <v>36</v>
      </c>
      <c r="J2238" s="187" t="s">
        <v>42</v>
      </c>
      <c r="K2238" s="189">
        <f>Jefferson!$K$16</f>
        <v>14</v>
      </c>
      <c r="N2238" s="183" t="str">
        <f t="shared" si="34"/>
        <v>Jefferson County</v>
      </c>
    </row>
    <row r="2239" spans="1:14" x14ac:dyDescent="0.3">
      <c r="A2239" s="183" t="s">
        <v>533</v>
      </c>
      <c r="B2239" s="183">
        <v>2022</v>
      </c>
      <c r="C2239" s="183" t="str">
        <f>INDEX(Table1[Zone],MATCH(N2239,Table1[County],0))</f>
        <v>Zone 1NC</v>
      </c>
      <c r="D2239" s="183" t="str">
        <f t="array" ref="D2239">INDEX(Table1[Zone Name],MATCH(1,(Table1[Zone]=C2239)*(Table1[County]=Statewide!N2239),0))</f>
        <v>MSA 1 Non-Core</v>
      </c>
      <c r="E2239" s="187" t="s">
        <v>467</v>
      </c>
      <c r="F2239" s="187" t="s">
        <v>49</v>
      </c>
      <c r="G2239" s="187" t="s">
        <v>40</v>
      </c>
      <c r="H2239" s="187" t="s">
        <v>48</v>
      </c>
      <c r="I2239" s="190" t="s">
        <v>37</v>
      </c>
      <c r="J2239" s="187" t="s">
        <v>42</v>
      </c>
      <c r="K2239" s="189">
        <f>Jefferson!$Q$16</f>
        <v>7</v>
      </c>
      <c r="N2239" s="183" t="str">
        <f t="shared" si="34"/>
        <v>Jefferson County</v>
      </c>
    </row>
    <row r="2240" spans="1:14" x14ac:dyDescent="0.3">
      <c r="A2240" s="183" t="s">
        <v>533</v>
      </c>
      <c r="B2240" s="183">
        <v>2022</v>
      </c>
      <c r="C2240" s="183" t="str">
        <f>INDEX(Table1[Zone],MATCH(N2240,Table1[County],0))</f>
        <v>Zone 1NC</v>
      </c>
      <c r="D2240" s="183" t="str">
        <f t="array" ref="D2240">INDEX(Table1[Zone Name],MATCH(1,(Table1[Zone]=C2240)*(Table1[County]=Statewide!N2240),0))</f>
        <v>MSA 1 Non-Core</v>
      </c>
      <c r="E2240" s="187" t="s">
        <v>467</v>
      </c>
      <c r="F2240" s="187" t="s">
        <v>49</v>
      </c>
      <c r="G2240" s="187" t="s">
        <v>38</v>
      </c>
      <c r="H2240" s="187" t="s">
        <v>46</v>
      </c>
      <c r="I2240" s="188" t="s">
        <v>35</v>
      </c>
      <c r="J2240" s="187" t="s">
        <v>43</v>
      </c>
      <c r="K2240" s="189">
        <f>Jefferson!$G$15</f>
        <v>22.5</v>
      </c>
      <c r="N2240" s="183" t="str">
        <f t="shared" si="34"/>
        <v>Jefferson County</v>
      </c>
    </row>
    <row r="2241" spans="1:14" x14ac:dyDescent="0.3">
      <c r="A2241" s="183" t="s">
        <v>533</v>
      </c>
      <c r="B2241" s="183">
        <v>2022</v>
      </c>
      <c r="C2241" s="183" t="str">
        <f>INDEX(Table1[Zone],MATCH(N2241,Table1[County],0))</f>
        <v>Zone 1NC</v>
      </c>
      <c r="D2241" s="183" t="str">
        <f t="array" ref="D2241">INDEX(Table1[Zone Name],MATCH(1,(Table1[Zone]=C2241)*(Table1[County]=Statewide!N2241),0))</f>
        <v>MSA 1 Non-Core</v>
      </c>
      <c r="E2241" s="187" t="s">
        <v>467</v>
      </c>
      <c r="F2241" s="187" t="s">
        <v>49</v>
      </c>
      <c r="G2241" s="187" t="s">
        <v>38</v>
      </c>
      <c r="H2241" s="187" t="s">
        <v>47</v>
      </c>
      <c r="I2241" s="190" t="s">
        <v>36</v>
      </c>
      <c r="J2241" s="187" t="s">
        <v>43</v>
      </c>
      <c r="K2241" s="189">
        <f>Jefferson!$M$15</f>
        <v>12.03</v>
      </c>
      <c r="N2241" s="183" t="str">
        <f t="shared" si="34"/>
        <v>Jefferson County</v>
      </c>
    </row>
    <row r="2242" spans="1:14" x14ac:dyDescent="0.3">
      <c r="A2242" s="183" t="s">
        <v>533</v>
      </c>
      <c r="B2242" s="183">
        <v>2022</v>
      </c>
      <c r="C2242" s="183" t="str">
        <f>INDEX(Table1[Zone],MATCH(N2242,Table1[County],0))</f>
        <v>Zone 1NC</v>
      </c>
      <c r="D2242" s="183" t="str">
        <f t="array" ref="D2242">INDEX(Table1[Zone Name],MATCH(1,(Table1[Zone]=C2242)*(Table1[County]=Statewide!N2242),0))</f>
        <v>MSA 1 Non-Core</v>
      </c>
      <c r="E2242" s="187" t="s">
        <v>467</v>
      </c>
      <c r="F2242" s="187" t="s">
        <v>49</v>
      </c>
      <c r="G2242" s="187" t="s">
        <v>38</v>
      </c>
      <c r="H2242" s="187" t="s">
        <v>48</v>
      </c>
      <c r="I2242" s="190" t="s">
        <v>37</v>
      </c>
      <c r="J2242" s="187" t="s">
        <v>43</v>
      </c>
      <c r="K2242" s="189">
        <f>Jefferson!$T$15</f>
        <v>14.09</v>
      </c>
      <c r="N2242" s="183" t="str">
        <f t="shared" si="34"/>
        <v>Jefferson County</v>
      </c>
    </row>
    <row r="2243" spans="1:14" x14ac:dyDescent="0.3">
      <c r="A2243" s="183" t="s">
        <v>533</v>
      </c>
      <c r="B2243" s="183">
        <v>2022</v>
      </c>
      <c r="C2243" s="183" t="str">
        <f>INDEX(Table1[Zone],MATCH(N2243,Table1[County],0))</f>
        <v>Zone 1NC</v>
      </c>
      <c r="D2243" s="183" t="str">
        <f t="array" ref="D2243">INDEX(Table1[Zone Name],MATCH(1,(Table1[Zone]=C2243)*(Table1[County]=Statewide!N2243),0))</f>
        <v>MSA 1 Non-Core</v>
      </c>
      <c r="E2243" s="187" t="s">
        <v>467</v>
      </c>
      <c r="F2243" s="187" t="s">
        <v>49</v>
      </c>
      <c r="G2243" s="187" t="s">
        <v>40</v>
      </c>
      <c r="H2243" s="187" t="s">
        <v>46</v>
      </c>
      <c r="I2243" s="188" t="s">
        <v>35</v>
      </c>
      <c r="J2243" s="187" t="s">
        <v>43</v>
      </c>
      <c r="K2243" s="189">
        <f>Jefferson!$G$16</f>
        <v>12.6</v>
      </c>
      <c r="N2243" s="183" t="str">
        <f t="shared" ref="N2243:N2306" si="35">CONCATENATE(E2243," ","County")</f>
        <v>Jefferson County</v>
      </c>
    </row>
    <row r="2244" spans="1:14" x14ac:dyDescent="0.3">
      <c r="A2244" s="183" t="s">
        <v>533</v>
      </c>
      <c r="B2244" s="183">
        <v>2022</v>
      </c>
      <c r="C2244" s="183" t="str">
        <f>INDEX(Table1[Zone],MATCH(N2244,Table1[County],0))</f>
        <v>Zone 1NC</v>
      </c>
      <c r="D2244" s="183" t="str">
        <f t="array" ref="D2244">INDEX(Table1[Zone Name],MATCH(1,(Table1[Zone]=C2244)*(Table1[County]=Statewide!N2244),0))</f>
        <v>MSA 1 Non-Core</v>
      </c>
      <c r="E2244" s="187" t="s">
        <v>467</v>
      </c>
      <c r="F2244" s="187" t="s">
        <v>49</v>
      </c>
      <c r="G2244" s="187" t="s">
        <v>40</v>
      </c>
      <c r="H2244" s="187" t="s">
        <v>47</v>
      </c>
      <c r="I2244" s="190" t="s">
        <v>36</v>
      </c>
      <c r="J2244" s="187" t="s">
        <v>43</v>
      </c>
      <c r="K2244" s="189">
        <f>Jefferson!$M$16</f>
        <v>7</v>
      </c>
      <c r="N2244" s="183" t="str">
        <f t="shared" si="35"/>
        <v>Jefferson County</v>
      </c>
    </row>
    <row r="2245" spans="1:14" x14ac:dyDescent="0.3">
      <c r="A2245" s="183" t="s">
        <v>533</v>
      </c>
      <c r="B2245" s="183">
        <v>2022</v>
      </c>
      <c r="C2245" s="183" t="str">
        <f>INDEX(Table1[Zone],MATCH(N2245,Table1[County],0))</f>
        <v>Zone 1NC</v>
      </c>
      <c r="D2245" s="183" t="str">
        <f t="array" ref="D2245">INDEX(Table1[Zone Name],MATCH(1,(Table1[Zone]=C2245)*(Table1[County]=Statewide!N2245),0))</f>
        <v>MSA 1 Non-Core</v>
      </c>
      <c r="E2245" s="187" t="s">
        <v>467</v>
      </c>
      <c r="F2245" s="187" t="s">
        <v>49</v>
      </c>
      <c r="G2245" s="187" t="s">
        <v>40</v>
      </c>
      <c r="H2245" s="187" t="s">
        <v>48</v>
      </c>
      <c r="I2245" s="190" t="s">
        <v>37</v>
      </c>
      <c r="J2245" s="187" t="s">
        <v>43</v>
      </c>
      <c r="K2245" s="189">
        <f>Jefferson!$T$16</f>
        <v>5.25</v>
      </c>
      <c r="N2245" s="183" t="str">
        <f t="shared" si="35"/>
        <v>Jefferson County</v>
      </c>
    </row>
    <row r="2246" spans="1:14" x14ac:dyDescent="0.3">
      <c r="A2246" s="183" t="s">
        <v>533</v>
      </c>
      <c r="B2246" s="183">
        <v>2022</v>
      </c>
      <c r="C2246" s="183" t="str">
        <f>INDEX(Table1[Zone],MATCH(N2246,Table1[County],0))</f>
        <v>Zone 1NC</v>
      </c>
      <c r="D2246" s="183" t="str">
        <f t="array" ref="D2246">INDEX(Table1[Zone Name],MATCH(1,(Table1[Zone]=C2246)*(Table1[County]=Statewide!N2246),0))</f>
        <v>MSA 1 Non-Core</v>
      </c>
      <c r="E2246" s="187" t="s">
        <v>467</v>
      </c>
      <c r="F2246" s="187" t="s">
        <v>49</v>
      </c>
      <c r="G2246" s="187" t="s">
        <v>38</v>
      </c>
      <c r="H2246" s="187" t="s">
        <v>46</v>
      </c>
      <c r="I2246" s="188" t="s">
        <v>35</v>
      </c>
      <c r="J2246" s="187" t="s">
        <v>44</v>
      </c>
      <c r="K2246" s="189">
        <f>Jefferson!$I$15</f>
        <v>15</v>
      </c>
      <c r="N2246" s="183" t="str">
        <f t="shared" si="35"/>
        <v>Jefferson County</v>
      </c>
    </row>
    <row r="2247" spans="1:14" x14ac:dyDescent="0.3">
      <c r="A2247" s="183" t="s">
        <v>533</v>
      </c>
      <c r="B2247" s="183">
        <v>2022</v>
      </c>
      <c r="C2247" s="183" t="str">
        <f>INDEX(Table1[Zone],MATCH(N2247,Table1[County],0))</f>
        <v>Zone 1NC</v>
      </c>
      <c r="D2247" s="183" t="str">
        <f t="array" ref="D2247">INDEX(Table1[Zone Name],MATCH(1,(Table1[Zone]=C2247)*(Table1[County]=Statewide!N2247),0))</f>
        <v>MSA 1 Non-Core</v>
      </c>
      <c r="E2247" s="187" t="s">
        <v>467</v>
      </c>
      <c r="F2247" s="187" t="s">
        <v>49</v>
      </c>
      <c r="G2247" s="187" t="s">
        <v>38</v>
      </c>
      <c r="H2247" s="187" t="s">
        <v>47</v>
      </c>
      <c r="I2247" s="190" t="s">
        <v>36</v>
      </c>
      <c r="J2247" s="187" t="s">
        <v>44</v>
      </c>
      <c r="K2247" s="189">
        <f>Jefferson!$O$15</f>
        <v>7.65</v>
      </c>
      <c r="N2247" s="183" t="str">
        <f t="shared" si="35"/>
        <v>Jefferson County</v>
      </c>
    </row>
    <row r="2248" spans="1:14" x14ac:dyDescent="0.3">
      <c r="A2248" s="183" t="s">
        <v>533</v>
      </c>
      <c r="B2248" s="183">
        <v>2022</v>
      </c>
      <c r="C2248" s="183" t="str">
        <f>INDEX(Table1[Zone],MATCH(N2248,Table1[County],0))</f>
        <v>Zone 1NC</v>
      </c>
      <c r="D2248" s="183" t="str">
        <f t="array" ref="D2248">INDEX(Table1[Zone Name],MATCH(1,(Table1[Zone]=C2248)*(Table1[County]=Statewide!N2248),0))</f>
        <v>MSA 1 Non-Core</v>
      </c>
      <c r="E2248" s="187" t="s">
        <v>467</v>
      </c>
      <c r="F2248" s="187" t="s">
        <v>49</v>
      </c>
      <c r="G2248" s="187" t="s">
        <v>38</v>
      </c>
      <c r="H2248" s="187" t="s">
        <v>48</v>
      </c>
      <c r="I2248" s="190" t="s">
        <v>37</v>
      </c>
      <c r="J2248" s="187" t="s">
        <v>44</v>
      </c>
      <c r="K2248" s="189">
        <f>Jefferson!$V$15</f>
        <v>9.39</v>
      </c>
      <c r="N2248" s="183" t="str">
        <f t="shared" si="35"/>
        <v>Jefferson County</v>
      </c>
    </row>
    <row r="2249" spans="1:14" x14ac:dyDescent="0.3">
      <c r="A2249" s="183" t="s">
        <v>533</v>
      </c>
      <c r="B2249" s="183">
        <v>2022</v>
      </c>
      <c r="C2249" s="183" t="str">
        <f>INDEX(Table1[Zone],MATCH(N2249,Table1[County],0))</f>
        <v>Zone 1NC</v>
      </c>
      <c r="D2249" s="183" t="str">
        <f t="array" ref="D2249">INDEX(Table1[Zone Name],MATCH(1,(Table1[Zone]=C2249)*(Table1[County]=Statewide!N2249),0))</f>
        <v>MSA 1 Non-Core</v>
      </c>
      <c r="E2249" s="187" t="s">
        <v>467</v>
      </c>
      <c r="F2249" s="187" t="s">
        <v>49</v>
      </c>
      <c r="G2249" s="187" t="s">
        <v>40</v>
      </c>
      <c r="H2249" s="187" t="s">
        <v>46</v>
      </c>
      <c r="I2249" s="188" t="s">
        <v>35</v>
      </c>
      <c r="J2249" s="187" t="s">
        <v>44</v>
      </c>
      <c r="K2249" s="189">
        <f>Jefferson!$I$16</f>
        <v>8.4</v>
      </c>
      <c r="N2249" s="183" t="str">
        <f t="shared" si="35"/>
        <v>Jefferson County</v>
      </c>
    </row>
    <row r="2250" spans="1:14" x14ac:dyDescent="0.3">
      <c r="A2250" s="183" t="s">
        <v>533</v>
      </c>
      <c r="B2250" s="183">
        <v>2022</v>
      </c>
      <c r="C2250" s="183" t="str">
        <f>INDEX(Table1[Zone],MATCH(N2250,Table1[County],0))</f>
        <v>Zone 1NC</v>
      </c>
      <c r="D2250" s="183" t="str">
        <f t="array" ref="D2250">INDEX(Table1[Zone Name],MATCH(1,(Table1[Zone]=C2250)*(Table1[County]=Statewide!N2250),0))</f>
        <v>MSA 1 Non-Core</v>
      </c>
      <c r="E2250" s="187" t="s">
        <v>467</v>
      </c>
      <c r="F2250" s="187" t="s">
        <v>49</v>
      </c>
      <c r="G2250" s="187" t="s">
        <v>40</v>
      </c>
      <c r="H2250" s="187" t="s">
        <v>47</v>
      </c>
      <c r="I2250" s="190" t="s">
        <v>36</v>
      </c>
      <c r="J2250" s="187" t="s">
        <v>44</v>
      </c>
      <c r="K2250" s="189">
        <f>Jefferson!$O$16</f>
        <v>8.1199999999999992</v>
      </c>
      <c r="N2250" s="183" t="str">
        <f t="shared" si="35"/>
        <v>Jefferson County</v>
      </c>
    </row>
    <row r="2251" spans="1:14" x14ac:dyDescent="0.3">
      <c r="A2251" s="183" t="s">
        <v>533</v>
      </c>
      <c r="B2251" s="183">
        <v>2022</v>
      </c>
      <c r="C2251" s="183" t="str">
        <f>INDEX(Table1[Zone],MATCH(N2251,Table1[County],0))</f>
        <v>Zone 1NC</v>
      </c>
      <c r="D2251" s="183" t="str">
        <f t="array" ref="D2251">INDEX(Table1[Zone Name],MATCH(1,(Table1[Zone]=C2251)*(Table1[County]=Statewide!N2251),0))</f>
        <v>MSA 1 Non-Core</v>
      </c>
      <c r="E2251" s="187" t="s">
        <v>467</v>
      </c>
      <c r="F2251" s="187" t="s">
        <v>49</v>
      </c>
      <c r="G2251" s="187" t="s">
        <v>40</v>
      </c>
      <c r="H2251" s="187" t="s">
        <v>48</v>
      </c>
      <c r="I2251" s="190" t="s">
        <v>37</v>
      </c>
      <c r="J2251" s="187" t="s">
        <v>44</v>
      </c>
      <c r="K2251" s="189">
        <f>Jefferson!$V$16</f>
        <v>3.5</v>
      </c>
      <c r="N2251" s="183" t="str">
        <f t="shared" si="35"/>
        <v>Jefferson County</v>
      </c>
    </row>
    <row r="2252" spans="1:14" x14ac:dyDescent="0.3">
      <c r="A2252" s="183" t="s">
        <v>533</v>
      </c>
      <c r="B2252" s="183">
        <v>2022</v>
      </c>
      <c r="C2252" s="183" t="str">
        <f>INDEX(Table1[Zone],MATCH(N2252,Table1[County],0))</f>
        <v>Zone 8</v>
      </c>
      <c r="D2252" s="183" t="str">
        <f t="array" ref="D2252">INDEX(Table1[Zone Name],MATCH(1,(Table1[Zone]=C2252)*(Table1[County]=Statewide!N2252),0))</f>
        <v xml:space="preserve">Micropolitan </v>
      </c>
      <c r="E2252" s="183" t="s">
        <v>468</v>
      </c>
      <c r="F2252" s="183" t="s">
        <v>41</v>
      </c>
      <c r="G2252" s="183" t="s">
        <v>38</v>
      </c>
      <c r="H2252" s="183" t="s">
        <v>46</v>
      </c>
      <c r="I2252" s="184" t="s">
        <v>35</v>
      </c>
      <c r="J2252" s="183" t="s">
        <v>42</v>
      </c>
      <c r="K2252" s="186">
        <f>Johnson!$E$9</f>
        <v>34</v>
      </c>
      <c r="N2252" s="183" t="str">
        <f t="shared" si="35"/>
        <v>Johnson County</v>
      </c>
    </row>
    <row r="2253" spans="1:14" x14ac:dyDescent="0.3">
      <c r="A2253" s="183" t="s">
        <v>533</v>
      </c>
      <c r="B2253" s="183">
        <v>2022</v>
      </c>
      <c r="C2253" s="183" t="str">
        <f>INDEX(Table1[Zone],MATCH(N2253,Table1[County],0))</f>
        <v>Zone 8</v>
      </c>
      <c r="D2253" s="183" t="str">
        <f t="array" ref="D2253">INDEX(Table1[Zone Name],MATCH(1,(Table1[Zone]=C2253)*(Table1[County]=Statewide!N2253),0))</f>
        <v xml:space="preserve">Micropolitan </v>
      </c>
      <c r="E2253" s="183" t="s">
        <v>468</v>
      </c>
      <c r="F2253" s="183" t="s">
        <v>41</v>
      </c>
      <c r="G2253" s="183" t="s">
        <v>38</v>
      </c>
      <c r="H2253" s="183" t="s">
        <v>47</v>
      </c>
      <c r="I2253" s="185" t="s">
        <v>36</v>
      </c>
      <c r="J2253" s="183" t="s">
        <v>42</v>
      </c>
      <c r="K2253" s="186">
        <f>Johnson!$K$9</f>
        <v>27</v>
      </c>
      <c r="N2253" s="183" t="str">
        <f t="shared" si="35"/>
        <v>Johnson County</v>
      </c>
    </row>
    <row r="2254" spans="1:14" x14ac:dyDescent="0.3">
      <c r="A2254" s="183" t="s">
        <v>533</v>
      </c>
      <c r="B2254" s="183">
        <v>2022</v>
      </c>
      <c r="C2254" s="183" t="str">
        <f>INDEX(Table1[Zone],MATCH(N2254,Table1[County],0))</f>
        <v>Zone 8</v>
      </c>
      <c r="D2254" s="183" t="str">
        <f t="array" ref="D2254">INDEX(Table1[Zone Name],MATCH(1,(Table1[Zone]=C2254)*(Table1[County]=Statewide!N2254),0))</f>
        <v xml:space="preserve">Micropolitan </v>
      </c>
      <c r="E2254" s="183" t="s">
        <v>468</v>
      </c>
      <c r="F2254" s="183" t="s">
        <v>41</v>
      </c>
      <c r="G2254" s="183" t="s">
        <v>38</v>
      </c>
      <c r="H2254" s="183" t="s">
        <v>48</v>
      </c>
      <c r="I2254" s="185" t="s">
        <v>37</v>
      </c>
      <c r="J2254" s="183" t="s">
        <v>42</v>
      </c>
      <c r="K2254" s="186">
        <f>Johnson!$Q$9</f>
        <v>18</v>
      </c>
      <c r="N2254" s="183" t="str">
        <f t="shared" si="35"/>
        <v>Johnson County</v>
      </c>
    </row>
    <row r="2255" spans="1:14" x14ac:dyDescent="0.3">
      <c r="A2255" s="183" t="s">
        <v>533</v>
      </c>
      <c r="B2255" s="183">
        <v>2022</v>
      </c>
      <c r="C2255" s="183" t="str">
        <f>INDEX(Table1[Zone],MATCH(N2255,Table1[County],0))</f>
        <v>Zone 8</v>
      </c>
      <c r="D2255" s="183" t="str">
        <f t="array" ref="D2255">INDEX(Table1[Zone Name],MATCH(1,(Table1[Zone]=C2255)*(Table1[County]=Statewide!N2255),0))</f>
        <v xml:space="preserve">Micropolitan </v>
      </c>
      <c r="E2255" s="183" t="s">
        <v>468</v>
      </c>
      <c r="F2255" s="183" t="s">
        <v>41</v>
      </c>
      <c r="G2255" s="183" t="s">
        <v>39</v>
      </c>
      <c r="H2255" s="183" t="s">
        <v>46</v>
      </c>
      <c r="I2255" s="184" t="s">
        <v>35</v>
      </c>
      <c r="J2255" s="183" t="s">
        <v>42</v>
      </c>
      <c r="K2255" s="186">
        <f>Johnson!$E$10</f>
        <v>22.22</v>
      </c>
      <c r="N2255" s="183" t="str">
        <f t="shared" si="35"/>
        <v>Johnson County</v>
      </c>
    </row>
    <row r="2256" spans="1:14" x14ac:dyDescent="0.3">
      <c r="A2256" s="183" t="s">
        <v>533</v>
      </c>
      <c r="B2256" s="183">
        <v>2022</v>
      </c>
      <c r="C2256" s="183" t="str">
        <f>INDEX(Table1[Zone],MATCH(N2256,Table1[County],0))</f>
        <v>Zone 8</v>
      </c>
      <c r="D2256" s="183" t="str">
        <f t="array" ref="D2256">INDEX(Table1[Zone Name],MATCH(1,(Table1[Zone]=C2256)*(Table1[County]=Statewide!N2256),0))</f>
        <v xml:space="preserve">Micropolitan </v>
      </c>
      <c r="E2256" s="183" t="s">
        <v>468</v>
      </c>
      <c r="F2256" s="183" t="s">
        <v>41</v>
      </c>
      <c r="G2256" s="183" t="s">
        <v>39</v>
      </c>
      <c r="H2256" s="183" t="s">
        <v>47</v>
      </c>
      <c r="I2256" s="185" t="s">
        <v>36</v>
      </c>
      <c r="J2256" s="183" t="s">
        <v>42</v>
      </c>
      <c r="K2256" s="186">
        <f>Johnson!$K$10</f>
        <v>20</v>
      </c>
      <c r="N2256" s="183" t="str">
        <f t="shared" si="35"/>
        <v>Johnson County</v>
      </c>
    </row>
    <row r="2257" spans="1:14" x14ac:dyDescent="0.3">
      <c r="A2257" s="183" t="s">
        <v>533</v>
      </c>
      <c r="B2257" s="183">
        <v>2022</v>
      </c>
      <c r="C2257" s="183" t="str">
        <f>INDEX(Table1[Zone],MATCH(N2257,Table1[County],0))</f>
        <v>Zone 8</v>
      </c>
      <c r="D2257" s="183" t="str">
        <f t="array" ref="D2257">INDEX(Table1[Zone Name],MATCH(1,(Table1[Zone]=C2257)*(Table1[County]=Statewide!N2257),0))</f>
        <v xml:space="preserve">Micropolitan </v>
      </c>
      <c r="E2257" s="183" t="s">
        <v>468</v>
      </c>
      <c r="F2257" s="183" t="s">
        <v>41</v>
      </c>
      <c r="G2257" s="183" t="s">
        <v>39</v>
      </c>
      <c r="H2257" s="183" t="s">
        <v>48</v>
      </c>
      <c r="I2257" s="185" t="s">
        <v>37</v>
      </c>
      <c r="J2257" s="183" t="s">
        <v>42</v>
      </c>
      <c r="K2257" s="186">
        <f>Johnson!$Q$10</f>
        <v>16.3</v>
      </c>
      <c r="N2257" s="183" t="str">
        <f t="shared" si="35"/>
        <v>Johnson County</v>
      </c>
    </row>
    <row r="2258" spans="1:14" x14ac:dyDescent="0.3">
      <c r="A2258" s="183" t="s">
        <v>533</v>
      </c>
      <c r="B2258" s="183">
        <v>2022</v>
      </c>
      <c r="C2258" s="183" t="str">
        <f>INDEX(Table1[Zone],MATCH(N2258,Table1[County],0))</f>
        <v>Zone 8</v>
      </c>
      <c r="D2258" s="183" t="str">
        <f t="array" ref="D2258">INDEX(Table1[Zone Name],MATCH(1,(Table1[Zone]=C2258)*(Table1[County]=Statewide!N2258),0))</f>
        <v xml:space="preserve">Micropolitan </v>
      </c>
      <c r="E2258" s="183" t="s">
        <v>468</v>
      </c>
      <c r="F2258" s="183" t="s">
        <v>41</v>
      </c>
      <c r="G2258" s="183" t="s">
        <v>40</v>
      </c>
      <c r="H2258" s="183" t="s">
        <v>46</v>
      </c>
      <c r="I2258" s="184" t="s">
        <v>35</v>
      </c>
      <c r="J2258" s="183" t="s">
        <v>42</v>
      </c>
      <c r="K2258" s="186">
        <f>Johnson!$E$11</f>
        <v>22.5</v>
      </c>
      <c r="N2258" s="183" t="str">
        <f t="shared" si="35"/>
        <v>Johnson County</v>
      </c>
    </row>
    <row r="2259" spans="1:14" x14ac:dyDescent="0.3">
      <c r="A2259" s="183" t="s">
        <v>533</v>
      </c>
      <c r="B2259" s="183">
        <v>2022</v>
      </c>
      <c r="C2259" s="183" t="str">
        <f>INDEX(Table1[Zone],MATCH(N2259,Table1[County],0))</f>
        <v>Zone 8</v>
      </c>
      <c r="D2259" s="183" t="str">
        <f t="array" ref="D2259">INDEX(Table1[Zone Name],MATCH(1,(Table1[Zone]=C2259)*(Table1[County]=Statewide!N2259),0))</f>
        <v xml:space="preserve">Micropolitan </v>
      </c>
      <c r="E2259" s="183" t="s">
        <v>468</v>
      </c>
      <c r="F2259" s="183" t="s">
        <v>41</v>
      </c>
      <c r="G2259" s="183" t="s">
        <v>40</v>
      </c>
      <c r="H2259" s="183" t="s">
        <v>47</v>
      </c>
      <c r="I2259" s="185" t="s">
        <v>36</v>
      </c>
      <c r="J2259" s="183" t="s">
        <v>42</v>
      </c>
      <c r="K2259" s="186">
        <f>Johnson!$K$11</f>
        <v>20</v>
      </c>
      <c r="N2259" s="183" t="str">
        <f t="shared" si="35"/>
        <v>Johnson County</v>
      </c>
    </row>
    <row r="2260" spans="1:14" x14ac:dyDescent="0.3">
      <c r="A2260" s="183" t="s">
        <v>533</v>
      </c>
      <c r="B2260" s="183">
        <v>2022</v>
      </c>
      <c r="C2260" s="183" t="str">
        <f>INDEX(Table1[Zone],MATCH(N2260,Table1[County],0))</f>
        <v>Zone 8</v>
      </c>
      <c r="D2260" s="183" t="str">
        <f t="array" ref="D2260">INDEX(Table1[Zone Name],MATCH(1,(Table1[Zone]=C2260)*(Table1[County]=Statewide!N2260),0))</f>
        <v xml:space="preserve">Micropolitan </v>
      </c>
      <c r="E2260" s="183" t="s">
        <v>468</v>
      </c>
      <c r="F2260" s="183" t="s">
        <v>41</v>
      </c>
      <c r="G2260" s="183" t="s">
        <v>40</v>
      </c>
      <c r="H2260" s="183" t="s">
        <v>48</v>
      </c>
      <c r="I2260" s="185" t="s">
        <v>37</v>
      </c>
      <c r="J2260" s="183" t="s">
        <v>42</v>
      </c>
      <c r="K2260" s="186">
        <f>Johnson!$Q$11</f>
        <v>13</v>
      </c>
      <c r="N2260" s="183" t="str">
        <f t="shared" si="35"/>
        <v>Johnson County</v>
      </c>
    </row>
    <row r="2261" spans="1:14" x14ac:dyDescent="0.3">
      <c r="A2261" s="183" t="s">
        <v>533</v>
      </c>
      <c r="B2261" s="183">
        <v>2022</v>
      </c>
      <c r="C2261" s="183" t="str">
        <f>INDEX(Table1[Zone],MATCH(N2261,Table1[County],0))</f>
        <v>Zone 8</v>
      </c>
      <c r="D2261" s="183" t="str">
        <f t="array" ref="D2261">INDEX(Table1[Zone Name],MATCH(1,(Table1[Zone]=C2261)*(Table1[County]=Statewide!N2261),0))</f>
        <v xml:space="preserve">Micropolitan </v>
      </c>
      <c r="E2261" s="183" t="s">
        <v>468</v>
      </c>
      <c r="F2261" s="183" t="s">
        <v>41</v>
      </c>
      <c r="G2261" s="183" t="s">
        <v>38</v>
      </c>
      <c r="H2261" s="183" t="s">
        <v>46</v>
      </c>
      <c r="I2261" s="184" t="s">
        <v>35</v>
      </c>
      <c r="J2261" s="183" t="s">
        <v>43</v>
      </c>
      <c r="K2261" s="186">
        <f>Johnson!$G$9</f>
        <v>25.5</v>
      </c>
      <c r="N2261" s="183" t="str">
        <f t="shared" si="35"/>
        <v>Johnson County</v>
      </c>
    </row>
    <row r="2262" spans="1:14" x14ac:dyDescent="0.3">
      <c r="A2262" s="183" t="s">
        <v>533</v>
      </c>
      <c r="B2262" s="183">
        <v>2022</v>
      </c>
      <c r="C2262" s="183" t="str">
        <f>INDEX(Table1[Zone],MATCH(N2262,Table1[County],0))</f>
        <v>Zone 8</v>
      </c>
      <c r="D2262" s="183" t="str">
        <f t="array" ref="D2262">INDEX(Table1[Zone Name],MATCH(1,(Table1[Zone]=C2262)*(Table1[County]=Statewide!N2262),0))</f>
        <v xml:space="preserve">Micropolitan </v>
      </c>
      <c r="E2262" s="183" t="s">
        <v>468</v>
      </c>
      <c r="F2262" s="183" t="s">
        <v>41</v>
      </c>
      <c r="G2262" s="183" t="s">
        <v>38</v>
      </c>
      <c r="H2262" s="183" t="s">
        <v>47</v>
      </c>
      <c r="I2262" s="185" t="s">
        <v>36</v>
      </c>
      <c r="J2262" s="183" t="s">
        <v>43</v>
      </c>
      <c r="K2262" s="186">
        <f>Johnson!$M$9</f>
        <v>13.5</v>
      </c>
      <c r="N2262" s="183" t="str">
        <f t="shared" si="35"/>
        <v>Johnson County</v>
      </c>
    </row>
    <row r="2263" spans="1:14" x14ac:dyDescent="0.3">
      <c r="A2263" s="183" t="s">
        <v>533</v>
      </c>
      <c r="B2263" s="183">
        <v>2022</v>
      </c>
      <c r="C2263" s="183" t="str">
        <f>INDEX(Table1[Zone],MATCH(N2263,Table1[County],0))</f>
        <v>Zone 8</v>
      </c>
      <c r="D2263" s="183" t="str">
        <f t="array" ref="D2263">INDEX(Table1[Zone Name],MATCH(1,(Table1[Zone]=C2263)*(Table1[County]=Statewide!N2263),0))</f>
        <v xml:space="preserve">Micropolitan </v>
      </c>
      <c r="E2263" s="183" t="s">
        <v>468</v>
      </c>
      <c r="F2263" s="183" t="s">
        <v>41</v>
      </c>
      <c r="G2263" s="183" t="s">
        <v>38</v>
      </c>
      <c r="H2263" s="183" t="s">
        <v>48</v>
      </c>
      <c r="I2263" s="185" t="s">
        <v>37</v>
      </c>
      <c r="J2263" s="183" t="s">
        <v>43</v>
      </c>
      <c r="K2263" s="186">
        <f>Johnson!$T$9</f>
        <v>13.5</v>
      </c>
      <c r="N2263" s="183" t="str">
        <f t="shared" si="35"/>
        <v>Johnson County</v>
      </c>
    </row>
    <row r="2264" spans="1:14" x14ac:dyDescent="0.3">
      <c r="A2264" s="183" t="s">
        <v>533</v>
      </c>
      <c r="B2264" s="183">
        <v>2022</v>
      </c>
      <c r="C2264" s="183" t="str">
        <f>INDEX(Table1[Zone],MATCH(N2264,Table1[County],0))</f>
        <v>Zone 8</v>
      </c>
      <c r="D2264" s="183" t="str">
        <f t="array" ref="D2264">INDEX(Table1[Zone Name],MATCH(1,(Table1[Zone]=C2264)*(Table1[County]=Statewide!N2264),0))</f>
        <v xml:space="preserve">Micropolitan </v>
      </c>
      <c r="E2264" s="183" t="s">
        <v>468</v>
      </c>
      <c r="F2264" s="183" t="s">
        <v>41</v>
      </c>
      <c r="G2264" s="183" t="s">
        <v>39</v>
      </c>
      <c r="H2264" s="183" t="s">
        <v>46</v>
      </c>
      <c r="I2264" s="184" t="s">
        <v>35</v>
      </c>
      <c r="J2264" s="183" t="s">
        <v>43</v>
      </c>
      <c r="K2264" s="186">
        <f>Johnson!$G$10</f>
        <v>16.670000000000002</v>
      </c>
      <c r="N2264" s="183" t="str">
        <f t="shared" si="35"/>
        <v>Johnson County</v>
      </c>
    </row>
    <row r="2265" spans="1:14" x14ac:dyDescent="0.3">
      <c r="A2265" s="183" t="s">
        <v>533</v>
      </c>
      <c r="B2265" s="183">
        <v>2022</v>
      </c>
      <c r="C2265" s="183" t="str">
        <f>INDEX(Table1[Zone],MATCH(N2265,Table1[County],0))</f>
        <v>Zone 8</v>
      </c>
      <c r="D2265" s="183" t="str">
        <f t="array" ref="D2265">INDEX(Table1[Zone Name],MATCH(1,(Table1[Zone]=C2265)*(Table1[County]=Statewide!N2265),0))</f>
        <v xml:space="preserve">Micropolitan </v>
      </c>
      <c r="E2265" s="183" t="s">
        <v>468</v>
      </c>
      <c r="F2265" s="183" t="s">
        <v>41</v>
      </c>
      <c r="G2265" s="183" t="s">
        <v>39</v>
      </c>
      <c r="H2265" s="183" t="s">
        <v>47</v>
      </c>
      <c r="I2265" s="185" t="s">
        <v>36</v>
      </c>
      <c r="J2265" s="183" t="s">
        <v>43</v>
      </c>
      <c r="K2265" s="186">
        <f>Johnson!$M$10</f>
        <v>10</v>
      </c>
      <c r="N2265" s="183" t="str">
        <f t="shared" si="35"/>
        <v>Johnson County</v>
      </c>
    </row>
    <row r="2266" spans="1:14" x14ac:dyDescent="0.3">
      <c r="A2266" s="183" t="s">
        <v>533</v>
      </c>
      <c r="B2266" s="183">
        <v>2022</v>
      </c>
      <c r="C2266" s="183" t="str">
        <f>INDEX(Table1[Zone],MATCH(N2266,Table1[County],0))</f>
        <v>Zone 8</v>
      </c>
      <c r="D2266" s="183" t="str">
        <f t="array" ref="D2266">INDEX(Table1[Zone Name],MATCH(1,(Table1[Zone]=C2266)*(Table1[County]=Statewide!N2266),0))</f>
        <v xml:space="preserve">Micropolitan </v>
      </c>
      <c r="E2266" s="183" t="s">
        <v>468</v>
      </c>
      <c r="F2266" s="183" t="s">
        <v>41</v>
      </c>
      <c r="G2266" s="183" t="s">
        <v>39</v>
      </c>
      <c r="H2266" s="183" t="s">
        <v>48</v>
      </c>
      <c r="I2266" s="185" t="s">
        <v>37</v>
      </c>
      <c r="J2266" s="183" t="s">
        <v>43</v>
      </c>
      <c r="K2266" s="186">
        <f>Johnson!$T$10</f>
        <v>12.23</v>
      </c>
      <c r="N2266" s="183" t="str">
        <f t="shared" si="35"/>
        <v>Johnson County</v>
      </c>
    </row>
    <row r="2267" spans="1:14" x14ac:dyDescent="0.3">
      <c r="A2267" s="183" t="s">
        <v>533</v>
      </c>
      <c r="B2267" s="183">
        <v>2022</v>
      </c>
      <c r="C2267" s="183" t="str">
        <f>INDEX(Table1[Zone],MATCH(N2267,Table1[County],0))</f>
        <v>Zone 8</v>
      </c>
      <c r="D2267" s="183" t="str">
        <f t="array" ref="D2267">INDEX(Table1[Zone Name],MATCH(1,(Table1[Zone]=C2267)*(Table1[County]=Statewide!N2267),0))</f>
        <v xml:space="preserve">Micropolitan </v>
      </c>
      <c r="E2267" s="183" t="s">
        <v>468</v>
      </c>
      <c r="F2267" s="183" t="s">
        <v>41</v>
      </c>
      <c r="G2267" s="183" t="s">
        <v>40</v>
      </c>
      <c r="H2267" s="183" t="s">
        <v>46</v>
      </c>
      <c r="I2267" s="184" t="s">
        <v>35</v>
      </c>
      <c r="J2267" s="183" t="s">
        <v>43</v>
      </c>
      <c r="K2267" s="186">
        <f>Johnson!$G$11</f>
        <v>16.88</v>
      </c>
      <c r="N2267" s="183" t="str">
        <f t="shared" si="35"/>
        <v>Johnson County</v>
      </c>
    </row>
    <row r="2268" spans="1:14" x14ac:dyDescent="0.3">
      <c r="A2268" s="183" t="s">
        <v>533</v>
      </c>
      <c r="B2268" s="183">
        <v>2022</v>
      </c>
      <c r="C2268" s="183" t="str">
        <f>INDEX(Table1[Zone],MATCH(N2268,Table1[County],0))</f>
        <v>Zone 8</v>
      </c>
      <c r="D2268" s="183" t="str">
        <f t="array" ref="D2268">INDEX(Table1[Zone Name],MATCH(1,(Table1[Zone]=C2268)*(Table1[County]=Statewide!N2268),0))</f>
        <v xml:space="preserve">Micropolitan </v>
      </c>
      <c r="E2268" s="183" t="s">
        <v>468</v>
      </c>
      <c r="F2268" s="183" t="s">
        <v>41</v>
      </c>
      <c r="G2268" s="183" t="s">
        <v>40</v>
      </c>
      <c r="H2268" s="183" t="s">
        <v>47</v>
      </c>
      <c r="I2268" s="185" t="s">
        <v>36</v>
      </c>
      <c r="J2268" s="183" t="s">
        <v>43</v>
      </c>
      <c r="K2268" s="186">
        <f>Johnson!$M$11</f>
        <v>10</v>
      </c>
      <c r="N2268" s="183" t="str">
        <f t="shared" si="35"/>
        <v>Johnson County</v>
      </c>
    </row>
    <row r="2269" spans="1:14" x14ac:dyDescent="0.3">
      <c r="A2269" s="183" t="s">
        <v>533</v>
      </c>
      <c r="B2269" s="183">
        <v>2022</v>
      </c>
      <c r="C2269" s="183" t="str">
        <f>INDEX(Table1[Zone],MATCH(N2269,Table1[County],0))</f>
        <v>Zone 8</v>
      </c>
      <c r="D2269" s="183" t="str">
        <f t="array" ref="D2269">INDEX(Table1[Zone Name],MATCH(1,(Table1[Zone]=C2269)*(Table1[County]=Statewide!N2269),0))</f>
        <v xml:space="preserve">Micropolitan </v>
      </c>
      <c r="E2269" s="183" t="s">
        <v>468</v>
      </c>
      <c r="F2269" s="183" t="s">
        <v>41</v>
      </c>
      <c r="G2269" s="183" t="s">
        <v>40</v>
      </c>
      <c r="H2269" s="183" t="s">
        <v>48</v>
      </c>
      <c r="I2269" s="185" t="s">
        <v>37</v>
      </c>
      <c r="J2269" s="183" t="s">
        <v>43</v>
      </c>
      <c r="K2269" s="186">
        <f>Johnson!$T$11</f>
        <v>9.75</v>
      </c>
      <c r="N2269" s="183" t="str">
        <f t="shared" si="35"/>
        <v>Johnson County</v>
      </c>
    </row>
    <row r="2270" spans="1:14" x14ac:dyDescent="0.3">
      <c r="A2270" s="183" t="s">
        <v>533</v>
      </c>
      <c r="B2270" s="183">
        <v>2022</v>
      </c>
      <c r="C2270" s="183" t="str">
        <f>INDEX(Table1[Zone],MATCH(N2270,Table1[County],0))</f>
        <v>Zone 8</v>
      </c>
      <c r="D2270" s="183" t="str">
        <f t="array" ref="D2270">INDEX(Table1[Zone Name],MATCH(1,(Table1[Zone]=C2270)*(Table1[County]=Statewide!N2270),0))</f>
        <v xml:space="preserve">Micropolitan </v>
      </c>
      <c r="E2270" s="183" t="s">
        <v>468</v>
      </c>
      <c r="F2270" s="183" t="s">
        <v>41</v>
      </c>
      <c r="G2270" s="183" t="s">
        <v>38</v>
      </c>
      <c r="H2270" s="183" t="s">
        <v>46</v>
      </c>
      <c r="I2270" s="184" t="s">
        <v>35</v>
      </c>
      <c r="J2270" s="183" t="s">
        <v>44</v>
      </c>
      <c r="K2270" s="186">
        <f>Johnson!$I$9</f>
        <v>17</v>
      </c>
      <c r="N2270" s="183" t="str">
        <f t="shared" si="35"/>
        <v>Johnson County</v>
      </c>
    </row>
    <row r="2271" spans="1:14" x14ac:dyDescent="0.3">
      <c r="A2271" s="183" t="s">
        <v>533</v>
      </c>
      <c r="B2271" s="183">
        <v>2022</v>
      </c>
      <c r="C2271" s="183" t="str">
        <f>INDEX(Table1[Zone],MATCH(N2271,Table1[County],0))</f>
        <v>Zone 8</v>
      </c>
      <c r="D2271" s="183" t="str">
        <f t="array" ref="D2271">INDEX(Table1[Zone Name],MATCH(1,(Table1[Zone]=C2271)*(Table1[County]=Statewide!N2271),0))</f>
        <v xml:space="preserve">Micropolitan </v>
      </c>
      <c r="E2271" s="183" t="s">
        <v>468</v>
      </c>
      <c r="F2271" s="183" t="s">
        <v>41</v>
      </c>
      <c r="G2271" s="183" t="s">
        <v>38</v>
      </c>
      <c r="H2271" s="183" t="s">
        <v>47</v>
      </c>
      <c r="I2271" s="185" t="s">
        <v>36</v>
      </c>
      <c r="J2271" s="183" t="s">
        <v>44</v>
      </c>
      <c r="K2271" s="186">
        <f>Johnson!$O$9</f>
        <v>9.19</v>
      </c>
      <c r="N2271" s="183" t="str">
        <f t="shared" si="35"/>
        <v>Johnson County</v>
      </c>
    </row>
    <row r="2272" spans="1:14" x14ac:dyDescent="0.3">
      <c r="A2272" s="183" t="s">
        <v>533</v>
      </c>
      <c r="B2272" s="183">
        <v>2022</v>
      </c>
      <c r="C2272" s="183" t="str">
        <f>INDEX(Table1[Zone],MATCH(N2272,Table1[County],0))</f>
        <v>Zone 8</v>
      </c>
      <c r="D2272" s="183" t="str">
        <f t="array" ref="D2272">INDEX(Table1[Zone Name],MATCH(1,(Table1[Zone]=C2272)*(Table1[County]=Statewide!N2272),0))</f>
        <v xml:space="preserve">Micropolitan </v>
      </c>
      <c r="E2272" s="183" t="s">
        <v>468</v>
      </c>
      <c r="F2272" s="183" t="s">
        <v>41</v>
      </c>
      <c r="G2272" s="183" t="s">
        <v>38</v>
      </c>
      <c r="H2272" s="183" t="s">
        <v>48</v>
      </c>
      <c r="I2272" s="185" t="s">
        <v>37</v>
      </c>
      <c r="J2272" s="183" t="s">
        <v>44</v>
      </c>
      <c r="K2272" s="186">
        <f>Johnson!$V$9</f>
        <v>9</v>
      </c>
      <c r="N2272" s="183" t="str">
        <f t="shared" si="35"/>
        <v>Johnson County</v>
      </c>
    </row>
    <row r="2273" spans="1:14" x14ac:dyDescent="0.3">
      <c r="A2273" s="183" t="s">
        <v>533</v>
      </c>
      <c r="B2273" s="183">
        <v>2022</v>
      </c>
      <c r="C2273" s="183" t="str">
        <f>INDEX(Table1[Zone],MATCH(N2273,Table1[County],0))</f>
        <v>Zone 8</v>
      </c>
      <c r="D2273" s="183" t="str">
        <f t="array" ref="D2273">INDEX(Table1[Zone Name],MATCH(1,(Table1[Zone]=C2273)*(Table1[County]=Statewide!N2273),0))</f>
        <v xml:space="preserve">Micropolitan </v>
      </c>
      <c r="E2273" s="183" t="s">
        <v>468</v>
      </c>
      <c r="F2273" s="183" t="s">
        <v>41</v>
      </c>
      <c r="G2273" s="183" t="s">
        <v>39</v>
      </c>
      <c r="H2273" s="183" t="s">
        <v>46</v>
      </c>
      <c r="I2273" s="184" t="s">
        <v>35</v>
      </c>
      <c r="J2273" s="183" t="s">
        <v>44</v>
      </c>
      <c r="K2273" s="186">
        <f>Johnson!$I$10</f>
        <v>11.11</v>
      </c>
      <c r="N2273" s="183" t="str">
        <f t="shared" si="35"/>
        <v>Johnson County</v>
      </c>
    </row>
    <row r="2274" spans="1:14" x14ac:dyDescent="0.3">
      <c r="A2274" s="183" t="s">
        <v>533</v>
      </c>
      <c r="B2274" s="183">
        <v>2022</v>
      </c>
      <c r="C2274" s="183" t="str">
        <f>INDEX(Table1[Zone],MATCH(N2274,Table1[County],0))</f>
        <v>Zone 8</v>
      </c>
      <c r="D2274" s="183" t="str">
        <f t="array" ref="D2274">INDEX(Table1[Zone Name],MATCH(1,(Table1[Zone]=C2274)*(Table1[County]=Statewide!N2274),0))</f>
        <v xml:space="preserve">Micropolitan </v>
      </c>
      <c r="E2274" s="183" t="s">
        <v>468</v>
      </c>
      <c r="F2274" s="183" t="s">
        <v>41</v>
      </c>
      <c r="G2274" s="183" t="s">
        <v>39</v>
      </c>
      <c r="H2274" s="183" t="s">
        <v>47</v>
      </c>
      <c r="I2274" s="185" t="s">
        <v>36</v>
      </c>
      <c r="J2274" s="183" t="s">
        <v>44</v>
      </c>
      <c r="K2274" s="186">
        <f>Johnson!$O$10</f>
        <v>7.36</v>
      </c>
      <c r="N2274" s="183" t="str">
        <f t="shared" si="35"/>
        <v>Johnson County</v>
      </c>
    </row>
    <row r="2275" spans="1:14" x14ac:dyDescent="0.3">
      <c r="A2275" s="183" t="s">
        <v>533</v>
      </c>
      <c r="B2275" s="183">
        <v>2022</v>
      </c>
      <c r="C2275" s="183" t="str">
        <f>INDEX(Table1[Zone],MATCH(N2275,Table1[County],0))</f>
        <v>Zone 8</v>
      </c>
      <c r="D2275" s="183" t="str">
        <f t="array" ref="D2275">INDEX(Table1[Zone Name],MATCH(1,(Table1[Zone]=C2275)*(Table1[County]=Statewide!N2275),0))</f>
        <v xml:space="preserve">Micropolitan </v>
      </c>
      <c r="E2275" s="183" t="s">
        <v>468</v>
      </c>
      <c r="F2275" s="183" t="s">
        <v>41</v>
      </c>
      <c r="G2275" s="183" t="s">
        <v>39</v>
      </c>
      <c r="H2275" s="183" t="s">
        <v>48</v>
      </c>
      <c r="I2275" s="185" t="s">
        <v>37</v>
      </c>
      <c r="J2275" s="183" t="s">
        <v>44</v>
      </c>
      <c r="K2275" s="186">
        <f>Johnson!$V$10</f>
        <v>8.15</v>
      </c>
      <c r="N2275" s="183" t="str">
        <f t="shared" si="35"/>
        <v>Johnson County</v>
      </c>
    </row>
    <row r="2276" spans="1:14" x14ac:dyDescent="0.3">
      <c r="A2276" s="183" t="s">
        <v>533</v>
      </c>
      <c r="B2276" s="183">
        <v>2022</v>
      </c>
      <c r="C2276" s="183" t="str">
        <f>INDEX(Table1[Zone],MATCH(N2276,Table1[County],0))</f>
        <v>Zone 8</v>
      </c>
      <c r="D2276" s="183" t="str">
        <f t="array" ref="D2276">INDEX(Table1[Zone Name],MATCH(1,(Table1[Zone]=C2276)*(Table1[County]=Statewide!N2276),0))</f>
        <v xml:space="preserve">Micropolitan </v>
      </c>
      <c r="E2276" s="183" t="s">
        <v>468</v>
      </c>
      <c r="F2276" s="183" t="s">
        <v>41</v>
      </c>
      <c r="G2276" s="183" t="s">
        <v>40</v>
      </c>
      <c r="H2276" s="183" t="s">
        <v>46</v>
      </c>
      <c r="I2276" s="184" t="s">
        <v>35</v>
      </c>
      <c r="J2276" s="183" t="s">
        <v>44</v>
      </c>
      <c r="K2276" s="186">
        <f>Johnson!$I$11</f>
        <v>11.25</v>
      </c>
      <c r="N2276" s="183" t="str">
        <f t="shared" si="35"/>
        <v>Johnson County</v>
      </c>
    </row>
    <row r="2277" spans="1:14" x14ac:dyDescent="0.3">
      <c r="A2277" s="183" t="s">
        <v>533</v>
      </c>
      <c r="B2277" s="183">
        <v>2022</v>
      </c>
      <c r="C2277" s="183" t="str">
        <f>INDEX(Table1[Zone],MATCH(N2277,Table1[County],0))</f>
        <v>Zone 8</v>
      </c>
      <c r="D2277" s="183" t="str">
        <f t="array" ref="D2277">INDEX(Table1[Zone Name],MATCH(1,(Table1[Zone]=C2277)*(Table1[County]=Statewide!N2277),0))</f>
        <v xml:space="preserve">Micropolitan </v>
      </c>
      <c r="E2277" s="183" t="s">
        <v>468</v>
      </c>
      <c r="F2277" s="183" t="s">
        <v>41</v>
      </c>
      <c r="G2277" s="183" t="s">
        <v>40</v>
      </c>
      <c r="H2277" s="183" t="s">
        <v>47</v>
      </c>
      <c r="I2277" s="185" t="s">
        <v>36</v>
      </c>
      <c r="J2277" s="183" t="s">
        <v>44</v>
      </c>
      <c r="K2277" s="186">
        <f>Johnson!$O$11</f>
        <v>7.36</v>
      </c>
      <c r="N2277" s="183" t="str">
        <f t="shared" si="35"/>
        <v>Johnson County</v>
      </c>
    </row>
    <row r="2278" spans="1:14" x14ac:dyDescent="0.3">
      <c r="A2278" s="183" t="s">
        <v>533</v>
      </c>
      <c r="B2278" s="183">
        <v>2022</v>
      </c>
      <c r="C2278" s="183" t="str">
        <f>INDEX(Table1[Zone],MATCH(N2278,Table1[County],0))</f>
        <v>Zone 8</v>
      </c>
      <c r="D2278" s="183" t="str">
        <f t="array" ref="D2278">INDEX(Table1[Zone Name],MATCH(1,(Table1[Zone]=C2278)*(Table1[County]=Statewide!N2278),0))</f>
        <v xml:space="preserve">Micropolitan </v>
      </c>
      <c r="E2278" s="183" t="s">
        <v>468</v>
      </c>
      <c r="F2278" s="183" t="s">
        <v>41</v>
      </c>
      <c r="G2278" s="183" t="s">
        <v>40</v>
      </c>
      <c r="H2278" s="183" t="s">
        <v>48</v>
      </c>
      <c r="I2278" s="185" t="s">
        <v>37</v>
      </c>
      <c r="J2278" s="183" t="s">
        <v>44</v>
      </c>
      <c r="K2278" s="186">
        <f>Johnson!$V$11</f>
        <v>6.5</v>
      </c>
      <c r="N2278" s="183" t="str">
        <f t="shared" si="35"/>
        <v>Johnson County</v>
      </c>
    </row>
    <row r="2279" spans="1:14" x14ac:dyDescent="0.3">
      <c r="A2279" s="183" t="s">
        <v>533</v>
      </c>
      <c r="B2279" s="183">
        <v>2022</v>
      </c>
      <c r="C2279" s="183" t="str">
        <f>INDEX(Table1[Zone],MATCH(N2279,Table1[County],0))</f>
        <v>Zone 8</v>
      </c>
      <c r="D2279" s="183" t="str">
        <f t="array" ref="D2279">INDEX(Table1[Zone Name],MATCH(1,(Table1[Zone]=C2279)*(Table1[County]=Statewide!N2279),0))</f>
        <v xml:space="preserve">Micropolitan </v>
      </c>
      <c r="E2279" s="187" t="s">
        <v>468</v>
      </c>
      <c r="F2279" s="187" t="s">
        <v>49</v>
      </c>
      <c r="G2279" s="187" t="s">
        <v>38</v>
      </c>
      <c r="H2279" s="187" t="s">
        <v>46</v>
      </c>
      <c r="I2279" s="188" t="s">
        <v>35</v>
      </c>
      <c r="J2279" s="187" t="s">
        <v>42</v>
      </c>
      <c r="K2279" s="189">
        <f>Johnson!$E$15</f>
        <v>20</v>
      </c>
      <c r="N2279" s="183" t="str">
        <f t="shared" si="35"/>
        <v>Johnson County</v>
      </c>
    </row>
    <row r="2280" spans="1:14" x14ac:dyDescent="0.3">
      <c r="A2280" s="183" t="s">
        <v>533</v>
      </c>
      <c r="B2280" s="183">
        <v>2022</v>
      </c>
      <c r="C2280" s="183" t="str">
        <f>INDEX(Table1[Zone],MATCH(N2280,Table1[County],0))</f>
        <v>Zone 8</v>
      </c>
      <c r="D2280" s="183" t="str">
        <f t="array" ref="D2280">INDEX(Table1[Zone Name],MATCH(1,(Table1[Zone]=C2280)*(Table1[County]=Statewide!N2280),0))</f>
        <v xml:space="preserve">Micropolitan </v>
      </c>
      <c r="E2280" s="187" t="s">
        <v>468</v>
      </c>
      <c r="F2280" s="187" t="s">
        <v>49</v>
      </c>
      <c r="G2280" s="187" t="s">
        <v>38</v>
      </c>
      <c r="H2280" s="187" t="s">
        <v>47</v>
      </c>
      <c r="I2280" s="190" t="s">
        <v>36</v>
      </c>
      <c r="J2280" s="187" t="s">
        <v>42</v>
      </c>
      <c r="K2280" s="189">
        <f>Johnson!$K$15</f>
        <v>24</v>
      </c>
      <c r="N2280" s="183" t="str">
        <f t="shared" si="35"/>
        <v>Johnson County</v>
      </c>
    </row>
    <row r="2281" spans="1:14" x14ac:dyDescent="0.3">
      <c r="A2281" s="183" t="s">
        <v>533</v>
      </c>
      <c r="B2281" s="183">
        <v>2022</v>
      </c>
      <c r="C2281" s="183" t="str">
        <f>INDEX(Table1[Zone],MATCH(N2281,Table1[County],0))</f>
        <v>Zone 8</v>
      </c>
      <c r="D2281" s="183" t="str">
        <f t="array" ref="D2281">INDEX(Table1[Zone Name],MATCH(1,(Table1[Zone]=C2281)*(Table1[County]=Statewide!N2281),0))</f>
        <v xml:space="preserve">Micropolitan </v>
      </c>
      <c r="E2281" s="187" t="s">
        <v>468</v>
      </c>
      <c r="F2281" s="187" t="s">
        <v>49</v>
      </c>
      <c r="G2281" s="187" t="s">
        <v>38</v>
      </c>
      <c r="H2281" s="187" t="s">
        <v>48</v>
      </c>
      <c r="I2281" s="190" t="s">
        <v>37</v>
      </c>
      <c r="J2281" s="187" t="s">
        <v>42</v>
      </c>
      <c r="K2281" s="189">
        <f>Johnson!$Q$15</f>
        <v>16.350000000000001</v>
      </c>
      <c r="N2281" s="183" t="str">
        <f t="shared" si="35"/>
        <v>Johnson County</v>
      </c>
    </row>
    <row r="2282" spans="1:14" x14ac:dyDescent="0.3">
      <c r="A2282" s="183" t="s">
        <v>533</v>
      </c>
      <c r="B2282" s="183">
        <v>2022</v>
      </c>
      <c r="C2282" s="183" t="str">
        <f>INDEX(Table1[Zone],MATCH(N2282,Table1[County],0))</f>
        <v>Zone 8</v>
      </c>
      <c r="D2282" s="183" t="str">
        <f t="array" ref="D2282">INDEX(Table1[Zone Name],MATCH(1,(Table1[Zone]=C2282)*(Table1[County]=Statewide!N2282),0))</f>
        <v xml:space="preserve">Micropolitan </v>
      </c>
      <c r="E2282" s="187" t="s">
        <v>468</v>
      </c>
      <c r="F2282" s="187" t="s">
        <v>49</v>
      </c>
      <c r="G2282" s="187" t="s">
        <v>40</v>
      </c>
      <c r="H2282" s="187" t="s">
        <v>46</v>
      </c>
      <c r="I2282" s="188" t="s">
        <v>35</v>
      </c>
      <c r="J2282" s="187" t="s">
        <v>42</v>
      </c>
      <c r="K2282" s="189">
        <f>Johnson!$E$16</f>
        <v>15.75</v>
      </c>
      <c r="N2282" s="183" t="str">
        <f t="shared" si="35"/>
        <v>Johnson County</v>
      </c>
    </row>
    <row r="2283" spans="1:14" x14ac:dyDescent="0.3">
      <c r="A2283" s="183" t="s">
        <v>533</v>
      </c>
      <c r="B2283" s="183">
        <v>2022</v>
      </c>
      <c r="C2283" s="183" t="str">
        <f>INDEX(Table1[Zone],MATCH(N2283,Table1[County],0))</f>
        <v>Zone 8</v>
      </c>
      <c r="D2283" s="183" t="str">
        <f t="array" ref="D2283">INDEX(Table1[Zone Name],MATCH(1,(Table1[Zone]=C2283)*(Table1[County]=Statewide!N2283),0))</f>
        <v xml:space="preserve">Micropolitan </v>
      </c>
      <c r="E2283" s="187" t="s">
        <v>468</v>
      </c>
      <c r="F2283" s="187" t="s">
        <v>49</v>
      </c>
      <c r="G2283" s="187" t="s">
        <v>40</v>
      </c>
      <c r="H2283" s="187" t="s">
        <v>47</v>
      </c>
      <c r="I2283" s="190" t="s">
        <v>36</v>
      </c>
      <c r="J2283" s="187" t="s">
        <v>42</v>
      </c>
      <c r="K2283" s="189">
        <f>Johnson!$K$16</f>
        <v>14</v>
      </c>
      <c r="N2283" s="183" t="str">
        <f t="shared" si="35"/>
        <v>Johnson County</v>
      </c>
    </row>
    <row r="2284" spans="1:14" x14ac:dyDescent="0.3">
      <c r="A2284" s="183" t="s">
        <v>533</v>
      </c>
      <c r="B2284" s="183">
        <v>2022</v>
      </c>
      <c r="C2284" s="183" t="str">
        <f>INDEX(Table1[Zone],MATCH(N2284,Table1[County],0))</f>
        <v>Zone 8</v>
      </c>
      <c r="D2284" s="183" t="str">
        <f t="array" ref="D2284">INDEX(Table1[Zone Name],MATCH(1,(Table1[Zone]=C2284)*(Table1[County]=Statewide!N2284),0))</f>
        <v xml:space="preserve">Micropolitan </v>
      </c>
      <c r="E2284" s="187" t="s">
        <v>468</v>
      </c>
      <c r="F2284" s="187" t="s">
        <v>49</v>
      </c>
      <c r="G2284" s="187" t="s">
        <v>40</v>
      </c>
      <c r="H2284" s="187" t="s">
        <v>48</v>
      </c>
      <c r="I2284" s="190" t="s">
        <v>37</v>
      </c>
      <c r="J2284" s="187" t="s">
        <v>42</v>
      </c>
      <c r="K2284" s="189">
        <f>Johnson!$Q$16</f>
        <v>7</v>
      </c>
      <c r="N2284" s="183" t="str">
        <f t="shared" si="35"/>
        <v>Johnson County</v>
      </c>
    </row>
    <row r="2285" spans="1:14" x14ac:dyDescent="0.3">
      <c r="A2285" s="183" t="s">
        <v>533</v>
      </c>
      <c r="B2285" s="183">
        <v>2022</v>
      </c>
      <c r="C2285" s="183" t="str">
        <f>INDEX(Table1[Zone],MATCH(N2285,Table1[County],0))</f>
        <v>Zone 8</v>
      </c>
      <c r="D2285" s="183" t="str">
        <f t="array" ref="D2285">INDEX(Table1[Zone Name],MATCH(1,(Table1[Zone]=C2285)*(Table1[County]=Statewide!N2285),0))</f>
        <v xml:space="preserve">Micropolitan </v>
      </c>
      <c r="E2285" s="187" t="s">
        <v>468</v>
      </c>
      <c r="F2285" s="187" t="s">
        <v>49</v>
      </c>
      <c r="G2285" s="187" t="s">
        <v>38</v>
      </c>
      <c r="H2285" s="187" t="s">
        <v>46</v>
      </c>
      <c r="I2285" s="188" t="s">
        <v>35</v>
      </c>
      <c r="J2285" s="187" t="s">
        <v>43</v>
      </c>
      <c r="K2285" s="189">
        <f>Johnson!$G$15</f>
        <v>15</v>
      </c>
      <c r="N2285" s="183" t="str">
        <f t="shared" si="35"/>
        <v>Johnson County</v>
      </c>
    </row>
    <row r="2286" spans="1:14" x14ac:dyDescent="0.3">
      <c r="A2286" s="183" t="s">
        <v>533</v>
      </c>
      <c r="B2286" s="183">
        <v>2022</v>
      </c>
      <c r="C2286" s="183" t="str">
        <f>INDEX(Table1[Zone],MATCH(N2286,Table1[County],0))</f>
        <v>Zone 8</v>
      </c>
      <c r="D2286" s="183" t="str">
        <f t="array" ref="D2286">INDEX(Table1[Zone Name],MATCH(1,(Table1[Zone]=C2286)*(Table1[County]=Statewide!N2286),0))</f>
        <v xml:space="preserve">Micropolitan </v>
      </c>
      <c r="E2286" s="187" t="s">
        <v>468</v>
      </c>
      <c r="F2286" s="187" t="s">
        <v>49</v>
      </c>
      <c r="G2286" s="187" t="s">
        <v>38</v>
      </c>
      <c r="H2286" s="187" t="s">
        <v>47</v>
      </c>
      <c r="I2286" s="190" t="s">
        <v>36</v>
      </c>
      <c r="J2286" s="187" t="s">
        <v>43</v>
      </c>
      <c r="K2286" s="189">
        <f>Johnson!$M$15</f>
        <v>12</v>
      </c>
      <c r="N2286" s="183" t="str">
        <f t="shared" si="35"/>
        <v>Johnson County</v>
      </c>
    </row>
    <row r="2287" spans="1:14" x14ac:dyDescent="0.3">
      <c r="A2287" s="183" t="s">
        <v>533</v>
      </c>
      <c r="B2287" s="183">
        <v>2022</v>
      </c>
      <c r="C2287" s="183" t="str">
        <f>INDEX(Table1[Zone],MATCH(N2287,Table1[County],0))</f>
        <v>Zone 8</v>
      </c>
      <c r="D2287" s="183" t="str">
        <f t="array" ref="D2287">INDEX(Table1[Zone Name],MATCH(1,(Table1[Zone]=C2287)*(Table1[County]=Statewide!N2287),0))</f>
        <v xml:space="preserve">Micropolitan </v>
      </c>
      <c r="E2287" s="187" t="s">
        <v>468</v>
      </c>
      <c r="F2287" s="187" t="s">
        <v>49</v>
      </c>
      <c r="G2287" s="187" t="s">
        <v>38</v>
      </c>
      <c r="H2287" s="187" t="s">
        <v>48</v>
      </c>
      <c r="I2287" s="190" t="s">
        <v>37</v>
      </c>
      <c r="J2287" s="187" t="s">
        <v>43</v>
      </c>
      <c r="K2287" s="189">
        <f>Johnson!$T$15</f>
        <v>12.26</v>
      </c>
      <c r="N2287" s="183" t="str">
        <f t="shared" si="35"/>
        <v>Johnson County</v>
      </c>
    </row>
    <row r="2288" spans="1:14" x14ac:dyDescent="0.3">
      <c r="A2288" s="183" t="s">
        <v>533</v>
      </c>
      <c r="B2288" s="183">
        <v>2022</v>
      </c>
      <c r="C2288" s="183" t="str">
        <f>INDEX(Table1[Zone],MATCH(N2288,Table1[County],0))</f>
        <v>Zone 8</v>
      </c>
      <c r="D2288" s="183" t="str">
        <f t="array" ref="D2288">INDEX(Table1[Zone Name],MATCH(1,(Table1[Zone]=C2288)*(Table1[County]=Statewide!N2288),0))</f>
        <v xml:space="preserve">Micropolitan </v>
      </c>
      <c r="E2288" s="187" t="s">
        <v>468</v>
      </c>
      <c r="F2288" s="187" t="s">
        <v>49</v>
      </c>
      <c r="G2288" s="187" t="s">
        <v>40</v>
      </c>
      <c r="H2288" s="187" t="s">
        <v>46</v>
      </c>
      <c r="I2288" s="188" t="s">
        <v>35</v>
      </c>
      <c r="J2288" s="187" t="s">
        <v>43</v>
      </c>
      <c r="K2288" s="189">
        <f>Johnson!$G$16</f>
        <v>11.81</v>
      </c>
      <c r="N2288" s="183" t="str">
        <f t="shared" si="35"/>
        <v>Johnson County</v>
      </c>
    </row>
    <row r="2289" spans="1:14" x14ac:dyDescent="0.3">
      <c r="A2289" s="183" t="s">
        <v>533</v>
      </c>
      <c r="B2289" s="183">
        <v>2022</v>
      </c>
      <c r="C2289" s="183" t="str">
        <f>INDEX(Table1[Zone],MATCH(N2289,Table1[County],0))</f>
        <v>Zone 8</v>
      </c>
      <c r="D2289" s="183" t="str">
        <f t="array" ref="D2289">INDEX(Table1[Zone Name],MATCH(1,(Table1[Zone]=C2289)*(Table1[County]=Statewide!N2289),0))</f>
        <v xml:space="preserve">Micropolitan </v>
      </c>
      <c r="E2289" s="187" t="s">
        <v>468</v>
      </c>
      <c r="F2289" s="187" t="s">
        <v>49</v>
      </c>
      <c r="G2289" s="187" t="s">
        <v>40</v>
      </c>
      <c r="H2289" s="187" t="s">
        <v>47</v>
      </c>
      <c r="I2289" s="190" t="s">
        <v>36</v>
      </c>
      <c r="J2289" s="187" t="s">
        <v>43</v>
      </c>
      <c r="K2289" s="189">
        <f>Johnson!$M$16</f>
        <v>7</v>
      </c>
      <c r="N2289" s="183" t="str">
        <f t="shared" si="35"/>
        <v>Johnson County</v>
      </c>
    </row>
    <row r="2290" spans="1:14" x14ac:dyDescent="0.3">
      <c r="A2290" s="183" t="s">
        <v>533</v>
      </c>
      <c r="B2290" s="183">
        <v>2022</v>
      </c>
      <c r="C2290" s="183" t="str">
        <f>INDEX(Table1[Zone],MATCH(N2290,Table1[County],0))</f>
        <v>Zone 8</v>
      </c>
      <c r="D2290" s="183" t="str">
        <f t="array" ref="D2290">INDEX(Table1[Zone Name],MATCH(1,(Table1[Zone]=C2290)*(Table1[County]=Statewide!N2290),0))</f>
        <v xml:space="preserve">Micropolitan </v>
      </c>
      <c r="E2290" s="187" t="s">
        <v>468</v>
      </c>
      <c r="F2290" s="187" t="s">
        <v>49</v>
      </c>
      <c r="G2290" s="187" t="s">
        <v>40</v>
      </c>
      <c r="H2290" s="187" t="s">
        <v>48</v>
      </c>
      <c r="I2290" s="190" t="s">
        <v>37</v>
      </c>
      <c r="J2290" s="187" t="s">
        <v>43</v>
      </c>
      <c r="K2290" s="189">
        <f>Johnson!$T$16</f>
        <v>5.25</v>
      </c>
      <c r="N2290" s="183" t="str">
        <f t="shared" si="35"/>
        <v>Johnson County</v>
      </c>
    </row>
    <row r="2291" spans="1:14" x14ac:dyDescent="0.3">
      <c r="A2291" s="183" t="s">
        <v>533</v>
      </c>
      <c r="B2291" s="183">
        <v>2022</v>
      </c>
      <c r="C2291" s="183" t="str">
        <f>INDEX(Table1[Zone],MATCH(N2291,Table1[County],0))</f>
        <v>Zone 8</v>
      </c>
      <c r="D2291" s="183" t="str">
        <f t="array" ref="D2291">INDEX(Table1[Zone Name],MATCH(1,(Table1[Zone]=C2291)*(Table1[County]=Statewide!N2291),0))</f>
        <v xml:space="preserve">Micropolitan </v>
      </c>
      <c r="E2291" s="187" t="s">
        <v>468</v>
      </c>
      <c r="F2291" s="187" t="s">
        <v>49</v>
      </c>
      <c r="G2291" s="187" t="s">
        <v>38</v>
      </c>
      <c r="H2291" s="187" t="s">
        <v>46</v>
      </c>
      <c r="I2291" s="188" t="s">
        <v>35</v>
      </c>
      <c r="J2291" s="187" t="s">
        <v>44</v>
      </c>
      <c r="K2291" s="189">
        <f>Johnson!$I$15</f>
        <v>10</v>
      </c>
      <c r="N2291" s="183" t="str">
        <f t="shared" si="35"/>
        <v>Johnson County</v>
      </c>
    </row>
    <row r="2292" spans="1:14" x14ac:dyDescent="0.3">
      <c r="A2292" s="183" t="s">
        <v>533</v>
      </c>
      <c r="B2292" s="183">
        <v>2022</v>
      </c>
      <c r="C2292" s="183" t="str">
        <f>INDEX(Table1[Zone],MATCH(N2292,Table1[County],0))</f>
        <v>Zone 8</v>
      </c>
      <c r="D2292" s="183" t="str">
        <f t="array" ref="D2292">INDEX(Table1[Zone Name],MATCH(1,(Table1[Zone]=C2292)*(Table1[County]=Statewide!N2292),0))</f>
        <v xml:space="preserve">Micropolitan </v>
      </c>
      <c r="E2292" s="187" t="s">
        <v>468</v>
      </c>
      <c r="F2292" s="187" t="s">
        <v>49</v>
      </c>
      <c r="G2292" s="187" t="s">
        <v>38</v>
      </c>
      <c r="H2292" s="187" t="s">
        <v>47</v>
      </c>
      <c r="I2292" s="190" t="s">
        <v>36</v>
      </c>
      <c r="J2292" s="187" t="s">
        <v>44</v>
      </c>
      <c r="K2292" s="189">
        <f>Johnson!$O$15</f>
        <v>7.5</v>
      </c>
      <c r="N2292" s="183" t="str">
        <f t="shared" si="35"/>
        <v>Johnson County</v>
      </c>
    </row>
    <row r="2293" spans="1:14" x14ac:dyDescent="0.3">
      <c r="A2293" s="183" t="s">
        <v>533</v>
      </c>
      <c r="B2293" s="183">
        <v>2022</v>
      </c>
      <c r="C2293" s="183" t="str">
        <f>INDEX(Table1[Zone],MATCH(N2293,Table1[County],0))</f>
        <v>Zone 8</v>
      </c>
      <c r="D2293" s="183" t="str">
        <f t="array" ref="D2293">INDEX(Table1[Zone Name],MATCH(1,(Table1[Zone]=C2293)*(Table1[County]=Statewide!N2293),0))</f>
        <v xml:space="preserve">Micropolitan </v>
      </c>
      <c r="E2293" s="187" t="s">
        <v>468</v>
      </c>
      <c r="F2293" s="187" t="s">
        <v>49</v>
      </c>
      <c r="G2293" s="187" t="s">
        <v>38</v>
      </c>
      <c r="H2293" s="187" t="s">
        <v>48</v>
      </c>
      <c r="I2293" s="190" t="s">
        <v>37</v>
      </c>
      <c r="J2293" s="187" t="s">
        <v>44</v>
      </c>
      <c r="K2293" s="189">
        <f>Johnson!$V$15</f>
        <v>8.18</v>
      </c>
      <c r="N2293" s="183" t="str">
        <f t="shared" si="35"/>
        <v>Johnson County</v>
      </c>
    </row>
    <row r="2294" spans="1:14" x14ac:dyDescent="0.3">
      <c r="A2294" s="183" t="s">
        <v>533</v>
      </c>
      <c r="B2294" s="183">
        <v>2022</v>
      </c>
      <c r="C2294" s="183" t="str">
        <f>INDEX(Table1[Zone],MATCH(N2294,Table1[County],0))</f>
        <v>Zone 8</v>
      </c>
      <c r="D2294" s="183" t="str">
        <f t="array" ref="D2294">INDEX(Table1[Zone Name],MATCH(1,(Table1[Zone]=C2294)*(Table1[County]=Statewide!N2294),0))</f>
        <v xml:space="preserve">Micropolitan </v>
      </c>
      <c r="E2294" s="187" t="s">
        <v>468</v>
      </c>
      <c r="F2294" s="187" t="s">
        <v>49</v>
      </c>
      <c r="G2294" s="187" t="s">
        <v>40</v>
      </c>
      <c r="H2294" s="187" t="s">
        <v>46</v>
      </c>
      <c r="I2294" s="188" t="s">
        <v>35</v>
      </c>
      <c r="J2294" s="187" t="s">
        <v>44</v>
      </c>
      <c r="K2294" s="189">
        <f>Johnson!$I$16</f>
        <v>7.88</v>
      </c>
      <c r="N2294" s="183" t="str">
        <f t="shared" si="35"/>
        <v>Johnson County</v>
      </c>
    </row>
    <row r="2295" spans="1:14" x14ac:dyDescent="0.3">
      <c r="A2295" s="183" t="s">
        <v>533</v>
      </c>
      <c r="B2295" s="183">
        <v>2022</v>
      </c>
      <c r="C2295" s="183" t="str">
        <f>INDEX(Table1[Zone],MATCH(N2295,Table1[County],0))</f>
        <v>Zone 8</v>
      </c>
      <c r="D2295" s="183" t="str">
        <f t="array" ref="D2295">INDEX(Table1[Zone Name],MATCH(1,(Table1[Zone]=C2295)*(Table1[County]=Statewide!N2295),0))</f>
        <v xml:space="preserve">Micropolitan </v>
      </c>
      <c r="E2295" s="187" t="s">
        <v>468</v>
      </c>
      <c r="F2295" s="187" t="s">
        <v>49</v>
      </c>
      <c r="G2295" s="187" t="s">
        <v>40</v>
      </c>
      <c r="H2295" s="187" t="s">
        <v>47</v>
      </c>
      <c r="I2295" s="190" t="s">
        <v>36</v>
      </c>
      <c r="J2295" s="187" t="s">
        <v>44</v>
      </c>
      <c r="K2295" s="189">
        <f>Johnson!$O$16</f>
        <v>6</v>
      </c>
      <c r="N2295" s="183" t="str">
        <f t="shared" si="35"/>
        <v>Johnson County</v>
      </c>
    </row>
    <row r="2296" spans="1:14" x14ac:dyDescent="0.3">
      <c r="A2296" s="183" t="s">
        <v>533</v>
      </c>
      <c r="B2296" s="183">
        <v>2022</v>
      </c>
      <c r="C2296" s="183" t="str">
        <f>INDEX(Table1[Zone],MATCH(N2296,Table1[County],0))</f>
        <v>Zone 8</v>
      </c>
      <c r="D2296" s="183" t="str">
        <f t="array" ref="D2296">INDEX(Table1[Zone Name],MATCH(1,(Table1[Zone]=C2296)*(Table1[County]=Statewide!N2296),0))</f>
        <v xml:space="preserve">Micropolitan </v>
      </c>
      <c r="E2296" s="187" t="s">
        <v>468</v>
      </c>
      <c r="F2296" s="187" t="s">
        <v>49</v>
      </c>
      <c r="G2296" s="187" t="s">
        <v>40</v>
      </c>
      <c r="H2296" s="187" t="s">
        <v>48</v>
      </c>
      <c r="I2296" s="190" t="s">
        <v>37</v>
      </c>
      <c r="J2296" s="187" t="s">
        <v>44</v>
      </c>
      <c r="K2296" s="189">
        <f>Johnson!$V$16</f>
        <v>3.5</v>
      </c>
      <c r="N2296" s="183" t="str">
        <f t="shared" si="35"/>
        <v>Johnson County</v>
      </c>
    </row>
    <row r="2297" spans="1:14" x14ac:dyDescent="0.3">
      <c r="A2297" s="183" t="s">
        <v>533</v>
      </c>
      <c r="B2297" s="183">
        <v>2022</v>
      </c>
      <c r="C2297" s="183" t="str">
        <f>INDEX(Table1[Zone],MATCH(N2297,Table1[County],0))</f>
        <v>Zone 9</v>
      </c>
      <c r="D2297" s="183" t="str">
        <f t="array" ref="D2297">INDEX(Table1[Zone Name],MATCH(1,(Table1[Zone]=C2297)*(Table1[County]=Statewide!N2297),0))</f>
        <v>Knox County</v>
      </c>
      <c r="E2297" s="183" t="s">
        <v>469</v>
      </c>
      <c r="F2297" s="183" t="s">
        <v>41</v>
      </c>
      <c r="G2297" s="183" t="s">
        <v>38</v>
      </c>
      <c r="H2297" s="183" t="s">
        <v>46</v>
      </c>
      <c r="I2297" s="184" t="s">
        <v>35</v>
      </c>
      <c r="J2297" s="183" t="s">
        <v>42</v>
      </c>
      <c r="K2297" s="186">
        <f>Knox!$E$9</f>
        <v>30</v>
      </c>
      <c r="N2297" s="183" t="str">
        <f t="shared" si="35"/>
        <v>Knox County</v>
      </c>
    </row>
    <row r="2298" spans="1:14" x14ac:dyDescent="0.3">
      <c r="A2298" s="183" t="s">
        <v>533</v>
      </c>
      <c r="B2298" s="183">
        <v>2022</v>
      </c>
      <c r="C2298" s="183" t="str">
        <f>INDEX(Table1[Zone],MATCH(N2298,Table1[County],0))</f>
        <v>Zone 9</v>
      </c>
      <c r="D2298" s="183" t="str">
        <f t="array" ref="D2298">INDEX(Table1[Zone Name],MATCH(1,(Table1[Zone]=C2298)*(Table1[County]=Statewide!N2298),0))</f>
        <v>Knox County</v>
      </c>
      <c r="E2298" s="183" t="s">
        <v>469</v>
      </c>
      <c r="F2298" s="183" t="s">
        <v>41</v>
      </c>
      <c r="G2298" s="183" t="s">
        <v>38</v>
      </c>
      <c r="H2298" s="183" t="s">
        <v>47</v>
      </c>
      <c r="I2298" s="185" t="s">
        <v>36</v>
      </c>
      <c r="J2298" s="183" t="s">
        <v>42</v>
      </c>
      <c r="K2298" s="186">
        <f>Knox!$K$9</f>
        <v>24</v>
      </c>
      <c r="N2298" s="183" t="str">
        <f t="shared" si="35"/>
        <v>Knox County</v>
      </c>
    </row>
    <row r="2299" spans="1:14" x14ac:dyDescent="0.3">
      <c r="A2299" s="183" t="s">
        <v>533</v>
      </c>
      <c r="B2299" s="183">
        <v>2022</v>
      </c>
      <c r="C2299" s="183" t="str">
        <f>INDEX(Table1[Zone],MATCH(N2299,Table1[County],0))</f>
        <v>Zone 9</v>
      </c>
      <c r="D2299" s="183" t="str">
        <f t="array" ref="D2299">INDEX(Table1[Zone Name],MATCH(1,(Table1[Zone]=C2299)*(Table1[County]=Statewide!N2299),0))</f>
        <v>Knox County</v>
      </c>
      <c r="E2299" s="183" t="s">
        <v>469</v>
      </c>
      <c r="F2299" s="183" t="s">
        <v>41</v>
      </c>
      <c r="G2299" s="183" t="s">
        <v>38</v>
      </c>
      <c r="H2299" s="183" t="s">
        <v>48</v>
      </c>
      <c r="I2299" s="185" t="s">
        <v>37</v>
      </c>
      <c r="J2299" s="183" t="s">
        <v>42</v>
      </c>
      <c r="K2299" s="186">
        <f>Knox!$Q$9</f>
        <v>18</v>
      </c>
      <c r="N2299" s="183" t="str">
        <f t="shared" si="35"/>
        <v>Knox County</v>
      </c>
    </row>
    <row r="2300" spans="1:14" x14ac:dyDescent="0.3">
      <c r="A2300" s="183" t="s">
        <v>533</v>
      </c>
      <c r="B2300" s="183">
        <v>2022</v>
      </c>
      <c r="C2300" s="183" t="str">
        <f>INDEX(Table1[Zone],MATCH(N2300,Table1[County],0))</f>
        <v>Zone 9</v>
      </c>
      <c r="D2300" s="183" t="str">
        <f t="array" ref="D2300">INDEX(Table1[Zone Name],MATCH(1,(Table1[Zone]=C2300)*(Table1[County]=Statewide!N2300),0))</f>
        <v>Knox County</v>
      </c>
      <c r="E2300" s="183" t="s">
        <v>469</v>
      </c>
      <c r="F2300" s="183" t="s">
        <v>41</v>
      </c>
      <c r="G2300" s="183" t="s">
        <v>39</v>
      </c>
      <c r="H2300" s="183" t="s">
        <v>46</v>
      </c>
      <c r="I2300" s="184" t="s">
        <v>35</v>
      </c>
      <c r="J2300" s="183" t="s">
        <v>42</v>
      </c>
      <c r="K2300" s="186">
        <f>Knox!$E$10</f>
        <v>20</v>
      </c>
      <c r="N2300" s="183" t="str">
        <f t="shared" si="35"/>
        <v>Knox County</v>
      </c>
    </row>
    <row r="2301" spans="1:14" x14ac:dyDescent="0.3">
      <c r="A2301" s="183" t="s">
        <v>533</v>
      </c>
      <c r="B2301" s="183">
        <v>2022</v>
      </c>
      <c r="C2301" s="183" t="str">
        <f>INDEX(Table1[Zone],MATCH(N2301,Table1[County],0))</f>
        <v>Zone 9</v>
      </c>
      <c r="D2301" s="183" t="str">
        <f t="array" ref="D2301">INDEX(Table1[Zone Name],MATCH(1,(Table1[Zone]=C2301)*(Table1[County]=Statewide!N2301),0))</f>
        <v>Knox County</v>
      </c>
      <c r="E2301" s="183" t="s">
        <v>469</v>
      </c>
      <c r="F2301" s="183" t="s">
        <v>41</v>
      </c>
      <c r="G2301" s="183" t="s">
        <v>39</v>
      </c>
      <c r="H2301" s="183" t="s">
        <v>47</v>
      </c>
      <c r="I2301" s="185" t="s">
        <v>36</v>
      </c>
      <c r="J2301" s="183" t="s">
        <v>42</v>
      </c>
      <c r="K2301" s="186">
        <f>Knox!$K$10</f>
        <v>19</v>
      </c>
      <c r="N2301" s="183" t="str">
        <f t="shared" si="35"/>
        <v>Knox County</v>
      </c>
    </row>
    <row r="2302" spans="1:14" x14ac:dyDescent="0.3">
      <c r="A2302" s="183" t="s">
        <v>533</v>
      </c>
      <c r="B2302" s="183">
        <v>2022</v>
      </c>
      <c r="C2302" s="183" t="str">
        <f>INDEX(Table1[Zone],MATCH(N2302,Table1[County],0))</f>
        <v>Zone 9</v>
      </c>
      <c r="D2302" s="183" t="str">
        <f t="array" ref="D2302">INDEX(Table1[Zone Name],MATCH(1,(Table1[Zone]=C2302)*(Table1[County]=Statewide!N2302),0))</f>
        <v>Knox County</v>
      </c>
      <c r="E2302" s="183" t="s">
        <v>469</v>
      </c>
      <c r="F2302" s="183" t="s">
        <v>41</v>
      </c>
      <c r="G2302" s="183" t="s">
        <v>39</v>
      </c>
      <c r="H2302" s="183" t="s">
        <v>48</v>
      </c>
      <c r="I2302" s="185" t="s">
        <v>37</v>
      </c>
      <c r="J2302" s="183" t="s">
        <v>42</v>
      </c>
      <c r="K2302" s="186">
        <f>Knox!$Q$10</f>
        <v>17</v>
      </c>
      <c r="N2302" s="183" t="str">
        <f t="shared" si="35"/>
        <v>Knox County</v>
      </c>
    </row>
    <row r="2303" spans="1:14" x14ac:dyDescent="0.3">
      <c r="A2303" s="183" t="s">
        <v>533</v>
      </c>
      <c r="B2303" s="183">
        <v>2022</v>
      </c>
      <c r="C2303" s="183" t="str">
        <f>INDEX(Table1[Zone],MATCH(N2303,Table1[County],0))</f>
        <v>Zone 9</v>
      </c>
      <c r="D2303" s="183" t="str">
        <f t="array" ref="D2303">INDEX(Table1[Zone Name],MATCH(1,(Table1[Zone]=C2303)*(Table1[County]=Statewide!N2303),0))</f>
        <v>Knox County</v>
      </c>
      <c r="E2303" s="183" t="s">
        <v>469</v>
      </c>
      <c r="F2303" s="183" t="s">
        <v>41</v>
      </c>
      <c r="G2303" s="183" t="s">
        <v>40</v>
      </c>
      <c r="H2303" s="183" t="s">
        <v>46</v>
      </c>
      <c r="I2303" s="184" t="s">
        <v>35</v>
      </c>
      <c r="J2303" s="183" t="s">
        <v>42</v>
      </c>
      <c r="K2303" s="186">
        <f>Knox!$E$11</f>
        <v>21.75</v>
      </c>
      <c r="N2303" s="183" t="str">
        <f t="shared" si="35"/>
        <v>Knox County</v>
      </c>
    </row>
    <row r="2304" spans="1:14" x14ac:dyDescent="0.3">
      <c r="A2304" s="183" t="s">
        <v>533</v>
      </c>
      <c r="B2304" s="183">
        <v>2022</v>
      </c>
      <c r="C2304" s="183" t="str">
        <f>INDEX(Table1[Zone],MATCH(N2304,Table1[County],0))</f>
        <v>Zone 9</v>
      </c>
      <c r="D2304" s="183" t="str">
        <f t="array" ref="D2304">INDEX(Table1[Zone Name],MATCH(1,(Table1[Zone]=C2304)*(Table1[County]=Statewide!N2304),0))</f>
        <v>Knox County</v>
      </c>
      <c r="E2304" s="183" t="s">
        <v>469</v>
      </c>
      <c r="F2304" s="183" t="s">
        <v>41</v>
      </c>
      <c r="G2304" s="183" t="s">
        <v>40</v>
      </c>
      <c r="H2304" s="183" t="s">
        <v>47</v>
      </c>
      <c r="I2304" s="185" t="s">
        <v>36</v>
      </c>
      <c r="J2304" s="183" t="s">
        <v>42</v>
      </c>
      <c r="K2304" s="186">
        <f>Knox!$K$11</f>
        <v>20</v>
      </c>
      <c r="N2304" s="183" t="str">
        <f t="shared" si="35"/>
        <v>Knox County</v>
      </c>
    </row>
    <row r="2305" spans="1:14" x14ac:dyDescent="0.3">
      <c r="A2305" s="183" t="s">
        <v>533</v>
      </c>
      <c r="B2305" s="183">
        <v>2022</v>
      </c>
      <c r="C2305" s="183" t="str">
        <f>INDEX(Table1[Zone],MATCH(N2305,Table1[County],0))</f>
        <v>Zone 9</v>
      </c>
      <c r="D2305" s="183" t="str">
        <f t="array" ref="D2305">INDEX(Table1[Zone Name],MATCH(1,(Table1[Zone]=C2305)*(Table1[County]=Statewide!N2305),0))</f>
        <v>Knox County</v>
      </c>
      <c r="E2305" s="183" t="s">
        <v>469</v>
      </c>
      <c r="F2305" s="183" t="s">
        <v>41</v>
      </c>
      <c r="G2305" s="183" t="s">
        <v>40</v>
      </c>
      <c r="H2305" s="183" t="s">
        <v>48</v>
      </c>
      <c r="I2305" s="185" t="s">
        <v>37</v>
      </c>
      <c r="J2305" s="183" t="s">
        <v>42</v>
      </c>
      <c r="K2305" s="186">
        <f>Knox!$Q$11</f>
        <v>15</v>
      </c>
      <c r="N2305" s="183" t="str">
        <f t="shared" si="35"/>
        <v>Knox County</v>
      </c>
    </row>
    <row r="2306" spans="1:14" x14ac:dyDescent="0.3">
      <c r="A2306" s="183" t="s">
        <v>533</v>
      </c>
      <c r="B2306" s="183">
        <v>2022</v>
      </c>
      <c r="C2306" s="183" t="str">
        <f>INDEX(Table1[Zone],MATCH(N2306,Table1[County],0))</f>
        <v>Zone 9</v>
      </c>
      <c r="D2306" s="183" t="str">
        <f t="array" ref="D2306">INDEX(Table1[Zone Name],MATCH(1,(Table1[Zone]=C2306)*(Table1[County]=Statewide!N2306),0))</f>
        <v>Knox County</v>
      </c>
      <c r="E2306" s="183" t="s">
        <v>469</v>
      </c>
      <c r="F2306" s="183" t="s">
        <v>41</v>
      </c>
      <c r="G2306" s="183" t="s">
        <v>38</v>
      </c>
      <c r="H2306" s="183" t="s">
        <v>46</v>
      </c>
      <c r="I2306" s="184" t="s">
        <v>35</v>
      </c>
      <c r="J2306" s="183" t="s">
        <v>43</v>
      </c>
      <c r="K2306" s="186">
        <f>Knox!$G$9</f>
        <v>22.5</v>
      </c>
      <c r="N2306" s="183" t="str">
        <f t="shared" si="35"/>
        <v>Knox County</v>
      </c>
    </row>
    <row r="2307" spans="1:14" x14ac:dyDescent="0.3">
      <c r="A2307" s="183" t="s">
        <v>533</v>
      </c>
      <c r="B2307" s="183">
        <v>2022</v>
      </c>
      <c r="C2307" s="183" t="str">
        <f>INDEX(Table1[Zone],MATCH(N2307,Table1[County],0))</f>
        <v>Zone 9</v>
      </c>
      <c r="D2307" s="183" t="str">
        <f t="array" ref="D2307">INDEX(Table1[Zone Name],MATCH(1,(Table1[Zone]=C2307)*(Table1[County]=Statewide!N2307),0))</f>
        <v>Knox County</v>
      </c>
      <c r="E2307" s="183" t="s">
        <v>469</v>
      </c>
      <c r="F2307" s="183" t="s">
        <v>41</v>
      </c>
      <c r="G2307" s="183" t="s">
        <v>38</v>
      </c>
      <c r="H2307" s="183" t="s">
        <v>47</v>
      </c>
      <c r="I2307" s="185" t="s">
        <v>36</v>
      </c>
      <c r="J2307" s="183" t="s">
        <v>43</v>
      </c>
      <c r="K2307" s="186">
        <f>Knox!$M$9</f>
        <v>12</v>
      </c>
      <c r="N2307" s="183" t="str">
        <f t="shared" ref="N2307:N2370" si="36">CONCATENATE(E2307," ","County")</f>
        <v>Knox County</v>
      </c>
    </row>
    <row r="2308" spans="1:14" x14ac:dyDescent="0.3">
      <c r="A2308" s="183" t="s">
        <v>533</v>
      </c>
      <c r="B2308" s="183">
        <v>2022</v>
      </c>
      <c r="C2308" s="183" t="str">
        <f>INDEX(Table1[Zone],MATCH(N2308,Table1[County],0))</f>
        <v>Zone 9</v>
      </c>
      <c r="D2308" s="183" t="str">
        <f t="array" ref="D2308">INDEX(Table1[Zone Name],MATCH(1,(Table1[Zone]=C2308)*(Table1[County]=Statewide!N2308),0))</f>
        <v>Knox County</v>
      </c>
      <c r="E2308" s="183" t="s">
        <v>469</v>
      </c>
      <c r="F2308" s="183" t="s">
        <v>41</v>
      </c>
      <c r="G2308" s="183" t="s">
        <v>38</v>
      </c>
      <c r="H2308" s="183" t="s">
        <v>48</v>
      </c>
      <c r="I2308" s="185" t="s">
        <v>37</v>
      </c>
      <c r="J2308" s="183" t="s">
        <v>43</v>
      </c>
      <c r="K2308" s="186">
        <f>Knox!$T$9</f>
        <v>13.5</v>
      </c>
      <c r="N2308" s="183" t="str">
        <f t="shared" si="36"/>
        <v>Knox County</v>
      </c>
    </row>
    <row r="2309" spans="1:14" x14ac:dyDescent="0.3">
      <c r="A2309" s="183" t="s">
        <v>533</v>
      </c>
      <c r="B2309" s="183">
        <v>2022</v>
      </c>
      <c r="C2309" s="183" t="str">
        <f>INDEX(Table1[Zone],MATCH(N2309,Table1[County],0))</f>
        <v>Zone 9</v>
      </c>
      <c r="D2309" s="183" t="str">
        <f t="array" ref="D2309">INDEX(Table1[Zone Name],MATCH(1,(Table1[Zone]=C2309)*(Table1[County]=Statewide!N2309),0))</f>
        <v>Knox County</v>
      </c>
      <c r="E2309" s="183" t="s">
        <v>469</v>
      </c>
      <c r="F2309" s="183" t="s">
        <v>41</v>
      </c>
      <c r="G2309" s="183" t="s">
        <v>39</v>
      </c>
      <c r="H2309" s="183" t="s">
        <v>46</v>
      </c>
      <c r="I2309" s="184" t="s">
        <v>35</v>
      </c>
      <c r="J2309" s="183" t="s">
        <v>43</v>
      </c>
      <c r="K2309" s="186">
        <f>Knox!$G$10</f>
        <v>15</v>
      </c>
      <c r="N2309" s="183" t="str">
        <f t="shared" si="36"/>
        <v>Knox County</v>
      </c>
    </row>
    <row r="2310" spans="1:14" x14ac:dyDescent="0.3">
      <c r="A2310" s="183" t="s">
        <v>533</v>
      </c>
      <c r="B2310" s="183">
        <v>2022</v>
      </c>
      <c r="C2310" s="183" t="str">
        <f>INDEX(Table1[Zone],MATCH(N2310,Table1[County],0))</f>
        <v>Zone 9</v>
      </c>
      <c r="D2310" s="183" t="str">
        <f t="array" ref="D2310">INDEX(Table1[Zone Name],MATCH(1,(Table1[Zone]=C2310)*(Table1[County]=Statewide!N2310),0))</f>
        <v>Knox County</v>
      </c>
      <c r="E2310" s="183" t="s">
        <v>469</v>
      </c>
      <c r="F2310" s="183" t="s">
        <v>41</v>
      </c>
      <c r="G2310" s="183" t="s">
        <v>39</v>
      </c>
      <c r="H2310" s="183" t="s">
        <v>47</v>
      </c>
      <c r="I2310" s="185" t="s">
        <v>36</v>
      </c>
      <c r="J2310" s="183" t="s">
        <v>43</v>
      </c>
      <c r="K2310" s="186">
        <f>Knox!$M$10</f>
        <v>9.5</v>
      </c>
      <c r="N2310" s="183" t="str">
        <f t="shared" si="36"/>
        <v>Knox County</v>
      </c>
    </row>
    <row r="2311" spans="1:14" x14ac:dyDescent="0.3">
      <c r="A2311" s="183" t="s">
        <v>533</v>
      </c>
      <c r="B2311" s="183">
        <v>2022</v>
      </c>
      <c r="C2311" s="183" t="str">
        <f>INDEX(Table1[Zone],MATCH(N2311,Table1[County],0))</f>
        <v>Zone 9</v>
      </c>
      <c r="D2311" s="183" t="str">
        <f t="array" ref="D2311">INDEX(Table1[Zone Name],MATCH(1,(Table1[Zone]=C2311)*(Table1[County]=Statewide!N2311),0))</f>
        <v>Knox County</v>
      </c>
      <c r="E2311" s="183" t="s">
        <v>469</v>
      </c>
      <c r="F2311" s="183" t="s">
        <v>41</v>
      </c>
      <c r="G2311" s="183" t="s">
        <v>39</v>
      </c>
      <c r="H2311" s="183" t="s">
        <v>48</v>
      </c>
      <c r="I2311" s="185" t="s">
        <v>37</v>
      </c>
      <c r="J2311" s="183" t="s">
        <v>43</v>
      </c>
      <c r="K2311" s="186">
        <f>Knox!$T$10</f>
        <v>12.75</v>
      </c>
      <c r="N2311" s="183" t="str">
        <f t="shared" si="36"/>
        <v>Knox County</v>
      </c>
    </row>
    <row r="2312" spans="1:14" x14ac:dyDescent="0.3">
      <c r="A2312" s="183" t="s">
        <v>533</v>
      </c>
      <c r="B2312" s="183">
        <v>2022</v>
      </c>
      <c r="C2312" s="183" t="str">
        <f>INDEX(Table1[Zone],MATCH(N2312,Table1[County],0))</f>
        <v>Zone 9</v>
      </c>
      <c r="D2312" s="183" t="str">
        <f t="array" ref="D2312">INDEX(Table1[Zone Name],MATCH(1,(Table1[Zone]=C2312)*(Table1[County]=Statewide!N2312),0))</f>
        <v>Knox County</v>
      </c>
      <c r="E2312" s="183" t="s">
        <v>469</v>
      </c>
      <c r="F2312" s="183" t="s">
        <v>41</v>
      </c>
      <c r="G2312" s="183" t="s">
        <v>40</v>
      </c>
      <c r="H2312" s="183" t="s">
        <v>46</v>
      </c>
      <c r="I2312" s="184" t="s">
        <v>35</v>
      </c>
      <c r="J2312" s="183" t="s">
        <v>43</v>
      </c>
      <c r="K2312" s="186">
        <f>Knox!$G$11</f>
        <v>16.309999999999999</v>
      </c>
      <c r="N2312" s="183" t="str">
        <f t="shared" si="36"/>
        <v>Knox County</v>
      </c>
    </row>
    <row r="2313" spans="1:14" x14ac:dyDescent="0.3">
      <c r="A2313" s="183" t="s">
        <v>533</v>
      </c>
      <c r="B2313" s="183">
        <v>2022</v>
      </c>
      <c r="C2313" s="183" t="str">
        <f>INDEX(Table1[Zone],MATCH(N2313,Table1[County],0))</f>
        <v>Zone 9</v>
      </c>
      <c r="D2313" s="183" t="str">
        <f t="array" ref="D2313">INDEX(Table1[Zone Name],MATCH(1,(Table1[Zone]=C2313)*(Table1[County]=Statewide!N2313),0))</f>
        <v>Knox County</v>
      </c>
      <c r="E2313" s="183" t="s">
        <v>469</v>
      </c>
      <c r="F2313" s="183" t="s">
        <v>41</v>
      </c>
      <c r="G2313" s="183" t="s">
        <v>40</v>
      </c>
      <c r="H2313" s="183" t="s">
        <v>47</v>
      </c>
      <c r="I2313" s="185" t="s">
        <v>36</v>
      </c>
      <c r="J2313" s="183" t="s">
        <v>43</v>
      </c>
      <c r="K2313" s="186">
        <f>Knox!$M$11</f>
        <v>10</v>
      </c>
      <c r="N2313" s="183" t="str">
        <f t="shared" si="36"/>
        <v>Knox County</v>
      </c>
    </row>
    <row r="2314" spans="1:14" x14ac:dyDescent="0.3">
      <c r="A2314" s="183" t="s">
        <v>533</v>
      </c>
      <c r="B2314" s="183">
        <v>2022</v>
      </c>
      <c r="C2314" s="183" t="str">
        <f>INDEX(Table1[Zone],MATCH(N2314,Table1[County],0))</f>
        <v>Zone 9</v>
      </c>
      <c r="D2314" s="183" t="str">
        <f t="array" ref="D2314">INDEX(Table1[Zone Name],MATCH(1,(Table1[Zone]=C2314)*(Table1[County]=Statewide!N2314),0))</f>
        <v>Knox County</v>
      </c>
      <c r="E2314" s="183" t="s">
        <v>469</v>
      </c>
      <c r="F2314" s="183" t="s">
        <v>41</v>
      </c>
      <c r="G2314" s="183" t="s">
        <v>40</v>
      </c>
      <c r="H2314" s="183" t="s">
        <v>48</v>
      </c>
      <c r="I2314" s="185" t="s">
        <v>37</v>
      </c>
      <c r="J2314" s="183" t="s">
        <v>43</v>
      </c>
      <c r="K2314" s="186">
        <f>Knox!$T$11</f>
        <v>11.25</v>
      </c>
      <c r="N2314" s="183" t="str">
        <f t="shared" si="36"/>
        <v>Knox County</v>
      </c>
    </row>
    <row r="2315" spans="1:14" x14ac:dyDescent="0.3">
      <c r="A2315" s="183" t="s">
        <v>533</v>
      </c>
      <c r="B2315" s="183">
        <v>2022</v>
      </c>
      <c r="C2315" s="183" t="str">
        <f>INDEX(Table1[Zone],MATCH(N2315,Table1[County],0))</f>
        <v>Zone 9</v>
      </c>
      <c r="D2315" s="183" t="str">
        <f t="array" ref="D2315">INDEX(Table1[Zone Name],MATCH(1,(Table1[Zone]=C2315)*(Table1[County]=Statewide!N2315),0))</f>
        <v>Knox County</v>
      </c>
      <c r="E2315" s="183" t="s">
        <v>469</v>
      </c>
      <c r="F2315" s="183" t="s">
        <v>41</v>
      </c>
      <c r="G2315" s="183" t="s">
        <v>38</v>
      </c>
      <c r="H2315" s="183" t="s">
        <v>46</v>
      </c>
      <c r="I2315" s="184" t="s">
        <v>35</v>
      </c>
      <c r="J2315" s="183" t="s">
        <v>44</v>
      </c>
      <c r="K2315" s="186">
        <f>Knox!$I$9</f>
        <v>15</v>
      </c>
      <c r="N2315" s="183" t="str">
        <f t="shared" si="36"/>
        <v>Knox County</v>
      </c>
    </row>
    <row r="2316" spans="1:14" x14ac:dyDescent="0.3">
      <c r="A2316" s="183" t="s">
        <v>533</v>
      </c>
      <c r="B2316" s="183">
        <v>2022</v>
      </c>
      <c r="C2316" s="183" t="str">
        <f>INDEX(Table1[Zone],MATCH(N2316,Table1[County],0))</f>
        <v>Zone 9</v>
      </c>
      <c r="D2316" s="183" t="str">
        <f t="array" ref="D2316">INDEX(Table1[Zone Name],MATCH(1,(Table1[Zone]=C2316)*(Table1[County]=Statewide!N2316),0))</f>
        <v>Knox County</v>
      </c>
      <c r="E2316" s="183" t="s">
        <v>469</v>
      </c>
      <c r="F2316" s="183" t="s">
        <v>41</v>
      </c>
      <c r="G2316" s="183" t="s">
        <v>38</v>
      </c>
      <c r="H2316" s="183" t="s">
        <v>47</v>
      </c>
      <c r="I2316" s="185" t="s">
        <v>36</v>
      </c>
      <c r="J2316" s="183" t="s">
        <v>44</v>
      </c>
      <c r="K2316" s="186">
        <f>Knox!$O$9</f>
        <v>6.11</v>
      </c>
      <c r="N2316" s="183" t="str">
        <f t="shared" si="36"/>
        <v>Knox County</v>
      </c>
    </row>
    <row r="2317" spans="1:14" x14ac:dyDescent="0.3">
      <c r="A2317" s="183" t="s">
        <v>533</v>
      </c>
      <c r="B2317" s="183">
        <v>2022</v>
      </c>
      <c r="C2317" s="183" t="str">
        <f>INDEX(Table1[Zone],MATCH(N2317,Table1[County],0))</f>
        <v>Zone 9</v>
      </c>
      <c r="D2317" s="183" t="str">
        <f t="array" ref="D2317">INDEX(Table1[Zone Name],MATCH(1,(Table1[Zone]=C2317)*(Table1[County]=Statewide!N2317),0))</f>
        <v>Knox County</v>
      </c>
      <c r="E2317" s="183" t="s">
        <v>469</v>
      </c>
      <c r="F2317" s="183" t="s">
        <v>41</v>
      </c>
      <c r="G2317" s="183" t="s">
        <v>38</v>
      </c>
      <c r="H2317" s="183" t="s">
        <v>48</v>
      </c>
      <c r="I2317" s="185" t="s">
        <v>37</v>
      </c>
      <c r="J2317" s="183" t="s">
        <v>44</v>
      </c>
      <c r="K2317" s="186">
        <f>Knox!$V$9</f>
        <v>9</v>
      </c>
      <c r="N2317" s="183" t="str">
        <f t="shared" si="36"/>
        <v>Knox County</v>
      </c>
    </row>
    <row r="2318" spans="1:14" x14ac:dyDescent="0.3">
      <c r="A2318" s="183" t="s">
        <v>533</v>
      </c>
      <c r="B2318" s="183">
        <v>2022</v>
      </c>
      <c r="C2318" s="183" t="str">
        <f>INDEX(Table1[Zone],MATCH(N2318,Table1[County],0))</f>
        <v>Zone 9</v>
      </c>
      <c r="D2318" s="183" t="str">
        <f t="array" ref="D2318">INDEX(Table1[Zone Name],MATCH(1,(Table1[Zone]=C2318)*(Table1[County]=Statewide!N2318),0))</f>
        <v>Knox County</v>
      </c>
      <c r="E2318" s="183" t="s">
        <v>469</v>
      </c>
      <c r="F2318" s="183" t="s">
        <v>41</v>
      </c>
      <c r="G2318" s="183" t="s">
        <v>39</v>
      </c>
      <c r="H2318" s="183" t="s">
        <v>46</v>
      </c>
      <c r="I2318" s="184" t="s">
        <v>35</v>
      </c>
      <c r="J2318" s="183" t="s">
        <v>44</v>
      </c>
      <c r="K2318" s="186">
        <f>Knox!$I$10</f>
        <v>10</v>
      </c>
      <c r="N2318" s="183" t="str">
        <f t="shared" si="36"/>
        <v>Knox County</v>
      </c>
    </row>
    <row r="2319" spans="1:14" x14ac:dyDescent="0.3">
      <c r="A2319" s="183" t="s">
        <v>533</v>
      </c>
      <c r="B2319" s="183">
        <v>2022</v>
      </c>
      <c r="C2319" s="183" t="str">
        <f>INDEX(Table1[Zone],MATCH(N2319,Table1[County],0))</f>
        <v>Zone 9</v>
      </c>
      <c r="D2319" s="183" t="str">
        <f t="array" ref="D2319">INDEX(Table1[Zone Name],MATCH(1,(Table1[Zone]=C2319)*(Table1[County]=Statewide!N2319),0))</f>
        <v>Knox County</v>
      </c>
      <c r="E2319" s="183" t="s">
        <v>469</v>
      </c>
      <c r="F2319" s="183" t="s">
        <v>41</v>
      </c>
      <c r="G2319" s="183" t="s">
        <v>39</v>
      </c>
      <c r="H2319" s="183" t="s">
        <v>47</v>
      </c>
      <c r="I2319" s="185" t="s">
        <v>36</v>
      </c>
      <c r="J2319" s="183" t="s">
        <v>44</v>
      </c>
      <c r="K2319" s="186">
        <f>Knox!$O$10</f>
        <v>5.8</v>
      </c>
      <c r="N2319" s="183" t="str">
        <f t="shared" si="36"/>
        <v>Knox County</v>
      </c>
    </row>
    <row r="2320" spans="1:14" x14ac:dyDescent="0.3">
      <c r="A2320" s="183" t="s">
        <v>533</v>
      </c>
      <c r="B2320" s="183">
        <v>2022</v>
      </c>
      <c r="C2320" s="183" t="str">
        <f>INDEX(Table1[Zone],MATCH(N2320,Table1[County],0))</f>
        <v>Zone 9</v>
      </c>
      <c r="D2320" s="183" t="str">
        <f t="array" ref="D2320">INDEX(Table1[Zone Name],MATCH(1,(Table1[Zone]=C2320)*(Table1[County]=Statewide!N2320),0))</f>
        <v>Knox County</v>
      </c>
      <c r="E2320" s="183" t="s">
        <v>469</v>
      </c>
      <c r="F2320" s="183" t="s">
        <v>41</v>
      </c>
      <c r="G2320" s="183" t="s">
        <v>39</v>
      </c>
      <c r="H2320" s="183" t="s">
        <v>48</v>
      </c>
      <c r="I2320" s="185" t="s">
        <v>37</v>
      </c>
      <c r="J2320" s="183" t="s">
        <v>44</v>
      </c>
      <c r="K2320" s="186">
        <f>Knox!$V$10</f>
        <v>8.5</v>
      </c>
      <c r="N2320" s="183" t="str">
        <f t="shared" si="36"/>
        <v>Knox County</v>
      </c>
    </row>
    <row r="2321" spans="1:14" x14ac:dyDescent="0.3">
      <c r="A2321" s="183" t="s">
        <v>533</v>
      </c>
      <c r="B2321" s="183">
        <v>2022</v>
      </c>
      <c r="C2321" s="183" t="str">
        <f>INDEX(Table1[Zone],MATCH(N2321,Table1[County],0))</f>
        <v>Zone 9</v>
      </c>
      <c r="D2321" s="183" t="str">
        <f t="array" ref="D2321">INDEX(Table1[Zone Name],MATCH(1,(Table1[Zone]=C2321)*(Table1[County]=Statewide!N2321),0))</f>
        <v>Knox County</v>
      </c>
      <c r="E2321" s="183" t="s">
        <v>469</v>
      </c>
      <c r="F2321" s="183" t="s">
        <v>41</v>
      </c>
      <c r="G2321" s="183" t="s">
        <v>40</v>
      </c>
      <c r="H2321" s="183" t="s">
        <v>46</v>
      </c>
      <c r="I2321" s="184" t="s">
        <v>35</v>
      </c>
      <c r="J2321" s="183" t="s">
        <v>44</v>
      </c>
      <c r="K2321" s="186">
        <f>Knox!$I$11</f>
        <v>10.88</v>
      </c>
      <c r="N2321" s="183" t="str">
        <f t="shared" si="36"/>
        <v>Knox County</v>
      </c>
    </row>
    <row r="2322" spans="1:14" x14ac:dyDescent="0.3">
      <c r="A2322" s="183" t="s">
        <v>533</v>
      </c>
      <c r="B2322" s="183">
        <v>2022</v>
      </c>
      <c r="C2322" s="183" t="str">
        <f>INDEX(Table1[Zone],MATCH(N2322,Table1[County],0))</f>
        <v>Zone 9</v>
      </c>
      <c r="D2322" s="183" t="str">
        <f t="array" ref="D2322">INDEX(Table1[Zone Name],MATCH(1,(Table1[Zone]=C2322)*(Table1[County]=Statewide!N2322),0))</f>
        <v>Knox County</v>
      </c>
      <c r="E2322" s="183" t="s">
        <v>469</v>
      </c>
      <c r="F2322" s="183" t="s">
        <v>41</v>
      </c>
      <c r="G2322" s="183" t="s">
        <v>40</v>
      </c>
      <c r="H2322" s="183" t="s">
        <v>47</v>
      </c>
      <c r="I2322" s="185" t="s">
        <v>36</v>
      </c>
      <c r="J2322" s="183" t="s">
        <v>44</v>
      </c>
      <c r="K2322" s="186">
        <f>Knox!$O$11</f>
        <v>5.8</v>
      </c>
      <c r="N2322" s="183" t="str">
        <f t="shared" si="36"/>
        <v>Knox County</v>
      </c>
    </row>
    <row r="2323" spans="1:14" x14ac:dyDescent="0.3">
      <c r="A2323" s="183" t="s">
        <v>533</v>
      </c>
      <c r="B2323" s="183">
        <v>2022</v>
      </c>
      <c r="C2323" s="183" t="str">
        <f>INDEX(Table1[Zone],MATCH(N2323,Table1[County],0))</f>
        <v>Zone 9</v>
      </c>
      <c r="D2323" s="183" t="str">
        <f t="array" ref="D2323">INDEX(Table1[Zone Name],MATCH(1,(Table1[Zone]=C2323)*(Table1[County]=Statewide!N2323),0))</f>
        <v>Knox County</v>
      </c>
      <c r="E2323" s="183" t="s">
        <v>469</v>
      </c>
      <c r="F2323" s="183" t="s">
        <v>41</v>
      </c>
      <c r="G2323" s="183" t="s">
        <v>40</v>
      </c>
      <c r="H2323" s="183" t="s">
        <v>48</v>
      </c>
      <c r="I2323" s="185" t="s">
        <v>37</v>
      </c>
      <c r="J2323" s="183" t="s">
        <v>44</v>
      </c>
      <c r="K2323" s="186">
        <f>Knox!$V$11</f>
        <v>7.5</v>
      </c>
      <c r="N2323" s="183" t="str">
        <f t="shared" si="36"/>
        <v>Knox County</v>
      </c>
    </row>
    <row r="2324" spans="1:14" x14ac:dyDescent="0.3">
      <c r="A2324" s="183" t="s">
        <v>533</v>
      </c>
      <c r="B2324" s="183">
        <v>2022</v>
      </c>
      <c r="C2324" s="183" t="str">
        <f>INDEX(Table1[Zone],MATCH(N2324,Table1[County],0))</f>
        <v>Zone 9</v>
      </c>
      <c r="D2324" s="183" t="str">
        <f t="array" ref="D2324">INDEX(Table1[Zone Name],MATCH(1,(Table1[Zone]=C2324)*(Table1[County]=Statewide!N2324),0))</f>
        <v>Knox County</v>
      </c>
      <c r="E2324" s="187" t="s">
        <v>469</v>
      </c>
      <c r="F2324" s="187" t="s">
        <v>49</v>
      </c>
      <c r="G2324" s="187" t="s">
        <v>38</v>
      </c>
      <c r="H2324" s="187" t="s">
        <v>46</v>
      </c>
      <c r="I2324" s="188" t="s">
        <v>35</v>
      </c>
      <c r="J2324" s="187" t="s">
        <v>42</v>
      </c>
      <c r="K2324" s="189">
        <f>Knox!$E$15</f>
        <v>20</v>
      </c>
      <c r="N2324" s="183" t="str">
        <f t="shared" si="36"/>
        <v>Knox County</v>
      </c>
    </row>
    <row r="2325" spans="1:14" x14ac:dyDescent="0.3">
      <c r="A2325" s="183" t="s">
        <v>533</v>
      </c>
      <c r="B2325" s="183">
        <v>2022</v>
      </c>
      <c r="C2325" s="183" t="str">
        <f>INDEX(Table1[Zone],MATCH(N2325,Table1[County],0))</f>
        <v>Zone 9</v>
      </c>
      <c r="D2325" s="183" t="str">
        <f t="array" ref="D2325">INDEX(Table1[Zone Name],MATCH(1,(Table1[Zone]=C2325)*(Table1[County]=Statewide!N2325),0))</f>
        <v>Knox County</v>
      </c>
      <c r="E2325" s="187" t="s">
        <v>469</v>
      </c>
      <c r="F2325" s="187" t="s">
        <v>49</v>
      </c>
      <c r="G2325" s="187" t="s">
        <v>38</v>
      </c>
      <c r="H2325" s="187" t="s">
        <v>47</v>
      </c>
      <c r="I2325" s="190" t="s">
        <v>36</v>
      </c>
      <c r="J2325" s="187" t="s">
        <v>42</v>
      </c>
      <c r="K2325" s="189">
        <f>Knox!$K$15</f>
        <v>20</v>
      </c>
      <c r="N2325" s="183" t="str">
        <f t="shared" si="36"/>
        <v>Knox County</v>
      </c>
    </row>
    <row r="2326" spans="1:14" x14ac:dyDescent="0.3">
      <c r="A2326" s="183" t="s">
        <v>533</v>
      </c>
      <c r="B2326" s="183">
        <v>2022</v>
      </c>
      <c r="C2326" s="183" t="str">
        <f>INDEX(Table1[Zone],MATCH(N2326,Table1[County],0))</f>
        <v>Zone 9</v>
      </c>
      <c r="D2326" s="183" t="str">
        <f t="array" ref="D2326">INDEX(Table1[Zone Name],MATCH(1,(Table1[Zone]=C2326)*(Table1[County]=Statewide!N2326),0))</f>
        <v>Knox County</v>
      </c>
      <c r="E2326" s="187" t="s">
        <v>469</v>
      </c>
      <c r="F2326" s="187" t="s">
        <v>49</v>
      </c>
      <c r="G2326" s="187" t="s">
        <v>38</v>
      </c>
      <c r="H2326" s="187" t="s">
        <v>48</v>
      </c>
      <c r="I2326" s="190" t="s">
        <v>37</v>
      </c>
      <c r="J2326" s="187" t="s">
        <v>42</v>
      </c>
      <c r="K2326" s="189">
        <f>Knox!$Q$15</f>
        <v>17.350000000000001</v>
      </c>
      <c r="N2326" s="183" t="str">
        <f t="shared" si="36"/>
        <v>Knox County</v>
      </c>
    </row>
    <row r="2327" spans="1:14" x14ac:dyDescent="0.3">
      <c r="A2327" s="183" t="s">
        <v>533</v>
      </c>
      <c r="B2327" s="183">
        <v>2022</v>
      </c>
      <c r="C2327" s="183" t="str">
        <f>INDEX(Table1[Zone],MATCH(N2327,Table1[County],0))</f>
        <v>Zone 9</v>
      </c>
      <c r="D2327" s="183" t="str">
        <f t="array" ref="D2327">INDEX(Table1[Zone Name],MATCH(1,(Table1[Zone]=C2327)*(Table1[County]=Statewide!N2327),0))</f>
        <v>Knox County</v>
      </c>
      <c r="E2327" s="187" t="s">
        <v>469</v>
      </c>
      <c r="F2327" s="187" t="s">
        <v>49</v>
      </c>
      <c r="G2327" s="187" t="s">
        <v>40</v>
      </c>
      <c r="H2327" s="187" t="s">
        <v>46</v>
      </c>
      <c r="I2327" s="188" t="s">
        <v>35</v>
      </c>
      <c r="J2327" s="187" t="s">
        <v>42</v>
      </c>
      <c r="K2327" s="189">
        <f>Knox!$E$16</f>
        <v>15.23</v>
      </c>
      <c r="N2327" s="183" t="str">
        <f t="shared" si="36"/>
        <v>Knox County</v>
      </c>
    </row>
    <row r="2328" spans="1:14" x14ac:dyDescent="0.3">
      <c r="A2328" s="183" t="s">
        <v>533</v>
      </c>
      <c r="B2328" s="183">
        <v>2022</v>
      </c>
      <c r="C2328" s="183" t="str">
        <f>INDEX(Table1[Zone],MATCH(N2328,Table1[County],0))</f>
        <v>Zone 9</v>
      </c>
      <c r="D2328" s="183" t="str">
        <f t="array" ref="D2328">INDEX(Table1[Zone Name],MATCH(1,(Table1[Zone]=C2328)*(Table1[County]=Statewide!N2328),0))</f>
        <v>Knox County</v>
      </c>
      <c r="E2328" s="187" t="s">
        <v>469</v>
      </c>
      <c r="F2328" s="187" t="s">
        <v>49</v>
      </c>
      <c r="G2328" s="187" t="s">
        <v>40</v>
      </c>
      <c r="H2328" s="187" t="s">
        <v>47</v>
      </c>
      <c r="I2328" s="190" t="s">
        <v>36</v>
      </c>
      <c r="J2328" s="187" t="s">
        <v>42</v>
      </c>
      <c r="K2328" s="189">
        <f>Knox!$K$16</f>
        <v>14</v>
      </c>
      <c r="N2328" s="183" t="str">
        <f t="shared" si="36"/>
        <v>Knox County</v>
      </c>
    </row>
    <row r="2329" spans="1:14" x14ac:dyDescent="0.3">
      <c r="A2329" s="183" t="s">
        <v>533</v>
      </c>
      <c r="B2329" s="183">
        <v>2022</v>
      </c>
      <c r="C2329" s="183" t="str">
        <f>INDEX(Table1[Zone],MATCH(N2329,Table1[County],0))</f>
        <v>Zone 9</v>
      </c>
      <c r="D2329" s="183" t="str">
        <f t="array" ref="D2329">INDEX(Table1[Zone Name],MATCH(1,(Table1[Zone]=C2329)*(Table1[County]=Statewide!N2329),0))</f>
        <v>Knox County</v>
      </c>
      <c r="E2329" s="187" t="s">
        <v>469</v>
      </c>
      <c r="F2329" s="187" t="s">
        <v>49</v>
      </c>
      <c r="G2329" s="187" t="s">
        <v>40</v>
      </c>
      <c r="H2329" s="187" t="s">
        <v>48</v>
      </c>
      <c r="I2329" s="190" t="s">
        <v>37</v>
      </c>
      <c r="J2329" s="187" t="s">
        <v>42</v>
      </c>
      <c r="K2329" s="189">
        <f>Knox!$Q$16</f>
        <v>7</v>
      </c>
      <c r="N2329" s="183" t="str">
        <f t="shared" si="36"/>
        <v>Knox County</v>
      </c>
    </row>
    <row r="2330" spans="1:14" x14ac:dyDescent="0.3">
      <c r="A2330" s="183" t="s">
        <v>533</v>
      </c>
      <c r="B2330" s="183">
        <v>2022</v>
      </c>
      <c r="C2330" s="183" t="str">
        <f>INDEX(Table1[Zone],MATCH(N2330,Table1[County],0))</f>
        <v>Zone 9</v>
      </c>
      <c r="D2330" s="183" t="str">
        <f t="array" ref="D2330">INDEX(Table1[Zone Name],MATCH(1,(Table1[Zone]=C2330)*(Table1[County]=Statewide!N2330),0))</f>
        <v>Knox County</v>
      </c>
      <c r="E2330" s="187" t="s">
        <v>469</v>
      </c>
      <c r="F2330" s="187" t="s">
        <v>49</v>
      </c>
      <c r="G2330" s="187" t="s">
        <v>38</v>
      </c>
      <c r="H2330" s="187" t="s">
        <v>46</v>
      </c>
      <c r="I2330" s="188" t="s">
        <v>35</v>
      </c>
      <c r="J2330" s="187" t="s">
        <v>43</v>
      </c>
      <c r="K2330" s="189">
        <f>Knox!$G$15</f>
        <v>15</v>
      </c>
      <c r="N2330" s="183" t="str">
        <f t="shared" si="36"/>
        <v>Knox County</v>
      </c>
    </row>
    <row r="2331" spans="1:14" x14ac:dyDescent="0.3">
      <c r="A2331" s="183" t="s">
        <v>533</v>
      </c>
      <c r="B2331" s="183">
        <v>2022</v>
      </c>
      <c r="C2331" s="183" t="str">
        <f>INDEX(Table1[Zone],MATCH(N2331,Table1[County],0))</f>
        <v>Zone 9</v>
      </c>
      <c r="D2331" s="183" t="str">
        <f t="array" ref="D2331">INDEX(Table1[Zone Name],MATCH(1,(Table1[Zone]=C2331)*(Table1[County]=Statewide!N2331),0))</f>
        <v>Knox County</v>
      </c>
      <c r="E2331" s="187" t="s">
        <v>469</v>
      </c>
      <c r="F2331" s="187" t="s">
        <v>49</v>
      </c>
      <c r="G2331" s="187" t="s">
        <v>38</v>
      </c>
      <c r="H2331" s="187" t="s">
        <v>47</v>
      </c>
      <c r="I2331" s="190" t="s">
        <v>36</v>
      </c>
      <c r="J2331" s="187" t="s">
        <v>43</v>
      </c>
      <c r="K2331" s="189">
        <f>Knox!$M$15</f>
        <v>10</v>
      </c>
      <c r="N2331" s="183" t="str">
        <f t="shared" si="36"/>
        <v>Knox County</v>
      </c>
    </row>
    <row r="2332" spans="1:14" x14ac:dyDescent="0.3">
      <c r="A2332" s="183" t="s">
        <v>533</v>
      </c>
      <c r="B2332" s="183">
        <v>2022</v>
      </c>
      <c r="C2332" s="183" t="str">
        <f>INDEX(Table1[Zone],MATCH(N2332,Table1[County],0))</f>
        <v>Zone 9</v>
      </c>
      <c r="D2332" s="183" t="str">
        <f t="array" ref="D2332">INDEX(Table1[Zone Name],MATCH(1,(Table1[Zone]=C2332)*(Table1[County]=Statewide!N2332),0))</f>
        <v>Knox County</v>
      </c>
      <c r="E2332" s="187" t="s">
        <v>469</v>
      </c>
      <c r="F2332" s="187" t="s">
        <v>49</v>
      </c>
      <c r="G2332" s="187" t="s">
        <v>38</v>
      </c>
      <c r="H2332" s="187" t="s">
        <v>48</v>
      </c>
      <c r="I2332" s="190" t="s">
        <v>37</v>
      </c>
      <c r="J2332" s="187" t="s">
        <v>43</v>
      </c>
      <c r="K2332" s="189">
        <f>Knox!$T$15</f>
        <v>13.01</v>
      </c>
      <c r="N2332" s="183" t="str">
        <f t="shared" si="36"/>
        <v>Knox County</v>
      </c>
    </row>
    <row r="2333" spans="1:14" x14ac:dyDescent="0.3">
      <c r="A2333" s="183" t="s">
        <v>533</v>
      </c>
      <c r="B2333" s="183">
        <v>2022</v>
      </c>
      <c r="C2333" s="183" t="str">
        <f>INDEX(Table1[Zone],MATCH(N2333,Table1[County],0))</f>
        <v>Zone 9</v>
      </c>
      <c r="D2333" s="183" t="str">
        <f t="array" ref="D2333">INDEX(Table1[Zone Name],MATCH(1,(Table1[Zone]=C2333)*(Table1[County]=Statewide!N2333),0))</f>
        <v>Knox County</v>
      </c>
      <c r="E2333" s="187" t="s">
        <v>469</v>
      </c>
      <c r="F2333" s="187" t="s">
        <v>49</v>
      </c>
      <c r="G2333" s="187" t="s">
        <v>40</v>
      </c>
      <c r="H2333" s="187" t="s">
        <v>46</v>
      </c>
      <c r="I2333" s="188" t="s">
        <v>35</v>
      </c>
      <c r="J2333" s="187" t="s">
        <v>43</v>
      </c>
      <c r="K2333" s="189">
        <f>Knox!$G$16</f>
        <v>11.42</v>
      </c>
      <c r="N2333" s="183" t="str">
        <f t="shared" si="36"/>
        <v>Knox County</v>
      </c>
    </row>
    <row r="2334" spans="1:14" x14ac:dyDescent="0.3">
      <c r="A2334" s="183" t="s">
        <v>533</v>
      </c>
      <c r="B2334" s="183">
        <v>2022</v>
      </c>
      <c r="C2334" s="183" t="str">
        <f>INDEX(Table1[Zone],MATCH(N2334,Table1[County],0))</f>
        <v>Zone 9</v>
      </c>
      <c r="D2334" s="183" t="str">
        <f t="array" ref="D2334">INDEX(Table1[Zone Name],MATCH(1,(Table1[Zone]=C2334)*(Table1[County]=Statewide!N2334),0))</f>
        <v>Knox County</v>
      </c>
      <c r="E2334" s="187" t="s">
        <v>469</v>
      </c>
      <c r="F2334" s="187" t="s">
        <v>49</v>
      </c>
      <c r="G2334" s="187" t="s">
        <v>40</v>
      </c>
      <c r="H2334" s="187" t="s">
        <v>47</v>
      </c>
      <c r="I2334" s="190" t="s">
        <v>36</v>
      </c>
      <c r="J2334" s="187" t="s">
        <v>43</v>
      </c>
      <c r="K2334" s="189">
        <f>Knox!$M$16</f>
        <v>7</v>
      </c>
      <c r="N2334" s="183" t="str">
        <f t="shared" si="36"/>
        <v>Knox County</v>
      </c>
    </row>
    <row r="2335" spans="1:14" x14ac:dyDescent="0.3">
      <c r="A2335" s="183" t="s">
        <v>533</v>
      </c>
      <c r="B2335" s="183">
        <v>2022</v>
      </c>
      <c r="C2335" s="183" t="str">
        <f>INDEX(Table1[Zone],MATCH(N2335,Table1[County],0))</f>
        <v>Zone 9</v>
      </c>
      <c r="D2335" s="183" t="str">
        <f t="array" ref="D2335">INDEX(Table1[Zone Name],MATCH(1,(Table1[Zone]=C2335)*(Table1[County]=Statewide!N2335),0))</f>
        <v>Knox County</v>
      </c>
      <c r="E2335" s="187" t="s">
        <v>469</v>
      </c>
      <c r="F2335" s="187" t="s">
        <v>49</v>
      </c>
      <c r="G2335" s="187" t="s">
        <v>40</v>
      </c>
      <c r="H2335" s="187" t="s">
        <v>48</v>
      </c>
      <c r="I2335" s="190" t="s">
        <v>37</v>
      </c>
      <c r="J2335" s="187" t="s">
        <v>43</v>
      </c>
      <c r="K2335" s="189">
        <f>Knox!$T$16</f>
        <v>5.25</v>
      </c>
      <c r="N2335" s="183" t="str">
        <f t="shared" si="36"/>
        <v>Knox County</v>
      </c>
    </row>
    <row r="2336" spans="1:14" x14ac:dyDescent="0.3">
      <c r="A2336" s="183" t="s">
        <v>533</v>
      </c>
      <c r="B2336" s="183">
        <v>2022</v>
      </c>
      <c r="C2336" s="183" t="str">
        <f>INDEX(Table1[Zone],MATCH(N2336,Table1[County],0))</f>
        <v>Zone 9</v>
      </c>
      <c r="D2336" s="183" t="str">
        <f t="array" ref="D2336">INDEX(Table1[Zone Name],MATCH(1,(Table1[Zone]=C2336)*(Table1[County]=Statewide!N2336),0))</f>
        <v>Knox County</v>
      </c>
      <c r="E2336" s="187" t="s">
        <v>469</v>
      </c>
      <c r="F2336" s="187" t="s">
        <v>49</v>
      </c>
      <c r="G2336" s="187" t="s">
        <v>38</v>
      </c>
      <c r="H2336" s="187" t="s">
        <v>46</v>
      </c>
      <c r="I2336" s="188" t="s">
        <v>35</v>
      </c>
      <c r="J2336" s="187" t="s">
        <v>44</v>
      </c>
      <c r="K2336" s="189">
        <f>Knox!$I$15</f>
        <v>10</v>
      </c>
      <c r="N2336" s="183" t="str">
        <f t="shared" si="36"/>
        <v>Knox County</v>
      </c>
    </row>
    <row r="2337" spans="1:14" x14ac:dyDescent="0.3">
      <c r="A2337" s="183" t="s">
        <v>533</v>
      </c>
      <c r="B2337" s="183">
        <v>2022</v>
      </c>
      <c r="C2337" s="183" t="str">
        <f>INDEX(Table1[Zone],MATCH(N2337,Table1[County],0))</f>
        <v>Zone 9</v>
      </c>
      <c r="D2337" s="183" t="str">
        <f t="array" ref="D2337">INDEX(Table1[Zone Name],MATCH(1,(Table1[Zone]=C2337)*(Table1[County]=Statewide!N2337),0))</f>
        <v>Knox County</v>
      </c>
      <c r="E2337" s="187" t="s">
        <v>469</v>
      </c>
      <c r="F2337" s="187" t="s">
        <v>49</v>
      </c>
      <c r="G2337" s="187" t="s">
        <v>38</v>
      </c>
      <c r="H2337" s="187" t="s">
        <v>47</v>
      </c>
      <c r="I2337" s="190" t="s">
        <v>36</v>
      </c>
      <c r="J2337" s="187" t="s">
        <v>44</v>
      </c>
      <c r="K2337" s="189">
        <f>Knox!$O$15</f>
        <v>5</v>
      </c>
      <c r="N2337" s="183" t="str">
        <f t="shared" si="36"/>
        <v>Knox County</v>
      </c>
    </row>
    <row r="2338" spans="1:14" x14ac:dyDescent="0.3">
      <c r="A2338" s="183" t="s">
        <v>533</v>
      </c>
      <c r="B2338" s="183">
        <v>2022</v>
      </c>
      <c r="C2338" s="183" t="str">
        <f>INDEX(Table1[Zone],MATCH(N2338,Table1[County],0))</f>
        <v>Zone 9</v>
      </c>
      <c r="D2338" s="183" t="str">
        <f t="array" ref="D2338">INDEX(Table1[Zone Name],MATCH(1,(Table1[Zone]=C2338)*(Table1[County]=Statewide!N2338),0))</f>
        <v>Knox County</v>
      </c>
      <c r="E2338" s="187" t="s">
        <v>469</v>
      </c>
      <c r="F2338" s="187" t="s">
        <v>49</v>
      </c>
      <c r="G2338" s="187" t="s">
        <v>38</v>
      </c>
      <c r="H2338" s="187" t="s">
        <v>48</v>
      </c>
      <c r="I2338" s="190" t="s">
        <v>37</v>
      </c>
      <c r="J2338" s="187" t="s">
        <v>44</v>
      </c>
      <c r="K2338" s="189">
        <f>Knox!$V$15</f>
        <v>8.68</v>
      </c>
      <c r="N2338" s="183" t="str">
        <f t="shared" si="36"/>
        <v>Knox County</v>
      </c>
    </row>
    <row r="2339" spans="1:14" x14ac:dyDescent="0.3">
      <c r="A2339" s="183" t="s">
        <v>533</v>
      </c>
      <c r="B2339" s="183">
        <v>2022</v>
      </c>
      <c r="C2339" s="183" t="str">
        <f>INDEX(Table1[Zone],MATCH(N2339,Table1[County],0))</f>
        <v>Zone 9</v>
      </c>
      <c r="D2339" s="183" t="str">
        <f t="array" ref="D2339">INDEX(Table1[Zone Name],MATCH(1,(Table1[Zone]=C2339)*(Table1[County]=Statewide!N2339),0))</f>
        <v>Knox County</v>
      </c>
      <c r="E2339" s="187" t="s">
        <v>469</v>
      </c>
      <c r="F2339" s="187" t="s">
        <v>49</v>
      </c>
      <c r="G2339" s="187" t="s">
        <v>40</v>
      </c>
      <c r="H2339" s="187" t="s">
        <v>46</v>
      </c>
      <c r="I2339" s="188" t="s">
        <v>35</v>
      </c>
      <c r="J2339" s="187" t="s">
        <v>44</v>
      </c>
      <c r="K2339" s="189">
        <f>Knox!$I$16</f>
        <v>7.61</v>
      </c>
      <c r="N2339" s="183" t="str">
        <f t="shared" si="36"/>
        <v>Knox County</v>
      </c>
    </row>
    <row r="2340" spans="1:14" x14ac:dyDescent="0.3">
      <c r="A2340" s="183" t="s">
        <v>533</v>
      </c>
      <c r="B2340" s="183">
        <v>2022</v>
      </c>
      <c r="C2340" s="183" t="str">
        <f>INDEX(Table1[Zone],MATCH(N2340,Table1[County],0))</f>
        <v>Zone 9</v>
      </c>
      <c r="D2340" s="183" t="str">
        <f t="array" ref="D2340">INDEX(Table1[Zone Name],MATCH(1,(Table1[Zone]=C2340)*(Table1[County]=Statewide!N2340),0))</f>
        <v>Knox County</v>
      </c>
      <c r="E2340" s="187" t="s">
        <v>469</v>
      </c>
      <c r="F2340" s="187" t="s">
        <v>49</v>
      </c>
      <c r="G2340" s="187" t="s">
        <v>40</v>
      </c>
      <c r="H2340" s="187" t="s">
        <v>47</v>
      </c>
      <c r="I2340" s="190" t="s">
        <v>36</v>
      </c>
      <c r="J2340" s="187" t="s">
        <v>44</v>
      </c>
      <c r="K2340" s="189">
        <f>Knox!$O$16</f>
        <v>4.66</v>
      </c>
      <c r="N2340" s="183" t="str">
        <f t="shared" si="36"/>
        <v>Knox County</v>
      </c>
    </row>
    <row r="2341" spans="1:14" x14ac:dyDescent="0.3">
      <c r="A2341" s="183" t="s">
        <v>533</v>
      </c>
      <c r="B2341" s="183">
        <v>2022</v>
      </c>
      <c r="C2341" s="183" t="str">
        <f>INDEX(Table1[Zone],MATCH(N2341,Table1[County],0))</f>
        <v>Zone 9</v>
      </c>
      <c r="D2341" s="183" t="str">
        <f t="array" ref="D2341">INDEX(Table1[Zone Name],MATCH(1,(Table1[Zone]=C2341)*(Table1[County]=Statewide!N2341),0))</f>
        <v>Knox County</v>
      </c>
      <c r="E2341" s="187" t="s">
        <v>469</v>
      </c>
      <c r="F2341" s="187" t="s">
        <v>49</v>
      </c>
      <c r="G2341" s="187" t="s">
        <v>40</v>
      </c>
      <c r="H2341" s="187" t="s">
        <v>48</v>
      </c>
      <c r="I2341" s="190" t="s">
        <v>37</v>
      </c>
      <c r="J2341" s="187" t="s">
        <v>44</v>
      </c>
      <c r="K2341" s="189">
        <f>Knox!$V$16</f>
        <v>3.5</v>
      </c>
      <c r="N2341" s="183" t="str">
        <f t="shared" si="36"/>
        <v>Knox County</v>
      </c>
    </row>
    <row r="2342" spans="1:14" x14ac:dyDescent="0.3">
      <c r="A2342" s="183" t="s">
        <v>533</v>
      </c>
      <c r="B2342" s="183">
        <v>2022</v>
      </c>
      <c r="C2342" s="183" t="str">
        <f>INDEX(Table1[Zone],MATCH(N2342,Table1[County],0))</f>
        <v>Zone 8</v>
      </c>
      <c r="D2342" s="183" t="str">
        <f t="array" ref="D2342">INDEX(Table1[Zone Name],MATCH(1,(Table1[Zone]=C2342)*(Table1[County]=Statewide!N2342),0))</f>
        <v xml:space="preserve">Micropolitan </v>
      </c>
      <c r="E2342" s="183" t="s">
        <v>470</v>
      </c>
      <c r="F2342" s="183" t="s">
        <v>41</v>
      </c>
      <c r="G2342" s="183" t="s">
        <v>38</v>
      </c>
      <c r="H2342" s="183" t="s">
        <v>46</v>
      </c>
      <c r="I2342" s="184" t="s">
        <v>35</v>
      </c>
      <c r="J2342" s="183" t="s">
        <v>42</v>
      </c>
      <c r="K2342" s="186">
        <f>Laclede!$E$9</f>
        <v>32</v>
      </c>
      <c r="N2342" s="183" t="str">
        <f t="shared" si="36"/>
        <v>Laclede County</v>
      </c>
    </row>
    <row r="2343" spans="1:14" x14ac:dyDescent="0.3">
      <c r="A2343" s="183" t="s">
        <v>533</v>
      </c>
      <c r="B2343" s="183">
        <v>2022</v>
      </c>
      <c r="C2343" s="183" t="str">
        <f>INDEX(Table1[Zone],MATCH(N2343,Table1[County],0))</f>
        <v>Zone 8</v>
      </c>
      <c r="D2343" s="183" t="str">
        <f t="array" ref="D2343">INDEX(Table1[Zone Name],MATCH(1,(Table1[Zone]=C2343)*(Table1[County]=Statewide!N2343),0))</f>
        <v xml:space="preserve">Micropolitan </v>
      </c>
      <c r="E2343" s="183" t="s">
        <v>470</v>
      </c>
      <c r="F2343" s="183" t="s">
        <v>41</v>
      </c>
      <c r="G2343" s="183" t="s">
        <v>38</v>
      </c>
      <c r="H2343" s="183" t="s">
        <v>47</v>
      </c>
      <c r="I2343" s="185" t="s">
        <v>36</v>
      </c>
      <c r="J2343" s="183" t="s">
        <v>42</v>
      </c>
      <c r="K2343" s="186">
        <f>Laclede!$K$9</f>
        <v>25.63</v>
      </c>
      <c r="N2343" s="183" t="str">
        <f t="shared" si="36"/>
        <v>Laclede County</v>
      </c>
    </row>
    <row r="2344" spans="1:14" x14ac:dyDescent="0.3">
      <c r="A2344" s="183" t="s">
        <v>533</v>
      </c>
      <c r="B2344" s="183">
        <v>2022</v>
      </c>
      <c r="C2344" s="183" t="str">
        <f>INDEX(Table1[Zone],MATCH(N2344,Table1[County],0))</f>
        <v>Zone 8</v>
      </c>
      <c r="D2344" s="183" t="str">
        <f t="array" ref="D2344">INDEX(Table1[Zone Name],MATCH(1,(Table1[Zone]=C2344)*(Table1[County]=Statewide!N2344),0))</f>
        <v xml:space="preserve">Micropolitan </v>
      </c>
      <c r="E2344" s="183" t="s">
        <v>470</v>
      </c>
      <c r="F2344" s="183" t="s">
        <v>41</v>
      </c>
      <c r="G2344" s="183" t="s">
        <v>38</v>
      </c>
      <c r="H2344" s="183" t="s">
        <v>48</v>
      </c>
      <c r="I2344" s="185" t="s">
        <v>37</v>
      </c>
      <c r="J2344" s="183" t="s">
        <v>42</v>
      </c>
      <c r="K2344" s="186">
        <f>Laclede!$Q$9</f>
        <v>18.84</v>
      </c>
      <c r="N2344" s="183" t="str">
        <f t="shared" si="36"/>
        <v>Laclede County</v>
      </c>
    </row>
    <row r="2345" spans="1:14" x14ac:dyDescent="0.3">
      <c r="A2345" s="183" t="s">
        <v>533</v>
      </c>
      <c r="B2345" s="183">
        <v>2022</v>
      </c>
      <c r="C2345" s="183" t="str">
        <f>INDEX(Table1[Zone],MATCH(N2345,Table1[County],0))</f>
        <v>Zone 8</v>
      </c>
      <c r="D2345" s="183" t="str">
        <f t="array" ref="D2345">INDEX(Table1[Zone Name],MATCH(1,(Table1[Zone]=C2345)*(Table1[County]=Statewide!N2345),0))</f>
        <v xml:space="preserve">Micropolitan </v>
      </c>
      <c r="E2345" s="183" t="s">
        <v>470</v>
      </c>
      <c r="F2345" s="183" t="s">
        <v>41</v>
      </c>
      <c r="G2345" s="183" t="s">
        <v>39</v>
      </c>
      <c r="H2345" s="183" t="s">
        <v>46</v>
      </c>
      <c r="I2345" s="184" t="s">
        <v>35</v>
      </c>
      <c r="J2345" s="183" t="s">
        <v>42</v>
      </c>
      <c r="K2345" s="186">
        <f>Laclede!$E$10</f>
        <v>25</v>
      </c>
      <c r="N2345" s="183" t="str">
        <f t="shared" si="36"/>
        <v>Laclede County</v>
      </c>
    </row>
    <row r="2346" spans="1:14" x14ac:dyDescent="0.3">
      <c r="A2346" s="183" t="s">
        <v>533</v>
      </c>
      <c r="B2346" s="183">
        <v>2022</v>
      </c>
      <c r="C2346" s="183" t="str">
        <f>INDEX(Table1[Zone],MATCH(N2346,Table1[County],0))</f>
        <v>Zone 8</v>
      </c>
      <c r="D2346" s="183" t="str">
        <f t="array" ref="D2346">INDEX(Table1[Zone Name],MATCH(1,(Table1[Zone]=C2346)*(Table1[County]=Statewide!N2346),0))</f>
        <v xml:space="preserve">Micropolitan </v>
      </c>
      <c r="E2346" s="183" t="s">
        <v>470</v>
      </c>
      <c r="F2346" s="183" t="s">
        <v>41</v>
      </c>
      <c r="G2346" s="183" t="s">
        <v>39</v>
      </c>
      <c r="H2346" s="183" t="s">
        <v>47</v>
      </c>
      <c r="I2346" s="185" t="s">
        <v>36</v>
      </c>
      <c r="J2346" s="183" t="s">
        <v>42</v>
      </c>
      <c r="K2346" s="186">
        <f>Laclede!$K$10</f>
        <v>20.059999999999999</v>
      </c>
      <c r="N2346" s="183" t="str">
        <f t="shared" si="36"/>
        <v>Laclede County</v>
      </c>
    </row>
    <row r="2347" spans="1:14" x14ac:dyDescent="0.3">
      <c r="A2347" s="183" t="s">
        <v>533</v>
      </c>
      <c r="B2347" s="183">
        <v>2022</v>
      </c>
      <c r="C2347" s="183" t="str">
        <f>INDEX(Table1[Zone],MATCH(N2347,Table1[County],0))</f>
        <v>Zone 8</v>
      </c>
      <c r="D2347" s="183" t="str">
        <f t="array" ref="D2347">INDEX(Table1[Zone Name],MATCH(1,(Table1[Zone]=C2347)*(Table1[County]=Statewide!N2347),0))</f>
        <v xml:space="preserve">Micropolitan </v>
      </c>
      <c r="E2347" s="183" t="s">
        <v>470</v>
      </c>
      <c r="F2347" s="183" t="s">
        <v>41</v>
      </c>
      <c r="G2347" s="183" t="s">
        <v>39</v>
      </c>
      <c r="H2347" s="183" t="s">
        <v>48</v>
      </c>
      <c r="I2347" s="185" t="s">
        <v>37</v>
      </c>
      <c r="J2347" s="183" t="s">
        <v>42</v>
      </c>
      <c r="K2347" s="186">
        <f>Laclede!$Q$10</f>
        <v>18</v>
      </c>
      <c r="N2347" s="183" t="str">
        <f t="shared" si="36"/>
        <v>Laclede County</v>
      </c>
    </row>
    <row r="2348" spans="1:14" x14ac:dyDescent="0.3">
      <c r="A2348" s="183" t="s">
        <v>533</v>
      </c>
      <c r="B2348" s="183">
        <v>2022</v>
      </c>
      <c r="C2348" s="183" t="str">
        <f>INDEX(Table1[Zone],MATCH(N2348,Table1[County],0))</f>
        <v>Zone 8</v>
      </c>
      <c r="D2348" s="183" t="str">
        <f t="array" ref="D2348">INDEX(Table1[Zone Name],MATCH(1,(Table1[Zone]=C2348)*(Table1[County]=Statewide!N2348),0))</f>
        <v xml:space="preserve">Micropolitan </v>
      </c>
      <c r="E2348" s="183" t="s">
        <v>470</v>
      </c>
      <c r="F2348" s="183" t="s">
        <v>41</v>
      </c>
      <c r="G2348" s="183" t="s">
        <v>40</v>
      </c>
      <c r="H2348" s="183" t="s">
        <v>46</v>
      </c>
      <c r="I2348" s="184" t="s">
        <v>35</v>
      </c>
      <c r="J2348" s="183" t="s">
        <v>42</v>
      </c>
      <c r="K2348" s="186">
        <f>Laclede!$E$11</f>
        <v>24</v>
      </c>
      <c r="N2348" s="183" t="str">
        <f t="shared" si="36"/>
        <v>Laclede County</v>
      </c>
    </row>
    <row r="2349" spans="1:14" x14ac:dyDescent="0.3">
      <c r="A2349" s="183" t="s">
        <v>533</v>
      </c>
      <c r="B2349" s="183">
        <v>2022</v>
      </c>
      <c r="C2349" s="183" t="str">
        <f>INDEX(Table1[Zone],MATCH(N2349,Table1[County],0))</f>
        <v>Zone 8</v>
      </c>
      <c r="D2349" s="183" t="str">
        <f t="array" ref="D2349">INDEX(Table1[Zone Name],MATCH(1,(Table1[Zone]=C2349)*(Table1[County]=Statewide!N2349),0))</f>
        <v xml:space="preserve">Micropolitan </v>
      </c>
      <c r="E2349" s="183" t="s">
        <v>470</v>
      </c>
      <c r="F2349" s="183" t="s">
        <v>41</v>
      </c>
      <c r="G2349" s="183" t="s">
        <v>40</v>
      </c>
      <c r="H2349" s="183" t="s">
        <v>47</v>
      </c>
      <c r="I2349" s="185" t="s">
        <v>36</v>
      </c>
      <c r="J2349" s="183" t="s">
        <v>42</v>
      </c>
      <c r="K2349" s="186">
        <f>Laclede!$K$11</f>
        <v>20</v>
      </c>
      <c r="N2349" s="183" t="str">
        <f t="shared" si="36"/>
        <v>Laclede County</v>
      </c>
    </row>
    <row r="2350" spans="1:14" x14ac:dyDescent="0.3">
      <c r="A2350" s="183" t="s">
        <v>533</v>
      </c>
      <c r="B2350" s="183">
        <v>2022</v>
      </c>
      <c r="C2350" s="183" t="str">
        <f>INDEX(Table1[Zone],MATCH(N2350,Table1[County],0))</f>
        <v>Zone 8</v>
      </c>
      <c r="D2350" s="183" t="str">
        <f t="array" ref="D2350">INDEX(Table1[Zone Name],MATCH(1,(Table1[Zone]=C2350)*(Table1[County]=Statewide!N2350),0))</f>
        <v xml:space="preserve">Micropolitan </v>
      </c>
      <c r="E2350" s="183" t="s">
        <v>470</v>
      </c>
      <c r="F2350" s="183" t="s">
        <v>41</v>
      </c>
      <c r="G2350" s="183" t="s">
        <v>40</v>
      </c>
      <c r="H2350" s="183" t="s">
        <v>48</v>
      </c>
      <c r="I2350" s="185" t="s">
        <v>37</v>
      </c>
      <c r="J2350" s="183" t="s">
        <v>42</v>
      </c>
      <c r="K2350" s="186">
        <f>Laclede!$Q$11</f>
        <v>16.45</v>
      </c>
      <c r="N2350" s="183" t="str">
        <f t="shared" si="36"/>
        <v>Laclede County</v>
      </c>
    </row>
    <row r="2351" spans="1:14" x14ac:dyDescent="0.3">
      <c r="A2351" s="183" t="s">
        <v>533</v>
      </c>
      <c r="B2351" s="183">
        <v>2022</v>
      </c>
      <c r="C2351" s="183" t="str">
        <f>INDEX(Table1[Zone],MATCH(N2351,Table1[County],0))</f>
        <v>Zone 8</v>
      </c>
      <c r="D2351" s="183" t="str">
        <f t="array" ref="D2351">INDEX(Table1[Zone Name],MATCH(1,(Table1[Zone]=C2351)*(Table1[County]=Statewide!N2351),0))</f>
        <v xml:space="preserve">Micropolitan </v>
      </c>
      <c r="E2351" s="183" t="s">
        <v>470</v>
      </c>
      <c r="F2351" s="183" t="s">
        <v>41</v>
      </c>
      <c r="G2351" s="183" t="s">
        <v>38</v>
      </c>
      <c r="H2351" s="183" t="s">
        <v>46</v>
      </c>
      <c r="I2351" s="184" t="s">
        <v>35</v>
      </c>
      <c r="J2351" s="183" t="s">
        <v>43</v>
      </c>
      <c r="K2351" s="186">
        <f>Laclede!$G$9</f>
        <v>24</v>
      </c>
      <c r="N2351" s="183" t="str">
        <f t="shared" si="36"/>
        <v>Laclede County</v>
      </c>
    </row>
    <row r="2352" spans="1:14" x14ac:dyDescent="0.3">
      <c r="A2352" s="183" t="s">
        <v>533</v>
      </c>
      <c r="B2352" s="183">
        <v>2022</v>
      </c>
      <c r="C2352" s="183" t="str">
        <f>INDEX(Table1[Zone],MATCH(N2352,Table1[County],0))</f>
        <v>Zone 8</v>
      </c>
      <c r="D2352" s="183" t="str">
        <f t="array" ref="D2352">INDEX(Table1[Zone Name],MATCH(1,(Table1[Zone]=C2352)*(Table1[County]=Statewide!N2352),0))</f>
        <v xml:space="preserve">Micropolitan </v>
      </c>
      <c r="E2352" s="183" t="s">
        <v>470</v>
      </c>
      <c r="F2352" s="183" t="s">
        <v>41</v>
      </c>
      <c r="G2352" s="183" t="s">
        <v>38</v>
      </c>
      <c r="H2352" s="183" t="s">
        <v>47</v>
      </c>
      <c r="I2352" s="185" t="s">
        <v>36</v>
      </c>
      <c r="J2352" s="183" t="s">
        <v>43</v>
      </c>
      <c r="K2352" s="186">
        <f>Laclede!$M$9</f>
        <v>12.82</v>
      </c>
      <c r="N2352" s="183" t="str">
        <f t="shared" si="36"/>
        <v>Laclede County</v>
      </c>
    </row>
    <row r="2353" spans="1:14" x14ac:dyDescent="0.3">
      <c r="A2353" s="183" t="s">
        <v>533</v>
      </c>
      <c r="B2353" s="183">
        <v>2022</v>
      </c>
      <c r="C2353" s="183" t="str">
        <f>INDEX(Table1[Zone],MATCH(N2353,Table1[County],0))</f>
        <v>Zone 8</v>
      </c>
      <c r="D2353" s="183" t="str">
        <f t="array" ref="D2353">INDEX(Table1[Zone Name],MATCH(1,(Table1[Zone]=C2353)*(Table1[County]=Statewide!N2353),0))</f>
        <v xml:space="preserve">Micropolitan </v>
      </c>
      <c r="E2353" s="183" t="s">
        <v>470</v>
      </c>
      <c r="F2353" s="183" t="s">
        <v>41</v>
      </c>
      <c r="G2353" s="183" t="s">
        <v>38</v>
      </c>
      <c r="H2353" s="183" t="s">
        <v>48</v>
      </c>
      <c r="I2353" s="185" t="s">
        <v>37</v>
      </c>
      <c r="J2353" s="183" t="s">
        <v>43</v>
      </c>
      <c r="K2353" s="186">
        <f>Laclede!$T$9</f>
        <v>14.13</v>
      </c>
      <c r="N2353" s="183" t="str">
        <f t="shared" si="36"/>
        <v>Laclede County</v>
      </c>
    </row>
    <row r="2354" spans="1:14" x14ac:dyDescent="0.3">
      <c r="A2354" s="183" t="s">
        <v>533</v>
      </c>
      <c r="B2354" s="183">
        <v>2022</v>
      </c>
      <c r="C2354" s="183" t="str">
        <f>INDEX(Table1[Zone],MATCH(N2354,Table1[County],0))</f>
        <v>Zone 8</v>
      </c>
      <c r="D2354" s="183" t="str">
        <f t="array" ref="D2354">INDEX(Table1[Zone Name],MATCH(1,(Table1[Zone]=C2354)*(Table1[County]=Statewide!N2354),0))</f>
        <v xml:space="preserve">Micropolitan </v>
      </c>
      <c r="E2354" s="183" t="s">
        <v>470</v>
      </c>
      <c r="F2354" s="183" t="s">
        <v>41</v>
      </c>
      <c r="G2354" s="183" t="s">
        <v>39</v>
      </c>
      <c r="H2354" s="183" t="s">
        <v>46</v>
      </c>
      <c r="I2354" s="184" t="s">
        <v>35</v>
      </c>
      <c r="J2354" s="183" t="s">
        <v>43</v>
      </c>
      <c r="K2354" s="186">
        <f>Laclede!$G$10</f>
        <v>18.75</v>
      </c>
      <c r="N2354" s="183" t="str">
        <f t="shared" si="36"/>
        <v>Laclede County</v>
      </c>
    </row>
    <row r="2355" spans="1:14" x14ac:dyDescent="0.3">
      <c r="A2355" s="183" t="s">
        <v>533</v>
      </c>
      <c r="B2355" s="183">
        <v>2022</v>
      </c>
      <c r="C2355" s="183" t="str">
        <f>INDEX(Table1[Zone],MATCH(N2355,Table1[County],0))</f>
        <v>Zone 8</v>
      </c>
      <c r="D2355" s="183" t="str">
        <f t="array" ref="D2355">INDEX(Table1[Zone Name],MATCH(1,(Table1[Zone]=C2355)*(Table1[County]=Statewide!N2355),0))</f>
        <v xml:space="preserve">Micropolitan </v>
      </c>
      <c r="E2355" s="183" t="s">
        <v>470</v>
      </c>
      <c r="F2355" s="183" t="s">
        <v>41</v>
      </c>
      <c r="G2355" s="183" t="s">
        <v>39</v>
      </c>
      <c r="H2355" s="183" t="s">
        <v>47</v>
      </c>
      <c r="I2355" s="185" t="s">
        <v>36</v>
      </c>
      <c r="J2355" s="183" t="s">
        <v>43</v>
      </c>
      <c r="K2355" s="186">
        <f>Laclede!$M$10</f>
        <v>10.029999999999999</v>
      </c>
      <c r="N2355" s="183" t="str">
        <f t="shared" si="36"/>
        <v>Laclede County</v>
      </c>
    </row>
    <row r="2356" spans="1:14" x14ac:dyDescent="0.3">
      <c r="A2356" s="183" t="s">
        <v>533</v>
      </c>
      <c r="B2356" s="183">
        <v>2022</v>
      </c>
      <c r="C2356" s="183" t="str">
        <f>INDEX(Table1[Zone],MATCH(N2356,Table1[County],0))</f>
        <v>Zone 8</v>
      </c>
      <c r="D2356" s="183" t="str">
        <f t="array" ref="D2356">INDEX(Table1[Zone Name],MATCH(1,(Table1[Zone]=C2356)*(Table1[County]=Statewide!N2356),0))</f>
        <v xml:space="preserve">Micropolitan </v>
      </c>
      <c r="E2356" s="183" t="s">
        <v>470</v>
      </c>
      <c r="F2356" s="183" t="s">
        <v>41</v>
      </c>
      <c r="G2356" s="183" t="s">
        <v>39</v>
      </c>
      <c r="H2356" s="183" t="s">
        <v>48</v>
      </c>
      <c r="I2356" s="185" t="s">
        <v>37</v>
      </c>
      <c r="J2356" s="183" t="s">
        <v>43</v>
      </c>
      <c r="K2356" s="186">
        <f>Laclede!$T$10</f>
        <v>13.5</v>
      </c>
      <c r="N2356" s="183" t="str">
        <f t="shared" si="36"/>
        <v>Laclede County</v>
      </c>
    </row>
    <row r="2357" spans="1:14" x14ac:dyDescent="0.3">
      <c r="A2357" s="183" t="s">
        <v>533</v>
      </c>
      <c r="B2357" s="183">
        <v>2022</v>
      </c>
      <c r="C2357" s="183" t="str">
        <f>INDEX(Table1[Zone],MATCH(N2357,Table1[County],0))</f>
        <v>Zone 8</v>
      </c>
      <c r="D2357" s="183" t="str">
        <f t="array" ref="D2357">INDEX(Table1[Zone Name],MATCH(1,(Table1[Zone]=C2357)*(Table1[County]=Statewide!N2357),0))</f>
        <v xml:space="preserve">Micropolitan </v>
      </c>
      <c r="E2357" s="183" t="s">
        <v>470</v>
      </c>
      <c r="F2357" s="183" t="s">
        <v>41</v>
      </c>
      <c r="G2357" s="183" t="s">
        <v>40</v>
      </c>
      <c r="H2357" s="183" t="s">
        <v>46</v>
      </c>
      <c r="I2357" s="184" t="s">
        <v>35</v>
      </c>
      <c r="J2357" s="183" t="s">
        <v>43</v>
      </c>
      <c r="K2357" s="186">
        <f>Laclede!$G$11</f>
        <v>18</v>
      </c>
      <c r="N2357" s="183" t="str">
        <f t="shared" si="36"/>
        <v>Laclede County</v>
      </c>
    </row>
    <row r="2358" spans="1:14" x14ac:dyDescent="0.3">
      <c r="A2358" s="183" t="s">
        <v>533</v>
      </c>
      <c r="B2358" s="183">
        <v>2022</v>
      </c>
      <c r="C2358" s="183" t="str">
        <f>INDEX(Table1[Zone],MATCH(N2358,Table1[County],0))</f>
        <v>Zone 8</v>
      </c>
      <c r="D2358" s="183" t="str">
        <f t="array" ref="D2358">INDEX(Table1[Zone Name],MATCH(1,(Table1[Zone]=C2358)*(Table1[County]=Statewide!N2358),0))</f>
        <v xml:space="preserve">Micropolitan </v>
      </c>
      <c r="E2358" s="183" t="s">
        <v>470</v>
      </c>
      <c r="F2358" s="183" t="s">
        <v>41</v>
      </c>
      <c r="G2358" s="183" t="s">
        <v>40</v>
      </c>
      <c r="H2358" s="183" t="s">
        <v>47</v>
      </c>
      <c r="I2358" s="185" t="s">
        <v>36</v>
      </c>
      <c r="J2358" s="183" t="s">
        <v>43</v>
      </c>
      <c r="K2358" s="186">
        <f>Laclede!$M$11</f>
        <v>10</v>
      </c>
      <c r="N2358" s="183" t="str">
        <f t="shared" si="36"/>
        <v>Laclede County</v>
      </c>
    </row>
    <row r="2359" spans="1:14" x14ac:dyDescent="0.3">
      <c r="A2359" s="183" t="s">
        <v>533</v>
      </c>
      <c r="B2359" s="183">
        <v>2022</v>
      </c>
      <c r="C2359" s="183" t="str">
        <f>INDEX(Table1[Zone],MATCH(N2359,Table1[County],0))</f>
        <v>Zone 8</v>
      </c>
      <c r="D2359" s="183" t="str">
        <f t="array" ref="D2359">INDEX(Table1[Zone Name],MATCH(1,(Table1[Zone]=C2359)*(Table1[County]=Statewide!N2359),0))</f>
        <v xml:space="preserve">Micropolitan </v>
      </c>
      <c r="E2359" s="183" t="s">
        <v>470</v>
      </c>
      <c r="F2359" s="183" t="s">
        <v>41</v>
      </c>
      <c r="G2359" s="183" t="s">
        <v>40</v>
      </c>
      <c r="H2359" s="183" t="s">
        <v>48</v>
      </c>
      <c r="I2359" s="185" t="s">
        <v>37</v>
      </c>
      <c r="J2359" s="183" t="s">
        <v>43</v>
      </c>
      <c r="K2359" s="186">
        <f>Laclede!$T$11</f>
        <v>12.34</v>
      </c>
      <c r="N2359" s="183" t="str">
        <f t="shared" si="36"/>
        <v>Laclede County</v>
      </c>
    </row>
    <row r="2360" spans="1:14" x14ac:dyDescent="0.3">
      <c r="A2360" s="183" t="s">
        <v>533</v>
      </c>
      <c r="B2360" s="183">
        <v>2022</v>
      </c>
      <c r="C2360" s="183" t="str">
        <f>INDEX(Table1[Zone],MATCH(N2360,Table1[County],0))</f>
        <v>Zone 8</v>
      </c>
      <c r="D2360" s="183" t="str">
        <f t="array" ref="D2360">INDEX(Table1[Zone Name],MATCH(1,(Table1[Zone]=C2360)*(Table1[County]=Statewide!N2360),0))</f>
        <v xml:space="preserve">Micropolitan </v>
      </c>
      <c r="E2360" s="183" t="s">
        <v>470</v>
      </c>
      <c r="F2360" s="183" t="s">
        <v>41</v>
      </c>
      <c r="G2360" s="183" t="s">
        <v>38</v>
      </c>
      <c r="H2360" s="183" t="s">
        <v>46</v>
      </c>
      <c r="I2360" s="184" t="s">
        <v>35</v>
      </c>
      <c r="J2360" s="183" t="s">
        <v>44</v>
      </c>
      <c r="K2360" s="186">
        <f>Laclede!$I$9</f>
        <v>16</v>
      </c>
      <c r="N2360" s="183" t="str">
        <f t="shared" si="36"/>
        <v>Laclede County</v>
      </c>
    </row>
    <row r="2361" spans="1:14" x14ac:dyDescent="0.3">
      <c r="A2361" s="183" t="s">
        <v>533</v>
      </c>
      <c r="B2361" s="183">
        <v>2022</v>
      </c>
      <c r="C2361" s="183" t="str">
        <f>INDEX(Table1[Zone],MATCH(N2361,Table1[County],0))</f>
        <v>Zone 8</v>
      </c>
      <c r="D2361" s="183" t="str">
        <f t="array" ref="D2361">INDEX(Table1[Zone Name],MATCH(1,(Table1[Zone]=C2361)*(Table1[County]=Statewide!N2361),0))</f>
        <v xml:space="preserve">Micropolitan </v>
      </c>
      <c r="E2361" s="183" t="s">
        <v>470</v>
      </c>
      <c r="F2361" s="183" t="s">
        <v>41</v>
      </c>
      <c r="G2361" s="183" t="s">
        <v>38</v>
      </c>
      <c r="H2361" s="183" t="s">
        <v>47</v>
      </c>
      <c r="I2361" s="185" t="s">
        <v>36</v>
      </c>
      <c r="J2361" s="183" t="s">
        <v>44</v>
      </c>
      <c r="K2361" s="186">
        <f>Laclede!$O$9</f>
        <v>7.25</v>
      </c>
      <c r="N2361" s="183" t="str">
        <f t="shared" si="36"/>
        <v>Laclede County</v>
      </c>
    </row>
    <row r="2362" spans="1:14" x14ac:dyDescent="0.3">
      <c r="A2362" s="183" t="s">
        <v>533</v>
      </c>
      <c r="B2362" s="183">
        <v>2022</v>
      </c>
      <c r="C2362" s="183" t="str">
        <f>INDEX(Table1[Zone],MATCH(N2362,Table1[County],0))</f>
        <v>Zone 8</v>
      </c>
      <c r="D2362" s="183" t="str">
        <f t="array" ref="D2362">INDEX(Table1[Zone Name],MATCH(1,(Table1[Zone]=C2362)*(Table1[County]=Statewide!N2362),0))</f>
        <v xml:space="preserve">Micropolitan </v>
      </c>
      <c r="E2362" s="183" t="s">
        <v>470</v>
      </c>
      <c r="F2362" s="183" t="s">
        <v>41</v>
      </c>
      <c r="G2362" s="183" t="s">
        <v>38</v>
      </c>
      <c r="H2362" s="183" t="s">
        <v>48</v>
      </c>
      <c r="I2362" s="185" t="s">
        <v>37</v>
      </c>
      <c r="J2362" s="183" t="s">
        <v>44</v>
      </c>
      <c r="K2362" s="186">
        <f>Laclede!$V$9</f>
        <v>9.42</v>
      </c>
      <c r="N2362" s="183" t="str">
        <f t="shared" si="36"/>
        <v>Laclede County</v>
      </c>
    </row>
    <row r="2363" spans="1:14" x14ac:dyDescent="0.3">
      <c r="A2363" s="183" t="s">
        <v>533</v>
      </c>
      <c r="B2363" s="183">
        <v>2022</v>
      </c>
      <c r="C2363" s="183" t="str">
        <f>INDEX(Table1[Zone],MATCH(N2363,Table1[County],0))</f>
        <v>Zone 8</v>
      </c>
      <c r="D2363" s="183" t="str">
        <f t="array" ref="D2363">INDEX(Table1[Zone Name],MATCH(1,(Table1[Zone]=C2363)*(Table1[County]=Statewide!N2363),0))</f>
        <v xml:space="preserve">Micropolitan </v>
      </c>
      <c r="E2363" s="183" t="s">
        <v>470</v>
      </c>
      <c r="F2363" s="183" t="s">
        <v>41</v>
      </c>
      <c r="G2363" s="183" t="s">
        <v>39</v>
      </c>
      <c r="H2363" s="183" t="s">
        <v>46</v>
      </c>
      <c r="I2363" s="184" t="s">
        <v>35</v>
      </c>
      <c r="J2363" s="183" t="s">
        <v>44</v>
      </c>
      <c r="K2363" s="186">
        <f>Laclede!$I$10</f>
        <v>12.5</v>
      </c>
      <c r="N2363" s="183" t="str">
        <f t="shared" si="36"/>
        <v>Laclede County</v>
      </c>
    </row>
    <row r="2364" spans="1:14" x14ac:dyDescent="0.3">
      <c r="A2364" s="183" t="s">
        <v>533</v>
      </c>
      <c r="B2364" s="183">
        <v>2022</v>
      </c>
      <c r="C2364" s="183" t="str">
        <f>INDEX(Table1[Zone],MATCH(N2364,Table1[County],0))</f>
        <v>Zone 8</v>
      </c>
      <c r="D2364" s="183" t="str">
        <f t="array" ref="D2364">INDEX(Table1[Zone Name],MATCH(1,(Table1[Zone]=C2364)*(Table1[County]=Statewide!N2364),0))</f>
        <v xml:space="preserve">Micropolitan </v>
      </c>
      <c r="E2364" s="183" t="s">
        <v>470</v>
      </c>
      <c r="F2364" s="183" t="s">
        <v>41</v>
      </c>
      <c r="G2364" s="183" t="s">
        <v>39</v>
      </c>
      <c r="H2364" s="183" t="s">
        <v>47</v>
      </c>
      <c r="I2364" s="185" t="s">
        <v>36</v>
      </c>
      <c r="J2364" s="183" t="s">
        <v>44</v>
      </c>
      <c r="K2364" s="186">
        <f>Laclede!$O$10</f>
        <v>5.8</v>
      </c>
      <c r="N2364" s="183" t="str">
        <f t="shared" si="36"/>
        <v>Laclede County</v>
      </c>
    </row>
    <row r="2365" spans="1:14" x14ac:dyDescent="0.3">
      <c r="A2365" s="183" t="s">
        <v>533</v>
      </c>
      <c r="B2365" s="183">
        <v>2022</v>
      </c>
      <c r="C2365" s="183" t="str">
        <f>INDEX(Table1[Zone],MATCH(N2365,Table1[County],0))</f>
        <v>Zone 8</v>
      </c>
      <c r="D2365" s="183" t="str">
        <f t="array" ref="D2365">INDEX(Table1[Zone Name],MATCH(1,(Table1[Zone]=C2365)*(Table1[County]=Statewide!N2365),0))</f>
        <v xml:space="preserve">Micropolitan </v>
      </c>
      <c r="E2365" s="183" t="s">
        <v>470</v>
      </c>
      <c r="F2365" s="183" t="s">
        <v>41</v>
      </c>
      <c r="G2365" s="183" t="s">
        <v>39</v>
      </c>
      <c r="H2365" s="183" t="s">
        <v>48</v>
      </c>
      <c r="I2365" s="185" t="s">
        <v>37</v>
      </c>
      <c r="J2365" s="183" t="s">
        <v>44</v>
      </c>
      <c r="K2365" s="186">
        <f>Laclede!$V$10</f>
        <v>9</v>
      </c>
      <c r="N2365" s="183" t="str">
        <f t="shared" si="36"/>
        <v>Laclede County</v>
      </c>
    </row>
    <row r="2366" spans="1:14" x14ac:dyDescent="0.3">
      <c r="A2366" s="183" t="s">
        <v>533</v>
      </c>
      <c r="B2366" s="183">
        <v>2022</v>
      </c>
      <c r="C2366" s="183" t="str">
        <f>INDEX(Table1[Zone],MATCH(N2366,Table1[County],0))</f>
        <v>Zone 8</v>
      </c>
      <c r="D2366" s="183" t="str">
        <f t="array" ref="D2366">INDEX(Table1[Zone Name],MATCH(1,(Table1[Zone]=C2366)*(Table1[County]=Statewide!N2366),0))</f>
        <v xml:space="preserve">Micropolitan </v>
      </c>
      <c r="E2366" s="183" t="s">
        <v>470</v>
      </c>
      <c r="F2366" s="183" t="s">
        <v>41</v>
      </c>
      <c r="G2366" s="183" t="s">
        <v>40</v>
      </c>
      <c r="H2366" s="183" t="s">
        <v>46</v>
      </c>
      <c r="I2366" s="184" t="s">
        <v>35</v>
      </c>
      <c r="J2366" s="183" t="s">
        <v>44</v>
      </c>
      <c r="K2366" s="186">
        <f>Laclede!$I$11</f>
        <v>12</v>
      </c>
      <c r="N2366" s="183" t="str">
        <f t="shared" si="36"/>
        <v>Laclede County</v>
      </c>
    </row>
    <row r="2367" spans="1:14" x14ac:dyDescent="0.3">
      <c r="A2367" s="183" t="s">
        <v>533</v>
      </c>
      <c r="B2367" s="183">
        <v>2022</v>
      </c>
      <c r="C2367" s="183" t="str">
        <f>INDEX(Table1[Zone],MATCH(N2367,Table1[County],0))</f>
        <v>Zone 8</v>
      </c>
      <c r="D2367" s="183" t="str">
        <f t="array" ref="D2367">INDEX(Table1[Zone Name],MATCH(1,(Table1[Zone]=C2367)*(Table1[County]=Statewide!N2367),0))</f>
        <v xml:space="preserve">Micropolitan </v>
      </c>
      <c r="E2367" s="183" t="s">
        <v>470</v>
      </c>
      <c r="F2367" s="183" t="s">
        <v>41</v>
      </c>
      <c r="G2367" s="183" t="s">
        <v>40</v>
      </c>
      <c r="H2367" s="183" t="s">
        <v>47</v>
      </c>
      <c r="I2367" s="185" t="s">
        <v>36</v>
      </c>
      <c r="J2367" s="183" t="s">
        <v>44</v>
      </c>
      <c r="K2367" s="186">
        <f>Laclede!$O$11</f>
        <v>5.8</v>
      </c>
      <c r="N2367" s="183" t="str">
        <f t="shared" si="36"/>
        <v>Laclede County</v>
      </c>
    </row>
    <row r="2368" spans="1:14" x14ac:dyDescent="0.3">
      <c r="A2368" s="183" t="s">
        <v>533</v>
      </c>
      <c r="B2368" s="183">
        <v>2022</v>
      </c>
      <c r="C2368" s="183" t="str">
        <f>INDEX(Table1[Zone],MATCH(N2368,Table1[County],0))</f>
        <v>Zone 8</v>
      </c>
      <c r="D2368" s="183" t="str">
        <f t="array" ref="D2368">INDEX(Table1[Zone Name],MATCH(1,(Table1[Zone]=C2368)*(Table1[County]=Statewide!N2368),0))</f>
        <v xml:space="preserve">Micropolitan </v>
      </c>
      <c r="E2368" s="183" t="s">
        <v>470</v>
      </c>
      <c r="F2368" s="183" t="s">
        <v>41</v>
      </c>
      <c r="G2368" s="183" t="s">
        <v>40</v>
      </c>
      <c r="H2368" s="183" t="s">
        <v>48</v>
      </c>
      <c r="I2368" s="185" t="s">
        <v>37</v>
      </c>
      <c r="J2368" s="183" t="s">
        <v>44</v>
      </c>
      <c r="K2368" s="186">
        <f>Laclede!$V$11</f>
        <v>8.23</v>
      </c>
      <c r="N2368" s="183" t="str">
        <f t="shared" si="36"/>
        <v>Laclede County</v>
      </c>
    </row>
    <row r="2369" spans="1:14" x14ac:dyDescent="0.3">
      <c r="A2369" s="183" t="s">
        <v>533</v>
      </c>
      <c r="B2369" s="183">
        <v>2022</v>
      </c>
      <c r="C2369" s="183" t="str">
        <f>INDEX(Table1[Zone],MATCH(N2369,Table1[County],0))</f>
        <v>Zone 8</v>
      </c>
      <c r="D2369" s="183" t="str">
        <f t="array" ref="D2369">INDEX(Table1[Zone Name],MATCH(1,(Table1[Zone]=C2369)*(Table1[County]=Statewide!N2369),0))</f>
        <v xml:space="preserve">Micropolitan </v>
      </c>
      <c r="E2369" s="187" t="s">
        <v>470</v>
      </c>
      <c r="F2369" s="187" t="s">
        <v>49</v>
      </c>
      <c r="G2369" s="187" t="s">
        <v>38</v>
      </c>
      <c r="H2369" s="187" t="s">
        <v>46</v>
      </c>
      <c r="I2369" s="188" t="s">
        <v>35</v>
      </c>
      <c r="J2369" s="187" t="s">
        <v>42</v>
      </c>
      <c r="K2369" s="189">
        <f>Laclede!$E$15</f>
        <v>29</v>
      </c>
      <c r="N2369" s="183" t="str">
        <f t="shared" si="36"/>
        <v>Laclede County</v>
      </c>
    </row>
    <row r="2370" spans="1:14" x14ac:dyDescent="0.3">
      <c r="A2370" s="183" t="s">
        <v>533</v>
      </c>
      <c r="B2370" s="183">
        <v>2022</v>
      </c>
      <c r="C2370" s="183" t="str">
        <f>INDEX(Table1[Zone],MATCH(N2370,Table1[County],0))</f>
        <v>Zone 8</v>
      </c>
      <c r="D2370" s="183" t="str">
        <f t="array" ref="D2370">INDEX(Table1[Zone Name],MATCH(1,(Table1[Zone]=C2370)*(Table1[County]=Statewide!N2370),0))</f>
        <v xml:space="preserve">Micropolitan </v>
      </c>
      <c r="E2370" s="187" t="s">
        <v>470</v>
      </c>
      <c r="F2370" s="187" t="s">
        <v>49</v>
      </c>
      <c r="G2370" s="187" t="s">
        <v>38</v>
      </c>
      <c r="H2370" s="187" t="s">
        <v>47</v>
      </c>
      <c r="I2370" s="190" t="s">
        <v>36</v>
      </c>
      <c r="J2370" s="187" t="s">
        <v>42</v>
      </c>
      <c r="K2370" s="189">
        <f>Laclede!$K$15</f>
        <v>24</v>
      </c>
      <c r="N2370" s="183" t="str">
        <f t="shared" si="36"/>
        <v>Laclede County</v>
      </c>
    </row>
    <row r="2371" spans="1:14" x14ac:dyDescent="0.3">
      <c r="A2371" s="183" t="s">
        <v>533</v>
      </c>
      <c r="B2371" s="183">
        <v>2022</v>
      </c>
      <c r="C2371" s="183" t="str">
        <f>INDEX(Table1[Zone],MATCH(N2371,Table1[County],0))</f>
        <v>Zone 8</v>
      </c>
      <c r="D2371" s="183" t="str">
        <f t="array" ref="D2371">INDEX(Table1[Zone Name],MATCH(1,(Table1[Zone]=C2371)*(Table1[County]=Statewide!N2371),0))</f>
        <v xml:space="preserve">Micropolitan </v>
      </c>
      <c r="E2371" s="187" t="s">
        <v>470</v>
      </c>
      <c r="F2371" s="187" t="s">
        <v>49</v>
      </c>
      <c r="G2371" s="187" t="s">
        <v>38</v>
      </c>
      <c r="H2371" s="187" t="s">
        <v>48</v>
      </c>
      <c r="I2371" s="190" t="s">
        <v>37</v>
      </c>
      <c r="J2371" s="187" t="s">
        <v>42</v>
      </c>
      <c r="K2371" s="189">
        <f>Laclede!$Q$15</f>
        <v>19.2</v>
      </c>
      <c r="N2371" s="183" t="str">
        <f t="shared" ref="N2371:N2434" si="37">CONCATENATE(E2371," ","County")</f>
        <v>Laclede County</v>
      </c>
    </row>
    <row r="2372" spans="1:14" x14ac:dyDescent="0.3">
      <c r="A2372" s="183" t="s">
        <v>533</v>
      </c>
      <c r="B2372" s="183">
        <v>2022</v>
      </c>
      <c r="C2372" s="183" t="str">
        <f>INDEX(Table1[Zone],MATCH(N2372,Table1[County],0))</f>
        <v>Zone 8</v>
      </c>
      <c r="D2372" s="183" t="str">
        <f t="array" ref="D2372">INDEX(Table1[Zone Name],MATCH(1,(Table1[Zone]=C2372)*(Table1[County]=Statewide!N2372),0))</f>
        <v xml:space="preserve">Micropolitan </v>
      </c>
      <c r="E2372" s="187" t="s">
        <v>470</v>
      </c>
      <c r="F2372" s="187" t="s">
        <v>49</v>
      </c>
      <c r="G2372" s="187" t="s">
        <v>40</v>
      </c>
      <c r="H2372" s="187" t="s">
        <v>46</v>
      </c>
      <c r="I2372" s="188" t="s">
        <v>35</v>
      </c>
      <c r="J2372" s="187" t="s">
        <v>42</v>
      </c>
      <c r="K2372" s="189">
        <f>Laclede!$E$16</f>
        <v>16.8</v>
      </c>
      <c r="N2372" s="183" t="str">
        <f t="shared" si="37"/>
        <v>Laclede County</v>
      </c>
    </row>
    <row r="2373" spans="1:14" x14ac:dyDescent="0.3">
      <c r="A2373" s="183" t="s">
        <v>533</v>
      </c>
      <c r="B2373" s="183">
        <v>2022</v>
      </c>
      <c r="C2373" s="183" t="str">
        <f>INDEX(Table1[Zone],MATCH(N2373,Table1[County],0))</f>
        <v>Zone 8</v>
      </c>
      <c r="D2373" s="183" t="str">
        <f t="array" ref="D2373">INDEX(Table1[Zone Name],MATCH(1,(Table1[Zone]=C2373)*(Table1[County]=Statewide!N2373),0))</f>
        <v xml:space="preserve">Micropolitan </v>
      </c>
      <c r="E2373" s="187" t="s">
        <v>470</v>
      </c>
      <c r="F2373" s="187" t="s">
        <v>49</v>
      </c>
      <c r="G2373" s="187" t="s">
        <v>40</v>
      </c>
      <c r="H2373" s="187" t="s">
        <v>47</v>
      </c>
      <c r="I2373" s="190" t="s">
        <v>36</v>
      </c>
      <c r="J2373" s="187" t="s">
        <v>42</v>
      </c>
      <c r="K2373" s="189">
        <f>Laclede!$K$16</f>
        <v>14</v>
      </c>
      <c r="N2373" s="183" t="str">
        <f t="shared" si="37"/>
        <v>Laclede County</v>
      </c>
    </row>
    <row r="2374" spans="1:14" x14ac:dyDescent="0.3">
      <c r="A2374" s="183" t="s">
        <v>533</v>
      </c>
      <c r="B2374" s="183">
        <v>2022</v>
      </c>
      <c r="C2374" s="183" t="str">
        <f>INDEX(Table1[Zone],MATCH(N2374,Table1[County],0))</f>
        <v>Zone 8</v>
      </c>
      <c r="D2374" s="183" t="str">
        <f t="array" ref="D2374">INDEX(Table1[Zone Name],MATCH(1,(Table1[Zone]=C2374)*(Table1[County]=Statewide!N2374),0))</f>
        <v xml:space="preserve">Micropolitan </v>
      </c>
      <c r="E2374" s="187" t="s">
        <v>470</v>
      </c>
      <c r="F2374" s="187" t="s">
        <v>49</v>
      </c>
      <c r="G2374" s="187" t="s">
        <v>40</v>
      </c>
      <c r="H2374" s="187" t="s">
        <v>48</v>
      </c>
      <c r="I2374" s="190" t="s">
        <v>37</v>
      </c>
      <c r="J2374" s="187" t="s">
        <v>42</v>
      </c>
      <c r="K2374" s="189">
        <f>Laclede!$Q$16</f>
        <v>7</v>
      </c>
      <c r="N2374" s="183" t="str">
        <f t="shared" si="37"/>
        <v>Laclede County</v>
      </c>
    </row>
    <row r="2375" spans="1:14" x14ac:dyDescent="0.3">
      <c r="A2375" s="183" t="s">
        <v>533</v>
      </c>
      <c r="B2375" s="183">
        <v>2022</v>
      </c>
      <c r="C2375" s="183" t="str">
        <f>INDEX(Table1[Zone],MATCH(N2375,Table1[County],0))</f>
        <v>Zone 8</v>
      </c>
      <c r="D2375" s="183" t="str">
        <f t="array" ref="D2375">INDEX(Table1[Zone Name],MATCH(1,(Table1[Zone]=C2375)*(Table1[County]=Statewide!N2375),0))</f>
        <v xml:space="preserve">Micropolitan </v>
      </c>
      <c r="E2375" s="187" t="s">
        <v>470</v>
      </c>
      <c r="F2375" s="187" t="s">
        <v>49</v>
      </c>
      <c r="G2375" s="187" t="s">
        <v>38</v>
      </c>
      <c r="H2375" s="187" t="s">
        <v>46</v>
      </c>
      <c r="I2375" s="188" t="s">
        <v>35</v>
      </c>
      <c r="J2375" s="187" t="s">
        <v>43</v>
      </c>
      <c r="K2375" s="189">
        <f>Laclede!$G$15</f>
        <v>21.75</v>
      </c>
      <c r="N2375" s="183" t="str">
        <f t="shared" si="37"/>
        <v>Laclede County</v>
      </c>
    </row>
    <row r="2376" spans="1:14" x14ac:dyDescent="0.3">
      <c r="A2376" s="183" t="s">
        <v>533</v>
      </c>
      <c r="B2376" s="183">
        <v>2022</v>
      </c>
      <c r="C2376" s="183" t="str">
        <f>INDEX(Table1[Zone],MATCH(N2376,Table1[County],0))</f>
        <v>Zone 8</v>
      </c>
      <c r="D2376" s="183" t="str">
        <f t="array" ref="D2376">INDEX(Table1[Zone Name],MATCH(1,(Table1[Zone]=C2376)*(Table1[County]=Statewide!N2376),0))</f>
        <v xml:space="preserve">Micropolitan </v>
      </c>
      <c r="E2376" s="187" t="s">
        <v>470</v>
      </c>
      <c r="F2376" s="187" t="s">
        <v>49</v>
      </c>
      <c r="G2376" s="187" t="s">
        <v>38</v>
      </c>
      <c r="H2376" s="187" t="s">
        <v>47</v>
      </c>
      <c r="I2376" s="190" t="s">
        <v>36</v>
      </c>
      <c r="J2376" s="187" t="s">
        <v>43</v>
      </c>
      <c r="K2376" s="189">
        <f>Laclede!$M$15</f>
        <v>12</v>
      </c>
      <c r="N2376" s="183" t="str">
        <f t="shared" si="37"/>
        <v>Laclede County</v>
      </c>
    </row>
    <row r="2377" spans="1:14" x14ac:dyDescent="0.3">
      <c r="A2377" s="183" t="s">
        <v>533</v>
      </c>
      <c r="B2377" s="183">
        <v>2022</v>
      </c>
      <c r="C2377" s="183" t="str">
        <f>INDEX(Table1[Zone],MATCH(N2377,Table1[County],0))</f>
        <v>Zone 8</v>
      </c>
      <c r="D2377" s="183" t="str">
        <f t="array" ref="D2377">INDEX(Table1[Zone Name],MATCH(1,(Table1[Zone]=C2377)*(Table1[County]=Statewide!N2377),0))</f>
        <v xml:space="preserve">Micropolitan </v>
      </c>
      <c r="E2377" s="187" t="s">
        <v>470</v>
      </c>
      <c r="F2377" s="187" t="s">
        <v>49</v>
      </c>
      <c r="G2377" s="187" t="s">
        <v>38</v>
      </c>
      <c r="H2377" s="187" t="s">
        <v>48</v>
      </c>
      <c r="I2377" s="190" t="s">
        <v>37</v>
      </c>
      <c r="J2377" s="187" t="s">
        <v>43</v>
      </c>
      <c r="K2377" s="189">
        <f>Laclede!$T$15</f>
        <v>14.4</v>
      </c>
      <c r="N2377" s="183" t="str">
        <f t="shared" si="37"/>
        <v>Laclede County</v>
      </c>
    </row>
    <row r="2378" spans="1:14" x14ac:dyDescent="0.3">
      <c r="A2378" s="183" t="s">
        <v>533</v>
      </c>
      <c r="B2378" s="183">
        <v>2022</v>
      </c>
      <c r="C2378" s="183" t="str">
        <f>INDEX(Table1[Zone],MATCH(N2378,Table1[County],0))</f>
        <v>Zone 8</v>
      </c>
      <c r="D2378" s="183" t="str">
        <f t="array" ref="D2378">INDEX(Table1[Zone Name],MATCH(1,(Table1[Zone]=C2378)*(Table1[County]=Statewide!N2378),0))</f>
        <v xml:space="preserve">Micropolitan </v>
      </c>
      <c r="E2378" s="187" t="s">
        <v>470</v>
      </c>
      <c r="F2378" s="187" t="s">
        <v>49</v>
      </c>
      <c r="G2378" s="187" t="s">
        <v>40</v>
      </c>
      <c r="H2378" s="187" t="s">
        <v>46</v>
      </c>
      <c r="I2378" s="188" t="s">
        <v>35</v>
      </c>
      <c r="J2378" s="187" t="s">
        <v>43</v>
      </c>
      <c r="K2378" s="189">
        <f>Laclede!$G$16</f>
        <v>12.6</v>
      </c>
      <c r="N2378" s="183" t="str">
        <f t="shared" si="37"/>
        <v>Laclede County</v>
      </c>
    </row>
    <row r="2379" spans="1:14" x14ac:dyDescent="0.3">
      <c r="A2379" s="183" t="s">
        <v>533</v>
      </c>
      <c r="B2379" s="183">
        <v>2022</v>
      </c>
      <c r="C2379" s="183" t="str">
        <f>INDEX(Table1[Zone],MATCH(N2379,Table1[County],0))</f>
        <v>Zone 8</v>
      </c>
      <c r="D2379" s="183" t="str">
        <f t="array" ref="D2379">INDEX(Table1[Zone Name],MATCH(1,(Table1[Zone]=C2379)*(Table1[County]=Statewide!N2379),0))</f>
        <v xml:space="preserve">Micropolitan </v>
      </c>
      <c r="E2379" s="187" t="s">
        <v>470</v>
      </c>
      <c r="F2379" s="187" t="s">
        <v>49</v>
      </c>
      <c r="G2379" s="187" t="s">
        <v>40</v>
      </c>
      <c r="H2379" s="187" t="s">
        <v>47</v>
      </c>
      <c r="I2379" s="190" t="s">
        <v>36</v>
      </c>
      <c r="J2379" s="187" t="s">
        <v>43</v>
      </c>
      <c r="K2379" s="189">
        <f>Laclede!$M$16</f>
        <v>7</v>
      </c>
      <c r="N2379" s="183" t="str">
        <f t="shared" si="37"/>
        <v>Laclede County</v>
      </c>
    </row>
    <row r="2380" spans="1:14" x14ac:dyDescent="0.3">
      <c r="A2380" s="183" t="s">
        <v>533</v>
      </c>
      <c r="B2380" s="183">
        <v>2022</v>
      </c>
      <c r="C2380" s="183" t="str">
        <f>INDEX(Table1[Zone],MATCH(N2380,Table1[County],0))</f>
        <v>Zone 8</v>
      </c>
      <c r="D2380" s="183" t="str">
        <f t="array" ref="D2380">INDEX(Table1[Zone Name],MATCH(1,(Table1[Zone]=C2380)*(Table1[County]=Statewide!N2380),0))</f>
        <v xml:space="preserve">Micropolitan </v>
      </c>
      <c r="E2380" s="187" t="s">
        <v>470</v>
      </c>
      <c r="F2380" s="187" t="s">
        <v>49</v>
      </c>
      <c r="G2380" s="187" t="s">
        <v>40</v>
      </c>
      <c r="H2380" s="187" t="s">
        <v>48</v>
      </c>
      <c r="I2380" s="190" t="s">
        <v>37</v>
      </c>
      <c r="J2380" s="187" t="s">
        <v>43</v>
      </c>
      <c r="K2380" s="189">
        <f>Laclede!$T$16</f>
        <v>5.25</v>
      </c>
      <c r="N2380" s="183" t="str">
        <f t="shared" si="37"/>
        <v>Laclede County</v>
      </c>
    </row>
    <row r="2381" spans="1:14" x14ac:dyDescent="0.3">
      <c r="A2381" s="183" t="s">
        <v>533</v>
      </c>
      <c r="B2381" s="183">
        <v>2022</v>
      </c>
      <c r="C2381" s="183" t="str">
        <f>INDEX(Table1[Zone],MATCH(N2381,Table1[County],0))</f>
        <v>Zone 8</v>
      </c>
      <c r="D2381" s="183" t="str">
        <f t="array" ref="D2381">INDEX(Table1[Zone Name],MATCH(1,(Table1[Zone]=C2381)*(Table1[County]=Statewide!N2381),0))</f>
        <v xml:space="preserve">Micropolitan </v>
      </c>
      <c r="E2381" s="187" t="s">
        <v>470</v>
      </c>
      <c r="F2381" s="187" t="s">
        <v>49</v>
      </c>
      <c r="G2381" s="187" t="s">
        <v>38</v>
      </c>
      <c r="H2381" s="187" t="s">
        <v>46</v>
      </c>
      <c r="I2381" s="188" t="s">
        <v>35</v>
      </c>
      <c r="J2381" s="187" t="s">
        <v>44</v>
      </c>
      <c r="K2381" s="189">
        <f>Laclede!$I$15</f>
        <v>14.5</v>
      </c>
      <c r="N2381" s="183" t="str">
        <f t="shared" si="37"/>
        <v>Laclede County</v>
      </c>
    </row>
    <row r="2382" spans="1:14" x14ac:dyDescent="0.3">
      <c r="A2382" s="183" t="s">
        <v>533</v>
      </c>
      <c r="B2382" s="183">
        <v>2022</v>
      </c>
      <c r="C2382" s="183" t="str">
        <f>INDEX(Table1[Zone],MATCH(N2382,Table1[County],0))</f>
        <v>Zone 8</v>
      </c>
      <c r="D2382" s="183" t="str">
        <f t="array" ref="D2382">INDEX(Table1[Zone Name],MATCH(1,(Table1[Zone]=C2382)*(Table1[County]=Statewide!N2382),0))</f>
        <v xml:space="preserve">Micropolitan </v>
      </c>
      <c r="E2382" s="187" t="s">
        <v>470</v>
      </c>
      <c r="F2382" s="187" t="s">
        <v>49</v>
      </c>
      <c r="G2382" s="187" t="s">
        <v>38</v>
      </c>
      <c r="H2382" s="187" t="s">
        <v>47</v>
      </c>
      <c r="I2382" s="190" t="s">
        <v>36</v>
      </c>
      <c r="J2382" s="187" t="s">
        <v>44</v>
      </c>
      <c r="K2382" s="189">
        <f>Laclede!$O$15</f>
        <v>5.08</v>
      </c>
      <c r="N2382" s="183" t="str">
        <f t="shared" si="37"/>
        <v>Laclede County</v>
      </c>
    </row>
    <row r="2383" spans="1:14" x14ac:dyDescent="0.3">
      <c r="A2383" s="183" t="s">
        <v>533</v>
      </c>
      <c r="B2383" s="183">
        <v>2022</v>
      </c>
      <c r="C2383" s="183" t="str">
        <f>INDEX(Table1[Zone],MATCH(N2383,Table1[County],0))</f>
        <v>Zone 8</v>
      </c>
      <c r="D2383" s="183" t="str">
        <f t="array" ref="D2383">INDEX(Table1[Zone Name],MATCH(1,(Table1[Zone]=C2383)*(Table1[County]=Statewide!N2383),0))</f>
        <v xml:space="preserve">Micropolitan </v>
      </c>
      <c r="E2383" s="187" t="s">
        <v>470</v>
      </c>
      <c r="F2383" s="187" t="s">
        <v>49</v>
      </c>
      <c r="G2383" s="187" t="s">
        <v>38</v>
      </c>
      <c r="H2383" s="187" t="s">
        <v>48</v>
      </c>
      <c r="I2383" s="190" t="s">
        <v>37</v>
      </c>
      <c r="J2383" s="187" t="s">
        <v>44</v>
      </c>
      <c r="K2383" s="189">
        <f>Laclede!$V$15</f>
        <v>9.6</v>
      </c>
      <c r="N2383" s="183" t="str">
        <f t="shared" si="37"/>
        <v>Laclede County</v>
      </c>
    </row>
    <row r="2384" spans="1:14" x14ac:dyDescent="0.3">
      <c r="A2384" s="183" t="s">
        <v>533</v>
      </c>
      <c r="B2384" s="183">
        <v>2022</v>
      </c>
      <c r="C2384" s="183" t="str">
        <f>INDEX(Table1[Zone],MATCH(N2384,Table1[County],0))</f>
        <v>Zone 8</v>
      </c>
      <c r="D2384" s="183" t="str">
        <f t="array" ref="D2384">INDEX(Table1[Zone Name],MATCH(1,(Table1[Zone]=C2384)*(Table1[County]=Statewide!N2384),0))</f>
        <v xml:space="preserve">Micropolitan </v>
      </c>
      <c r="E2384" s="187" t="s">
        <v>470</v>
      </c>
      <c r="F2384" s="187" t="s">
        <v>49</v>
      </c>
      <c r="G2384" s="187" t="s">
        <v>40</v>
      </c>
      <c r="H2384" s="187" t="s">
        <v>46</v>
      </c>
      <c r="I2384" s="188" t="s">
        <v>35</v>
      </c>
      <c r="J2384" s="187" t="s">
        <v>44</v>
      </c>
      <c r="K2384" s="189">
        <f>Laclede!$I$16</f>
        <v>8.4</v>
      </c>
      <c r="N2384" s="183" t="str">
        <f t="shared" si="37"/>
        <v>Laclede County</v>
      </c>
    </row>
    <row r="2385" spans="1:14" x14ac:dyDescent="0.3">
      <c r="A2385" s="183" t="s">
        <v>533</v>
      </c>
      <c r="B2385" s="183">
        <v>2022</v>
      </c>
      <c r="C2385" s="183" t="str">
        <f>INDEX(Table1[Zone],MATCH(N2385,Table1[County],0))</f>
        <v>Zone 8</v>
      </c>
      <c r="D2385" s="183" t="str">
        <f t="array" ref="D2385">INDEX(Table1[Zone Name],MATCH(1,(Table1[Zone]=C2385)*(Table1[County]=Statewide!N2385),0))</f>
        <v xml:space="preserve">Micropolitan </v>
      </c>
      <c r="E2385" s="187" t="s">
        <v>470</v>
      </c>
      <c r="F2385" s="187" t="s">
        <v>49</v>
      </c>
      <c r="G2385" s="187" t="s">
        <v>40</v>
      </c>
      <c r="H2385" s="187" t="s">
        <v>47</v>
      </c>
      <c r="I2385" s="190" t="s">
        <v>36</v>
      </c>
      <c r="J2385" s="187" t="s">
        <v>44</v>
      </c>
      <c r="K2385" s="189">
        <f>Laclede!$O$16</f>
        <v>4.66</v>
      </c>
      <c r="N2385" s="183" t="str">
        <f t="shared" si="37"/>
        <v>Laclede County</v>
      </c>
    </row>
    <row r="2386" spans="1:14" x14ac:dyDescent="0.3">
      <c r="A2386" s="183" t="s">
        <v>533</v>
      </c>
      <c r="B2386" s="183">
        <v>2022</v>
      </c>
      <c r="C2386" s="183" t="str">
        <f>INDEX(Table1[Zone],MATCH(N2386,Table1[County],0))</f>
        <v>Zone 8</v>
      </c>
      <c r="D2386" s="183" t="str">
        <f t="array" ref="D2386">INDEX(Table1[Zone Name],MATCH(1,(Table1[Zone]=C2386)*(Table1[County]=Statewide!N2386),0))</f>
        <v xml:space="preserve">Micropolitan </v>
      </c>
      <c r="E2386" s="187" t="s">
        <v>470</v>
      </c>
      <c r="F2386" s="187" t="s">
        <v>49</v>
      </c>
      <c r="G2386" s="187" t="s">
        <v>40</v>
      </c>
      <c r="H2386" s="187" t="s">
        <v>48</v>
      </c>
      <c r="I2386" s="190" t="s">
        <v>37</v>
      </c>
      <c r="J2386" s="187" t="s">
        <v>44</v>
      </c>
      <c r="K2386" s="189">
        <f>Laclede!$V$16</f>
        <v>3.5</v>
      </c>
      <c r="N2386" s="183" t="str">
        <f t="shared" si="37"/>
        <v>Laclede County</v>
      </c>
    </row>
    <row r="2387" spans="1:14" x14ac:dyDescent="0.3">
      <c r="A2387" s="183" t="s">
        <v>533</v>
      </c>
      <c r="B2387" s="183">
        <v>2022</v>
      </c>
      <c r="C2387" s="183" t="str">
        <f>INDEX(Table1[Zone],MATCH(N2387,Table1[County],0))</f>
        <v>Zone 2NC</v>
      </c>
      <c r="D2387" s="183" t="str">
        <f t="array" ref="D2387">INDEX(Table1[Zone Name],MATCH(1,(Table1[Zone]=C2387)*(Table1[County]=Statewide!N2387),0))</f>
        <v>MSA 2 Non-Core</v>
      </c>
      <c r="E2387" s="183" t="s">
        <v>471</v>
      </c>
      <c r="F2387" s="183" t="s">
        <v>41</v>
      </c>
      <c r="G2387" s="183" t="s">
        <v>38</v>
      </c>
      <c r="H2387" s="183" t="s">
        <v>46</v>
      </c>
      <c r="I2387" s="184" t="s">
        <v>35</v>
      </c>
      <c r="J2387" s="183" t="s">
        <v>42</v>
      </c>
      <c r="K2387" s="186">
        <f>Lafayette!$E$9</f>
        <v>34</v>
      </c>
      <c r="N2387" s="183" t="str">
        <f t="shared" si="37"/>
        <v>Lafayette County</v>
      </c>
    </row>
    <row r="2388" spans="1:14" x14ac:dyDescent="0.3">
      <c r="A2388" s="183" t="s">
        <v>533</v>
      </c>
      <c r="B2388" s="183">
        <v>2022</v>
      </c>
      <c r="C2388" s="183" t="str">
        <f>INDEX(Table1[Zone],MATCH(N2388,Table1[County],0))</f>
        <v>Zone 2NC</v>
      </c>
      <c r="D2388" s="183" t="str">
        <f t="array" ref="D2388">INDEX(Table1[Zone Name],MATCH(1,(Table1[Zone]=C2388)*(Table1[County]=Statewide!N2388),0))</f>
        <v>MSA 2 Non-Core</v>
      </c>
      <c r="E2388" s="183" t="s">
        <v>471</v>
      </c>
      <c r="F2388" s="183" t="s">
        <v>41</v>
      </c>
      <c r="G2388" s="183" t="s">
        <v>38</v>
      </c>
      <c r="H2388" s="183" t="s">
        <v>47</v>
      </c>
      <c r="I2388" s="185" t="s">
        <v>36</v>
      </c>
      <c r="J2388" s="183" t="s">
        <v>42</v>
      </c>
      <c r="K2388" s="186">
        <f>Lafayette!$K$9</f>
        <v>27.11</v>
      </c>
      <c r="N2388" s="183" t="str">
        <f t="shared" si="37"/>
        <v>Lafayette County</v>
      </c>
    </row>
    <row r="2389" spans="1:14" x14ac:dyDescent="0.3">
      <c r="A2389" s="183" t="s">
        <v>533</v>
      </c>
      <c r="B2389" s="183">
        <v>2022</v>
      </c>
      <c r="C2389" s="183" t="str">
        <f>INDEX(Table1[Zone],MATCH(N2389,Table1[County],0))</f>
        <v>Zone 2NC</v>
      </c>
      <c r="D2389" s="183" t="str">
        <f t="array" ref="D2389">INDEX(Table1[Zone Name],MATCH(1,(Table1[Zone]=C2389)*(Table1[County]=Statewide!N2389),0))</f>
        <v>MSA 2 Non-Core</v>
      </c>
      <c r="E2389" s="183" t="s">
        <v>471</v>
      </c>
      <c r="F2389" s="183" t="s">
        <v>41</v>
      </c>
      <c r="G2389" s="183" t="s">
        <v>38</v>
      </c>
      <c r="H2389" s="183" t="s">
        <v>48</v>
      </c>
      <c r="I2389" s="185" t="s">
        <v>37</v>
      </c>
      <c r="J2389" s="183" t="s">
        <v>42</v>
      </c>
      <c r="K2389" s="186">
        <f>Lafayette!$Q$9</f>
        <v>18</v>
      </c>
      <c r="N2389" s="183" t="str">
        <f t="shared" si="37"/>
        <v>Lafayette County</v>
      </c>
    </row>
    <row r="2390" spans="1:14" x14ac:dyDescent="0.3">
      <c r="A2390" s="183" t="s">
        <v>533</v>
      </c>
      <c r="B2390" s="183">
        <v>2022</v>
      </c>
      <c r="C2390" s="183" t="str">
        <f>INDEX(Table1[Zone],MATCH(N2390,Table1[County],0))</f>
        <v>Zone 2NC</v>
      </c>
      <c r="D2390" s="183" t="str">
        <f t="array" ref="D2390">INDEX(Table1[Zone Name],MATCH(1,(Table1[Zone]=C2390)*(Table1[County]=Statewide!N2390),0))</f>
        <v>MSA 2 Non-Core</v>
      </c>
      <c r="E2390" s="183" t="s">
        <v>471</v>
      </c>
      <c r="F2390" s="183" t="s">
        <v>41</v>
      </c>
      <c r="G2390" s="183" t="s">
        <v>39</v>
      </c>
      <c r="H2390" s="183" t="s">
        <v>46</v>
      </c>
      <c r="I2390" s="184" t="s">
        <v>35</v>
      </c>
      <c r="J2390" s="183" t="s">
        <v>42</v>
      </c>
      <c r="K2390" s="186">
        <f>Lafayette!$E$10</f>
        <v>24</v>
      </c>
      <c r="N2390" s="183" t="str">
        <f t="shared" si="37"/>
        <v>Lafayette County</v>
      </c>
    </row>
    <row r="2391" spans="1:14" x14ac:dyDescent="0.3">
      <c r="A2391" s="183" t="s">
        <v>533</v>
      </c>
      <c r="B2391" s="183">
        <v>2022</v>
      </c>
      <c r="C2391" s="183" t="str">
        <f>INDEX(Table1[Zone],MATCH(N2391,Table1[County],0))</f>
        <v>Zone 2NC</v>
      </c>
      <c r="D2391" s="183" t="str">
        <f t="array" ref="D2391">INDEX(Table1[Zone Name],MATCH(1,(Table1[Zone]=C2391)*(Table1[County]=Statewide!N2391),0))</f>
        <v>MSA 2 Non-Core</v>
      </c>
      <c r="E2391" s="183" t="s">
        <v>471</v>
      </c>
      <c r="F2391" s="183" t="s">
        <v>41</v>
      </c>
      <c r="G2391" s="183" t="s">
        <v>39</v>
      </c>
      <c r="H2391" s="183" t="s">
        <v>47</v>
      </c>
      <c r="I2391" s="185" t="s">
        <v>36</v>
      </c>
      <c r="J2391" s="183" t="s">
        <v>42</v>
      </c>
      <c r="K2391" s="186">
        <f>Lafayette!$K$10</f>
        <v>20</v>
      </c>
      <c r="N2391" s="183" t="str">
        <f t="shared" si="37"/>
        <v>Lafayette County</v>
      </c>
    </row>
    <row r="2392" spans="1:14" x14ac:dyDescent="0.3">
      <c r="A2392" s="183" t="s">
        <v>533</v>
      </c>
      <c r="B2392" s="183">
        <v>2022</v>
      </c>
      <c r="C2392" s="183" t="str">
        <f>INDEX(Table1[Zone],MATCH(N2392,Table1[County],0))</f>
        <v>Zone 2NC</v>
      </c>
      <c r="D2392" s="183" t="str">
        <f t="array" ref="D2392">INDEX(Table1[Zone Name],MATCH(1,(Table1[Zone]=C2392)*(Table1[County]=Statewide!N2392),0))</f>
        <v>MSA 2 Non-Core</v>
      </c>
      <c r="E2392" s="183" t="s">
        <v>471</v>
      </c>
      <c r="F2392" s="183" t="s">
        <v>41</v>
      </c>
      <c r="G2392" s="183" t="s">
        <v>39</v>
      </c>
      <c r="H2392" s="183" t="s">
        <v>48</v>
      </c>
      <c r="I2392" s="185" t="s">
        <v>37</v>
      </c>
      <c r="J2392" s="183" t="s">
        <v>42</v>
      </c>
      <c r="K2392" s="186">
        <f>Lafayette!$Q$10</f>
        <v>17.350000000000001</v>
      </c>
      <c r="N2392" s="183" t="str">
        <f t="shared" si="37"/>
        <v>Lafayette County</v>
      </c>
    </row>
    <row r="2393" spans="1:14" x14ac:dyDescent="0.3">
      <c r="A2393" s="183" t="s">
        <v>533</v>
      </c>
      <c r="B2393" s="183">
        <v>2022</v>
      </c>
      <c r="C2393" s="183" t="str">
        <f>INDEX(Table1[Zone],MATCH(N2393,Table1[County],0))</f>
        <v>Zone 2NC</v>
      </c>
      <c r="D2393" s="183" t="str">
        <f t="array" ref="D2393">INDEX(Table1[Zone Name],MATCH(1,(Table1[Zone]=C2393)*(Table1[County]=Statewide!N2393),0))</f>
        <v>MSA 2 Non-Core</v>
      </c>
      <c r="E2393" s="183" t="s">
        <v>471</v>
      </c>
      <c r="F2393" s="183" t="s">
        <v>41</v>
      </c>
      <c r="G2393" s="183" t="s">
        <v>40</v>
      </c>
      <c r="H2393" s="183" t="s">
        <v>46</v>
      </c>
      <c r="I2393" s="184" t="s">
        <v>35</v>
      </c>
      <c r="J2393" s="183" t="s">
        <v>42</v>
      </c>
      <c r="K2393" s="186">
        <f>Lafayette!$E$11</f>
        <v>23.5</v>
      </c>
      <c r="N2393" s="183" t="str">
        <f t="shared" si="37"/>
        <v>Lafayette County</v>
      </c>
    </row>
    <row r="2394" spans="1:14" x14ac:dyDescent="0.3">
      <c r="A2394" s="183" t="s">
        <v>533</v>
      </c>
      <c r="B2394" s="183">
        <v>2022</v>
      </c>
      <c r="C2394" s="183" t="str">
        <f>INDEX(Table1[Zone],MATCH(N2394,Table1[County],0))</f>
        <v>Zone 2NC</v>
      </c>
      <c r="D2394" s="183" t="str">
        <f t="array" ref="D2394">INDEX(Table1[Zone Name],MATCH(1,(Table1[Zone]=C2394)*(Table1[County]=Statewide!N2394),0))</f>
        <v>MSA 2 Non-Core</v>
      </c>
      <c r="E2394" s="183" t="s">
        <v>471</v>
      </c>
      <c r="F2394" s="183" t="s">
        <v>41</v>
      </c>
      <c r="G2394" s="183" t="s">
        <v>40</v>
      </c>
      <c r="H2394" s="183" t="s">
        <v>47</v>
      </c>
      <c r="I2394" s="185" t="s">
        <v>36</v>
      </c>
      <c r="J2394" s="183" t="s">
        <v>42</v>
      </c>
      <c r="K2394" s="186">
        <f>Lafayette!$K$11</f>
        <v>20</v>
      </c>
      <c r="N2394" s="183" t="str">
        <f t="shared" si="37"/>
        <v>Lafayette County</v>
      </c>
    </row>
    <row r="2395" spans="1:14" x14ac:dyDescent="0.3">
      <c r="A2395" s="183" t="s">
        <v>533</v>
      </c>
      <c r="B2395" s="183">
        <v>2022</v>
      </c>
      <c r="C2395" s="183" t="str">
        <f>INDEX(Table1[Zone],MATCH(N2395,Table1[County],0))</f>
        <v>Zone 2NC</v>
      </c>
      <c r="D2395" s="183" t="str">
        <f t="array" ref="D2395">INDEX(Table1[Zone Name],MATCH(1,(Table1[Zone]=C2395)*(Table1[County]=Statewide!N2395),0))</f>
        <v>MSA 2 Non-Core</v>
      </c>
      <c r="E2395" s="183" t="s">
        <v>471</v>
      </c>
      <c r="F2395" s="183" t="s">
        <v>41</v>
      </c>
      <c r="G2395" s="183" t="s">
        <v>40</v>
      </c>
      <c r="H2395" s="183" t="s">
        <v>48</v>
      </c>
      <c r="I2395" s="185" t="s">
        <v>37</v>
      </c>
      <c r="J2395" s="183" t="s">
        <v>42</v>
      </c>
      <c r="K2395" s="186">
        <f>Lafayette!$Q$11</f>
        <v>13.12</v>
      </c>
      <c r="N2395" s="183" t="str">
        <f t="shared" si="37"/>
        <v>Lafayette County</v>
      </c>
    </row>
    <row r="2396" spans="1:14" x14ac:dyDescent="0.3">
      <c r="A2396" s="183" t="s">
        <v>533</v>
      </c>
      <c r="B2396" s="183">
        <v>2022</v>
      </c>
      <c r="C2396" s="183" t="str">
        <f>INDEX(Table1[Zone],MATCH(N2396,Table1[County],0))</f>
        <v>Zone 2NC</v>
      </c>
      <c r="D2396" s="183" t="str">
        <f t="array" ref="D2396">INDEX(Table1[Zone Name],MATCH(1,(Table1[Zone]=C2396)*(Table1[County]=Statewide!N2396),0))</f>
        <v>MSA 2 Non-Core</v>
      </c>
      <c r="E2396" s="183" t="s">
        <v>471</v>
      </c>
      <c r="F2396" s="183" t="s">
        <v>41</v>
      </c>
      <c r="G2396" s="183" t="s">
        <v>38</v>
      </c>
      <c r="H2396" s="183" t="s">
        <v>46</v>
      </c>
      <c r="I2396" s="184" t="s">
        <v>35</v>
      </c>
      <c r="J2396" s="183" t="s">
        <v>43</v>
      </c>
      <c r="K2396" s="186">
        <f>Lafayette!$G$9</f>
        <v>25.5</v>
      </c>
      <c r="N2396" s="183" t="str">
        <f t="shared" si="37"/>
        <v>Lafayette County</v>
      </c>
    </row>
    <row r="2397" spans="1:14" x14ac:dyDescent="0.3">
      <c r="A2397" s="183" t="s">
        <v>533</v>
      </c>
      <c r="B2397" s="183">
        <v>2022</v>
      </c>
      <c r="C2397" s="183" t="str">
        <f>INDEX(Table1[Zone],MATCH(N2397,Table1[County],0))</f>
        <v>Zone 2NC</v>
      </c>
      <c r="D2397" s="183" t="str">
        <f t="array" ref="D2397">INDEX(Table1[Zone Name],MATCH(1,(Table1[Zone]=C2397)*(Table1[County]=Statewide!N2397),0))</f>
        <v>MSA 2 Non-Core</v>
      </c>
      <c r="E2397" s="183" t="s">
        <v>471</v>
      </c>
      <c r="F2397" s="183" t="s">
        <v>41</v>
      </c>
      <c r="G2397" s="183" t="s">
        <v>38</v>
      </c>
      <c r="H2397" s="183" t="s">
        <v>47</v>
      </c>
      <c r="I2397" s="185" t="s">
        <v>36</v>
      </c>
      <c r="J2397" s="183" t="s">
        <v>43</v>
      </c>
      <c r="K2397" s="186">
        <f>Lafayette!$M$9</f>
        <v>13.56</v>
      </c>
      <c r="N2397" s="183" t="str">
        <f t="shared" si="37"/>
        <v>Lafayette County</v>
      </c>
    </row>
    <row r="2398" spans="1:14" x14ac:dyDescent="0.3">
      <c r="A2398" s="183" t="s">
        <v>533</v>
      </c>
      <c r="B2398" s="183">
        <v>2022</v>
      </c>
      <c r="C2398" s="183" t="str">
        <f>INDEX(Table1[Zone],MATCH(N2398,Table1[County],0))</f>
        <v>Zone 2NC</v>
      </c>
      <c r="D2398" s="183" t="str">
        <f t="array" ref="D2398">INDEX(Table1[Zone Name],MATCH(1,(Table1[Zone]=C2398)*(Table1[County]=Statewide!N2398),0))</f>
        <v>MSA 2 Non-Core</v>
      </c>
      <c r="E2398" s="183" t="s">
        <v>471</v>
      </c>
      <c r="F2398" s="183" t="s">
        <v>41</v>
      </c>
      <c r="G2398" s="183" t="s">
        <v>38</v>
      </c>
      <c r="H2398" s="183" t="s">
        <v>48</v>
      </c>
      <c r="I2398" s="185" t="s">
        <v>37</v>
      </c>
      <c r="J2398" s="183" t="s">
        <v>43</v>
      </c>
      <c r="K2398" s="186">
        <f>Lafayette!$T$9</f>
        <v>13.5</v>
      </c>
      <c r="N2398" s="183" t="str">
        <f t="shared" si="37"/>
        <v>Lafayette County</v>
      </c>
    </row>
    <row r="2399" spans="1:14" x14ac:dyDescent="0.3">
      <c r="A2399" s="183" t="s">
        <v>533</v>
      </c>
      <c r="B2399" s="183">
        <v>2022</v>
      </c>
      <c r="C2399" s="183" t="str">
        <f>INDEX(Table1[Zone],MATCH(N2399,Table1[County],0))</f>
        <v>Zone 2NC</v>
      </c>
      <c r="D2399" s="183" t="str">
        <f t="array" ref="D2399">INDEX(Table1[Zone Name],MATCH(1,(Table1[Zone]=C2399)*(Table1[County]=Statewide!N2399),0))</f>
        <v>MSA 2 Non-Core</v>
      </c>
      <c r="E2399" s="183" t="s">
        <v>471</v>
      </c>
      <c r="F2399" s="183" t="s">
        <v>41</v>
      </c>
      <c r="G2399" s="183" t="s">
        <v>39</v>
      </c>
      <c r="H2399" s="183" t="s">
        <v>46</v>
      </c>
      <c r="I2399" s="184" t="s">
        <v>35</v>
      </c>
      <c r="J2399" s="183" t="s">
        <v>43</v>
      </c>
      <c r="K2399" s="186">
        <f>Lafayette!$G$10</f>
        <v>18</v>
      </c>
      <c r="N2399" s="183" t="str">
        <f t="shared" si="37"/>
        <v>Lafayette County</v>
      </c>
    </row>
    <row r="2400" spans="1:14" x14ac:dyDescent="0.3">
      <c r="A2400" s="183" t="s">
        <v>533</v>
      </c>
      <c r="B2400" s="183">
        <v>2022</v>
      </c>
      <c r="C2400" s="183" t="str">
        <f>INDEX(Table1[Zone],MATCH(N2400,Table1[County],0))</f>
        <v>Zone 2NC</v>
      </c>
      <c r="D2400" s="183" t="str">
        <f t="array" ref="D2400">INDEX(Table1[Zone Name],MATCH(1,(Table1[Zone]=C2400)*(Table1[County]=Statewide!N2400),0))</f>
        <v>MSA 2 Non-Core</v>
      </c>
      <c r="E2400" s="183" t="s">
        <v>471</v>
      </c>
      <c r="F2400" s="183" t="s">
        <v>41</v>
      </c>
      <c r="G2400" s="183" t="s">
        <v>39</v>
      </c>
      <c r="H2400" s="183" t="s">
        <v>47</v>
      </c>
      <c r="I2400" s="185" t="s">
        <v>36</v>
      </c>
      <c r="J2400" s="183" t="s">
        <v>43</v>
      </c>
      <c r="K2400" s="186">
        <f>Lafayette!$M$10</f>
        <v>10</v>
      </c>
      <c r="N2400" s="183" t="str">
        <f t="shared" si="37"/>
        <v>Lafayette County</v>
      </c>
    </row>
    <row r="2401" spans="1:14" x14ac:dyDescent="0.3">
      <c r="A2401" s="183" t="s">
        <v>533</v>
      </c>
      <c r="B2401" s="183">
        <v>2022</v>
      </c>
      <c r="C2401" s="183" t="str">
        <f>INDEX(Table1[Zone],MATCH(N2401,Table1[County],0))</f>
        <v>Zone 2NC</v>
      </c>
      <c r="D2401" s="183" t="str">
        <f t="array" ref="D2401">INDEX(Table1[Zone Name],MATCH(1,(Table1[Zone]=C2401)*(Table1[County]=Statewide!N2401),0))</f>
        <v>MSA 2 Non-Core</v>
      </c>
      <c r="E2401" s="183" t="s">
        <v>471</v>
      </c>
      <c r="F2401" s="183" t="s">
        <v>41</v>
      </c>
      <c r="G2401" s="183" t="s">
        <v>39</v>
      </c>
      <c r="H2401" s="183" t="s">
        <v>48</v>
      </c>
      <c r="I2401" s="185" t="s">
        <v>37</v>
      </c>
      <c r="J2401" s="183" t="s">
        <v>43</v>
      </c>
      <c r="K2401" s="186">
        <f>Lafayette!$T$10</f>
        <v>13.01</v>
      </c>
      <c r="N2401" s="183" t="str">
        <f t="shared" si="37"/>
        <v>Lafayette County</v>
      </c>
    </row>
    <row r="2402" spans="1:14" x14ac:dyDescent="0.3">
      <c r="A2402" s="183" t="s">
        <v>533</v>
      </c>
      <c r="B2402" s="183">
        <v>2022</v>
      </c>
      <c r="C2402" s="183" t="str">
        <f>INDEX(Table1[Zone],MATCH(N2402,Table1[County],0))</f>
        <v>Zone 2NC</v>
      </c>
      <c r="D2402" s="183" t="str">
        <f t="array" ref="D2402">INDEX(Table1[Zone Name],MATCH(1,(Table1[Zone]=C2402)*(Table1[County]=Statewide!N2402),0))</f>
        <v>MSA 2 Non-Core</v>
      </c>
      <c r="E2402" s="183" t="s">
        <v>471</v>
      </c>
      <c r="F2402" s="183" t="s">
        <v>41</v>
      </c>
      <c r="G2402" s="183" t="s">
        <v>40</v>
      </c>
      <c r="H2402" s="183" t="s">
        <v>46</v>
      </c>
      <c r="I2402" s="184" t="s">
        <v>35</v>
      </c>
      <c r="J2402" s="183" t="s">
        <v>43</v>
      </c>
      <c r="K2402" s="186">
        <f>Lafayette!$G$11</f>
        <v>17.63</v>
      </c>
      <c r="N2402" s="183" t="str">
        <f t="shared" si="37"/>
        <v>Lafayette County</v>
      </c>
    </row>
    <row r="2403" spans="1:14" x14ac:dyDescent="0.3">
      <c r="A2403" s="183" t="s">
        <v>533</v>
      </c>
      <c r="B2403" s="183">
        <v>2022</v>
      </c>
      <c r="C2403" s="183" t="str">
        <f>INDEX(Table1[Zone],MATCH(N2403,Table1[County],0))</f>
        <v>Zone 2NC</v>
      </c>
      <c r="D2403" s="183" t="str">
        <f t="array" ref="D2403">INDEX(Table1[Zone Name],MATCH(1,(Table1[Zone]=C2403)*(Table1[County]=Statewide!N2403),0))</f>
        <v>MSA 2 Non-Core</v>
      </c>
      <c r="E2403" s="183" t="s">
        <v>471</v>
      </c>
      <c r="F2403" s="183" t="s">
        <v>41</v>
      </c>
      <c r="G2403" s="183" t="s">
        <v>40</v>
      </c>
      <c r="H2403" s="183" t="s">
        <v>47</v>
      </c>
      <c r="I2403" s="185" t="s">
        <v>36</v>
      </c>
      <c r="J2403" s="183" t="s">
        <v>43</v>
      </c>
      <c r="K2403" s="186">
        <f>Lafayette!$M$11</f>
        <v>10</v>
      </c>
      <c r="N2403" s="183" t="str">
        <f t="shared" si="37"/>
        <v>Lafayette County</v>
      </c>
    </row>
    <row r="2404" spans="1:14" x14ac:dyDescent="0.3">
      <c r="A2404" s="183" t="s">
        <v>533</v>
      </c>
      <c r="B2404" s="183">
        <v>2022</v>
      </c>
      <c r="C2404" s="183" t="str">
        <f>INDEX(Table1[Zone],MATCH(N2404,Table1[County],0))</f>
        <v>Zone 2NC</v>
      </c>
      <c r="D2404" s="183" t="str">
        <f t="array" ref="D2404">INDEX(Table1[Zone Name],MATCH(1,(Table1[Zone]=C2404)*(Table1[County]=Statewide!N2404),0))</f>
        <v>MSA 2 Non-Core</v>
      </c>
      <c r="E2404" s="183" t="s">
        <v>471</v>
      </c>
      <c r="F2404" s="183" t="s">
        <v>41</v>
      </c>
      <c r="G2404" s="183" t="s">
        <v>40</v>
      </c>
      <c r="H2404" s="183" t="s">
        <v>48</v>
      </c>
      <c r="I2404" s="185" t="s">
        <v>37</v>
      </c>
      <c r="J2404" s="183" t="s">
        <v>43</v>
      </c>
      <c r="K2404" s="186">
        <f>Lafayette!$T$11</f>
        <v>9.84</v>
      </c>
      <c r="N2404" s="183" t="str">
        <f t="shared" si="37"/>
        <v>Lafayette County</v>
      </c>
    </row>
    <row r="2405" spans="1:14" x14ac:dyDescent="0.3">
      <c r="A2405" s="183" t="s">
        <v>533</v>
      </c>
      <c r="B2405" s="183">
        <v>2022</v>
      </c>
      <c r="C2405" s="183" t="str">
        <f>INDEX(Table1[Zone],MATCH(N2405,Table1[County],0))</f>
        <v>Zone 2NC</v>
      </c>
      <c r="D2405" s="183" t="str">
        <f t="array" ref="D2405">INDEX(Table1[Zone Name],MATCH(1,(Table1[Zone]=C2405)*(Table1[County]=Statewide!N2405),0))</f>
        <v>MSA 2 Non-Core</v>
      </c>
      <c r="E2405" s="183" t="s">
        <v>471</v>
      </c>
      <c r="F2405" s="183" t="s">
        <v>41</v>
      </c>
      <c r="G2405" s="183" t="s">
        <v>38</v>
      </c>
      <c r="H2405" s="183" t="s">
        <v>46</v>
      </c>
      <c r="I2405" s="184" t="s">
        <v>35</v>
      </c>
      <c r="J2405" s="183" t="s">
        <v>44</v>
      </c>
      <c r="K2405" s="186">
        <f>Lafayette!$I$9</f>
        <v>17</v>
      </c>
      <c r="N2405" s="183" t="str">
        <f t="shared" si="37"/>
        <v>Lafayette County</v>
      </c>
    </row>
    <row r="2406" spans="1:14" x14ac:dyDescent="0.3">
      <c r="A2406" s="183" t="s">
        <v>533</v>
      </c>
      <c r="B2406" s="183">
        <v>2022</v>
      </c>
      <c r="C2406" s="183" t="str">
        <f>INDEX(Table1[Zone],MATCH(N2406,Table1[County],0))</f>
        <v>Zone 2NC</v>
      </c>
      <c r="D2406" s="183" t="str">
        <f t="array" ref="D2406">INDEX(Table1[Zone Name],MATCH(1,(Table1[Zone]=C2406)*(Table1[County]=Statewide!N2406),0))</f>
        <v>MSA 2 Non-Core</v>
      </c>
      <c r="E2406" s="183" t="s">
        <v>471</v>
      </c>
      <c r="F2406" s="183" t="s">
        <v>41</v>
      </c>
      <c r="G2406" s="183" t="s">
        <v>38</v>
      </c>
      <c r="H2406" s="183" t="s">
        <v>47</v>
      </c>
      <c r="I2406" s="185" t="s">
        <v>36</v>
      </c>
      <c r="J2406" s="183" t="s">
        <v>44</v>
      </c>
      <c r="K2406" s="186">
        <f>Lafayette!$O$9</f>
        <v>9.19</v>
      </c>
      <c r="N2406" s="183" t="str">
        <f t="shared" si="37"/>
        <v>Lafayette County</v>
      </c>
    </row>
    <row r="2407" spans="1:14" x14ac:dyDescent="0.3">
      <c r="A2407" s="183" t="s">
        <v>533</v>
      </c>
      <c r="B2407" s="183">
        <v>2022</v>
      </c>
      <c r="C2407" s="183" t="str">
        <f>INDEX(Table1[Zone],MATCH(N2407,Table1[County],0))</f>
        <v>Zone 2NC</v>
      </c>
      <c r="D2407" s="183" t="str">
        <f t="array" ref="D2407">INDEX(Table1[Zone Name],MATCH(1,(Table1[Zone]=C2407)*(Table1[County]=Statewide!N2407),0))</f>
        <v>MSA 2 Non-Core</v>
      </c>
      <c r="E2407" s="183" t="s">
        <v>471</v>
      </c>
      <c r="F2407" s="183" t="s">
        <v>41</v>
      </c>
      <c r="G2407" s="183" t="s">
        <v>38</v>
      </c>
      <c r="H2407" s="183" t="s">
        <v>48</v>
      </c>
      <c r="I2407" s="185" t="s">
        <v>37</v>
      </c>
      <c r="J2407" s="183" t="s">
        <v>44</v>
      </c>
      <c r="K2407" s="186">
        <f>Lafayette!$V$9</f>
        <v>9</v>
      </c>
      <c r="N2407" s="183" t="str">
        <f t="shared" si="37"/>
        <v>Lafayette County</v>
      </c>
    </row>
    <row r="2408" spans="1:14" x14ac:dyDescent="0.3">
      <c r="A2408" s="183" t="s">
        <v>533</v>
      </c>
      <c r="B2408" s="183">
        <v>2022</v>
      </c>
      <c r="C2408" s="183" t="str">
        <f>INDEX(Table1[Zone],MATCH(N2408,Table1[County],0))</f>
        <v>Zone 2NC</v>
      </c>
      <c r="D2408" s="183" t="str">
        <f t="array" ref="D2408">INDEX(Table1[Zone Name],MATCH(1,(Table1[Zone]=C2408)*(Table1[County]=Statewide!N2408),0))</f>
        <v>MSA 2 Non-Core</v>
      </c>
      <c r="E2408" s="183" t="s">
        <v>471</v>
      </c>
      <c r="F2408" s="183" t="s">
        <v>41</v>
      </c>
      <c r="G2408" s="183" t="s">
        <v>39</v>
      </c>
      <c r="H2408" s="183" t="s">
        <v>46</v>
      </c>
      <c r="I2408" s="184" t="s">
        <v>35</v>
      </c>
      <c r="J2408" s="183" t="s">
        <v>44</v>
      </c>
      <c r="K2408" s="186">
        <f>Lafayette!$I$10</f>
        <v>12</v>
      </c>
      <c r="N2408" s="183" t="str">
        <f t="shared" si="37"/>
        <v>Lafayette County</v>
      </c>
    </row>
    <row r="2409" spans="1:14" x14ac:dyDescent="0.3">
      <c r="A2409" s="183" t="s">
        <v>533</v>
      </c>
      <c r="B2409" s="183">
        <v>2022</v>
      </c>
      <c r="C2409" s="183" t="str">
        <f>INDEX(Table1[Zone],MATCH(N2409,Table1[County],0))</f>
        <v>Zone 2NC</v>
      </c>
      <c r="D2409" s="183" t="str">
        <f t="array" ref="D2409">INDEX(Table1[Zone Name],MATCH(1,(Table1[Zone]=C2409)*(Table1[County]=Statewide!N2409),0))</f>
        <v>MSA 2 Non-Core</v>
      </c>
      <c r="E2409" s="183" t="s">
        <v>471</v>
      </c>
      <c r="F2409" s="183" t="s">
        <v>41</v>
      </c>
      <c r="G2409" s="183" t="s">
        <v>39</v>
      </c>
      <c r="H2409" s="183" t="s">
        <v>47</v>
      </c>
      <c r="I2409" s="185" t="s">
        <v>36</v>
      </c>
      <c r="J2409" s="183" t="s">
        <v>44</v>
      </c>
      <c r="K2409" s="186">
        <f>Lafayette!$O$10</f>
        <v>7.36</v>
      </c>
      <c r="N2409" s="183" t="str">
        <f t="shared" si="37"/>
        <v>Lafayette County</v>
      </c>
    </row>
    <row r="2410" spans="1:14" x14ac:dyDescent="0.3">
      <c r="A2410" s="183" t="s">
        <v>533</v>
      </c>
      <c r="B2410" s="183">
        <v>2022</v>
      </c>
      <c r="C2410" s="183" t="str">
        <f>INDEX(Table1[Zone],MATCH(N2410,Table1[County],0))</f>
        <v>Zone 2NC</v>
      </c>
      <c r="D2410" s="183" t="str">
        <f t="array" ref="D2410">INDEX(Table1[Zone Name],MATCH(1,(Table1[Zone]=C2410)*(Table1[County]=Statewide!N2410),0))</f>
        <v>MSA 2 Non-Core</v>
      </c>
      <c r="E2410" s="183" t="s">
        <v>471</v>
      </c>
      <c r="F2410" s="183" t="s">
        <v>41</v>
      </c>
      <c r="G2410" s="183" t="s">
        <v>39</v>
      </c>
      <c r="H2410" s="183" t="s">
        <v>48</v>
      </c>
      <c r="I2410" s="185" t="s">
        <v>37</v>
      </c>
      <c r="J2410" s="183" t="s">
        <v>44</v>
      </c>
      <c r="K2410" s="186">
        <f>Lafayette!$V$10</f>
        <v>8.68</v>
      </c>
      <c r="N2410" s="183" t="str">
        <f t="shared" si="37"/>
        <v>Lafayette County</v>
      </c>
    </row>
    <row r="2411" spans="1:14" x14ac:dyDescent="0.3">
      <c r="A2411" s="183" t="s">
        <v>533</v>
      </c>
      <c r="B2411" s="183">
        <v>2022</v>
      </c>
      <c r="C2411" s="183" t="str">
        <f>INDEX(Table1[Zone],MATCH(N2411,Table1[County],0))</f>
        <v>Zone 2NC</v>
      </c>
      <c r="D2411" s="183" t="str">
        <f t="array" ref="D2411">INDEX(Table1[Zone Name],MATCH(1,(Table1[Zone]=C2411)*(Table1[County]=Statewide!N2411),0))</f>
        <v>MSA 2 Non-Core</v>
      </c>
      <c r="E2411" s="183" t="s">
        <v>471</v>
      </c>
      <c r="F2411" s="183" t="s">
        <v>41</v>
      </c>
      <c r="G2411" s="183" t="s">
        <v>40</v>
      </c>
      <c r="H2411" s="183" t="s">
        <v>46</v>
      </c>
      <c r="I2411" s="184" t="s">
        <v>35</v>
      </c>
      <c r="J2411" s="183" t="s">
        <v>44</v>
      </c>
      <c r="K2411" s="186">
        <f>Lafayette!$I$11</f>
        <v>11.75</v>
      </c>
      <c r="N2411" s="183" t="str">
        <f t="shared" si="37"/>
        <v>Lafayette County</v>
      </c>
    </row>
    <row r="2412" spans="1:14" x14ac:dyDescent="0.3">
      <c r="A2412" s="183" t="s">
        <v>533</v>
      </c>
      <c r="B2412" s="183">
        <v>2022</v>
      </c>
      <c r="C2412" s="183" t="str">
        <f>INDEX(Table1[Zone],MATCH(N2412,Table1[County],0))</f>
        <v>Zone 2NC</v>
      </c>
      <c r="D2412" s="183" t="str">
        <f t="array" ref="D2412">INDEX(Table1[Zone Name],MATCH(1,(Table1[Zone]=C2412)*(Table1[County]=Statewide!N2412),0))</f>
        <v>MSA 2 Non-Core</v>
      </c>
      <c r="E2412" s="183" t="s">
        <v>471</v>
      </c>
      <c r="F2412" s="183" t="s">
        <v>41</v>
      </c>
      <c r="G2412" s="183" t="s">
        <v>40</v>
      </c>
      <c r="H2412" s="183" t="s">
        <v>47</v>
      </c>
      <c r="I2412" s="185" t="s">
        <v>36</v>
      </c>
      <c r="J2412" s="183" t="s">
        <v>44</v>
      </c>
      <c r="K2412" s="186">
        <f>Lafayette!$O$11</f>
        <v>8.6999999999999993</v>
      </c>
      <c r="N2412" s="183" t="str">
        <f t="shared" si="37"/>
        <v>Lafayette County</v>
      </c>
    </row>
    <row r="2413" spans="1:14" x14ac:dyDescent="0.3">
      <c r="A2413" s="183" t="s">
        <v>533</v>
      </c>
      <c r="B2413" s="183">
        <v>2022</v>
      </c>
      <c r="C2413" s="183" t="str">
        <f>INDEX(Table1[Zone],MATCH(N2413,Table1[County],0))</f>
        <v>Zone 2NC</v>
      </c>
      <c r="D2413" s="183" t="str">
        <f t="array" ref="D2413">INDEX(Table1[Zone Name],MATCH(1,(Table1[Zone]=C2413)*(Table1[County]=Statewide!N2413),0))</f>
        <v>MSA 2 Non-Core</v>
      </c>
      <c r="E2413" s="183" t="s">
        <v>471</v>
      </c>
      <c r="F2413" s="183" t="s">
        <v>41</v>
      </c>
      <c r="G2413" s="183" t="s">
        <v>40</v>
      </c>
      <c r="H2413" s="183" t="s">
        <v>48</v>
      </c>
      <c r="I2413" s="185" t="s">
        <v>37</v>
      </c>
      <c r="J2413" s="183" t="s">
        <v>44</v>
      </c>
      <c r="K2413" s="186">
        <f>Lafayette!$V$11</f>
        <v>6.56</v>
      </c>
      <c r="N2413" s="183" t="str">
        <f t="shared" si="37"/>
        <v>Lafayette County</v>
      </c>
    </row>
    <row r="2414" spans="1:14" x14ac:dyDescent="0.3">
      <c r="A2414" s="183" t="s">
        <v>533</v>
      </c>
      <c r="B2414" s="183">
        <v>2022</v>
      </c>
      <c r="C2414" s="183" t="str">
        <f>INDEX(Table1[Zone],MATCH(N2414,Table1[County],0))</f>
        <v>Zone 2NC</v>
      </c>
      <c r="D2414" s="183" t="str">
        <f t="array" ref="D2414">INDEX(Table1[Zone Name],MATCH(1,(Table1[Zone]=C2414)*(Table1[County]=Statewide!N2414),0))</f>
        <v>MSA 2 Non-Core</v>
      </c>
      <c r="E2414" s="187" t="s">
        <v>471</v>
      </c>
      <c r="F2414" s="187" t="s">
        <v>49</v>
      </c>
      <c r="G2414" s="187" t="s">
        <v>38</v>
      </c>
      <c r="H2414" s="187" t="s">
        <v>46</v>
      </c>
      <c r="I2414" s="188" t="s">
        <v>35</v>
      </c>
      <c r="J2414" s="187" t="s">
        <v>42</v>
      </c>
      <c r="K2414" s="189">
        <f>Lafayette!$E$15</f>
        <v>29.85</v>
      </c>
      <c r="N2414" s="183" t="str">
        <f t="shared" si="37"/>
        <v>Lafayette County</v>
      </c>
    </row>
    <row r="2415" spans="1:14" x14ac:dyDescent="0.3">
      <c r="A2415" s="183" t="s">
        <v>533</v>
      </c>
      <c r="B2415" s="183">
        <v>2022</v>
      </c>
      <c r="C2415" s="183" t="str">
        <f>INDEX(Table1[Zone],MATCH(N2415,Table1[County],0))</f>
        <v>Zone 2NC</v>
      </c>
      <c r="D2415" s="183" t="str">
        <f t="array" ref="D2415">INDEX(Table1[Zone Name],MATCH(1,(Table1[Zone]=C2415)*(Table1[County]=Statewide!N2415),0))</f>
        <v>MSA 2 Non-Core</v>
      </c>
      <c r="E2415" s="187" t="s">
        <v>471</v>
      </c>
      <c r="F2415" s="187" t="s">
        <v>49</v>
      </c>
      <c r="G2415" s="187" t="s">
        <v>38</v>
      </c>
      <c r="H2415" s="187" t="s">
        <v>47</v>
      </c>
      <c r="I2415" s="190" t="s">
        <v>36</v>
      </c>
      <c r="J2415" s="187" t="s">
        <v>42</v>
      </c>
      <c r="K2415" s="189">
        <f>Lafayette!$K$15</f>
        <v>24</v>
      </c>
      <c r="N2415" s="183" t="str">
        <f t="shared" si="37"/>
        <v>Lafayette County</v>
      </c>
    </row>
    <row r="2416" spans="1:14" x14ac:dyDescent="0.3">
      <c r="A2416" s="183" t="s">
        <v>533</v>
      </c>
      <c r="B2416" s="183">
        <v>2022</v>
      </c>
      <c r="C2416" s="183" t="str">
        <f>INDEX(Table1[Zone],MATCH(N2416,Table1[County],0))</f>
        <v>Zone 2NC</v>
      </c>
      <c r="D2416" s="183" t="str">
        <f t="array" ref="D2416">INDEX(Table1[Zone Name],MATCH(1,(Table1[Zone]=C2416)*(Table1[County]=Statewide!N2416),0))</f>
        <v>MSA 2 Non-Core</v>
      </c>
      <c r="E2416" s="187" t="s">
        <v>471</v>
      </c>
      <c r="F2416" s="187" t="s">
        <v>49</v>
      </c>
      <c r="G2416" s="187" t="s">
        <v>38</v>
      </c>
      <c r="H2416" s="187" t="s">
        <v>48</v>
      </c>
      <c r="I2416" s="190" t="s">
        <v>37</v>
      </c>
      <c r="J2416" s="187" t="s">
        <v>42</v>
      </c>
      <c r="K2416" s="189">
        <f>Lafayette!$Q$15</f>
        <v>17.61</v>
      </c>
      <c r="N2416" s="183" t="str">
        <f t="shared" si="37"/>
        <v>Lafayette County</v>
      </c>
    </row>
    <row r="2417" spans="1:14" x14ac:dyDescent="0.3">
      <c r="A2417" s="183" t="s">
        <v>533</v>
      </c>
      <c r="B2417" s="183">
        <v>2022</v>
      </c>
      <c r="C2417" s="183" t="str">
        <f>INDEX(Table1[Zone],MATCH(N2417,Table1[County],0))</f>
        <v>Zone 2NC</v>
      </c>
      <c r="D2417" s="183" t="str">
        <f t="array" ref="D2417">INDEX(Table1[Zone Name],MATCH(1,(Table1[Zone]=C2417)*(Table1[County]=Statewide!N2417),0))</f>
        <v>MSA 2 Non-Core</v>
      </c>
      <c r="E2417" s="187" t="s">
        <v>471</v>
      </c>
      <c r="F2417" s="187" t="s">
        <v>49</v>
      </c>
      <c r="G2417" s="187" t="s">
        <v>40</v>
      </c>
      <c r="H2417" s="187" t="s">
        <v>46</v>
      </c>
      <c r="I2417" s="188" t="s">
        <v>35</v>
      </c>
      <c r="J2417" s="187" t="s">
        <v>42</v>
      </c>
      <c r="K2417" s="189">
        <f>Lafayette!$E$16</f>
        <v>16.45</v>
      </c>
      <c r="N2417" s="183" t="str">
        <f t="shared" si="37"/>
        <v>Lafayette County</v>
      </c>
    </row>
    <row r="2418" spans="1:14" x14ac:dyDescent="0.3">
      <c r="A2418" s="183" t="s">
        <v>533</v>
      </c>
      <c r="B2418" s="183">
        <v>2022</v>
      </c>
      <c r="C2418" s="183" t="str">
        <f>INDEX(Table1[Zone],MATCH(N2418,Table1[County],0))</f>
        <v>Zone 2NC</v>
      </c>
      <c r="D2418" s="183" t="str">
        <f t="array" ref="D2418">INDEX(Table1[Zone Name],MATCH(1,(Table1[Zone]=C2418)*(Table1[County]=Statewide!N2418),0))</f>
        <v>MSA 2 Non-Core</v>
      </c>
      <c r="E2418" s="187" t="s">
        <v>471</v>
      </c>
      <c r="F2418" s="187" t="s">
        <v>49</v>
      </c>
      <c r="G2418" s="187" t="s">
        <v>40</v>
      </c>
      <c r="H2418" s="187" t="s">
        <v>47</v>
      </c>
      <c r="I2418" s="190" t="s">
        <v>36</v>
      </c>
      <c r="J2418" s="187" t="s">
        <v>42</v>
      </c>
      <c r="K2418" s="189">
        <f>Lafayette!$K$16</f>
        <v>14</v>
      </c>
      <c r="N2418" s="183" t="str">
        <f t="shared" si="37"/>
        <v>Lafayette County</v>
      </c>
    </row>
    <row r="2419" spans="1:14" x14ac:dyDescent="0.3">
      <c r="A2419" s="183" t="s">
        <v>533</v>
      </c>
      <c r="B2419" s="183">
        <v>2022</v>
      </c>
      <c r="C2419" s="183" t="str">
        <f>INDEX(Table1[Zone],MATCH(N2419,Table1[County],0))</f>
        <v>Zone 2NC</v>
      </c>
      <c r="D2419" s="183" t="str">
        <f t="array" ref="D2419">INDEX(Table1[Zone Name],MATCH(1,(Table1[Zone]=C2419)*(Table1[County]=Statewide!N2419),0))</f>
        <v>MSA 2 Non-Core</v>
      </c>
      <c r="E2419" s="187" t="s">
        <v>471</v>
      </c>
      <c r="F2419" s="187" t="s">
        <v>49</v>
      </c>
      <c r="G2419" s="187" t="s">
        <v>40</v>
      </c>
      <c r="H2419" s="187" t="s">
        <v>48</v>
      </c>
      <c r="I2419" s="190" t="s">
        <v>37</v>
      </c>
      <c r="J2419" s="187" t="s">
        <v>42</v>
      </c>
      <c r="K2419" s="189">
        <f>Lafayette!$Q$16</f>
        <v>7</v>
      </c>
      <c r="N2419" s="183" t="str">
        <f t="shared" si="37"/>
        <v>Lafayette County</v>
      </c>
    </row>
    <row r="2420" spans="1:14" x14ac:dyDescent="0.3">
      <c r="A2420" s="183" t="s">
        <v>533</v>
      </c>
      <c r="B2420" s="183">
        <v>2022</v>
      </c>
      <c r="C2420" s="183" t="str">
        <f>INDEX(Table1[Zone],MATCH(N2420,Table1[County],0))</f>
        <v>Zone 2NC</v>
      </c>
      <c r="D2420" s="183" t="str">
        <f t="array" ref="D2420">INDEX(Table1[Zone Name],MATCH(1,(Table1[Zone]=C2420)*(Table1[County]=Statewide!N2420),0))</f>
        <v>MSA 2 Non-Core</v>
      </c>
      <c r="E2420" s="187" t="s">
        <v>471</v>
      </c>
      <c r="F2420" s="187" t="s">
        <v>49</v>
      </c>
      <c r="G2420" s="187" t="s">
        <v>38</v>
      </c>
      <c r="H2420" s="187" t="s">
        <v>46</v>
      </c>
      <c r="I2420" s="188" t="s">
        <v>35</v>
      </c>
      <c r="J2420" s="187" t="s">
        <v>43</v>
      </c>
      <c r="K2420" s="189">
        <f>Lafayette!$G$15</f>
        <v>22.39</v>
      </c>
      <c r="N2420" s="183" t="str">
        <f t="shared" si="37"/>
        <v>Lafayette County</v>
      </c>
    </row>
    <row r="2421" spans="1:14" x14ac:dyDescent="0.3">
      <c r="A2421" s="183" t="s">
        <v>533</v>
      </c>
      <c r="B2421" s="183">
        <v>2022</v>
      </c>
      <c r="C2421" s="183" t="str">
        <f>INDEX(Table1[Zone],MATCH(N2421,Table1[County],0))</f>
        <v>Zone 2NC</v>
      </c>
      <c r="D2421" s="183" t="str">
        <f t="array" ref="D2421">INDEX(Table1[Zone Name],MATCH(1,(Table1[Zone]=C2421)*(Table1[County]=Statewide!N2421),0))</f>
        <v>MSA 2 Non-Core</v>
      </c>
      <c r="E2421" s="187" t="s">
        <v>471</v>
      </c>
      <c r="F2421" s="187" t="s">
        <v>49</v>
      </c>
      <c r="G2421" s="187" t="s">
        <v>38</v>
      </c>
      <c r="H2421" s="187" t="s">
        <v>47</v>
      </c>
      <c r="I2421" s="190" t="s">
        <v>36</v>
      </c>
      <c r="J2421" s="187" t="s">
        <v>43</v>
      </c>
      <c r="K2421" s="189">
        <f>Lafayette!$M$15</f>
        <v>12</v>
      </c>
      <c r="N2421" s="183" t="str">
        <f t="shared" si="37"/>
        <v>Lafayette County</v>
      </c>
    </row>
    <row r="2422" spans="1:14" x14ac:dyDescent="0.3">
      <c r="A2422" s="183" t="s">
        <v>533</v>
      </c>
      <c r="B2422" s="183">
        <v>2022</v>
      </c>
      <c r="C2422" s="183" t="str">
        <f>INDEX(Table1[Zone],MATCH(N2422,Table1[County],0))</f>
        <v>Zone 2NC</v>
      </c>
      <c r="D2422" s="183" t="str">
        <f t="array" ref="D2422">INDEX(Table1[Zone Name],MATCH(1,(Table1[Zone]=C2422)*(Table1[County]=Statewide!N2422),0))</f>
        <v>MSA 2 Non-Core</v>
      </c>
      <c r="E2422" s="187" t="s">
        <v>471</v>
      </c>
      <c r="F2422" s="187" t="s">
        <v>49</v>
      </c>
      <c r="G2422" s="187" t="s">
        <v>38</v>
      </c>
      <c r="H2422" s="187" t="s">
        <v>48</v>
      </c>
      <c r="I2422" s="190" t="s">
        <v>37</v>
      </c>
      <c r="J2422" s="187" t="s">
        <v>43</v>
      </c>
      <c r="K2422" s="189">
        <f>Lafayette!$T$15</f>
        <v>13.21</v>
      </c>
      <c r="N2422" s="183" t="str">
        <f t="shared" si="37"/>
        <v>Lafayette County</v>
      </c>
    </row>
    <row r="2423" spans="1:14" x14ac:dyDescent="0.3">
      <c r="A2423" s="183" t="s">
        <v>533</v>
      </c>
      <c r="B2423" s="183">
        <v>2022</v>
      </c>
      <c r="C2423" s="183" t="str">
        <f>INDEX(Table1[Zone],MATCH(N2423,Table1[County],0))</f>
        <v>Zone 2NC</v>
      </c>
      <c r="D2423" s="183" t="str">
        <f t="array" ref="D2423">INDEX(Table1[Zone Name],MATCH(1,(Table1[Zone]=C2423)*(Table1[County]=Statewide!N2423),0))</f>
        <v>MSA 2 Non-Core</v>
      </c>
      <c r="E2423" s="187" t="s">
        <v>471</v>
      </c>
      <c r="F2423" s="187" t="s">
        <v>49</v>
      </c>
      <c r="G2423" s="187" t="s">
        <v>40</v>
      </c>
      <c r="H2423" s="187" t="s">
        <v>46</v>
      </c>
      <c r="I2423" s="188" t="s">
        <v>35</v>
      </c>
      <c r="J2423" s="187" t="s">
        <v>43</v>
      </c>
      <c r="K2423" s="189">
        <f>Lafayette!$G$16</f>
        <v>12.34</v>
      </c>
      <c r="N2423" s="183" t="str">
        <f t="shared" si="37"/>
        <v>Lafayette County</v>
      </c>
    </row>
    <row r="2424" spans="1:14" x14ac:dyDescent="0.3">
      <c r="A2424" s="183" t="s">
        <v>533</v>
      </c>
      <c r="B2424" s="183">
        <v>2022</v>
      </c>
      <c r="C2424" s="183" t="str">
        <f>INDEX(Table1[Zone],MATCH(N2424,Table1[County],0))</f>
        <v>Zone 2NC</v>
      </c>
      <c r="D2424" s="183" t="str">
        <f t="array" ref="D2424">INDEX(Table1[Zone Name],MATCH(1,(Table1[Zone]=C2424)*(Table1[County]=Statewide!N2424),0))</f>
        <v>MSA 2 Non-Core</v>
      </c>
      <c r="E2424" s="187" t="s">
        <v>471</v>
      </c>
      <c r="F2424" s="187" t="s">
        <v>49</v>
      </c>
      <c r="G2424" s="187" t="s">
        <v>40</v>
      </c>
      <c r="H2424" s="187" t="s">
        <v>47</v>
      </c>
      <c r="I2424" s="190" t="s">
        <v>36</v>
      </c>
      <c r="J2424" s="187" t="s">
        <v>43</v>
      </c>
      <c r="K2424" s="189">
        <f>Lafayette!$M$16</f>
        <v>7</v>
      </c>
      <c r="N2424" s="183" t="str">
        <f t="shared" si="37"/>
        <v>Lafayette County</v>
      </c>
    </row>
    <row r="2425" spans="1:14" x14ac:dyDescent="0.3">
      <c r="A2425" s="183" t="s">
        <v>533</v>
      </c>
      <c r="B2425" s="183">
        <v>2022</v>
      </c>
      <c r="C2425" s="183" t="str">
        <f>INDEX(Table1[Zone],MATCH(N2425,Table1[County],0))</f>
        <v>Zone 2NC</v>
      </c>
      <c r="D2425" s="183" t="str">
        <f t="array" ref="D2425">INDEX(Table1[Zone Name],MATCH(1,(Table1[Zone]=C2425)*(Table1[County]=Statewide!N2425),0))</f>
        <v>MSA 2 Non-Core</v>
      </c>
      <c r="E2425" s="187" t="s">
        <v>471</v>
      </c>
      <c r="F2425" s="187" t="s">
        <v>49</v>
      </c>
      <c r="G2425" s="187" t="s">
        <v>40</v>
      </c>
      <c r="H2425" s="187" t="s">
        <v>48</v>
      </c>
      <c r="I2425" s="190" t="s">
        <v>37</v>
      </c>
      <c r="J2425" s="187" t="s">
        <v>43</v>
      </c>
      <c r="K2425" s="189">
        <f>Lafayette!$T$16</f>
        <v>5.25</v>
      </c>
      <c r="N2425" s="183" t="str">
        <f t="shared" si="37"/>
        <v>Lafayette County</v>
      </c>
    </row>
    <row r="2426" spans="1:14" x14ac:dyDescent="0.3">
      <c r="A2426" s="183" t="s">
        <v>533</v>
      </c>
      <c r="B2426" s="183">
        <v>2022</v>
      </c>
      <c r="C2426" s="183" t="str">
        <f>INDEX(Table1[Zone],MATCH(N2426,Table1[County],0))</f>
        <v>Zone 2NC</v>
      </c>
      <c r="D2426" s="183" t="str">
        <f t="array" ref="D2426">INDEX(Table1[Zone Name],MATCH(1,(Table1[Zone]=C2426)*(Table1[County]=Statewide!N2426),0))</f>
        <v>MSA 2 Non-Core</v>
      </c>
      <c r="E2426" s="187" t="s">
        <v>471</v>
      </c>
      <c r="F2426" s="187" t="s">
        <v>49</v>
      </c>
      <c r="G2426" s="187" t="s">
        <v>38</v>
      </c>
      <c r="H2426" s="187" t="s">
        <v>46</v>
      </c>
      <c r="I2426" s="188" t="s">
        <v>35</v>
      </c>
      <c r="J2426" s="187" t="s">
        <v>44</v>
      </c>
      <c r="K2426" s="189">
        <f>Lafayette!$I$15</f>
        <v>14.93</v>
      </c>
      <c r="N2426" s="183" t="str">
        <f t="shared" si="37"/>
        <v>Lafayette County</v>
      </c>
    </row>
    <row r="2427" spans="1:14" x14ac:dyDescent="0.3">
      <c r="A2427" s="183" t="s">
        <v>533</v>
      </c>
      <c r="B2427" s="183">
        <v>2022</v>
      </c>
      <c r="C2427" s="183" t="str">
        <f>INDEX(Table1[Zone],MATCH(N2427,Table1[County],0))</f>
        <v>Zone 2NC</v>
      </c>
      <c r="D2427" s="183" t="str">
        <f t="array" ref="D2427">INDEX(Table1[Zone Name],MATCH(1,(Table1[Zone]=C2427)*(Table1[County]=Statewide!N2427),0))</f>
        <v>MSA 2 Non-Core</v>
      </c>
      <c r="E2427" s="187" t="s">
        <v>471</v>
      </c>
      <c r="F2427" s="187" t="s">
        <v>49</v>
      </c>
      <c r="G2427" s="187" t="s">
        <v>38</v>
      </c>
      <c r="H2427" s="187" t="s">
        <v>47</v>
      </c>
      <c r="I2427" s="190" t="s">
        <v>36</v>
      </c>
      <c r="J2427" s="187" t="s">
        <v>44</v>
      </c>
      <c r="K2427" s="189">
        <f>Lafayette!$O$15</f>
        <v>7.5</v>
      </c>
      <c r="N2427" s="183" t="str">
        <f t="shared" si="37"/>
        <v>Lafayette County</v>
      </c>
    </row>
    <row r="2428" spans="1:14" x14ac:dyDescent="0.3">
      <c r="A2428" s="183" t="s">
        <v>533</v>
      </c>
      <c r="B2428" s="183">
        <v>2022</v>
      </c>
      <c r="C2428" s="183" t="str">
        <f>INDEX(Table1[Zone],MATCH(N2428,Table1[County],0))</f>
        <v>Zone 2NC</v>
      </c>
      <c r="D2428" s="183" t="str">
        <f t="array" ref="D2428">INDEX(Table1[Zone Name],MATCH(1,(Table1[Zone]=C2428)*(Table1[County]=Statewide!N2428),0))</f>
        <v>MSA 2 Non-Core</v>
      </c>
      <c r="E2428" s="187" t="s">
        <v>471</v>
      </c>
      <c r="F2428" s="187" t="s">
        <v>49</v>
      </c>
      <c r="G2428" s="187" t="s">
        <v>38</v>
      </c>
      <c r="H2428" s="187" t="s">
        <v>48</v>
      </c>
      <c r="I2428" s="190" t="s">
        <v>37</v>
      </c>
      <c r="J2428" s="187" t="s">
        <v>44</v>
      </c>
      <c r="K2428" s="189">
        <f>Lafayette!$V$15</f>
        <v>8.81</v>
      </c>
      <c r="N2428" s="183" t="str">
        <f t="shared" si="37"/>
        <v>Lafayette County</v>
      </c>
    </row>
    <row r="2429" spans="1:14" x14ac:dyDescent="0.3">
      <c r="A2429" s="183" t="s">
        <v>533</v>
      </c>
      <c r="B2429" s="183">
        <v>2022</v>
      </c>
      <c r="C2429" s="183" t="str">
        <f>INDEX(Table1[Zone],MATCH(N2429,Table1[County],0))</f>
        <v>Zone 2NC</v>
      </c>
      <c r="D2429" s="183" t="str">
        <f t="array" ref="D2429">INDEX(Table1[Zone Name],MATCH(1,(Table1[Zone]=C2429)*(Table1[County]=Statewide!N2429),0))</f>
        <v>MSA 2 Non-Core</v>
      </c>
      <c r="E2429" s="187" t="s">
        <v>471</v>
      </c>
      <c r="F2429" s="187" t="s">
        <v>49</v>
      </c>
      <c r="G2429" s="187" t="s">
        <v>40</v>
      </c>
      <c r="H2429" s="187" t="s">
        <v>46</v>
      </c>
      <c r="I2429" s="188" t="s">
        <v>35</v>
      </c>
      <c r="J2429" s="187" t="s">
        <v>44</v>
      </c>
      <c r="K2429" s="189">
        <f>Lafayette!$I$16</f>
        <v>8.23</v>
      </c>
      <c r="N2429" s="183" t="str">
        <f t="shared" si="37"/>
        <v>Lafayette County</v>
      </c>
    </row>
    <row r="2430" spans="1:14" x14ac:dyDescent="0.3">
      <c r="A2430" s="183" t="s">
        <v>533</v>
      </c>
      <c r="B2430" s="183">
        <v>2022</v>
      </c>
      <c r="C2430" s="183" t="str">
        <f>INDEX(Table1[Zone],MATCH(N2430,Table1[County],0))</f>
        <v>Zone 2NC</v>
      </c>
      <c r="D2430" s="183" t="str">
        <f t="array" ref="D2430">INDEX(Table1[Zone Name],MATCH(1,(Table1[Zone]=C2430)*(Table1[County]=Statewide!N2430),0))</f>
        <v>MSA 2 Non-Core</v>
      </c>
      <c r="E2430" s="187" t="s">
        <v>471</v>
      </c>
      <c r="F2430" s="187" t="s">
        <v>49</v>
      </c>
      <c r="G2430" s="187" t="s">
        <v>40</v>
      </c>
      <c r="H2430" s="187" t="s">
        <v>47</v>
      </c>
      <c r="I2430" s="190" t="s">
        <v>36</v>
      </c>
      <c r="J2430" s="187" t="s">
        <v>44</v>
      </c>
      <c r="K2430" s="189">
        <f>Lafayette!$O$16</f>
        <v>6.09</v>
      </c>
      <c r="N2430" s="183" t="str">
        <f t="shared" si="37"/>
        <v>Lafayette County</v>
      </c>
    </row>
    <row r="2431" spans="1:14" x14ac:dyDescent="0.3">
      <c r="A2431" s="183" t="s">
        <v>533</v>
      </c>
      <c r="B2431" s="183">
        <v>2022</v>
      </c>
      <c r="C2431" s="183" t="str">
        <f>INDEX(Table1[Zone],MATCH(N2431,Table1[County],0))</f>
        <v>Zone 2NC</v>
      </c>
      <c r="D2431" s="183" t="str">
        <f t="array" ref="D2431">INDEX(Table1[Zone Name],MATCH(1,(Table1[Zone]=C2431)*(Table1[County]=Statewide!N2431),0))</f>
        <v>MSA 2 Non-Core</v>
      </c>
      <c r="E2431" s="187" t="s">
        <v>471</v>
      </c>
      <c r="F2431" s="187" t="s">
        <v>49</v>
      </c>
      <c r="G2431" s="187" t="s">
        <v>40</v>
      </c>
      <c r="H2431" s="187" t="s">
        <v>48</v>
      </c>
      <c r="I2431" s="190" t="s">
        <v>37</v>
      </c>
      <c r="J2431" s="187" t="s">
        <v>44</v>
      </c>
      <c r="K2431" s="189">
        <f>Lafayette!$V$16</f>
        <v>3.5</v>
      </c>
      <c r="N2431" s="183" t="str">
        <f t="shared" si="37"/>
        <v>Lafayette County</v>
      </c>
    </row>
    <row r="2432" spans="1:14" x14ac:dyDescent="0.3">
      <c r="A2432" s="183" t="s">
        <v>533</v>
      </c>
      <c r="B2432" s="183">
        <v>2022</v>
      </c>
      <c r="C2432" s="183" t="str">
        <f>INDEX(Table1[Zone],MATCH(N2432,Table1[County],0))</f>
        <v>Zone 9</v>
      </c>
      <c r="D2432" s="183" t="str">
        <f t="array" ref="D2432">INDEX(Table1[Zone Name],MATCH(1,(Table1[Zone]=C2432)*(Table1[County]=Statewide!N2432),0))</f>
        <v>Lawrence County</v>
      </c>
      <c r="E2432" s="183" t="s">
        <v>472</v>
      </c>
      <c r="F2432" s="183" t="s">
        <v>41</v>
      </c>
      <c r="G2432" s="183" t="s">
        <v>38</v>
      </c>
      <c r="H2432" s="183" t="s">
        <v>46</v>
      </c>
      <c r="I2432" s="184" t="s">
        <v>35</v>
      </c>
      <c r="J2432" s="183" t="s">
        <v>42</v>
      </c>
      <c r="K2432" s="186">
        <f>Lawrence!$E$9</f>
        <v>30</v>
      </c>
      <c r="N2432" s="183" t="str">
        <f t="shared" si="37"/>
        <v>Lawrence County</v>
      </c>
    </row>
    <row r="2433" spans="1:14" x14ac:dyDescent="0.3">
      <c r="A2433" s="183" t="s">
        <v>533</v>
      </c>
      <c r="B2433" s="183">
        <v>2022</v>
      </c>
      <c r="C2433" s="183" t="str">
        <f>INDEX(Table1[Zone],MATCH(N2433,Table1[County],0))</f>
        <v>Zone 9</v>
      </c>
      <c r="D2433" s="183" t="str">
        <f t="array" ref="D2433">INDEX(Table1[Zone Name],MATCH(1,(Table1[Zone]=C2433)*(Table1[County]=Statewide!N2433),0))</f>
        <v>Lawrence County</v>
      </c>
      <c r="E2433" s="183" t="s">
        <v>472</v>
      </c>
      <c r="F2433" s="183" t="s">
        <v>41</v>
      </c>
      <c r="G2433" s="183" t="s">
        <v>38</v>
      </c>
      <c r="H2433" s="183" t="s">
        <v>47</v>
      </c>
      <c r="I2433" s="185" t="s">
        <v>36</v>
      </c>
      <c r="J2433" s="183" t="s">
        <v>42</v>
      </c>
      <c r="K2433" s="186">
        <f>Lawrence!$K$9</f>
        <v>24</v>
      </c>
      <c r="N2433" s="183" t="str">
        <f t="shared" si="37"/>
        <v>Lawrence County</v>
      </c>
    </row>
    <row r="2434" spans="1:14" x14ac:dyDescent="0.3">
      <c r="A2434" s="183" t="s">
        <v>533</v>
      </c>
      <c r="B2434" s="183">
        <v>2022</v>
      </c>
      <c r="C2434" s="183" t="str">
        <f>INDEX(Table1[Zone],MATCH(N2434,Table1[County],0))</f>
        <v>Zone 9</v>
      </c>
      <c r="D2434" s="183" t="str">
        <f t="array" ref="D2434">INDEX(Table1[Zone Name],MATCH(1,(Table1[Zone]=C2434)*(Table1[County]=Statewide!N2434),0))</f>
        <v>Lawrence County</v>
      </c>
      <c r="E2434" s="183" t="s">
        <v>472</v>
      </c>
      <c r="F2434" s="183" t="s">
        <v>41</v>
      </c>
      <c r="G2434" s="183" t="s">
        <v>38</v>
      </c>
      <c r="H2434" s="183" t="s">
        <v>48</v>
      </c>
      <c r="I2434" s="185" t="s">
        <v>37</v>
      </c>
      <c r="J2434" s="183" t="s">
        <v>42</v>
      </c>
      <c r="K2434" s="186">
        <f>Lawrence!$Q$9</f>
        <v>18</v>
      </c>
      <c r="N2434" s="183" t="str">
        <f t="shared" si="37"/>
        <v>Lawrence County</v>
      </c>
    </row>
    <row r="2435" spans="1:14" x14ac:dyDescent="0.3">
      <c r="A2435" s="183" t="s">
        <v>533</v>
      </c>
      <c r="B2435" s="183">
        <v>2022</v>
      </c>
      <c r="C2435" s="183" t="str">
        <f>INDEX(Table1[Zone],MATCH(N2435,Table1[County],0))</f>
        <v>Zone 9</v>
      </c>
      <c r="D2435" s="183" t="str">
        <f t="array" ref="D2435">INDEX(Table1[Zone Name],MATCH(1,(Table1[Zone]=C2435)*(Table1[County]=Statewide!N2435),0))</f>
        <v>Lawrence County</v>
      </c>
      <c r="E2435" s="183" t="s">
        <v>472</v>
      </c>
      <c r="F2435" s="183" t="s">
        <v>41</v>
      </c>
      <c r="G2435" s="183" t="s">
        <v>39</v>
      </c>
      <c r="H2435" s="183" t="s">
        <v>46</v>
      </c>
      <c r="I2435" s="184" t="s">
        <v>35</v>
      </c>
      <c r="J2435" s="183" t="s">
        <v>42</v>
      </c>
      <c r="K2435" s="186">
        <f>Lawrence!$E$10</f>
        <v>20</v>
      </c>
      <c r="N2435" s="183" t="str">
        <f t="shared" ref="N2435:N2498" si="38">CONCATENATE(E2435," ","County")</f>
        <v>Lawrence County</v>
      </c>
    </row>
    <row r="2436" spans="1:14" x14ac:dyDescent="0.3">
      <c r="A2436" s="183" t="s">
        <v>533</v>
      </c>
      <c r="B2436" s="183">
        <v>2022</v>
      </c>
      <c r="C2436" s="183" t="str">
        <f>INDEX(Table1[Zone],MATCH(N2436,Table1[County],0))</f>
        <v>Zone 9</v>
      </c>
      <c r="D2436" s="183" t="str">
        <f t="array" ref="D2436">INDEX(Table1[Zone Name],MATCH(1,(Table1[Zone]=C2436)*(Table1[County]=Statewide!N2436),0))</f>
        <v>Lawrence County</v>
      </c>
      <c r="E2436" s="183" t="s">
        <v>472</v>
      </c>
      <c r="F2436" s="183" t="s">
        <v>41</v>
      </c>
      <c r="G2436" s="183" t="s">
        <v>39</v>
      </c>
      <c r="H2436" s="183" t="s">
        <v>47</v>
      </c>
      <c r="I2436" s="185" t="s">
        <v>36</v>
      </c>
      <c r="J2436" s="183" t="s">
        <v>42</v>
      </c>
      <c r="K2436" s="186">
        <f>Lawrence!$K$10</f>
        <v>19</v>
      </c>
      <c r="N2436" s="183" t="str">
        <f t="shared" si="38"/>
        <v>Lawrence County</v>
      </c>
    </row>
    <row r="2437" spans="1:14" x14ac:dyDescent="0.3">
      <c r="A2437" s="183" t="s">
        <v>533</v>
      </c>
      <c r="B2437" s="183">
        <v>2022</v>
      </c>
      <c r="C2437" s="183" t="str">
        <f>INDEX(Table1[Zone],MATCH(N2437,Table1[County],0))</f>
        <v>Zone 9</v>
      </c>
      <c r="D2437" s="183" t="str">
        <f t="array" ref="D2437">INDEX(Table1[Zone Name],MATCH(1,(Table1[Zone]=C2437)*(Table1[County]=Statewide!N2437),0))</f>
        <v>Lawrence County</v>
      </c>
      <c r="E2437" s="183" t="s">
        <v>472</v>
      </c>
      <c r="F2437" s="183" t="s">
        <v>41</v>
      </c>
      <c r="G2437" s="183" t="s">
        <v>39</v>
      </c>
      <c r="H2437" s="183" t="s">
        <v>48</v>
      </c>
      <c r="I2437" s="185" t="s">
        <v>37</v>
      </c>
      <c r="J2437" s="183" t="s">
        <v>42</v>
      </c>
      <c r="K2437" s="186">
        <f>Lawrence!$Q$10</f>
        <v>17</v>
      </c>
      <c r="N2437" s="183" t="str">
        <f t="shared" si="38"/>
        <v>Lawrence County</v>
      </c>
    </row>
    <row r="2438" spans="1:14" x14ac:dyDescent="0.3">
      <c r="A2438" s="183" t="s">
        <v>533</v>
      </c>
      <c r="B2438" s="183">
        <v>2022</v>
      </c>
      <c r="C2438" s="183" t="str">
        <f>INDEX(Table1[Zone],MATCH(N2438,Table1[County],0))</f>
        <v>Zone 9</v>
      </c>
      <c r="D2438" s="183" t="str">
        <f t="array" ref="D2438">INDEX(Table1[Zone Name],MATCH(1,(Table1[Zone]=C2438)*(Table1[County]=Statewide!N2438),0))</f>
        <v>Lawrence County</v>
      </c>
      <c r="E2438" s="183" t="s">
        <v>472</v>
      </c>
      <c r="F2438" s="183" t="s">
        <v>41</v>
      </c>
      <c r="G2438" s="183" t="s">
        <v>40</v>
      </c>
      <c r="H2438" s="183" t="s">
        <v>46</v>
      </c>
      <c r="I2438" s="184" t="s">
        <v>35</v>
      </c>
      <c r="J2438" s="183" t="s">
        <v>42</v>
      </c>
      <c r="K2438" s="186">
        <f>Lawrence!$E$11</f>
        <v>21.75</v>
      </c>
      <c r="N2438" s="183" t="str">
        <f t="shared" si="38"/>
        <v>Lawrence County</v>
      </c>
    </row>
    <row r="2439" spans="1:14" x14ac:dyDescent="0.3">
      <c r="A2439" s="183" t="s">
        <v>533</v>
      </c>
      <c r="B2439" s="183">
        <v>2022</v>
      </c>
      <c r="C2439" s="183" t="str">
        <f>INDEX(Table1[Zone],MATCH(N2439,Table1[County],0))</f>
        <v>Zone 9</v>
      </c>
      <c r="D2439" s="183" t="str">
        <f t="array" ref="D2439">INDEX(Table1[Zone Name],MATCH(1,(Table1[Zone]=C2439)*(Table1[County]=Statewide!N2439),0))</f>
        <v>Lawrence County</v>
      </c>
      <c r="E2439" s="183" t="s">
        <v>472</v>
      </c>
      <c r="F2439" s="183" t="s">
        <v>41</v>
      </c>
      <c r="G2439" s="183" t="s">
        <v>40</v>
      </c>
      <c r="H2439" s="183" t="s">
        <v>47</v>
      </c>
      <c r="I2439" s="185" t="s">
        <v>36</v>
      </c>
      <c r="J2439" s="183" t="s">
        <v>42</v>
      </c>
      <c r="K2439" s="186">
        <f>Lawrence!$K$11</f>
        <v>20</v>
      </c>
      <c r="N2439" s="183" t="str">
        <f t="shared" si="38"/>
        <v>Lawrence County</v>
      </c>
    </row>
    <row r="2440" spans="1:14" x14ac:dyDescent="0.3">
      <c r="A2440" s="183" t="s">
        <v>533</v>
      </c>
      <c r="B2440" s="183">
        <v>2022</v>
      </c>
      <c r="C2440" s="183" t="str">
        <f>INDEX(Table1[Zone],MATCH(N2440,Table1[County],0))</f>
        <v>Zone 9</v>
      </c>
      <c r="D2440" s="183" t="str">
        <f t="array" ref="D2440">INDEX(Table1[Zone Name],MATCH(1,(Table1[Zone]=C2440)*(Table1[County]=Statewide!N2440),0))</f>
        <v>Lawrence County</v>
      </c>
      <c r="E2440" s="183" t="s">
        <v>472</v>
      </c>
      <c r="F2440" s="183" t="s">
        <v>41</v>
      </c>
      <c r="G2440" s="183" t="s">
        <v>40</v>
      </c>
      <c r="H2440" s="183" t="s">
        <v>48</v>
      </c>
      <c r="I2440" s="185" t="s">
        <v>37</v>
      </c>
      <c r="J2440" s="183" t="s">
        <v>42</v>
      </c>
      <c r="K2440" s="186">
        <f>Lawrence!$Q$11</f>
        <v>15</v>
      </c>
      <c r="N2440" s="183" t="str">
        <f t="shared" si="38"/>
        <v>Lawrence County</v>
      </c>
    </row>
    <row r="2441" spans="1:14" x14ac:dyDescent="0.3">
      <c r="A2441" s="183" t="s">
        <v>533</v>
      </c>
      <c r="B2441" s="183">
        <v>2022</v>
      </c>
      <c r="C2441" s="183" t="str">
        <f>INDEX(Table1[Zone],MATCH(N2441,Table1[County],0))</f>
        <v>Zone 9</v>
      </c>
      <c r="D2441" s="183" t="str">
        <f t="array" ref="D2441">INDEX(Table1[Zone Name],MATCH(1,(Table1[Zone]=C2441)*(Table1[County]=Statewide!N2441),0))</f>
        <v>Lawrence County</v>
      </c>
      <c r="E2441" s="183" t="s">
        <v>472</v>
      </c>
      <c r="F2441" s="183" t="s">
        <v>41</v>
      </c>
      <c r="G2441" s="183" t="s">
        <v>38</v>
      </c>
      <c r="H2441" s="183" t="s">
        <v>46</v>
      </c>
      <c r="I2441" s="184" t="s">
        <v>35</v>
      </c>
      <c r="J2441" s="183" t="s">
        <v>43</v>
      </c>
      <c r="K2441" s="186">
        <f>Lawrence!$G$9</f>
        <v>22.5</v>
      </c>
      <c r="N2441" s="183" t="str">
        <f t="shared" si="38"/>
        <v>Lawrence County</v>
      </c>
    </row>
    <row r="2442" spans="1:14" x14ac:dyDescent="0.3">
      <c r="A2442" s="183" t="s">
        <v>533</v>
      </c>
      <c r="B2442" s="183">
        <v>2022</v>
      </c>
      <c r="C2442" s="183" t="str">
        <f>INDEX(Table1[Zone],MATCH(N2442,Table1[County],0))</f>
        <v>Zone 9</v>
      </c>
      <c r="D2442" s="183" t="str">
        <f t="array" ref="D2442">INDEX(Table1[Zone Name],MATCH(1,(Table1[Zone]=C2442)*(Table1[County]=Statewide!N2442),0))</f>
        <v>Lawrence County</v>
      </c>
      <c r="E2442" s="183" t="s">
        <v>472</v>
      </c>
      <c r="F2442" s="183" t="s">
        <v>41</v>
      </c>
      <c r="G2442" s="183" t="s">
        <v>38</v>
      </c>
      <c r="H2442" s="183" t="s">
        <v>47</v>
      </c>
      <c r="I2442" s="185" t="s">
        <v>36</v>
      </c>
      <c r="J2442" s="183" t="s">
        <v>43</v>
      </c>
      <c r="K2442" s="186">
        <f>Lawrence!$M$9</f>
        <v>12</v>
      </c>
      <c r="N2442" s="183" t="str">
        <f t="shared" si="38"/>
        <v>Lawrence County</v>
      </c>
    </row>
    <row r="2443" spans="1:14" x14ac:dyDescent="0.3">
      <c r="A2443" s="183" t="s">
        <v>533</v>
      </c>
      <c r="B2443" s="183">
        <v>2022</v>
      </c>
      <c r="C2443" s="183" t="str">
        <f>INDEX(Table1[Zone],MATCH(N2443,Table1[County],0))</f>
        <v>Zone 9</v>
      </c>
      <c r="D2443" s="183" t="str">
        <f t="array" ref="D2443">INDEX(Table1[Zone Name],MATCH(1,(Table1[Zone]=C2443)*(Table1[County]=Statewide!N2443),0))</f>
        <v>Lawrence County</v>
      </c>
      <c r="E2443" s="183" t="s">
        <v>472</v>
      </c>
      <c r="F2443" s="183" t="s">
        <v>41</v>
      </c>
      <c r="G2443" s="183" t="s">
        <v>38</v>
      </c>
      <c r="H2443" s="183" t="s">
        <v>48</v>
      </c>
      <c r="I2443" s="185" t="s">
        <v>37</v>
      </c>
      <c r="J2443" s="183" t="s">
        <v>43</v>
      </c>
      <c r="K2443" s="186">
        <f>Lawrence!$T$9</f>
        <v>13.5</v>
      </c>
      <c r="N2443" s="183" t="str">
        <f t="shared" si="38"/>
        <v>Lawrence County</v>
      </c>
    </row>
    <row r="2444" spans="1:14" x14ac:dyDescent="0.3">
      <c r="A2444" s="183" t="s">
        <v>533</v>
      </c>
      <c r="B2444" s="183">
        <v>2022</v>
      </c>
      <c r="C2444" s="183" t="str">
        <f>INDEX(Table1[Zone],MATCH(N2444,Table1[County],0))</f>
        <v>Zone 9</v>
      </c>
      <c r="D2444" s="183" t="str">
        <f t="array" ref="D2444">INDEX(Table1[Zone Name],MATCH(1,(Table1[Zone]=C2444)*(Table1[County]=Statewide!N2444),0))</f>
        <v>Lawrence County</v>
      </c>
      <c r="E2444" s="183" t="s">
        <v>472</v>
      </c>
      <c r="F2444" s="183" t="s">
        <v>41</v>
      </c>
      <c r="G2444" s="183" t="s">
        <v>39</v>
      </c>
      <c r="H2444" s="183" t="s">
        <v>46</v>
      </c>
      <c r="I2444" s="184" t="s">
        <v>35</v>
      </c>
      <c r="J2444" s="183" t="s">
        <v>43</v>
      </c>
      <c r="K2444" s="186">
        <f>Lawrence!$G$10</f>
        <v>15</v>
      </c>
      <c r="N2444" s="183" t="str">
        <f t="shared" si="38"/>
        <v>Lawrence County</v>
      </c>
    </row>
    <row r="2445" spans="1:14" x14ac:dyDescent="0.3">
      <c r="A2445" s="183" t="s">
        <v>533</v>
      </c>
      <c r="B2445" s="183">
        <v>2022</v>
      </c>
      <c r="C2445" s="183" t="str">
        <f>INDEX(Table1[Zone],MATCH(N2445,Table1[County],0))</f>
        <v>Zone 9</v>
      </c>
      <c r="D2445" s="183" t="str">
        <f t="array" ref="D2445">INDEX(Table1[Zone Name],MATCH(1,(Table1[Zone]=C2445)*(Table1[County]=Statewide!N2445),0))</f>
        <v>Lawrence County</v>
      </c>
      <c r="E2445" s="183" t="s">
        <v>472</v>
      </c>
      <c r="F2445" s="183" t="s">
        <v>41</v>
      </c>
      <c r="G2445" s="183" t="s">
        <v>39</v>
      </c>
      <c r="H2445" s="183" t="s">
        <v>47</v>
      </c>
      <c r="I2445" s="185" t="s">
        <v>36</v>
      </c>
      <c r="J2445" s="183" t="s">
        <v>43</v>
      </c>
      <c r="K2445" s="186">
        <f>Lawrence!$M$10</f>
        <v>9.5</v>
      </c>
      <c r="N2445" s="183" t="str">
        <f t="shared" si="38"/>
        <v>Lawrence County</v>
      </c>
    </row>
    <row r="2446" spans="1:14" x14ac:dyDescent="0.3">
      <c r="A2446" s="183" t="s">
        <v>533</v>
      </c>
      <c r="B2446" s="183">
        <v>2022</v>
      </c>
      <c r="C2446" s="183" t="str">
        <f>INDEX(Table1[Zone],MATCH(N2446,Table1[County],0))</f>
        <v>Zone 9</v>
      </c>
      <c r="D2446" s="183" t="str">
        <f t="array" ref="D2446">INDEX(Table1[Zone Name],MATCH(1,(Table1[Zone]=C2446)*(Table1[County]=Statewide!N2446),0))</f>
        <v>Lawrence County</v>
      </c>
      <c r="E2446" s="183" t="s">
        <v>472</v>
      </c>
      <c r="F2446" s="183" t="s">
        <v>41</v>
      </c>
      <c r="G2446" s="183" t="s">
        <v>39</v>
      </c>
      <c r="H2446" s="183" t="s">
        <v>48</v>
      </c>
      <c r="I2446" s="185" t="s">
        <v>37</v>
      </c>
      <c r="J2446" s="183" t="s">
        <v>43</v>
      </c>
      <c r="K2446" s="186">
        <f>Lawrence!$T$10</f>
        <v>12.75</v>
      </c>
      <c r="N2446" s="183" t="str">
        <f t="shared" si="38"/>
        <v>Lawrence County</v>
      </c>
    </row>
    <row r="2447" spans="1:14" x14ac:dyDescent="0.3">
      <c r="A2447" s="183" t="s">
        <v>533</v>
      </c>
      <c r="B2447" s="183">
        <v>2022</v>
      </c>
      <c r="C2447" s="183" t="str">
        <f>INDEX(Table1[Zone],MATCH(N2447,Table1[County],0))</f>
        <v>Zone 9</v>
      </c>
      <c r="D2447" s="183" t="str">
        <f t="array" ref="D2447">INDEX(Table1[Zone Name],MATCH(1,(Table1[Zone]=C2447)*(Table1[County]=Statewide!N2447),0))</f>
        <v>Lawrence County</v>
      </c>
      <c r="E2447" s="183" t="s">
        <v>472</v>
      </c>
      <c r="F2447" s="183" t="s">
        <v>41</v>
      </c>
      <c r="G2447" s="183" t="s">
        <v>40</v>
      </c>
      <c r="H2447" s="183" t="s">
        <v>46</v>
      </c>
      <c r="I2447" s="184" t="s">
        <v>35</v>
      </c>
      <c r="J2447" s="183" t="s">
        <v>43</v>
      </c>
      <c r="K2447" s="186">
        <f>Lawrence!$G$11</f>
        <v>16.309999999999999</v>
      </c>
      <c r="N2447" s="183" t="str">
        <f t="shared" si="38"/>
        <v>Lawrence County</v>
      </c>
    </row>
    <row r="2448" spans="1:14" x14ac:dyDescent="0.3">
      <c r="A2448" s="183" t="s">
        <v>533</v>
      </c>
      <c r="B2448" s="183">
        <v>2022</v>
      </c>
      <c r="C2448" s="183" t="str">
        <f>INDEX(Table1[Zone],MATCH(N2448,Table1[County],0))</f>
        <v>Zone 9</v>
      </c>
      <c r="D2448" s="183" t="str">
        <f t="array" ref="D2448">INDEX(Table1[Zone Name],MATCH(1,(Table1[Zone]=C2448)*(Table1[County]=Statewide!N2448),0))</f>
        <v>Lawrence County</v>
      </c>
      <c r="E2448" s="183" t="s">
        <v>472</v>
      </c>
      <c r="F2448" s="183" t="s">
        <v>41</v>
      </c>
      <c r="G2448" s="183" t="s">
        <v>40</v>
      </c>
      <c r="H2448" s="183" t="s">
        <v>47</v>
      </c>
      <c r="I2448" s="185" t="s">
        <v>36</v>
      </c>
      <c r="J2448" s="183" t="s">
        <v>43</v>
      </c>
      <c r="K2448" s="186">
        <f>Lawrence!$M$11</f>
        <v>10</v>
      </c>
      <c r="N2448" s="183" t="str">
        <f t="shared" si="38"/>
        <v>Lawrence County</v>
      </c>
    </row>
    <row r="2449" spans="1:14" x14ac:dyDescent="0.3">
      <c r="A2449" s="183" t="s">
        <v>533</v>
      </c>
      <c r="B2449" s="183">
        <v>2022</v>
      </c>
      <c r="C2449" s="183" t="str">
        <f>INDEX(Table1[Zone],MATCH(N2449,Table1[County],0))</f>
        <v>Zone 9</v>
      </c>
      <c r="D2449" s="183" t="str">
        <f t="array" ref="D2449">INDEX(Table1[Zone Name],MATCH(1,(Table1[Zone]=C2449)*(Table1[County]=Statewide!N2449),0))</f>
        <v>Lawrence County</v>
      </c>
      <c r="E2449" s="183" t="s">
        <v>472</v>
      </c>
      <c r="F2449" s="183" t="s">
        <v>41</v>
      </c>
      <c r="G2449" s="183" t="s">
        <v>40</v>
      </c>
      <c r="H2449" s="183" t="s">
        <v>48</v>
      </c>
      <c r="I2449" s="185" t="s">
        <v>37</v>
      </c>
      <c r="J2449" s="183" t="s">
        <v>43</v>
      </c>
      <c r="K2449" s="186">
        <f>Lawrence!$T$11</f>
        <v>11.25</v>
      </c>
      <c r="N2449" s="183" t="str">
        <f t="shared" si="38"/>
        <v>Lawrence County</v>
      </c>
    </row>
    <row r="2450" spans="1:14" x14ac:dyDescent="0.3">
      <c r="A2450" s="183" t="s">
        <v>533</v>
      </c>
      <c r="B2450" s="183">
        <v>2022</v>
      </c>
      <c r="C2450" s="183" t="str">
        <f>INDEX(Table1[Zone],MATCH(N2450,Table1[County],0))</f>
        <v>Zone 9</v>
      </c>
      <c r="D2450" s="183" t="str">
        <f t="array" ref="D2450">INDEX(Table1[Zone Name],MATCH(1,(Table1[Zone]=C2450)*(Table1[County]=Statewide!N2450),0))</f>
        <v>Lawrence County</v>
      </c>
      <c r="E2450" s="183" t="s">
        <v>472</v>
      </c>
      <c r="F2450" s="183" t="s">
        <v>41</v>
      </c>
      <c r="G2450" s="183" t="s">
        <v>38</v>
      </c>
      <c r="H2450" s="183" t="s">
        <v>46</v>
      </c>
      <c r="I2450" s="184" t="s">
        <v>35</v>
      </c>
      <c r="J2450" s="183" t="s">
        <v>44</v>
      </c>
      <c r="K2450" s="186">
        <f>Lawrence!$I$9</f>
        <v>15</v>
      </c>
      <c r="N2450" s="183" t="str">
        <f t="shared" si="38"/>
        <v>Lawrence County</v>
      </c>
    </row>
    <row r="2451" spans="1:14" x14ac:dyDescent="0.3">
      <c r="A2451" s="183" t="s">
        <v>533</v>
      </c>
      <c r="B2451" s="183">
        <v>2022</v>
      </c>
      <c r="C2451" s="183" t="str">
        <f>INDEX(Table1[Zone],MATCH(N2451,Table1[County],0))</f>
        <v>Zone 9</v>
      </c>
      <c r="D2451" s="183" t="str">
        <f t="array" ref="D2451">INDEX(Table1[Zone Name],MATCH(1,(Table1[Zone]=C2451)*(Table1[County]=Statewide!N2451),0))</f>
        <v>Lawrence County</v>
      </c>
      <c r="E2451" s="183" t="s">
        <v>472</v>
      </c>
      <c r="F2451" s="183" t="s">
        <v>41</v>
      </c>
      <c r="G2451" s="183" t="s">
        <v>38</v>
      </c>
      <c r="H2451" s="183" t="s">
        <v>47</v>
      </c>
      <c r="I2451" s="185" t="s">
        <v>36</v>
      </c>
      <c r="J2451" s="183" t="s">
        <v>44</v>
      </c>
      <c r="K2451" s="186">
        <f>Lawrence!$O$9</f>
        <v>6.11</v>
      </c>
      <c r="N2451" s="183" t="str">
        <f t="shared" si="38"/>
        <v>Lawrence County</v>
      </c>
    </row>
    <row r="2452" spans="1:14" x14ac:dyDescent="0.3">
      <c r="A2452" s="183" t="s">
        <v>533</v>
      </c>
      <c r="B2452" s="183">
        <v>2022</v>
      </c>
      <c r="C2452" s="183" t="str">
        <f>INDEX(Table1[Zone],MATCH(N2452,Table1[County],0))</f>
        <v>Zone 9</v>
      </c>
      <c r="D2452" s="183" t="str">
        <f t="array" ref="D2452">INDEX(Table1[Zone Name],MATCH(1,(Table1[Zone]=C2452)*(Table1[County]=Statewide!N2452),0))</f>
        <v>Lawrence County</v>
      </c>
      <c r="E2452" s="183" t="s">
        <v>472</v>
      </c>
      <c r="F2452" s="183" t="s">
        <v>41</v>
      </c>
      <c r="G2452" s="183" t="s">
        <v>38</v>
      </c>
      <c r="H2452" s="183" t="s">
        <v>48</v>
      </c>
      <c r="I2452" s="185" t="s">
        <v>37</v>
      </c>
      <c r="J2452" s="183" t="s">
        <v>44</v>
      </c>
      <c r="K2452" s="186">
        <f>Lawrence!$V$9</f>
        <v>9</v>
      </c>
      <c r="N2452" s="183" t="str">
        <f t="shared" si="38"/>
        <v>Lawrence County</v>
      </c>
    </row>
    <row r="2453" spans="1:14" x14ac:dyDescent="0.3">
      <c r="A2453" s="183" t="s">
        <v>533</v>
      </c>
      <c r="B2453" s="183">
        <v>2022</v>
      </c>
      <c r="C2453" s="183" t="str">
        <f>INDEX(Table1[Zone],MATCH(N2453,Table1[County],0))</f>
        <v>Zone 9</v>
      </c>
      <c r="D2453" s="183" t="str">
        <f t="array" ref="D2453">INDEX(Table1[Zone Name],MATCH(1,(Table1[Zone]=C2453)*(Table1[County]=Statewide!N2453),0))</f>
        <v>Lawrence County</v>
      </c>
      <c r="E2453" s="183" t="s">
        <v>472</v>
      </c>
      <c r="F2453" s="183" t="s">
        <v>41</v>
      </c>
      <c r="G2453" s="183" t="s">
        <v>39</v>
      </c>
      <c r="H2453" s="183" t="s">
        <v>46</v>
      </c>
      <c r="I2453" s="184" t="s">
        <v>35</v>
      </c>
      <c r="J2453" s="183" t="s">
        <v>44</v>
      </c>
      <c r="K2453" s="186">
        <f>Lawrence!$I$10</f>
        <v>10</v>
      </c>
      <c r="N2453" s="183" t="str">
        <f t="shared" si="38"/>
        <v>Lawrence County</v>
      </c>
    </row>
    <row r="2454" spans="1:14" x14ac:dyDescent="0.3">
      <c r="A2454" s="183" t="s">
        <v>533</v>
      </c>
      <c r="B2454" s="183">
        <v>2022</v>
      </c>
      <c r="C2454" s="183" t="str">
        <f>INDEX(Table1[Zone],MATCH(N2454,Table1[County],0))</f>
        <v>Zone 9</v>
      </c>
      <c r="D2454" s="183" t="str">
        <f t="array" ref="D2454">INDEX(Table1[Zone Name],MATCH(1,(Table1[Zone]=C2454)*(Table1[County]=Statewide!N2454),0))</f>
        <v>Lawrence County</v>
      </c>
      <c r="E2454" s="183" t="s">
        <v>472</v>
      </c>
      <c r="F2454" s="183" t="s">
        <v>41</v>
      </c>
      <c r="G2454" s="183" t="s">
        <v>39</v>
      </c>
      <c r="H2454" s="183" t="s">
        <v>47</v>
      </c>
      <c r="I2454" s="185" t="s">
        <v>36</v>
      </c>
      <c r="J2454" s="183" t="s">
        <v>44</v>
      </c>
      <c r="K2454" s="186">
        <f>Lawrence!$O$10</f>
        <v>5.8</v>
      </c>
      <c r="N2454" s="183" t="str">
        <f t="shared" si="38"/>
        <v>Lawrence County</v>
      </c>
    </row>
    <row r="2455" spans="1:14" x14ac:dyDescent="0.3">
      <c r="A2455" s="183" t="s">
        <v>533</v>
      </c>
      <c r="B2455" s="183">
        <v>2022</v>
      </c>
      <c r="C2455" s="183" t="str">
        <f>INDEX(Table1[Zone],MATCH(N2455,Table1[County],0))</f>
        <v>Zone 9</v>
      </c>
      <c r="D2455" s="183" t="str">
        <f t="array" ref="D2455">INDEX(Table1[Zone Name],MATCH(1,(Table1[Zone]=C2455)*(Table1[County]=Statewide!N2455),0))</f>
        <v>Lawrence County</v>
      </c>
      <c r="E2455" s="183" t="s">
        <v>472</v>
      </c>
      <c r="F2455" s="183" t="s">
        <v>41</v>
      </c>
      <c r="G2455" s="183" t="s">
        <v>39</v>
      </c>
      <c r="H2455" s="183" t="s">
        <v>48</v>
      </c>
      <c r="I2455" s="185" t="s">
        <v>37</v>
      </c>
      <c r="J2455" s="183" t="s">
        <v>44</v>
      </c>
      <c r="K2455" s="186">
        <f>Lawrence!$V$10</f>
        <v>8.5</v>
      </c>
      <c r="N2455" s="183" t="str">
        <f t="shared" si="38"/>
        <v>Lawrence County</v>
      </c>
    </row>
    <row r="2456" spans="1:14" x14ac:dyDescent="0.3">
      <c r="A2456" s="183" t="s">
        <v>533</v>
      </c>
      <c r="B2456" s="183">
        <v>2022</v>
      </c>
      <c r="C2456" s="183" t="str">
        <f>INDEX(Table1[Zone],MATCH(N2456,Table1[County],0))</f>
        <v>Zone 9</v>
      </c>
      <c r="D2456" s="183" t="str">
        <f t="array" ref="D2456">INDEX(Table1[Zone Name],MATCH(1,(Table1[Zone]=C2456)*(Table1[County]=Statewide!N2456),0))</f>
        <v>Lawrence County</v>
      </c>
      <c r="E2456" s="183" t="s">
        <v>472</v>
      </c>
      <c r="F2456" s="183" t="s">
        <v>41</v>
      </c>
      <c r="G2456" s="183" t="s">
        <v>40</v>
      </c>
      <c r="H2456" s="183" t="s">
        <v>46</v>
      </c>
      <c r="I2456" s="184" t="s">
        <v>35</v>
      </c>
      <c r="J2456" s="183" t="s">
        <v>44</v>
      </c>
      <c r="K2456" s="186">
        <f>Lawrence!$I$11</f>
        <v>10.88</v>
      </c>
      <c r="N2456" s="183" t="str">
        <f t="shared" si="38"/>
        <v>Lawrence County</v>
      </c>
    </row>
    <row r="2457" spans="1:14" x14ac:dyDescent="0.3">
      <c r="A2457" s="183" t="s">
        <v>533</v>
      </c>
      <c r="B2457" s="183">
        <v>2022</v>
      </c>
      <c r="C2457" s="183" t="str">
        <f>INDEX(Table1[Zone],MATCH(N2457,Table1[County],0))</f>
        <v>Zone 9</v>
      </c>
      <c r="D2457" s="183" t="str">
        <f t="array" ref="D2457">INDEX(Table1[Zone Name],MATCH(1,(Table1[Zone]=C2457)*(Table1[County]=Statewide!N2457),0))</f>
        <v>Lawrence County</v>
      </c>
      <c r="E2457" s="183" t="s">
        <v>472</v>
      </c>
      <c r="F2457" s="183" t="s">
        <v>41</v>
      </c>
      <c r="G2457" s="183" t="s">
        <v>40</v>
      </c>
      <c r="H2457" s="183" t="s">
        <v>47</v>
      </c>
      <c r="I2457" s="185" t="s">
        <v>36</v>
      </c>
      <c r="J2457" s="183" t="s">
        <v>44</v>
      </c>
      <c r="K2457" s="186">
        <f>Lawrence!$O$11</f>
        <v>5.8</v>
      </c>
      <c r="N2457" s="183" t="str">
        <f t="shared" si="38"/>
        <v>Lawrence County</v>
      </c>
    </row>
    <row r="2458" spans="1:14" x14ac:dyDescent="0.3">
      <c r="A2458" s="183" t="s">
        <v>533</v>
      </c>
      <c r="B2458" s="183">
        <v>2022</v>
      </c>
      <c r="C2458" s="183" t="str">
        <f>INDEX(Table1[Zone],MATCH(N2458,Table1[County],0))</f>
        <v>Zone 9</v>
      </c>
      <c r="D2458" s="183" t="str">
        <f t="array" ref="D2458">INDEX(Table1[Zone Name],MATCH(1,(Table1[Zone]=C2458)*(Table1[County]=Statewide!N2458),0))</f>
        <v>Lawrence County</v>
      </c>
      <c r="E2458" s="183" t="s">
        <v>472</v>
      </c>
      <c r="F2458" s="183" t="s">
        <v>41</v>
      </c>
      <c r="G2458" s="183" t="s">
        <v>40</v>
      </c>
      <c r="H2458" s="183" t="s">
        <v>48</v>
      </c>
      <c r="I2458" s="185" t="s">
        <v>37</v>
      </c>
      <c r="J2458" s="183" t="s">
        <v>44</v>
      </c>
      <c r="K2458" s="186">
        <f>Lawrence!$V$11</f>
        <v>7.5</v>
      </c>
      <c r="N2458" s="183" t="str">
        <f t="shared" si="38"/>
        <v>Lawrence County</v>
      </c>
    </row>
    <row r="2459" spans="1:14" x14ac:dyDescent="0.3">
      <c r="A2459" s="183" t="s">
        <v>533</v>
      </c>
      <c r="B2459" s="183">
        <v>2022</v>
      </c>
      <c r="C2459" s="183" t="str">
        <f>INDEX(Table1[Zone],MATCH(N2459,Table1[County],0))</f>
        <v>Zone 9</v>
      </c>
      <c r="D2459" s="183" t="str">
        <f t="array" ref="D2459">INDEX(Table1[Zone Name],MATCH(1,(Table1[Zone]=C2459)*(Table1[County]=Statewide!N2459),0))</f>
        <v>Lawrence County</v>
      </c>
      <c r="E2459" s="187" t="s">
        <v>472</v>
      </c>
      <c r="F2459" s="187" t="s">
        <v>49</v>
      </c>
      <c r="G2459" s="187" t="s">
        <v>38</v>
      </c>
      <c r="H2459" s="187" t="s">
        <v>46</v>
      </c>
      <c r="I2459" s="188" t="s">
        <v>35</v>
      </c>
      <c r="J2459" s="187" t="s">
        <v>42</v>
      </c>
      <c r="K2459" s="189">
        <f>Lawrence!$E$15</f>
        <v>20</v>
      </c>
      <c r="N2459" s="183" t="str">
        <f t="shared" si="38"/>
        <v>Lawrence County</v>
      </c>
    </row>
    <row r="2460" spans="1:14" x14ac:dyDescent="0.3">
      <c r="A2460" s="183" t="s">
        <v>533</v>
      </c>
      <c r="B2460" s="183">
        <v>2022</v>
      </c>
      <c r="C2460" s="183" t="str">
        <f>INDEX(Table1[Zone],MATCH(N2460,Table1[County],0))</f>
        <v>Zone 9</v>
      </c>
      <c r="D2460" s="183" t="str">
        <f t="array" ref="D2460">INDEX(Table1[Zone Name],MATCH(1,(Table1[Zone]=C2460)*(Table1[County]=Statewide!N2460),0))</f>
        <v>Lawrence County</v>
      </c>
      <c r="E2460" s="187" t="s">
        <v>472</v>
      </c>
      <c r="F2460" s="187" t="s">
        <v>49</v>
      </c>
      <c r="G2460" s="187" t="s">
        <v>38</v>
      </c>
      <c r="H2460" s="187" t="s">
        <v>47</v>
      </c>
      <c r="I2460" s="190" t="s">
        <v>36</v>
      </c>
      <c r="J2460" s="187" t="s">
        <v>42</v>
      </c>
      <c r="K2460" s="189">
        <f>Lawrence!$K$15</f>
        <v>20</v>
      </c>
      <c r="N2460" s="183" t="str">
        <f t="shared" si="38"/>
        <v>Lawrence County</v>
      </c>
    </row>
    <row r="2461" spans="1:14" x14ac:dyDescent="0.3">
      <c r="A2461" s="183" t="s">
        <v>533</v>
      </c>
      <c r="B2461" s="183">
        <v>2022</v>
      </c>
      <c r="C2461" s="183" t="str">
        <f>INDEX(Table1[Zone],MATCH(N2461,Table1[County],0))</f>
        <v>Zone 9</v>
      </c>
      <c r="D2461" s="183" t="str">
        <f t="array" ref="D2461">INDEX(Table1[Zone Name],MATCH(1,(Table1[Zone]=C2461)*(Table1[County]=Statewide!N2461),0))</f>
        <v>Lawrence County</v>
      </c>
      <c r="E2461" s="187" t="s">
        <v>472</v>
      </c>
      <c r="F2461" s="187" t="s">
        <v>49</v>
      </c>
      <c r="G2461" s="187" t="s">
        <v>38</v>
      </c>
      <c r="H2461" s="187" t="s">
        <v>48</v>
      </c>
      <c r="I2461" s="190" t="s">
        <v>37</v>
      </c>
      <c r="J2461" s="187" t="s">
        <v>42</v>
      </c>
      <c r="K2461" s="189">
        <f>Lawrence!$Q$15</f>
        <v>17.350000000000001</v>
      </c>
      <c r="N2461" s="183" t="str">
        <f t="shared" si="38"/>
        <v>Lawrence County</v>
      </c>
    </row>
    <row r="2462" spans="1:14" x14ac:dyDescent="0.3">
      <c r="A2462" s="183" t="s">
        <v>533</v>
      </c>
      <c r="B2462" s="183">
        <v>2022</v>
      </c>
      <c r="C2462" s="183" t="str">
        <f>INDEX(Table1[Zone],MATCH(N2462,Table1[County],0))</f>
        <v>Zone 9</v>
      </c>
      <c r="D2462" s="183" t="str">
        <f t="array" ref="D2462">INDEX(Table1[Zone Name],MATCH(1,(Table1[Zone]=C2462)*(Table1[County]=Statewide!N2462),0))</f>
        <v>Lawrence County</v>
      </c>
      <c r="E2462" s="187" t="s">
        <v>472</v>
      </c>
      <c r="F2462" s="187" t="s">
        <v>49</v>
      </c>
      <c r="G2462" s="187" t="s">
        <v>40</v>
      </c>
      <c r="H2462" s="187" t="s">
        <v>46</v>
      </c>
      <c r="I2462" s="188" t="s">
        <v>35</v>
      </c>
      <c r="J2462" s="187" t="s">
        <v>42</v>
      </c>
      <c r="K2462" s="189">
        <f>Lawrence!$E$16</f>
        <v>15.23</v>
      </c>
      <c r="N2462" s="183" t="str">
        <f t="shared" si="38"/>
        <v>Lawrence County</v>
      </c>
    </row>
    <row r="2463" spans="1:14" x14ac:dyDescent="0.3">
      <c r="A2463" s="183" t="s">
        <v>533</v>
      </c>
      <c r="B2463" s="183">
        <v>2022</v>
      </c>
      <c r="C2463" s="183" t="str">
        <f>INDEX(Table1[Zone],MATCH(N2463,Table1[County],0))</f>
        <v>Zone 9</v>
      </c>
      <c r="D2463" s="183" t="str">
        <f t="array" ref="D2463">INDEX(Table1[Zone Name],MATCH(1,(Table1[Zone]=C2463)*(Table1[County]=Statewide!N2463),0))</f>
        <v>Lawrence County</v>
      </c>
      <c r="E2463" s="187" t="s">
        <v>472</v>
      </c>
      <c r="F2463" s="187" t="s">
        <v>49</v>
      </c>
      <c r="G2463" s="187" t="s">
        <v>40</v>
      </c>
      <c r="H2463" s="187" t="s">
        <v>47</v>
      </c>
      <c r="I2463" s="190" t="s">
        <v>36</v>
      </c>
      <c r="J2463" s="187" t="s">
        <v>42</v>
      </c>
      <c r="K2463" s="189">
        <f>Lawrence!$K$16</f>
        <v>14</v>
      </c>
      <c r="N2463" s="183" t="str">
        <f t="shared" si="38"/>
        <v>Lawrence County</v>
      </c>
    </row>
    <row r="2464" spans="1:14" x14ac:dyDescent="0.3">
      <c r="A2464" s="183" t="s">
        <v>533</v>
      </c>
      <c r="B2464" s="183">
        <v>2022</v>
      </c>
      <c r="C2464" s="183" t="str">
        <f>INDEX(Table1[Zone],MATCH(N2464,Table1[County],0))</f>
        <v>Zone 9</v>
      </c>
      <c r="D2464" s="183" t="str">
        <f t="array" ref="D2464">INDEX(Table1[Zone Name],MATCH(1,(Table1[Zone]=C2464)*(Table1[County]=Statewide!N2464),0))</f>
        <v>Lawrence County</v>
      </c>
      <c r="E2464" s="187" t="s">
        <v>472</v>
      </c>
      <c r="F2464" s="187" t="s">
        <v>49</v>
      </c>
      <c r="G2464" s="187" t="s">
        <v>40</v>
      </c>
      <c r="H2464" s="187" t="s">
        <v>48</v>
      </c>
      <c r="I2464" s="190" t="s">
        <v>37</v>
      </c>
      <c r="J2464" s="187" t="s">
        <v>42</v>
      </c>
      <c r="K2464" s="189">
        <f>Lawrence!$Q$16</f>
        <v>7</v>
      </c>
      <c r="N2464" s="183" t="str">
        <f t="shared" si="38"/>
        <v>Lawrence County</v>
      </c>
    </row>
    <row r="2465" spans="1:14" x14ac:dyDescent="0.3">
      <c r="A2465" s="183" t="s">
        <v>533</v>
      </c>
      <c r="B2465" s="183">
        <v>2022</v>
      </c>
      <c r="C2465" s="183" t="str">
        <f>INDEX(Table1[Zone],MATCH(N2465,Table1[County],0))</f>
        <v>Zone 9</v>
      </c>
      <c r="D2465" s="183" t="str">
        <f t="array" ref="D2465">INDEX(Table1[Zone Name],MATCH(1,(Table1[Zone]=C2465)*(Table1[County]=Statewide!N2465),0))</f>
        <v>Lawrence County</v>
      </c>
      <c r="E2465" s="187" t="s">
        <v>472</v>
      </c>
      <c r="F2465" s="187" t="s">
        <v>49</v>
      </c>
      <c r="G2465" s="187" t="s">
        <v>38</v>
      </c>
      <c r="H2465" s="187" t="s">
        <v>46</v>
      </c>
      <c r="I2465" s="188" t="s">
        <v>35</v>
      </c>
      <c r="J2465" s="187" t="s">
        <v>43</v>
      </c>
      <c r="K2465" s="189">
        <f>Lawrence!$G$15</f>
        <v>15</v>
      </c>
      <c r="N2465" s="183" t="str">
        <f t="shared" si="38"/>
        <v>Lawrence County</v>
      </c>
    </row>
    <row r="2466" spans="1:14" x14ac:dyDescent="0.3">
      <c r="A2466" s="183" t="s">
        <v>533</v>
      </c>
      <c r="B2466" s="183">
        <v>2022</v>
      </c>
      <c r="C2466" s="183" t="str">
        <f>INDEX(Table1[Zone],MATCH(N2466,Table1[County],0))</f>
        <v>Zone 9</v>
      </c>
      <c r="D2466" s="183" t="str">
        <f t="array" ref="D2466">INDEX(Table1[Zone Name],MATCH(1,(Table1[Zone]=C2466)*(Table1[County]=Statewide!N2466),0))</f>
        <v>Lawrence County</v>
      </c>
      <c r="E2466" s="187" t="s">
        <v>472</v>
      </c>
      <c r="F2466" s="187" t="s">
        <v>49</v>
      </c>
      <c r="G2466" s="187" t="s">
        <v>38</v>
      </c>
      <c r="H2466" s="187" t="s">
        <v>47</v>
      </c>
      <c r="I2466" s="190" t="s">
        <v>36</v>
      </c>
      <c r="J2466" s="187" t="s">
        <v>43</v>
      </c>
      <c r="K2466" s="189">
        <f>Lawrence!$M$15</f>
        <v>10</v>
      </c>
      <c r="N2466" s="183" t="str">
        <f t="shared" si="38"/>
        <v>Lawrence County</v>
      </c>
    </row>
    <row r="2467" spans="1:14" x14ac:dyDescent="0.3">
      <c r="A2467" s="183" t="s">
        <v>533</v>
      </c>
      <c r="B2467" s="183">
        <v>2022</v>
      </c>
      <c r="C2467" s="183" t="str">
        <f>INDEX(Table1[Zone],MATCH(N2467,Table1[County],0))</f>
        <v>Zone 9</v>
      </c>
      <c r="D2467" s="183" t="str">
        <f t="array" ref="D2467">INDEX(Table1[Zone Name],MATCH(1,(Table1[Zone]=C2467)*(Table1[County]=Statewide!N2467),0))</f>
        <v>Lawrence County</v>
      </c>
      <c r="E2467" s="187" t="s">
        <v>472</v>
      </c>
      <c r="F2467" s="187" t="s">
        <v>49</v>
      </c>
      <c r="G2467" s="187" t="s">
        <v>38</v>
      </c>
      <c r="H2467" s="187" t="s">
        <v>48</v>
      </c>
      <c r="I2467" s="190" t="s">
        <v>37</v>
      </c>
      <c r="J2467" s="187" t="s">
        <v>43</v>
      </c>
      <c r="K2467" s="189">
        <f>Lawrence!$T$15</f>
        <v>13.01</v>
      </c>
      <c r="N2467" s="183" t="str">
        <f t="shared" si="38"/>
        <v>Lawrence County</v>
      </c>
    </row>
    <row r="2468" spans="1:14" x14ac:dyDescent="0.3">
      <c r="A2468" s="183" t="s">
        <v>533</v>
      </c>
      <c r="B2468" s="183">
        <v>2022</v>
      </c>
      <c r="C2468" s="183" t="str">
        <f>INDEX(Table1[Zone],MATCH(N2468,Table1[County],0))</f>
        <v>Zone 9</v>
      </c>
      <c r="D2468" s="183" t="str">
        <f t="array" ref="D2468">INDEX(Table1[Zone Name],MATCH(1,(Table1[Zone]=C2468)*(Table1[County]=Statewide!N2468),0))</f>
        <v>Lawrence County</v>
      </c>
      <c r="E2468" s="187" t="s">
        <v>472</v>
      </c>
      <c r="F2468" s="187" t="s">
        <v>49</v>
      </c>
      <c r="G2468" s="187" t="s">
        <v>40</v>
      </c>
      <c r="H2468" s="187" t="s">
        <v>46</v>
      </c>
      <c r="I2468" s="188" t="s">
        <v>35</v>
      </c>
      <c r="J2468" s="187" t="s">
        <v>43</v>
      </c>
      <c r="K2468" s="189">
        <f>Lawrence!$G$16</f>
        <v>11.42</v>
      </c>
      <c r="N2468" s="183" t="str">
        <f t="shared" si="38"/>
        <v>Lawrence County</v>
      </c>
    </row>
    <row r="2469" spans="1:14" x14ac:dyDescent="0.3">
      <c r="A2469" s="183" t="s">
        <v>533</v>
      </c>
      <c r="B2469" s="183">
        <v>2022</v>
      </c>
      <c r="C2469" s="183" t="str">
        <f>INDEX(Table1[Zone],MATCH(N2469,Table1[County],0))</f>
        <v>Zone 9</v>
      </c>
      <c r="D2469" s="183" t="str">
        <f t="array" ref="D2469">INDEX(Table1[Zone Name],MATCH(1,(Table1[Zone]=C2469)*(Table1[County]=Statewide!N2469),0))</f>
        <v>Lawrence County</v>
      </c>
      <c r="E2469" s="187" t="s">
        <v>472</v>
      </c>
      <c r="F2469" s="187" t="s">
        <v>49</v>
      </c>
      <c r="G2469" s="187" t="s">
        <v>40</v>
      </c>
      <c r="H2469" s="187" t="s">
        <v>47</v>
      </c>
      <c r="I2469" s="190" t="s">
        <v>36</v>
      </c>
      <c r="J2469" s="187" t="s">
        <v>43</v>
      </c>
      <c r="K2469" s="189">
        <f>Lawrence!$M$16</f>
        <v>7</v>
      </c>
      <c r="N2469" s="183" t="str">
        <f t="shared" si="38"/>
        <v>Lawrence County</v>
      </c>
    </row>
    <row r="2470" spans="1:14" x14ac:dyDescent="0.3">
      <c r="A2470" s="183" t="s">
        <v>533</v>
      </c>
      <c r="B2470" s="183">
        <v>2022</v>
      </c>
      <c r="C2470" s="183" t="str">
        <f>INDEX(Table1[Zone],MATCH(N2470,Table1[County],0))</f>
        <v>Zone 9</v>
      </c>
      <c r="D2470" s="183" t="str">
        <f t="array" ref="D2470">INDEX(Table1[Zone Name],MATCH(1,(Table1[Zone]=C2470)*(Table1[County]=Statewide!N2470),0))</f>
        <v>Lawrence County</v>
      </c>
      <c r="E2470" s="187" t="s">
        <v>472</v>
      </c>
      <c r="F2470" s="187" t="s">
        <v>49</v>
      </c>
      <c r="G2470" s="187" t="s">
        <v>40</v>
      </c>
      <c r="H2470" s="187" t="s">
        <v>48</v>
      </c>
      <c r="I2470" s="190" t="s">
        <v>37</v>
      </c>
      <c r="J2470" s="187" t="s">
        <v>43</v>
      </c>
      <c r="K2470" s="189">
        <f>Lawrence!$T$16</f>
        <v>5.25</v>
      </c>
      <c r="N2470" s="183" t="str">
        <f t="shared" si="38"/>
        <v>Lawrence County</v>
      </c>
    </row>
    <row r="2471" spans="1:14" x14ac:dyDescent="0.3">
      <c r="A2471" s="183" t="s">
        <v>533</v>
      </c>
      <c r="B2471" s="183">
        <v>2022</v>
      </c>
      <c r="C2471" s="183" t="str">
        <f>INDEX(Table1[Zone],MATCH(N2471,Table1[County],0))</f>
        <v>Zone 9</v>
      </c>
      <c r="D2471" s="183" t="str">
        <f t="array" ref="D2471">INDEX(Table1[Zone Name],MATCH(1,(Table1[Zone]=C2471)*(Table1[County]=Statewide!N2471),0))</f>
        <v>Lawrence County</v>
      </c>
      <c r="E2471" s="187" t="s">
        <v>472</v>
      </c>
      <c r="F2471" s="187" t="s">
        <v>49</v>
      </c>
      <c r="G2471" s="187" t="s">
        <v>38</v>
      </c>
      <c r="H2471" s="187" t="s">
        <v>46</v>
      </c>
      <c r="I2471" s="188" t="s">
        <v>35</v>
      </c>
      <c r="J2471" s="187" t="s">
        <v>44</v>
      </c>
      <c r="K2471" s="189">
        <f>Lawrence!$I$15</f>
        <v>10</v>
      </c>
      <c r="N2471" s="183" t="str">
        <f t="shared" si="38"/>
        <v>Lawrence County</v>
      </c>
    </row>
    <row r="2472" spans="1:14" x14ac:dyDescent="0.3">
      <c r="A2472" s="183" t="s">
        <v>533</v>
      </c>
      <c r="B2472" s="183">
        <v>2022</v>
      </c>
      <c r="C2472" s="183" t="str">
        <f>INDEX(Table1[Zone],MATCH(N2472,Table1[County],0))</f>
        <v>Zone 9</v>
      </c>
      <c r="D2472" s="183" t="str">
        <f t="array" ref="D2472">INDEX(Table1[Zone Name],MATCH(1,(Table1[Zone]=C2472)*(Table1[County]=Statewide!N2472),0))</f>
        <v>Lawrence County</v>
      </c>
      <c r="E2472" s="187" t="s">
        <v>472</v>
      </c>
      <c r="F2472" s="187" t="s">
        <v>49</v>
      </c>
      <c r="G2472" s="187" t="s">
        <v>38</v>
      </c>
      <c r="H2472" s="187" t="s">
        <v>47</v>
      </c>
      <c r="I2472" s="190" t="s">
        <v>36</v>
      </c>
      <c r="J2472" s="187" t="s">
        <v>44</v>
      </c>
      <c r="K2472" s="189">
        <f>Lawrence!$O$15</f>
        <v>5</v>
      </c>
      <c r="N2472" s="183" t="str">
        <f t="shared" si="38"/>
        <v>Lawrence County</v>
      </c>
    </row>
    <row r="2473" spans="1:14" x14ac:dyDescent="0.3">
      <c r="A2473" s="183" t="s">
        <v>533</v>
      </c>
      <c r="B2473" s="183">
        <v>2022</v>
      </c>
      <c r="C2473" s="183" t="str">
        <f>INDEX(Table1[Zone],MATCH(N2473,Table1[County],0))</f>
        <v>Zone 9</v>
      </c>
      <c r="D2473" s="183" t="str">
        <f t="array" ref="D2473">INDEX(Table1[Zone Name],MATCH(1,(Table1[Zone]=C2473)*(Table1[County]=Statewide!N2473),0))</f>
        <v>Lawrence County</v>
      </c>
      <c r="E2473" s="187" t="s">
        <v>472</v>
      </c>
      <c r="F2473" s="187" t="s">
        <v>49</v>
      </c>
      <c r="G2473" s="187" t="s">
        <v>38</v>
      </c>
      <c r="H2473" s="187" t="s">
        <v>48</v>
      </c>
      <c r="I2473" s="190" t="s">
        <v>37</v>
      </c>
      <c r="J2473" s="187" t="s">
        <v>44</v>
      </c>
      <c r="K2473" s="189">
        <f>Lawrence!$V$15</f>
        <v>8.68</v>
      </c>
      <c r="N2473" s="183" t="str">
        <f t="shared" si="38"/>
        <v>Lawrence County</v>
      </c>
    </row>
    <row r="2474" spans="1:14" x14ac:dyDescent="0.3">
      <c r="A2474" s="183" t="s">
        <v>533</v>
      </c>
      <c r="B2474" s="183">
        <v>2022</v>
      </c>
      <c r="C2474" s="183" t="str">
        <f>INDEX(Table1[Zone],MATCH(N2474,Table1[County],0))</f>
        <v>Zone 9</v>
      </c>
      <c r="D2474" s="183" t="str">
        <f t="array" ref="D2474">INDEX(Table1[Zone Name],MATCH(1,(Table1[Zone]=C2474)*(Table1[County]=Statewide!N2474),0))</f>
        <v>Lawrence County</v>
      </c>
      <c r="E2474" s="187" t="s">
        <v>472</v>
      </c>
      <c r="F2474" s="187" t="s">
        <v>49</v>
      </c>
      <c r="G2474" s="187" t="s">
        <v>40</v>
      </c>
      <c r="H2474" s="187" t="s">
        <v>46</v>
      </c>
      <c r="I2474" s="188" t="s">
        <v>35</v>
      </c>
      <c r="J2474" s="187" t="s">
        <v>44</v>
      </c>
      <c r="K2474" s="189">
        <f>Lawrence!$I$16</f>
        <v>7.61</v>
      </c>
      <c r="N2474" s="183" t="str">
        <f t="shared" si="38"/>
        <v>Lawrence County</v>
      </c>
    </row>
    <row r="2475" spans="1:14" x14ac:dyDescent="0.3">
      <c r="A2475" s="183" t="s">
        <v>533</v>
      </c>
      <c r="B2475" s="183">
        <v>2022</v>
      </c>
      <c r="C2475" s="183" t="str">
        <f>INDEX(Table1[Zone],MATCH(N2475,Table1[County],0))</f>
        <v>Zone 9</v>
      </c>
      <c r="D2475" s="183" t="str">
        <f t="array" ref="D2475">INDEX(Table1[Zone Name],MATCH(1,(Table1[Zone]=C2475)*(Table1[County]=Statewide!N2475),0))</f>
        <v>Lawrence County</v>
      </c>
      <c r="E2475" s="187" t="s">
        <v>472</v>
      </c>
      <c r="F2475" s="187" t="s">
        <v>49</v>
      </c>
      <c r="G2475" s="187" t="s">
        <v>40</v>
      </c>
      <c r="H2475" s="187" t="s">
        <v>47</v>
      </c>
      <c r="I2475" s="190" t="s">
        <v>36</v>
      </c>
      <c r="J2475" s="187" t="s">
        <v>44</v>
      </c>
      <c r="K2475" s="189">
        <f>Lawrence!$O$16</f>
        <v>4.66</v>
      </c>
      <c r="N2475" s="183" t="str">
        <f t="shared" si="38"/>
        <v>Lawrence County</v>
      </c>
    </row>
    <row r="2476" spans="1:14" x14ac:dyDescent="0.3">
      <c r="A2476" s="183" t="s">
        <v>533</v>
      </c>
      <c r="B2476" s="183">
        <v>2022</v>
      </c>
      <c r="C2476" s="183" t="str">
        <f>INDEX(Table1[Zone],MATCH(N2476,Table1[County],0))</f>
        <v>Zone 9</v>
      </c>
      <c r="D2476" s="183" t="str">
        <f t="array" ref="D2476">INDEX(Table1[Zone Name],MATCH(1,(Table1[Zone]=C2476)*(Table1[County]=Statewide!N2476),0))</f>
        <v>Lawrence County</v>
      </c>
      <c r="E2476" s="187" t="s">
        <v>472</v>
      </c>
      <c r="F2476" s="187" t="s">
        <v>49</v>
      </c>
      <c r="G2476" s="187" t="s">
        <v>40</v>
      </c>
      <c r="H2476" s="187" t="s">
        <v>48</v>
      </c>
      <c r="I2476" s="190" t="s">
        <v>37</v>
      </c>
      <c r="J2476" s="187" t="s">
        <v>44</v>
      </c>
      <c r="K2476" s="189">
        <f>Lawrence!$V$16</f>
        <v>3.5</v>
      </c>
      <c r="N2476" s="183" t="str">
        <f t="shared" si="38"/>
        <v>Lawrence County</v>
      </c>
    </row>
    <row r="2477" spans="1:14" x14ac:dyDescent="0.3">
      <c r="A2477" s="183" t="s">
        <v>533</v>
      </c>
      <c r="B2477" s="183">
        <v>2022</v>
      </c>
      <c r="C2477" s="183" t="str">
        <f>INDEX(Table1[Zone],MATCH(N2477,Table1[County],0))</f>
        <v>Zone 8</v>
      </c>
      <c r="D2477" s="183" t="str">
        <f t="array" ref="D2477">INDEX(Table1[Zone Name],MATCH(1,(Table1[Zone]=C2477)*(Table1[County]=Statewide!N2477),0))</f>
        <v xml:space="preserve">Micropolitan </v>
      </c>
      <c r="E2477" s="183" t="s">
        <v>473</v>
      </c>
      <c r="F2477" s="183" t="s">
        <v>41</v>
      </c>
      <c r="G2477" s="183" t="s">
        <v>38</v>
      </c>
      <c r="H2477" s="183" t="s">
        <v>46</v>
      </c>
      <c r="I2477" s="184" t="s">
        <v>35</v>
      </c>
      <c r="J2477" s="183" t="s">
        <v>42</v>
      </c>
      <c r="K2477" s="186">
        <f>Lewis!$E$9</f>
        <v>32</v>
      </c>
      <c r="N2477" s="183" t="str">
        <f t="shared" si="38"/>
        <v>Lewis County</v>
      </c>
    </row>
    <row r="2478" spans="1:14" x14ac:dyDescent="0.3">
      <c r="A2478" s="183" t="s">
        <v>533</v>
      </c>
      <c r="B2478" s="183">
        <v>2022</v>
      </c>
      <c r="C2478" s="183" t="str">
        <f>INDEX(Table1[Zone],MATCH(N2478,Table1[County],0))</f>
        <v>Zone 8</v>
      </c>
      <c r="D2478" s="183" t="str">
        <f t="array" ref="D2478">INDEX(Table1[Zone Name],MATCH(1,(Table1[Zone]=C2478)*(Table1[County]=Statewide!N2478),0))</f>
        <v xml:space="preserve">Micropolitan </v>
      </c>
      <c r="E2478" s="183" t="s">
        <v>473</v>
      </c>
      <c r="F2478" s="183" t="s">
        <v>41</v>
      </c>
      <c r="G2478" s="183" t="s">
        <v>38</v>
      </c>
      <c r="H2478" s="183" t="s">
        <v>47</v>
      </c>
      <c r="I2478" s="185" t="s">
        <v>36</v>
      </c>
      <c r="J2478" s="183" t="s">
        <v>42</v>
      </c>
      <c r="K2478" s="186">
        <f>Lewis!$K$9</f>
        <v>25.63</v>
      </c>
      <c r="N2478" s="183" t="str">
        <f t="shared" si="38"/>
        <v>Lewis County</v>
      </c>
    </row>
    <row r="2479" spans="1:14" x14ac:dyDescent="0.3">
      <c r="A2479" s="183" t="s">
        <v>533</v>
      </c>
      <c r="B2479" s="183">
        <v>2022</v>
      </c>
      <c r="C2479" s="183" t="str">
        <f>INDEX(Table1[Zone],MATCH(N2479,Table1[County],0))</f>
        <v>Zone 8</v>
      </c>
      <c r="D2479" s="183" t="str">
        <f t="array" ref="D2479">INDEX(Table1[Zone Name],MATCH(1,(Table1[Zone]=C2479)*(Table1[County]=Statewide!N2479),0))</f>
        <v xml:space="preserve">Micropolitan </v>
      </c>
      <c r="E2479" s="183" t="s">
        <v>473</v>
      </c>
      <c r="F2479" s="183" t="s">
        <v>41</v>
      </c>
      <c r="G2479" s="183" t="s">
        <v>38</v>
      </c>
      <c r="H2479" s="183" t="s">
        <v>48</v>
      </c>
      <c r="I2479" s="185" t="s">
        <v>37</v>
      </c>
      <c r="J2479" s="183" t="s">
        <v>42</v>
      </c>
      <c r="K2479" s="186">
        <f>Lewis!$Q$9</f>
        <v>18.84</v>
      </c>
      <c r="N2479" s="183" t="str">
        <f t="shared" si="38"/>
        <v>Lewis County</v>
      </c>
    </row>
    <row r="2480" spans="1:14" x14ac:dyDescent="0.3">
      <c r="A2480" s="183" t="s">
        <v>533</v>
      </c>
      <c r="B2480" s="183">
        <v>2022</v>
      </c>
      <c r="C2480" s="183" t="str">
        <f>INDEX(Table1[Zone],MATCH(N2480,Table1[County],0))</f>
        <v>Zone 8</v>
      </c>
      <c r="D2480" s="183" t="str">
        <f t="array" ref="D2480">INDEX(Table1[Zone Name],MATCH(1,(Table1[Zone]=C2480)*(Table1[County]=Statewide!N2480),0))</f>
        <v xml:space="preserve">Micropolitan </v>
      </c>
      <c r="E2480" s="183" t="s">
        <v>473</v>
      </c>
      <c r="F2480" s="183" t="s">
        <v>41</v>
      </c>
      <c r="G2480" s="183" t="s">
        <v>39</v>
      </c>
      <c r="H2480" s="183" t="s">
        <v>46</v>
      </c>
      <c r="I2480" s="184" t="s">
        <v>35</v>
      </c>
      <c r="J2480" s="183" t="s">
        <v>42</v>
      </c>
      <c r="K2480" s="186">
        <f>Lewis!$E$10</f>
        <v>25</v>
      </c>
      <c r="N2480" s="183" t="str">
        <f t="shared" si="38"/>
        <v>Lewis County</v>
      </c>
    </row>
    <row r="2481" spans="1:14" x14ac:dyDescent="0.3">
      <c r="A2481" s="183" t="s">
        <v>533</v>
      </c>
      <c r="B2481" s="183">
        <v>2022</v>
      </c>
      <c r="C2481" s="183" t="str">
        <f>INDEX(Table1[Zone],MATCH(N2481,Table1[County],0))</f>
        <v>Zone 8</v>
      </c>
      <c r="D2481" s="183" t="str">
        <f t="array" ref="D2481">INDEX(Table1[Zone Name],MATCH(1,(Table1[Zone]=C2481)*(Table1[County]=Statewide!N2481),0))</f>
        <v xml:space="preserve">Micropolitan </v>
      </c>
      <c r="E2481" s="183" t="s">
        <v>473</v>
      </c>
      <c r="F2481" s="183" t="s">
        <v>41</v>
      </c>
      <c r="G2481" s="183" t="s">
        <v>39</v>
      </c>
      <c r="H2481" s="183" t="s">
        <v>47</v>
      </c>
      <c r="I2481" s="185" t="s">
        <v>36</v>
      </c>
      <c r="J2481" s="183" t="s">
        <v>42</v>
      </c>
      <c r="K2481" s="186">
        <f>Lewis!$K$10</f>
        <v>20.059999999999999</v>
      </c>
      <c r="N2481" s="183" t="str">
        <f t="shared" si="38"/>
        <v>Lewis County</v>
      </c>
    </row>
    <row r="2482" spans="1:14" x14ac:dyDescent="0.3">
      <c r="A2482" s="183" t="s">
        <v>533</v>
      </c>
      <c r="B2482" s="183">
        <v>2022</v>
      </c>
      <c r="C2482" s="183" t="str">
        <f>INDEX(Table1[Zone],MATCH(N2482,Table1[County],0))</f>
        <v>Zone 8</v>
      </c>
      <c r="D2482" s="183" t="str">
        <f t="array" ref="D2482">INDEX(Table1[Zone Name],MATCH(1,(Table1[Zone]=C2482)*(Table1[County]=Statewide!N2482),0))</f>
        <v xml:space="preserve">Micropolitan </v>
      </c>
      <c r="E2482" s="183" t="s">
        <v>473</v>
      </c>
      <c r="F2482" s="183" t="s">
        <v>41</v>
      </c>
      <c r="G2482" s="183" t="s">
        <v>39</v>
      </c>
      <c r="H2482" s="183" t="s">
        <v>48</v>
      </c>
      <c r="I2482" s="185" t="s">
        <v>37</v>
      </c>
      <c r="J2482" s="183" t="s">
        <v>42</v>
      </c>
      <c r="K2482" s="186">
        <f>Lewis!$Q$10</f>
        <v>18</v>
      </c>
      <c r="N2482" s="183" t="str">
        <f t="shared" si="38"/>
        <v>Lewis County</v>
      </c>
    </row>
    <row r="2483" spans="1:14" x14ac:dyDescent="0.3">
      <c r="A2483" s="183" t="s">
        <v>533</v>
      </c>
      <c r="B2483" s="183">
        <v>2022</v>
      </c>
      <c r="C2483" s="183" t="str">
        <f>INDEX(Table1[Zone],MATCH(N2483,Table1[County],0))</f>
        <v>Zone 8</v>
      </c>
      <c r="D2483" s="183" t="str">
        <f t="array" ref="D2483">INDEX(Table1[Zone Name],MATCH(1,(Table1[Zone]=C2483)*(Table1[County]=Statewide!N2483),0))</f>
        <v xml:space="preserve">Micropolitan </v>
      </c>
      <c r="E2483" s="183" t="s">
        <v>473</v>
      </c>
      <c r="F2483" s="183" t="s">
        <v>41</v>
      </c>
      <c r="G2483" s="183" t="s">
        <v>40</v>
      </c>
      <c r="H2483" s="183" t="s">
        <v>46</v>
      </c>
      <c r="I2483" s="184" t="s">
        <v>35</v>
      </c>
      <c r="J2483" s="183" t="s">
        <v>42</v>
      </c>
      <c r="K2483" s="186">
        <f>Lewis!$E$11</f>
        <v>24</v>
      </c>
      <c r="N2483" s="183" t="str">
        <f t="shared" si="38"/>
        <v>Lewis County</v>
      </c>
    </row>
    <row r="2484" spans="1:14" x14ac:dyDescent="0.3">
      <c r="A2484" s="183" t="s">
        <v>533</v>
      </c>
      <c r="B2484" s="183">
        <v>2022</v>
      </c>
      <c r="C2484" s="183" t="str">
        <f>INDEX(Table1[Zone],MATCH(N2484,Table1[County],0))</f>
        <v>Zone 8</v>
      </c>
      <c r="D2484" s="183" t="str">
        <f t="array" ref="D2484">INDEX(Table1[Zone Name],MATCH(1,(Table1[Zone]=C2484)*(Table1[County]=Statewide!N2484),0))</f>
        <v xml:space="preserve">Micropolitan </v>
      </c>
      <c r="E2484" s="183" t="s">
        <v>473</v>
      </c>
      <c r="F2484" s="183" t="s">
        <v>41</v>
      </c>
      <c r="G2484" s="183" t="s">
        <v>40</v>
      </c>
      <c r="H2484" s="183" t="s">
        <v>47</v>
      </c>
      <c r="I2484" s="185" t="s">
        <v>36</v>
      </c>
      <c r="J2484" s="183" t="s">
        <v>42</v>
      </c>
      <c r="K2484" s="186">
        <f>Lewis!$K$11</f>
        <v>20</v>
      </c>
      <c r="N2484" s="183" t="str">
        <f t="shared" si="38"/>
        <v>Lewis County</v>
      </c>
    </row>
    <row r="2485" spans="1:14" x14ac:dyDescent="0.3">
      <c r="A2485" s="183" t="s">
        <v>533</v>
      </c>
      <c r="B2485" s="183">
        <v>2022</v>
      </c>
      <c r="C2485" s="183" t="str">
        <f>INDEX(Table1[Zone],MATCH(N2485,Table1[County],0))</f>
        <v>Zone 8</v>
      </c>
      <c r="D2485" s="183" t="str">
        <f t="array" ref="D2485">INDEX(Table1[Zone Name],MATCH(1,(Table1[Zone]=C2485)*(Table1[County]=Statewide!N2485),0))</f>
        <v xml:space="preserve">Micropolitan </v>
      </c>
      <c r="E2485" s="183" t="s">
        <v>473</v>
      </c>
      <c r="F2485" s="183" t="s">
        <v>41</v>
      </c>
      <c r="G2485" s="183" t="s">
        <v>40</v>
      </c>
      <c r="H2485" s="183" t="s">
        <v>48</v>
      </c>
      <c r="I2485" s="185" t="s">
        <v>37</v>
      </c>
      <c r="J2485" s="183" t="s">
        <v>42</v>
      </c>
      <c r="K2485" s="186">
        <f>Lewis!$Q$11</f>
        <v>16.45</v>
      </c>
      <c r="N2485" s="183" t="str">
        <f t="shared" si="38"/>
        <v>Lewis County</v>
      </c>
    </row>
    <row r="2486" spans="1:14" x14ac:dyDescent="0.3">
      <c r="A2486" s="183" t="s">
        <v>533</v>
      </c>
      <c r="B2486" s="183">
        <v>2022</v>
      </c>
      <c r="C2486" s="183" t="str">
        <f>INDEX(Table1[Zone],MATCH(N2486,Table1[County],0))</f>
        <v>Zone 8</v>
      </c>
      <c r="D2486" s="183" t="str">
        <f t="array" ref="D2486">INDEX(Table1[Zone Name],MATCH(1,(Table1[Zone]=C2486)*(Table1[County]=Statewide!N2486),0))</f>
        <v xml:space="preserve">Micropolitan </v>
      </c>
      <c r="E2486" s="183" t="s">
        <v>473</v>
      </c>
      <c r="F2486" s="183" t="s">
        <v>41</v>
      </c>
      <c r="G2486" s="183" t="s">
        <v>38</v>
      </c>
      <c r="H2486" s="183" t="s">
        <v>46</v>
      </c>
      <c r="I2486" s="184" t="s">
        <v>35</v>
      </c>
      <c r="J2486" s="183" t="s">
        <v>43</v>
      </c>
      <c r="K2486" s="186">
        <f>Lewis!$G$9</f>
        <v>24</v>
      </c>
      <c r="N2486" s="183" t="str">
        <f t="shared" si="38"/>
        <v>Lewis County</v>
      </c>
    </row>
    <row r="2487" spans="1:14" x14ac:dyDescent="0.3">
      <c r="A2487" s="183" t="s">
        <v>533</v>
      </c>
      <c r="B2487" s="183">
        <v>2022</v>
      </c>
      <c r="C2487" s="183" t="str">
        <f>INDEX(Table1[Zone],MATCH(N2487,Table1[County],0))</f>
        <v>Zone 8</v>
      </c>
      <c r="D2487" s="183" t="str">
        <f t="array" ref="D2487">INDEX(Table1[Zone Name],MATCH(1,(Table1[Zone]=C2487)*(Table1[County]=Statewide!N2487),0))</f>
        <v xml:space="preserve">Micropolitan </v>
      </c>
      <c r="E2487" s="183" t="s">
        <v>473</v>
      </c>
      <c r="F2487" s="183" t="s">
        <v>41</v>
      </c>
      <c r="G2487" s="183" t="s">
        <v>38</v>
      </c>
      <c r="H2487" s="183" t="s">
        <v>47</v>
      </c>
      <c r="I2487" s="185" t="s">
        <v>36</v>
      </c>
      <c r="J2487" s="183" t="s">
        <v>43</v>
      </c>
      <c r="K2487" s="186">
        <f>Lewis!$M$9</f>
        <v>12.82</v>
      </c>
      <c r="N2487" s="183" t="str">
        <f t="shared" si="38"/>
        <v>Lewis County</v>
      </c>
    </row>
    <row r="2488" spans="1:14" x14ac:dyDescent="0.3">
      <c r="A2488" s="183" t="s">
        <v>533</v>
      </c>
      <c r="B2488" s="183">
        <v>2022</v>
      </c>
      <c r="C2488" s="183" t="str">
        <f>INDEX(Table1[Zone],MATCH(N2488,Table1[County],0))</f>
        <v>Zone 8</v>
      </c>
      <c r="D2488" s="183" t="str">
        <f t="array" ref="D2488">INDEX(Table1[Zone Name],MATCH(1,(Table1[Zone]=C2488)*(Table1[County]=Statewide!N2488),0))</f>
        <v xml:space="preserve">Micropolitan </v>
      </c>
      <c r="E2488" s="183" t="s">
        <v>473</v>
      </c>
      <c r="F2488" s="183" t="s">
        <v>41</v>
      </c>
      <c r="G2488" s="183" t="s">
        <v>38</v>
      </c>
      <c r="H2488" s="183" t="s">
        <v>48</v>
      </c>
      <c r="I2488" s="185" t="s">
        <v>37</v>
      </c>
      <c r="J2488" s="183" t="s">
        <v>43</v>
      </c>
      <c r="K2488" s="186">
        <f>Lewis!$T$9</f>
        <v>14.13</v>
      </c>
      <c r="N2488" s="183" t="str">
        <f t="shared" si="38"/>
        <v>Lewis County</v>
      </c>
    </row>
    <row r="2489" spans="1:14" x14ac:dyDescent="0.3">
      <c r="A2489" s="183" t="s">
        <v>533</v>
      </c>
      <c r="B2489" s="183">
        <v>2022</v>
      </c>
      <c r="C2489" s="183" t="str">
        <f>INDEX(Table1[Zone],MATCH(N2489,Table1[County],0))</f>
        <v>Zone 8</v>
      </c>
      <c r="D2489" s="183" t="str">
        <f t="array" ref="D2489">INDEX(Table1[Zone Name],MATCH(1,(Table1[Zone]=C2489)*(Table1[County]=Statewide!N2489),0))</f>
        <v xml:space="preserve">Micropolitan </v>
      </c>
      <c r="E2489" s="183" t="s">
        <v>473</v>
      </c>
      <c r="F2489" s="183" t="s">
        <v>41</v>
      </c>
      <c r="G2489" s="183" t="s">
        <v>39</v>
      </c>
      <c r="H2489" s="183" t="s">
        <v>46</v>
      </c>
      <c r="I2489" s="184" t="s">
        <v>35</v>
      </c>
      <c r="J2489" s="183" t="s">
        <v>43</v>
      </c>
      <c r="K2489" s="186">
        <f>Lewis!$G$10</f>
        <v>18.75</v>
      </c>
      <c r="N2489" s="183" t="str">
        <f t="shared" si="38"/>
        <v>Lewis County</v>
      </c>
    </row>
    <row r="2490" spans="1:14" x14ac:dyDescent="0.3">
      <c r="A2490" s="183" t="s">
        <v>533</v>
      </c>
      <c r="B2490" s="183">
        <v>2022</v>
      </c>
      <c r="C2490" s="183" t="str">
        <f>INDEX(Table1[Zone],MATCH(N2490,Table1[County],0))</f>
        <v>Zone 8</v>
      </c>
      <c r="D2490" s="183" t="str">
        <f t="array" ref="D2490">INDEX(Table1[Zone Name],MATCH(1,(Table1[Zone]=C2490)*(Table1[County]=Statewide!N2490),0))</f>
        <v xml:space="preserve">Micropolitan </v>
      </c>
      <c r="E2490" s="183" t="s">
        <v>473</v>
      </c>
      <c r="F2490" s="183" t="s">
        <v>41</v>
      </c>
      <c r="G2490" s="183" t="s">
        <v>39</v>
      </c>
      <c r="H2490" s="183" t="s">
        <v>47</v>
      </c>
      <c r="I2490" s="185" t="s">
        <v>36</v>
      </c>
      <c r="J2490" s="183" t="s">
        <v>43</v>
      </c>
      <c r="K2490" s="186">
        <f>Lewis!$M$10</f>
        <v>10.029999999999999</v>
      </c>
      <c r="N2490" s="183" t="str">
        <f t="shared" si="38"/>
        <v>Lewis County</v>
      </c>
    </row>
    <row r="2491" spans="1:14" x14ac:dyDescent="0.3">
      <c r="A2491" s="183" t="s">
        <v>533</v>
      </c>
      <c r="B2491" s="183">
        <v>2022</v>
      </c>
      <c r="C2491" s="183" t="str">
        <f>INDEX(Table1[Zone],MATCH(N2491,Table1[County],0))</f>
        <v>Zone 8</v>
      </c>
      <c r="D2491" s="183" t="str">
        <f t="array" ref="D2491">INDEX(Table1[Zone Name],MATCH(1,(Table1[Zone]=C2491)*(Table1[County]=Statewide!N2491),0))</f>
        <v xml:space="preserve">Micropolitan </v>
      </c>
      <c r="E2491" s="183" t="s">
        <v>473</v>
      </c>
      <c r="F2491" s="183" t="s">
        <v>41</v>
      </c>
      <c r="G2491" s="183" t="s">
        <v>39</v>
      </c>
      <c r="H2491" s="183" t="s">
        <v>48</v>
      </c>
      <c r="I2491" s="185" t="s">
        <v>37</v>
      </c>
      <c r="J2491" s="183" t="s">
        <v>43</v>
      </c>
      <c r="K2491" s="186">
        <f>Lewis!$T$10</f>
        <v>13.5</v>
      </c>
      <c r="N2491" s="183" t="str">
        <f t="shared" si="38"/>
        <v>Lewis County</v>
      </c>
    </row>
    <row r="2492" spans="1:14" x14ac:dyDescent="0.3">
      <c r="A2492" s="183" t="s">
        <v>533</v>
      </c>
      <c r="B2492" s="183">
        <v>2022</v>
      </c>
      <c r="C2492" s="183" t="str">
        <f>INDEX(Table1[Zone],MATCH(N2492,Table1[County],0))</f>
        <v>Zone 8</v>
      </c>
      <c r="D2492" s="183" t="str">
        <f t="array" ref="D2492">INDEX(Table1[Zone Name],MATCH(1,(Table1[Zone]=C2492)*(Table1[County]=Statewide!N2492),0))</f>
        <v xml:space="preserve">Micropolitan </v>
      </c>
      <c r="E2492" s="183" t="s">
        <v>473</v>
      </c>
      <c r="F2492" s="183" t="s">
        <v>41</v>
      </c>
      <c r="G2492" s="183" t="s">
        <v>40</v>
      </c>
      <c r="H2492" s="183" t="s">
        <v>46</v>
      </c>
      <c r="I2492" s="184" t="s">
        <v>35</v>
      </c>
      <c r="J2492" s="183" t="s">
        <v>43</v>
      </c>
      <c r="K2492" s="186">
        <f>Lewis!$G$11</f>
        <v>18</v>
      </c>
      <c r="N2492" s="183" t="str">
        <f t="shared" si="38"/>
        <v>Lewis County</v>
      </c>
    </row>
    <row r="2493" spans="1:14" x14ac:dyDescent="0.3">
      <c r="A2493" s="183" t="s">
        <v>533</v>
      </c>
      <c r="B2493" s="183">
        <v>2022</v>
      </c>
      <c r="C2493" s="183" t="str">
        <f>INDEX(Table1[Zone],MATCH(N2493,Table1[County],0))</f>
        <v>Zone 8</v>
      </c>
      <c r="D2493" s="183" t="str">
        <f t="array" ref="D2493">INDEX(Table1[Zone Name],MATCH(1,(Table1[Zone]=C2493)*(Table1[County]=Statewide!N2493),0))</f>
        <v xml:space="preserve">Micropolitan </v>
      </c>
      <c r="E2493" s="183" t="s">
        <v>473</v>
      </c>
      <c r="F2493" s="183" t="s">
        <v>41</v>
      </c>
      <c r="G2493" s="183" t="s">
        <v>40</v>
      </c>
      <c r="H2493" s="183" t="s">
        <v>47</v>
      </c>
      <c r="I2493" s="185" t="s">
        <v>36</v>
      </c>
      <c r="J2493" s="183" t="s">
        <v>43</v>
      </c>
      <c r="K2493" s="186">
        <f>Lewis!$M$11</f>
        <v>10</v>
      </c>
      <c r="N2493" s="183" t="str">
        <f t="shared" si="38"/>
        <v>Lewis County</v>
      </c>
    </row>
    <row r="2494" spans="1:14" x14ac:dyDescent="0.3">
      <c r="A2494" s="183" t="s">
        <v>533</v>
      </c>
      <c r="B2494" s="183">
        <v>2022</v>
      </c>
      <c r="C2494" s="183" t="str">
        <f>INDEX(Table1[Zone],MATCH(N2494,Table1[County],0))</f>
        <v>Zone 8</v>
      </c>
      <c r="D2494" s="183" t="str">
        <f t="array" ref="D2494">INDEX(Table1[Zone Name],MATCH(1,(Table1[Zone]=C2494)*(Table1[County]=Statewide!N2494),0))</f>
        <v xml:space="preserve">Micropolitan </v>
      </c>
      <c r="E2494" s="183" t="s">
        <v>473</v>
      </c>
      <c r="F2494" s="183" t="s">
        <v>41</v>
      </c>
      <c r="G2494" s="183" t="s">
        <v>40</v>
      </c>
      <c r="H2494" s="183" t="s">
        <v>48</v>
      </c>
      <c r="I2494" s="185" t="s">
        <v>37</v>
      </c>
      <c r="J2494" s="183" t="s">
        <v>43</v>
      </c>
      <c r="K2494" s="186">
        <f>Lewis!$T$11</f>
        <v>12.34</v>
      </c>
      <c r="N2494" s="183" t="str">
        <f t="shared" si="38"/>
        <v>Lewis County</v>
      </c>
    </row>
    <row r="2495" spans="1:14" x14ac:dyDescent="0.3">
      <c r="A2495" s="183" t="s">
        <v>533</v>
      </c>
      <c r="B2495" s="183">
        <v>2022</v>
      </c>
      <c r="C2495" s="183" t="str">
        <f>INDEX(Table1[Zone],MATCH(N2495,Table1[County],0))</f>
        <v>Zone 8</v>
      </c>
      <c r="D2495" s="183" t="str">
        <f t="array" ref="D2495">INDEX(Table1[Zone Name],MATCH(1,(Table1[Zone]=C2495)*(Table1[County]=Statewide!N2495),0))</f>
        <v xml:space="preserve">Micropolitan </v>
      </c>
      <c r="E2495" s="183" t="s">
        <v>473</v>
      </c>
      <c r="F2495" s="183" t="s">
        <v>41</v>
      </c>
      <c r="G2495" s="183" t="s">
        <v>38</v>
      </c>
      <c r="H2495" s="183" t="s">
        <v>46</v>
      </c>
      <c r="I2495" s="184" t="s">
        <v>35</v>
      </c>
      <c r="J2495" s="183" t="s">
        <v>44</v>
      </c>
      <c r="K2495" s="186">
        <f>Lewis!$I$9</f>
        <v>16</v>
      </c>
      <c r="N2495" s="183" t="str">
        <f t="shared" si="38"/>
        <v>Lewis County</v>
      </c>
    </row>
    <row r="2496" spans="1:14" x14ac:dyDescent="0.3">
      <c r="A2496" s="183" t="s">
        <v>533</v>
      </c>
      <c r="B2496" s="183">
        <v>2022</v>
      </c>
      <c r="C2496" s="183" t="str">
        <f>INDEX(Table1[Zone],MATCH(N2496,Table1[County],0))</f>
        <v>Zone 8</v>
      </c>
      <c r="D2496" s="183" t="str">
        <f t="array" ref="D2496">INDEX(Table1[Zone Name],MATCH(1,(Table1[Zone]=C2496)*(Table1[County]=Statewide!N2496),0))</f>
        <v xml:space="preserve">Micropolitan </v>
      </c>
      <c r="E2496" s="183" t="s">
        <v>473</v>
      </c>
      <c r="F2496" s="183" t="s">
        <v>41</v>
      </c>
      <c r="G2496" s="183" t="s">
        <v>38</v>
      </c>
      <c r="H2496" s="183" t="s">
        <v>47</v>
      </c>
      <c r="I2496" s="185" t="s">
        <v>36</v>
      </c>
      <c r="J2496" s="183" t="s">
        <v>44</v>
      </c>
      <c r="K2496" s="186">
        <f>Lewis!$O$9</f>
        <v>7.25</v>
      </c>
      <c r="N2496" s="183" t="str">
        <f t="shared" si="38"/>
        <v>Lewis County</v>
      </c>
    </row>
    <row r="2497" spans="1:14" x14ac:dyDescent="0.3">
      <c r="A2497" s="183" t="s">
        <v>533</v>
      </c>
      <c r="B2497" s="183">
        <v>2022</v>
      </c>
      <c r="C2497" s="183" t="str">
        <f>INDEX(Table1[Zone],MATCH(N2497,Table1[County],0))</f>
        <v>Zone 8</v>
      </c>
      <c r="D2497" s="183" t="str">
        <f t="array" ref="D2497">INDEX(Table1[Zone Name],MATCH(1,(Table1[Zone]=C2497)*(Table1[County]=Statewide!N2497),0))</f>
        <v xml:space="preserve">Micropolitan </v>
      </c>
      <c r="E2497" s="183" t="s">
        <v>473</v>
      </c>
      <c r="F2497" s="183" t="s">
        <v>41</v>
      </c>
      <c r="G2497" s="183" t="s">
        <v>38</v>
      </c>
      <c r="H2497" s="183" t="s">
        <v>48</v>
      </c>
      <c r="I2497" s="185" t="s">
        <v>37</v>
      </c>
      <c r="J2497" s="183" t="s">
        <v>44</v>
      </c>
      <c r="K2497" s="186">
        <f>Lewis!$V$9</f>
        <v>9.42</v>
      </c>
      <c r="N2497" s="183" t="str">
        <f t="shared" si="38"/>
        <v>Lewis County</v>
      </c>
    </row>
    <row r="2498" spans="1:14" x14ac:dyDescent="0.3">
      <c r="A2498" s="183" t="s">
        <v>533</v>
      </c>
      <c r="B2498" s="183">
        <v>2022</v>
      </c>
      <c r="C2498" s="183" t="str">
        <f>INDEX(Table1[Zone],MATCH(N2498,Table1[County],0))</f>
        <v>Zone 8</v>
      </c>
      <c r="D2498" s="183" t="str">
        <f t="array" ref="D2498">INDEX(Table1[Zone Name],MATCH(1,(Table1[Zone]=C2498)*(Table1[County]=Statewide!N2498),0))</f>
        <v xml:space="preserve">Micropolitan </v>
      </c>
      <c r="E2498" s="183" t="s">
        <v>473</v>
      </c>
      <c r="F2498" s="183" t="s">
        <v>41</v>
      </c>
      <c r="G2498" s="183" t="s">
        <v>39</v>
      </c>
      <c r="H2498" s="183" t="s">
        <v>46</v>
      </c>
      <c r="I2498" s="184" t="s">
        <v>35</v>
      </c>
      <c r="J2498" s="183" t="s">
        <v>44</v>
      </c>
      <c r="K2498" s="186">
        <f>Lewis!$I$10</f>
        <v>12.5</v>
      </c>
      <c r="N2498" s="183" t="str">
        <f t="shared" si="38"/>
        <v>Lewis County</v>
      </c>
    </row>
    <row r="2499" spans="1:14" x14ac:dyDescent="0.3">
      <c r="A2499" s="183" t="s">
        <v>533</v>
      </c>
      <c r="B2499" s="183">
        <v>2022</v>
      </c>
      <c r="C2499" s="183" t="str">
        <f>INDEX(Table1[Zone],MATCH(N2499,Table1[County],0))</f>
        <v>Zone 8</v>
      </c>
      <c r="D2499" s="183" t="str">
        <f t="array" ref="D2499">INDEX(Table1[Zone Name],MATCH(1,(Table1[Zone]=C2499)*(Table1[County]=Statewide!N2499),0))</f>
        <v xml:space="preserve">Micropolitan </v>
      </c>
      <c r="E2499" s="183" t="s">
        <v>473</v>
      </c>
      <c r="F2499" s="183" t="s">
        <v>41</v>
      </c>
      <c r="G2499" s="183" t="s">
        <v>39</v>
      </c>
      <c r="H2499" s="183" t="s">
        <v>47</v>
      </c>
      <c r="I2499" s="185" t="s">
        <v>36</v>
      </c>
      <c r="J2499" s="183" t="s">
        <v>44</v>
      </c>
      <c r="K2499" s="186">
        <f>Lewis!$O$10</f>
        <v>5.8</v>
      </c>
      <c r="N2499" s="183" t="str">
        <f t="shared" ref="N2499:N2562" si="39">CONCATENATE(E2499," ","County")</f>
        <v>Lewis County</v>
      </c>
    </row>
    <row r="2500" spans="1:14" x14ac:dyDescent="0.3">
      <c r="A2500" s="183" t="s">
        <v>533</v>
      </c>
      <c r="B2500" s="183">
        <v>2022</v>
      </c>
      <c r="C2500" s="183" t="str">
        <f>INDEX(Table1[Zone],MATCH(N2500,Table1[County],0))</f>
        <v>Zone 8</v>
      </c>
      <c r="D2500" s="183" t="str">
        <f t="array" ref="D2500">INDEX(Table1[Zone Name],MATCH(1,(Table1[Zone]=C2500)*(Table1[County]=Statewide!N2500),0))</f>
        <v xml:space="preserve">Micropolitan </v>
      </c>
      <c r="E2500" s="183" t="s">
        <v>473</v>
      </c>
      <c r="F2500" s="183" t="s">
        <v>41</v>
      </c>
      <c r="G2500" s="183" t="s">
        <v>39</v>
      </c>
      <c r="H2500" s="183" t="s">
        <v>48</v>
      </c>
      <c r="I2500" s="185" t="s">
        <v>37</v>
      </c>
      <c r="J2500" s="183" t="s">
        <v>44</v>
      </c>
      <c r="K2500" s="186">
        <f>Lewis!$V$10</f>
        <v>9</v>
      </c>
      <c r="N2500" s="183" t="str">
        <f t="shared" si="39"/>
        <v>Lewis County</v>
      </c>
    </row>
    <row r="2501" spans="1:14" x14ac:dyDescent="0.3">
      <c r="A2501" s="183" t="s">
        <v>533</v>
      </c>
      <c r="B2501" s="183">
        <v>2022</v>
      </c>
      <c r="C2501" s="183" t="str">
        <f>INDEX(Table1[Zone],MATCH(N2501,Table1[County],0))</f>
        <v>Zone 8</v>
      </c>
      <c r="D2501" s="183" t="str">
        <f t="array" ref="D2501">INDEX(Table1[Zone Name],MATCH(1,(Table1[Zone]=C2501)*(Table1[County]=Statewide!N2501),0))</f>
        <v xml:space="preserve">Micropolitan </v>
      </c>
      <c r="E2501" s="183" t="s">
        <v>473</v>
      </c>
      <c r="F2501" s="183" t="s">
        <v>41</v>
      </c>
      <c r="G2501" s="183" t="s">
        <v>40</v>
      </c>
      <c r="H2501" s="183" t="s">
        <v>46</v>
      </c>
      <c r="I2501" s="184" t="s">
        <v>35</v>
      </c>
      <c r="J2501" s="183" t="s">
        <v>44</v>
      </c>
      <c r="K2501" s="186">
        <f>Lewis!$I$11</f>
        <v>12</v>
      </c>
      <c r="N2501" s="183" t="str">
        <f t="shared" si="39"/>
        <v>Lewis County</v>
      </c>
    </row>
    <row r="2502" spans="1:14" x14ac:dyDescent="0.3">
      <c r="A2502" s="183" t="s">
        <v>533</v>
      </c>
      <c r="B2502" s="183">
        <v>2022</v>
      </c>
      <c r="C2502" s="183" t="str">
        <f>INDEX(Table1[Zone],MATCH(N2502,Table1[County],0))</f>
        <v>Zone 8</v>
      </c>
      <c r="D2502" s="183" t="str">
        <f t="array" ref="D2502">INDEX(Table1[Zone Name],MATCH(1,(Table1[Zone]=C2502)*(Table1[County]=Statewide!N2502),0))</f>
        <v xml:space="preserve">Micropolitan </v>
      </c>
      <c r="E2502" s="183" t="s">
        <v>473</v>
      </c>
      <c r="F2502" s="183" t="s">
        <v>41</v>
      </c>
      <c r="G2502" s="183" t="s">
        <v>40</v>
      </c>
      <c r="H2502" s="183" t="s">
        <v>47</v>
      </c>
      <c r="I2502" s="185" t="s">
        <v>36</v>
      </c>
      <c r="J2502" s="183" t="s">
        <v>44</v>
      </c>
      <c r="K2502" s="186">
        <f>Lewis!$O$11</f>
        <v>5.8</v>
      </c>
      <c r="N2502" s="183" t="str">
        <f t="shared" si="39"/>
        <v>Lewis County</v>
      </c>
    </row>
    <row r="2503" spans="1:14" x14ac:dyDescent="0.3">
      <c r="A2503" s="183" t="s">
        <v>533</v>
      </c>
      <c r="B2503" s="183">
        <v>2022</v>
      </c>
      <c r="C2503" s="183" t="str">
        <f>INDEX(Table1[Zone],MATCH(N2503,Table1[County],0))</f>
        <v>Zone 8</v>
      </c>
      <c r="D2503" s="183" t="str">
        <f t="array" ref="D2503">INDEX(Table1[Zone Name],MATCH(1,(Table1[Zone]=C2503)*(Table1[County]=Statewide!N2503),0))</f>
        <v xml:space="preserve">Micropolitan </v>
      </c>
      <c r="E2503" s="183" t="s">
        <v>473</v>
      </c>
      <c r="F2503" s="183" t="s">
        <v>41</v>
      </c>
      <c r="G2503" s="183" t="s">
        <v>40</v>
      </c>
      <c r="H2503" s="183" t="s">
        <v>48</v>
      </c>
      <c r="I2503" s="185" t="s">
        <v>37</v>
      </c>
      <c r="J2503" s="183" t="s">
        <v>44</v>
      </c>
      <c r="K2503" s="186">
        <f>Lewis!$V$11</f>
        <v>8.23</v>
      </c>
      <c r="N2503" s="183" t="str">
        <f t="shared" si="39"/>
        <v>Lewis County</v>
      </c>
    </row>
    <row r="2504" spans="1:14" x14ac:dyDescent="0.3">
      <c r="A2504" s="183" t="s">
        <v>533</v>
      </c>
      <c r="B2504" s="183">
        <v>2022</v>
      </c>
      <c r="C2504" s="183" t="str">
        <f>INDEX(Table1[Zone],MATCH(N2504,Table1[County],0))</f>
        <v>Zone 8</v>
      </c>
      <c r="D2504" s="183" t="str">
        <f t="array" ref="D2504">INDEX(Table1[Zone Name],MATCH(1,(Table1[Zone]=C2504)*(Table1[County]=Statewide!N2504),0))</f>
        <v xml:space="preserve">Micropolitan </v>
      </c>
      <c r="E2504" s="187" t="s">
        <v>473</v>
      </c>
      <c r="F2504" s="187" t="s">
        <v>49</v>
      </c>
      <c r="G2504" s="187" t="s">
        <v>38</v>
      </c>
      <c r="H2504" s="187" t="s">
        <v>46</v>
      </c>
      <c r="I2504" s="188" t="s">
        <v>35</v>
      </c>
      <c r="J2504" s="187" t="s">
        <v>42</v>
      </c>
      <c r="K2504" s="189">
        <f>Lewis!$E$15</f>
        <v>29</v>
      </c>
      <c r="N2504" s="183" t="str">
        <f t="shared" si="39"/>
        <v>Lewis County</v>
      </c>
    </row>
    <row r="2505" spans="1:14" x14ac:dyDescent="0.3">
      <c r="A2505" s="183" t="s">
        <v>533</v>
      </c>
      <c r="B2505" s="183">
        <v>2022</v>
      </c>
      <c r="C2505" s="183" t="str">
        <f>INDEX(Table1[Zone],MATCH(N2505,Table1[County],0))</f>
        <v>Zone 8</v>
      </c>
      <c r="D2505" s="183" t="str">
        <f t="array" ref="D2505">INDEX(Table1[Zone Name],MATCH(1,(Table1[Zone]=C2505)*(Table1[County]=Statewide!N2505),0))</f>
        <v xml:space="preserve">Micropolitan </v>
      </c>
      <c r="E2505" s="187" t="s">
        <v>473</v>
      </c>
      <c r="F2505" s="187" t="s">
        <v>49</v>
      </c>
      <c r="G2505" s="187" t="s">
        <v>38</v>
      </c>
      <c r="H2505" s="187" t="s">
        <v>47</v>
      </c>
      <c r="I2505" s="190" t="s">
        <v>36</v>
      </c>
      <c r="J2505" s="187" t="s">
        <v>42</v>
      </c>
      <c r="K2505" s="189">
        <f>Lewis!$K$15</f>
        <v>24</v>
      </c>
      <c r="N2505" s="183" t="str">
        <f t="shared" si="39"/>
        <v>Lewis County</v>
      </c>
    </row>
    <row r="2506" spans="1:14" x14ac:dyDescent="0.3">
      <c r="A2506" s="183" t="s">
        <v>533</v>
      </c>
      <c r="B2506" s="183">
        <v>2022</v>
      </c>
      <c r="C2506" s="183" t="str">
        <f>INDEX(Table1[Zone],MATCH(N2506,Table1[County],0))</f>
        <v>Zone 8</v>
      </c>
      <c r="D2506" s="183" t="str">
        <f t="array" ref="D2506">INDEX(Table1[Zone Name],MATCH(1,(Table1[Zone]=C2506)*(Table1[County]=Statewide!N2506),0))</f>
        <v xml:space="preserve">Micropolitan </v>
      </c>
      <c r="E2506" s="187" t="s">
        <v>473</v>
      </c>
      <c r="F2506" s="187" t="s">
        <v>49</v>
      </c>
      <c r="G2506" s="187" t="s">
        <v>38</v>
      </c>
      <c r="H2506" s="187" t="s">
        <v>48</v>
      </c>
      <c r="I2506" s="190" t="s">
        <v>37</v>
      </c>
      <c r="J2506" s="187" t="s">
        <v>42</v>
      </c>
      <c r="K2506" s="189">
        <f>Lewis!$Q$15</f>
        <v>19.2</v>
      </c>
      <c r="N2506" s="183" t="str">
        <f t="shared" si="39"/>
        <v>Lewis County</v>
      </c>
    </row>
    <row r="2507" spans="1:14" x14ac:dyDescent="0.3">
      <c r="A2507" s="183" t="s">
        <v>533</v>
      </c>
      <c r="B2507" s="183">
        <v>2022</v>
      </c>
      <c r="C2507" s="183" t="str">
        <f>INDEX(Table1[Zone],MATCH(N2507,Table1[County],0))</f>
        <v>Zone 8</v>
      </c>
      <c r="D2507" s="183" t="str">
        <f t="array" ref="D2507">INDEX(Table1[Zone Name],MATCH(1,(Table1[Zone]=C2507)*(Table1[County]=Statewide!N2507),0))</f>
        <v xml:space="preserve">Micropolitan </v>
      </c>
      <c r="E2507" s="187" t="s">
        <v>473</v>
      </c>
      <c r="F2507" s="187" t="s">
        <v>49</v>
      </c>
      <c r="G2507" s="187" t="s">
        <v>40</v>
      </c>
      <c r="H2507" s="187" t="s">
        <v>46</v>
      </c>
      <c r="I2507" s="188" t="s">
        <v>35</v>
      </c>
      <c r="J2507" s="187" t="s">
        <v>42</v>
      </c>
      <c r="K2507" s="189">
        <f>Lewis!$E$16</f>
        <v>16.8</v>
      </c>
      <c r="N2507" s="183" t="str">
        <f t="shared" si="39"/>
        <v>Lewis County</v>
      </c>
    </row>
    <row r="2508" spans="1:14" x14ac:dyDescent="0.3">
      <c r="A2508" s="183" t="s">
        <v>533</v>
      </c>
      <c r="B2508" s="183">
        <v>2022</v>
      </c>
      <c r="C2508" s="183" t="str">
        <f>INDEX(Table1[Zone],MATCH(N2508,Table1[County],0))</f>
        <v>Zone 8</v>
      </c>
      <c r="D2508" s="183" t="str">
        <f t="array" ref="D2508">INDEX(Table1[Zone Name],MATCH(1,(Table1[Zone]=C2508)*(Table1[County]=Statewide!N2508),0))</f>
        <v xml:space="preserve">Micropolitan </v>
      </c>
      <c r="E2508" s="187" t="s">
        <v>473</v>
      </c>
      <c r="F2508" s="187" t="s">
        <v>49</v>
      </c>
      <c r="G2508" s="187" t="s">
        <v>40</v>
      </c>
      <c r="H2508" s="187" t="s">
        <v>47</v>
      </c>
      <c r="I2508" s="190" t="s">
        <v>36</v>
      </c>
      <c r="J2508" s="187" t="s">
        <v>42</v>
      </c>
      <c r="K2508" s="189">
        <f>Lewis!$K$16</f>
        <v>14</v>
      </c>
      <c r="N2508" s="183" t="str">
        <f t="shared" si="39"/>
        <v>Lewis County</v>
      </c>
    </row>
    <row r="2509" spans="1:14" x14ac:dyDescent="0.3">
      <c r="A2509" s="183" t="s">
        <v>533</v>
      </c>
      <c r="B2509" s="183">
        <v>2022</v>
      </c>
      <c r="C2509" s="183" t="str">
        <f>INDEX(Table1[Zone],MATCH(N2509,Table1[County],0))</f>
        <v>Zone 8</v>
      </c>
      <c r="D2509" s="183" t="str">
        <f t="array" ref="D2509">INDEX(Table1[Zone Name],MATCH(1,(Table1[Zone]=C2509)*(Table1[County]=Statewide!N2509),0))</f>
        <v xml:space="preserve">Micropolitan </v>
      </c>
      <c r="E2509" s="187" t="s">
        <v>473</v>
      </c>
      <c r="F2509" s="187" t="s">
        <v>49</v>
      </c>
      <c r="G2509" s="187" t="s">
        <v>40</v>
      </c>
      <c r="H2509" s="187" t="s">
        <v>48</v>
      </c>
      <c r="I2509" s="190" t="s">
        <v>37</v>
      </c>
      <c r="J2509" s="187" t="s">
        <v>42</v>
      </c>
      <c r="K2509" s="189">
        <f>Lewis!$Q$16</f>
        <v>7</v>
      </c>
      <c r="N2509" s="183" t="str">
        <f t="shared" si="39"/>
        <v>Lewis County</v>
      </c>
    </row>
    <row r="2510" spans="1:14" x14ac:dyDescent="0.3">
      <c r="A2510" s="183" t="s">
        <v>533</v>
      </c>
      <c r="B2510" s="183">
        <v>2022</v>
      </c>
      <c r="C2510" s="183" t="str">
        <f>INDEX(Table1[Zone],MATCH(N2510,Table1[County],0))</f>
        <v>Zone 8</v>
      </c>
      <c r="D2510" s="183" t="str">
        <f t="array" ref="D2510">INDEX(Table1[Zone Name],MATCH(1,(Table1[Zone]=C2510)*(Table1[County]=Statewide!N2510),0))</f>
        <v xml:space="preserve">Micropolitan </v>
      </c>
      <c r="E2510" s="187" t="s">
        <v>473</v>
      </c>
      <c r="F2510" s="187" t="s">
        <v>49</v>
      </c>
      <c r="G2510" s="187" t="s">
        <v>38</v>
      </c>
      <c r="H2510" s="187" t="s">
        <v>46</v>
      </c>
      <c r="I2510" s="188" t="s">
        <v>35</v>
      </c>
      <c r="J2510" s="187" t="s">
        <v>43</v>
      </c>
      <c r="K2510" s="189">
        <f>Lewis!$G$15</f>
        <v>21.75</v>
      </c>
      <c r="N2510" s="183" t="str">
        <f t="shared" si="39"/>
        <v>Lewis County</v>
      </c>
    </row>
    <row r="2511" spans="1:14" x14ac:dyDescent="0.3">
      <c r="A2511" s="183" t="s">
        <v>533</v>
      </c>
      <c r="B2511" s="183">
        <v>2022</v>
      </c>
      <c r="C2511" s="183" t="str">
        <f>INDEX(Table1[Zone],MATCH(N2511,Table1[County],0))</f>
        <v>Zone 8</v>
      </c>
      <c r="D2511" s="183" t="str">
        <f t="array" ref="D2511">INDEX(Table1[Zone Name],MATCH(1,(Table1[Zone]=C2511)*(Table1[County]=Statewide!N2511),0))</f>
        <v xml:space="preserve">Micropolitan </v>
      </c>
      <c r="E2511" s="187" t="s">
        <v>473</v>
      </c>
      <c r="F2511" s="187" t="s">
        <v>49</v>
      </c>
      <c r="G2511" s="187" t="s">
        <v>38</v>
      </c>
      <c r="H2511" s="187" t="s">
        <v>47</v>
      </c>
      <c r="I2511" s="190" t="s">
        <v>36</v>
      </c>
      <c r="J2511" s="187" t="s">
        <v>43</v>
      </c>
      <c r="K2511" s="189">
        <f>Lewis!$M$15</f>
        <v>12</v>
      </c>
      <c r="N2511" s="183" t="str">
        <f t="shared" si="39"/>
        <v>Lewis County</v>
      </c>
    </row>
    <row r="2512" spans="1:14" x14ac:dyDescent="0.3">
      <c r="A2512" s="183" t="s">
        <v>533</v>
      </c>
      <c r="B2512" s="183">
        <v>2022</v>
      </c>
      <c r="C2512" s="183" t="str">
        <f>INDEX(Table1[Zone],MATCH(N2512,Table1[County],0))</f>
        <v>Zone 8</v>
      </c>
      <c r="D2512" s="183" t="str">
        <f t="array" ref="D2512">INDEX(Table1[Zone Name],MATCH(1,(Table1[Zone]=C2512)*(Table1[County]=Statewide!N2512),0))</f>
        <v xml:space="preserve">Micropolitan </v>
      </c>
      <c r="E2512" s="187" t="s">
        <v>473</v>
      </c>
      <c r="F2512" s="187" t="s">
        <v>49</v>
      </c>
      <c r="G2512" s="187" t="s">
        <v>38</v>
      </c>
      <c r="H2512" s="187" t="s">
        <v>48</v>
      </c>
      <c r="I2512" s="190" t="s">
        <v>37</v>
      </c>
      <c r="J2512" s="187" t="s">
        <v>43</v>
      </c>
      <c r="K2512" s="189">
        <f>Lewis!$T$15</f>
        <v>14.4</v>
      </c>
      <c r="N2512" s="183" t="str">
        <f t="shared" si="39"/>
        <v>Lewis County</v>
      </c>
    </row>
    <row r="2513" spans="1:14" x14ac:dyDescent="0.3">
      <c r="A2513" s="183" t="s">
        <v>533</v>
      </c>
      <c r="B2513" s="183">
        <v>2022</v>
      </c>
      <c r="C2513" s="183" t="str">
        <f>INDEX(Table1[Zone],MATCH(N2513,Table1[County],0))</f>
        <v>Zone 8</v>
      </c>
      <c r="D2513" s="183" t="str">
        <f t="array" ref="D2513">INDEX(Table1[Zone Name],MATCH(1,(Table1[Zone]=C2513)*(Table1[County]=Statewide!N2513),0))</f>
        <v xml:space="preserve">Micropolitan </v>
      </c>
      <c r="E2513" s="187" t="s">
        <v>473</v>
      </c>
      <c r="F2513" s="187" t="s">
        <v>49</v>
      </c>
      <c r="G2513" s="187" t="s">
        <v>40</v>
      </c>
      <c r="H2513" s="187" t="s">
        <v>46</v>
      </c>
      <c r="I2513" s="188" t="s">
        <v>35</v>
      </c>
      <c r="J2513" s="187" t="s">
        <v>43</v>
      </c>
      <c r="K2513" s="189">
        <f>Lewis!$G$16</f>
        <v>12.6</v>
      </c>
      <c r="N2513" s="183" t="str">
        <f t="shared" si="39"/>
        <v>Lewis County</v>
      </c>
    </row>
    <row r="2514" spans="1:14" x14ac:dyDescent="0.3">
      <c r="A2514" s="183" t="s">
        <v>533</v>
      </c>
      <c r="B2514" s="183">
        <v>2022</v>
      </c>
      <c r="C2514" s="183" t="str">
        <f>INDEX(Table1[Zone],MATCH(N2514,Table1[County],0))</f>
        <v>Zone 8</v>
      </c>
      <c r="D2514" s="183" t="str">
        <f t="array" ref="D2514">INDEX(Table1[Zone Name],MATCH(1,(Table1[Zone]=C2514)*(Table1[County]=Statewide!N2514),0))</f>
        <v xml:space="preserve">Micropolitan </v>
      </c>
      <c r="E2514" s="187" t="s">
        <v>473</v>
      </c>
      <c r="F2514" s="187" t="s">
        <v>49</v>
      </c>
      <c r="G2514" s="187" t="s">
        <v>40</v>
      </c>
      <c r="H2514" s="187" t="s">
        <v>47</v>
      </c>
      <c r="I2514" s="190" t="s">
        <v>36</v>
      </c>
      <c r="J2514" s="187" t="s">
        <v>43</v>
      </c>
      <c r="K2514" s="189">
        <f>Lewis!$M$16</f>
        <v>7</v>
      </c>
      <c r="N2514" s="183" t="str">
        <f t="shared" si="39"/>
        <v>Lewis County</v>
      </c>
    </row>
    <row r="2515" spans="1:14" x14ac:dyDescent="0.3">
      <c r="A2515" s="183" t="s">
        <v>533</v>
      </c>
      <c r="B2515" s="183">
        <v>2022</v>
      </c>
      <c r="C2515" s="183" t="str">
        <f>INDEX(Table1[Zone],MATCH(N2515,Table1[County],0))</f>
        <v>Zone 8</v>
      </c>
      <c r="D2515" s="183" t="str">
        <f t="array" ref="D2515">INDEX(Table1[Zone Name],MATCH(1,(Table1[Zone]=C2515)*(Table1[County]=Statewide!N2515),0))</f>
        <v xml:space="preserve">Micropolitan </v>
      </c>
      <c r="E2515" s="187" t="s">
        <v>473</v>
      </c>
      <c r="F2515" s="187" t="s">
        <v>49</v>
      </c>
      <c r="G2515" s="187" t="s">
        <v>40</v>
      </c>
      <c r="H2515" s="187" t="s">
        <v>48</v>
      </c>
      <c r="I2515" s="190" t="s">
        <v>37</v>
      </c>
      <c r="J2515" s="187" t="s">
        <v>43</v>
      </c>
      <c r="K2515" s="189">
        <f>Lewis!$T$16</f>
        <v>5.25</v>
      </c>
      <c r="N2515" s="183" t="str">
        <f t="shared" si="39"/>
        <v>Lewis County</v>
      </c>
    </row>
    <row r="2516" spans="1:14" x14ac:dyDescent="0.3">
      <c r="A2516" s="183" t="s">
        <v>533</v>
      </c>
      <c r="B2516" s="183">
        <v>2022</v>
      </c>
      <c r="C2516" s="183" t="str">
        <f>INDEX(Table1[Zone],MATCH(N2516,Table1[County],0))</f>
        <v>Zone 8</v>
      </c>
      <c r="D2516" s="183" t="str">
        <f t="array" ref="D2516">INDEX(Table1[Zone Name],MATCH(1,(Table1[Zone]=C2516)*(Table1[County]=Statewide!N2516),0))</f>
        <v xml:space="preserve">Micropolitan </v>
      </c>
      <c r="E2516" s="187" t="s">
        <v>473</v>
      </c>
      <c r="F2516" s="187" t="s">
        <v>49</v>
      </c>
      <c r="G2516" s="187" t="s">
        <v>38</v>
      </c>
      <c r="H2516" s="187" t="s">
        <v>46</v>
      </c>
      <c r="I2516" s="188" t="s">
        <v>35</v>
      </c>
      <c r="J2516" s="187" t="s">
        <v>44</v>
      </c>
      <c r="K2516" s="189">
        <f>Lewis!$I$15</f>
        <v>14.5</v>
      </c>
      <c r="N2516" s="183" t="str">
        <f t="shared" si="39"/>
        <v>Lewis County</v>
      </c>
    </row>
    <row r="2517" spans="1:14" x14ac:dyDescent="0.3">
      <c r="A2517" s="183" t="s">
        <v>533</v>
      </c>
      <c r="B2517" s="183">
        <v>2022</v>
      </c>
      <c r="C2517" s="183" t="str">
        <f>INDEX(Table1[Zone],MATCH(N2517,Table1[County],0))</f>
        <v>Zone 8</v>
      </c>
      <c r="D2517" s="183" t="str">
        <f t="array" ref="D2517">INDEX(Table1[Zone Name],MATCH(1,(Table1[Zone]=C2517)*(Table1[County]=Statewide!N2517),0))</f>
        <v xml:space="preserve">Micropolitan </v>
      </c>
      <c r="E2517" s="187" t="s">
        <v>473</v>
      </c>
      <c r="F2517" s="187" t="s">
        <v>49</v>
      </c>
      <c r="G2517" s="187" t="s">
        <v>38</v>
      </c>
      <c r="H2517" s="187" t="s">
        <v>47</v>
      </c>
      <c r="I2517" s="190" t="s">
        <v>36</v>
      </c>
      <c r="J2517" s="187" t="s">
        <v>44</v>
      </c>
      <c r="K2517" s="189">
        <f>Lewis!$O$15</f>
        <v>5.08</v>
      </c>
      <c r="N2517" s="183" t="str">
        <f t="shared" si="39"/>
        <v>Lewis County</v>
      </c>
    </row>
    <row r="2518" spans="1:14" x14ac:dyDescent="0.3">
      <c r="A2518" s="183" t="s">
        <v>533</v>
      </c>
      <c r="B2518" s="183">
        <v>2022</v>
      </c>
      <c r="C2518" s="183" t="str">
        <f>INDEX(Table1[Zone],MATCH(N2518,Table1[County],0))</f>
        <v>Zone 8</v>
      </c>
      <c r="D2518" s="183" t="str">
        <f t="array" ref="D2518">INDEX(Table1[Zone Name],MATCH(1,(Table1[Zone]=C2518)*(Table1[County]=Statewide!N2518),0))</f>
        <v xml:space="preserve">Micropolitan </v>
      </c>
      <c r="E2518" s="187" t="s">
        <v>473</v>
      </c>
      <c r="F2518" s="187" t="s">
        <v>49</v>
      </c>
      <c r="G2518" s="187" t="s">
        <v>38</v>
      </c>
      <c r="H2518" s="187" t="s">
        <v>48</v>
      </c>
      <c r="I2518" s="190" t="s">
        <v>37</v>
      </c>
      <c r="J2518" s="187" t="s">
        <v>44</v>
      </c>
      <c r="K2518" s="189">
        <f>Lewis!$V$15</f>
        <v>9.6</v>
      </c>
      <c r="N2518" s="183" t="str">
        <f t="shared" si="39"/>
        <v>Lewis County</v>
      </c>
    </row>
    <row r="2519" spans="1:14" x14ac:dyDescent="0.3">
      <c r="A2519" s="183" t="s">
        <v>533</v>
      </c>
      <c r="B2519" s="183">
        <v>2022</v>
      </c>
      <c r="C2519" s="183" t="str">
        <f>INDEX(Table1[Zone],MATCH(N2519,Table1[County],0))</f>
        <v>Zone 8</v>
      </c>
      <c r="D2519" s="183" t="str">
        <f t="array" ref="D2519">INDEX(Table1[Zone Name],MATCH(1,(Table1[Zone]=C2519)*(Table1[County]=Statewide!N2519),0))</f>
        <v xml:space="preserve">Micropolitan </v>
      </c>
      <c r="E2519" s="187" t="s">
        <v>473</v>
      </c>
      <c r="F2519" s="187" t="s">
        <v>49</v>
      </c>
      <c r="G2519" s="187" t="s">
        <v>40</v>
      </c>
      <c r="H2519" s="187" t="s">
        <v>46</v>
      </c>
      <c r="I2519" s="188" t="s">
        <v>35</v>
      </c>
      <c r="J2519" s="187" t="s">
        <v>44</v>
      </c>
      <c r="K2519" s="189">
        <f>Lewis!$I$16</f>
        <v>8.4</v>
      </c>
      <c r="N2519" s="183" t="str">
        <f t="shared" si="39"/>
        <v>Lewis County</v>
      </c>
    </row>
    <row r="2520" spans="1:14" x14ac:dyDescent="0.3">
      <c r="A2520" s="183" t="s">
        <v>533</v>
      </c>
      <c r="B2520" s="183">
        <v>2022</v>
      </c>
      <c r="C2520" s="183" t="str">
        <f>INDEX(Table1[Zone],MATCH(N2520,Table1[County],0))</f>
        <v>Zone 8</v>
      </c>
      <c r="D2520" s="183" t="str">
        <f t="array" ref="D2520">INDEX(Table1[Zone Name],MATCH(1,(Table1[Zone]=C2520)*(Table1[County]=Statewide!N2520),0))</f>
        <v xml:space="preserve">Micropolitan </v>
      </c>
      <c r="E2520" s="187" t="s">
        <v>473</v>
      </c>
      <c r="F2520" s="187" t="s">
        <v>49</v>
      </c>
      <c r="G2520" s="187" t="s">
        <v>40</v>
      </c>
      <c r="H2520" s="187" t="s">
        <v>47</v>
      </c>
      <c r="I2520" s="190" t="s">
        <v>36</v>
      </c>
      <c r="J2520" s="187" t="s">
        <v>44</v>
      </c>
      <c r="K2520" s="189">
        <f>Lewis!$O$16</f>
        <v>4.66</v>
      </c>
      <c r="N2520" s="183" t="str">
        <f t="shared" si="39"/>
        <v>Lewis County</v>
      </c>
    </row>
    <row r="2521" spans="1:14" x14ac:dyDescent="0.3">
      <c r="A2521" s="183" t="s">
        <v>533</v>
      </c>
      <c r="B2521" s="183">
        <v>2022</v>
      </c>
      <c r="C2521" s="183" t="str">
        <f>INDEX(Table1[Zone],MATCH(N2521,Table1[County],0))</f>
        <v>Zone 8</v>
      </c>
      <c r="D2521" s="183" t="str">
        <f t="array" ref="D2521">INDEX(Table1[Zone Name],MATCH(1,(Table1[Zone]=C2521)*(Table1[County]=Statewide!N2521),0))</f>
        <v xml:space="preserve">Micropolitan </v>
      </c>
      <c r="E2521" s="187" t="s">
        <v>473</v>
      </c>
      <c r="F2521" s="187" t="s">
        <v>49</v>
      </c>
      <c r="G2521" s="187" t="s">
        <v>40</v>
      </c>
      <c r="H2521" s="187" t="s">
        <v>48</v>
      </c>
      <c r="I2521" s="190" t="s">
        <v>37</v>
      </c>
      <c r="J2521" s="187" t="s">
        <v>44</v>
      </c>
      <c r="K2521" s="189">
        <f>Lewis!$V$16</f>
        <v>3.5</v>
      </c>
      <c r="N2521" s="183" t="str">
        <f t="shared" si="39"/>
        <v>Lewis County</v>
      </c>
    </row>
    <row r="2522" spans="1:14" x14ac:dyDescent="0.3">
      <c r="A2522" s="183" t="s">
        <v>533</v>
      </c>
      <c r="B2522" s="183">
        <v>2022</v>
      </c>
      <c r="C2522" s="183" t="str">
        <f>INDEX(Table1[Zone],MATCH(N2522,Table1[County],0))</f>
        <v>Zone 1NC</v>
      </c>
      <c r="D2522" s="183" t="str">
        <f t="array" ref="D2522">INDEX(Table1[Zone Name],MATCH(1,(Table1[Zone]=C2522)*(Table1[County]=Statewide!N2522),0))</f>
        <v>MSA 1 Non-Core</v>
      </c>
      <c r="E2522" s="183" t="s">
        <v>474</v>
      </c>
      <c r="F2522" s="183" t="s">
        <v>41</v>
      </c>
      <c r="G2522" s="183" t="s">
        <v>38</v>
      </c>
      <c r="H2522" s="183" t="s">
        <v>46</v>
      </c>
      <c r="I2522" s="184" t="s">
        <v>35</v>
      </c>
      <c r="J2522" s="183" t="s">
        <v>42</v>
      </c>
      <c r="K2522" s="186">
        <f>Lincoln!$E$9</f>
        <v>34</v>
      </c>
      <c r="N2522" s="183" t="str">
        <f t="shared" si="39"/>
        <v>Lincoln County</v>
      </c>
    </row>
    <row r="2523" spans="1:14" x14ac:dyDescent="0.3">
      <c r="A2523" s="183" t="s">
        <v>533</v>
      </c>
      <c r="B2523" s="183">
        <v>2022</v>
      </c>
      <c r="C2523" s="183" t="str">
        <f>INDEX(Table1[Zone],MATCH(N2523,Table1[County],0))</f>
        <v>Zone 1NC</v>
      </c>
      <c r="D2523" s="183" t="str">
        <f t="array" ref="D2523">INDEX(Table1[Zone Name],MATCH(1,(Table1[Zone]=C2523)*(Table1[County]=Statewide!N2523),0))</f>
        <v>MSA 1 Non-Core</v>
      </c>
      <c r="E2523" s="183" t="s">
        <v>474</v>
      </c>
      <c r="F2523" s="183" t="s">
        <v>41</v>
      </c>
      <c r="G2523" s="183" t="s">
        <v>38</v>
      </c>
      <c r="H2523" s="183" t="s">
        <v>47</v>
      </c>
      <c r="I2523" s="185" t="s">
        <v>36</v>
      </c>
      <c r="J2523" s="183" t="s">
        <v>42</v>
      </c>
      <c r="K2523" s="186">
        <f>Lincoln!$K$9</f>
        <v>27</v>
      </c>
      <c r="N2523" s="183" t="str">
        <f t="shared" si="39"/>
        <v>Lincoln County</v>
      </c>
    </row>
    <row r="2524" spans="1:14" x14ac:dyDescent="0.3">
      <c r="A2524" s="183" t="s">
        <v>533</v>
      </c>
      <c r="B2524" s="183">
        <v>2022</v>
      </c>
      <c r="C2524" s="183" t="str">
        <f>INDEX(Table1[Zone],MATCH(N2524,Table1[County],0))</f>
        <v>Zone 1NC</v>
      </c>
      <c r="D2524" s="183" t="str">
        <f t="array" ref="D2524">INDEX(Table1[Zone Name],MATCH(1,(Table1[Zone]=C2524)*(Table1[County]=Statewide!N2524),0))</f>
        <v>MSA 1 Non-Core</v>
      </c>
      <c r="E2524" s="183" t="s">
        <v>474</v>
      </c>
      <c r="F2524" s="183" t="s">
        <v>41</v>
      </c>
      <c r="G2524" s="183" t="s">
        <v>38</v>
      </c>
      <c r="H2524" s="183" t="s">
        <v>48</v>
      </c>
      <c r="I2524" s="185" t="s">
        <v>37</v>
      </c>
      <c r="J2524" s="183" t="s">
        <v>42</v>
      </c>
      <c r="K2524" s="186">
        <f>Lincoln!$Q$9</f>
        <v>18</v>
      </c>
      <c r="N2524" s="183" t="str">
        <f t="shared" si="39"/>
        <v>Lincoln County</v>
      </c>
    </row>
    <row r="2525" spans="1:14" x14ac:dyDescent="0.3">
      <c r="A2525" s="183" t="s">
        <v>533</v>
      </c>
      <c r="B2525" s="183">
        <v>2022</v>
      </c>
      <c r="C2525" s="183" t="str">
        <f>INDEX(Table1[Zone],MATCH(N2525,Table1[County],0))</f>
        <v>Zone 1NC</v>
      </c>
      <c r="D2525" s="183" t="str">
        <f t="array" ref="D2525">INDEX(Table1[Zone Name],MATCH(1,(Table1[Zone]=C2525)*(Table1[County]=Statewide!N2525),0))</f>
        <v>MSA 1 Non-Core</v>
      </c>
      <c r="E2525" s="183" t="s">
        <v>474</v>
      </c>
      <c r="F2525" s="183" t="s">
        <v>41</v>
      </c>
      <c r="G2525" s="183" t="s">
        <v>39</v>
      </c>
      <c r="H2525" s="183" t="s">
        <v>46</v>
      </c>
      <c r="I2525" s="184" t="s">
        <v>35</v>
      </c>
      <c r="J2525" s="183" t="s">
        <v>42</v>
      </c>
      <c r="K2525" s="186">
        <f>Lincoln!$E$10</f>
        <v>23.75</v>
      </c>
      <c r="N2525" s="183" t="str">
        <f t="shared" si="39"/>
        <v>Lincoln County</v>
      </c>
    </row>
    <row r="2526" spans="1:14" x14ac:dyDescent="0.3">
      <c r="A2526" s="183" t="s">
        <v>533</v>
      </c>
      <c r="B2526" s="183">
        <v>2022</v>
      </c>
      <c r="C2526" s="183" t="str">
        <f>INDEX(Table1[Zone],MATCH(N2526,Table1[County],0))</f>
        <v>Zone 1NC</v>
      </c>
      <c r="D2526" s="183" t="str">
        <f t="array" ref="D2526">INDEX(Table1[Zone Name],MATCH(1,(Table1[Zone]=C2526)*(Table1[County]=Statewide!N2526),0))</f>
        <v>MSA 1 Non-Core</v>
      </c>
      <c r="E2526" s="183" t="s">
        <v>474</v>
      </c>
      <c r="F2526" s="183" t="s">
        <v>41</v>
      </c>
      <c r="G2526" s="183" t="s">
        <v>39</v>
      </c>
      <c r="H2526" s="183" t="s">
        <v>47</v>
      </c>
      <c r="I2526" s="185" t="s">
        <v>36</v>
      </c>
      <c r="J2526" s="183" t="s">
        <v>42</v>
      </c>
      <c r="K2526" s="186">
        <f>Lincoln!$K$10</f>
        <v>20</v>
      </c>
      <c r="N2526" s="183" t="str">
        <f t="shared" si="39"/>
        <v>Lincoln County</v>
      </c>
    </row>
    <row r="2527" spans="1:14" x14ac:dyDescent="0.3">
      <c r="A2527" s="183" t="s">
        <v>533</v>
      </c>
      <c r="B2527" s="183">
        <v>2022</v>
      </c>
      <c r="C2527" s="183" t="str">
        <f>INDEX(Table1[Zone],MATCH(N2527,Table1[County],0))</f>
        <v>Zone 1NC</v>
      </c>
      <c r="D2527" s="183" t="str">
        <f t="array" ref="D2527">INDEX(Table1[Zone Name],MATCH(1,(Table1[Zone]=C2527)*(Table1[County]=Statewide!N2527),0))</f>
        <v>MSA 1 Non-Core</v>
      </c>
      <c r="E2527" s="183" t="s">
        <v>474</v>
      </c>
      <c r="F2527" s="183" t="s">
        <v>41</v>
      </c>
      <c r="G2527" s="183" t="s">
        <v>39</v>
      </c>
      <c r="H2527" s="183" t="s">
        <v>48</v>
      </c>
      <c r="I2527" s="185" t="s">
        <v>37</v>
      </c>
      <c r="J2527" s="183" t="s">
        <v>42</v>
      </c>
      <c r="K2527" s="186">
        <f>Lincoln!$Q$10</f>
        <v>16.3</v>
      </c>
      <c r="N2527" s="183" t="str">
        <f t="shared" si="39"/>
        <v>Lincoln County</v>
      </c>
    </row>
    <row r="2528" spans="1:14" x14ac:dyDescent="0.3">
      <c r="A2528" s="183" t="s">
        <v>533</v>
      </c>
      <c r="B2528" s="183">
        <v>2022</v>
      </c>
      <c r="C2528" s="183" t="str">
        <f>INDEX(Table1[Zone],MATCH(N2528,Table1[County],0))</f>
        <v>Zone 1NC</v>
      </c>
      <c r="D2528" s="183" t="str">
        <f t="array" ref="D2528">INDEX(Table1[Zone Name],MATCH(1,(Table1[Zone]=C2528)*(Table1[County]=Statewide!N2528),0))</f>
        <v>MSA 1 Non-Core</v>
      </c>
      <c r="E2528" s="183" t="s">
        <v>474</v>
      </c>
      <c r="F2528" s="183" t="s">
        <v>41</v>
      </c>
      <c r="G2528" s="183" t="s">
        <v>40</v>
      </c>
      <c r="H2528" s="183" t="s">
        <v>46</v>
      </c>
      <c r="I2528" s="184" t="s">
        <v>35</v>
      </c>
      <c r="J2528" s="183" t="s">
        <v>42</v>
      </c>
      <c r="K2528" s="186">
        <f>Lincoln!$E$11</f>
        <v>22</v>
      </c>
      <c r="N2528" s="183" t="str">
        <f t="shared" si="39"/>
        <v>Lincoln County</v>
      </c>
    </row>
    <row r="2529" spans="1:14" x14ac:dyDescent="0.3">
      <c r="A2529" s="183" t="s">
        <v>533</v>
      </c>
      <c r="B2529" s="183">
        <v>2022</v>
      </c>
      <c r="C2529" s="183" t="str">
        <f>INDEX(Table1[Zone],MATCH(N2529,Table1[County],0))</f>
        <v>Zone 1NC</v>
      </c>
      <c r="D2529" s="183" t="str">
        <f t="array" ref="D2529">INDEX(Table1[Zone Name],MATCH(1,(Table1[Zone]=C2529)*(Table1[County]=Statewide!N2529),0))</f>
        <v>MSA 1 Non-Core</v>
      </c>
      <c r="E2529" s="183" t="s">
        <v>474</v>
      </c>
      <c r="F2529" s="183" t="s">
        <v>41</v>
      </c>
      <c r="G2529" s="183" t="s">
        <v>40</v>
      </c>
      <c r="H2529" s="183" t="s">
        <v>47</v>
      </c>
      <c r="I2529" s="185" t="s">
        <v>36</v>
      </c>
      <c r="J2529" s="183" t="s">
        <v>42</v>
      </c>
      <c r="K2529" s="186">
        <f>Lincoln!$K$11</f>
        <v>20</v>
      </c>
      <c r="N2529" s="183" t="str">
        <f t="shared" si="39"/>
        <v>Lincoln County</v>
      </c>
    </row>
    <row r="2530" spans="1:14" x14ac:dyDescent="0.3">
      <c r="A2530" s="183" t="s">
        <v>533</v>
      </c>
      <c r="B2530" s="183">
        <v>2022</v>
      </c>
      <c r="C2530" s="183" t="str">
        <f>INDEX(Table1[Zone],MATCH(N2530,Table1[County],0))</f>
        <v>Zone 1NC</v>
      </c>
      <c r="D2530" s="183" t="str">
        <f t="array" ref="D2530">INDEX(Table1[Zone Name],MATCH(1,(Table1[Zone]=C2530)*(Table1[County]=Statewide!N2530),0))</f>
        <v>MSA 1 Non-Core</v>
      </c>
      <c r="E2530" s="183" t="s">
        <v>474</v>
      </c>
      <c r="F2530" s="183" t="s">
        <v>41</v>
      </c>
      <c r="G2530" s="183" t="s">
        <v>40</v>
      </c>
      <c r="H2530" s="183" t="s">
        <v>48</v>
      </c>
      <c r="I2530" s="185" t="s">
        <v>37</v>
      </c>
      <c r="J2530" s="183" t="s">
        <v>42</v>
      </c>
      <c r="K2530" s="186">
        <f>Lincoln!$Q$11</f>
        <v>12.4</v>
      </c>
      <c r="N2530" s="183" t="str">
        <f t="shared" si="39"/>
        <v>Lincoln County</v>
      </c>
    </row>
    <row r="2531" spans="1:14" x14ac:dyDescent="0.3">
      <c r="A2531" s="183" t="s">
        <v>533</v>
      </c>
      <c r="B2531" s="183">
        <v>2022</v>
      </c>
      <c r="C2531" s="183" t="str">
        <f>INDEX(Table1[Zone],MATCH(N2531,Table1[County],0))</f>
        <v>Zone 1NC</v>
      </c>
      <c r="D2531" s="183" t="str">
        <f t="array" ref="D2531">INDEX(Table1[Zone Name],MATCH(1,(Table1[Zone]=C2531)*(Table1[County]=Statewide!N2531),0))</f>
        <v>MSA 1 Non-Core</v>
      </c>
      <c r="E2531" s="183" t="s">
        <v>474</v>
      </c>
      <c r="F2531" s="183" t="s">
        <v>41</v>
      </c>
      <c r="G2531" s="183" t="s">
        <v>38</v>
      </c>
      <c r="H2531" s="183" t="s">
        <v>46</v>
      </c>
      <c r="I2531" s="184" t="s">
        <v>35</v>
      </c>
      <c r="J2531" s="183" t="s">
        <v>43</v>
      </c>
      <c r="K2531" s="186">
        <f>Lincoln!$G$9</f>
        <v>25.5</v>
      </c>
      <c r="N2531" s="183" t="str">
        <f t="shared" si="39"/>
        <v>Lincoln County</v>
      </c>
    </row>
    <row r="2532" spans="1:14" x14ac:dyDescent="0.3">
      <c r="A2532" s="183" t="s">
        <v>533</v>
      </c>
      <c r="B2532" s="183">
        <v>2022</v>
      </c>
      <c r="C2532" s="183" t="str">
        <f>INDEX(Table1[Zone],MATCH(N2532,Table1[County],0))</f>
        <v>Zone 1NC</v>
      </c>
      <c r="D2532" s="183" t="str">
        <f t="array" ref="D2532">INDEX(Table1[Zone Name],MATCH(1,(Table1[Zone]=C2532)*(Table1[County]=Statewide!N2532),0))</f>
        <v>MSA 1 Non-Core</v>
      </c>
      <c r="E2532" s="183" t="s">
        <v>474</v>
      </c>
      <c r="F2532" s="183" t="s">
        <v>41</v>
      </c>
      <c r="G2532" s="183" t="s">
        <v>38</v>
      </c>
      <c r="H2532" s="183" t="s">
        <v>47</v>
      </c>
      <c r="I2532" s="185" t="s">
        <v>36</v>
      </c>
      <c r="J2532" s="183" t="s">
        <v>43</v>
      </c>
      <c r="K2532" s="186">
        <f>Lincoln!$M$9</f>
        <v>13.5</v>
      </c>
      <c r="N2532" s="183" t="str">
        <f t="shared" si="39"/>
        <v>Lincoln County</v>
      </c>
    </row>
    <row r="2533" spans="1:14" x14ac:dyDescent="0.3">
      <c r="A2533" s="183" t="s">
        <v>533</v>
      </c>
      <c r="B2533" s="183">
        <v>2022</v>
      </c>
      <c r="C2533" s="183" t="str">
        <f>INDEX(Table1[Zone],MATCH(N2533,Table1[County],0))</f>
        <v>Zone 1NC</v>
      </c>
      <c r="D2533" s="183" t="str">
        <f t="array" ref="D2533">INDEX(Table1[Zone Name],MATCH(1,(Table1[Zone]=C2533)*(Table1[County]=Statewide!N2533),0))</f>
        <v>MSA 1 Non-Core</v>
      </c>
      <c r="E2533" s="183" t="s">
        <v>474</v>
      </c>
      <c r="F2533" s="183" t="s">
        <v>41</v>
      </c>
      <c r="G2533" s="183" t="s">
        <v>38</v>
      </c>
      <c r="H2533" s="183" t="s">
        <v>48</v>
      </c>
      <c r="I2533" s="185" t="s">
        <v>37</v>
      </c>
      <c r="J2533" s="183" t="s">
        <v>43</v>
      </c>
      <c r="K2533" s="186">
        <f>Lincoln!$T$9</f>
        <v>13.5</v>
      </c>
      <c r="N2533" s="183" t="str">
        <f t="shared" si="39"/>
        <v>Lincoln County</v>
      </c>
    </row>
    <row r="2534" spans="1:14" x14ac:dyDescent="0.3">
      <c r="A2534" s="183" t="s">
        <v>533</v>
      </c>
      <c r="B2534" s="183">
        <v>2022</v>
      </c>
      <c r="C2534" s="183" t="str">
        <f>INDEX(Table1[Zone],MATCH(N2534,Table1[County],0))</f>
        <v>Zone 1NC</v>
      </c>
      <c r="D2534" s="183" t="str">
        <f t="array" ref="D2534">INDEX(Table1[Zone Name],MATCH(1,(Table1[Zone]=C2534)*(Table1[County]=Statewide!N2534),0))</f>
        <v>MSA 1 Non-Core</v>
      </c>
      <c r="E2534" s="183" t="s">
        <v>474</v>
      </c>
      <c r="F2534" s="183" t="s">
        <v>41</v>
      </c>
      <c r="G2534" s="183" t="s">
        <v>39</v>
      </c>
      <c r="H2534" s="183" t="s">
        <v>46</v>
      </c>
      <c r="I2534" s="184" t="s">
        <v>35</v>
      </c>
      <c r="J2534" s="183" t="s">
        <v>43</v>
      </c>
      <c r="K2534" s="186">
        <f>Lincoln!$G$10</f>
        <v>17.809999999999999</v>
      </c>
      <c r="N2534" s="183" t="str">
        <f t="shared" si="39"/>
        <v>Lincoln County</v>
      </c>
    </row>
    <row r="2535" spans="1:14" x14ac:dyDescent="0.3">
      <c r="A2535" s="183" t="s">
        <v>533</v>
      </c>
      <c r="B2535" s="183">
        <v>2022</v>
      </c>
      <c r="C2535" s="183" t="str">
        <f>INDEX(Table1[Zone],MATCH(N2535,Table1[County],0))</f>
        <v>Zone 1NC</v>
      </c>
      <c r="D2535" s="183" t="str">
        <f t="array" ref="D2535">INDEX(Table1[Zone Name],MATCH(1,(Table1[Zone]=C2535)*(Table1[County]=Statewide!N2535),0))</f>
        <v>MSA 1 Non-Core</v>
      </c>
      <c r="E2535" s="183" t="s">
        <v>474</v>
      </c>
      <c r="F2535" s="183" t="s">
        <v>41</v>
      </c>
      <c r="G2535" s="183" t="s">
        <v>39</v>
      </c>
      <c r="H2535" s="183" t="s">
        <v>47</v>
      </c>
      <c r="I2535" s="185" t="s">
        <v>36</v>
      </c>
      <c r="J2535" s="183" t="s">
        <v>43</v>
      </c>
      <c r="K2535" s="186">
        <f>Lincoln!$M$10</f>
        <v>10</v>
      </c>
      <c r="N2535" s="183" t="str">
        <f t="shared" si="39"/>
        <v>Lincoln County</v>
      </c>
    </row>
    <row r="2536" spans="1:14" x14ac:dyDescent="0.3">
      <c r="A2536" s="183" t="s">
        <v>533</v>
      </c>
      <c r="B2536" s="183">
        <v>2022</v>
      </c>
      <c r="C2536" s="183" t="str">
        <f>INDEX(Table1[Zone],MATCH(N2536,Table1[County],0))</f>
        <v>Zone 1NC</v>
      </c>
      <c r="D2536" s="183" t="str">
        <f t="array" ref="D2536">INDEX(Table1[Zone Name],MATCH(1,(Table1[Zone]=C2536)*(Table1[County]=Statewide!N2536),0))</f>
        <v>MSA 1 Non-Core</v>
      </c>
      <c r="E2536" s="183" t="s">
        <v>474</v>
      </c>
      <c r="F2536" s="183" t="s">
        <v>41</v>
      </c>
      <c r="G2536" s="183" t="s">
        <v>39</v>
      </c>
      <c r="H2536" s="183" t="s">
        <v>48</v>
      </c>
      <c r="I2536" s="185" t="s">
        <v>37</v>
      </c>
      <c r="J2536" s="183" t="s">
        <v>43</v>
      </c>
      <c r="K2536" s="186">
        <f>Lincoln!$T$10</f>
        <v>12.23</v>
      </c>
      <c r="N2536" s="183" t="str">
        <f t="shared" si="39"/>
        <v>Lincoln County</v>
      </c>
    </row>
    <row r="2537" spans="1:14" x14ac:dyDescent="0.3">
      <c r="A2537" s="183" t="s">
        <v>533</v>
      </c>
      <c r="B2537" s="183">
        <v>2022</v>
      </c>
      <c r="C2537" s="183" t="str">
        <f>INDEX(Table1[Zone],MATCH(N2537,Table1[County],0))</f>
        <v>Zone 1NC</v>
      </c>
      <c r="D2537" s="183" t="str">
        <f t="array" ref="D2537">INDEX(Table1[Zone Name],MATCH(1,(Table1[Zone]=C2537)*(Table1[County]=Statewide!N2537),0))</f>
        <v>MSA 1 Non-Core</v>
      </c>
      <c r="E2537" s="183" t="s">
        <v>474</v>
      </c>
      <c r="F2537" s="183" t="s">
        <v>41</v>
      </c>
      <c r="G2537" s="183" t="s">
        <v>40</v>
      </c>
      <c r="H2537" s="183" t="s">
        <v>46</v>
      </c>
      <c r="I2537" s="184" t="s">
        <v>35</v>
      </c>
      <c r="J2537" s="183" t="s">
        <v>43</v>
      </c>
      <c r="K2537" s="186">
        <f>Lincoln!$G$11</f>
        <v>16.5</v>
      </c>
      <c r="N2537" s="183" t="str">
        <f t="shared" si="39"/>
        <v>Lincoln County</v>
      </c>
    </row>
    <row r="2538" spans="1:14" x14ac:dyDescent="0.3">
      <c r="A2538" s="183" t="s">
        <v>533</v>
      </c>
      <c r="B2538" s="183">
        <v>2022</v>
      </c>
      <c r="C2538" s="183" t="str">
        <f>INDEX(Table1[Zone],MATCH(N2538,Table1[County],0))</f>
        <v>Zone 1NC</v>
      </c>
      <c r="D2538" s="183" t="str">
        <f t="array" ref="D2538">INDEX(Table1[Zone Name],MATCH(1,(Table1[Zone]=C2538)*(Table1[County]=Statewide!N2538),0))</f>
        <v>MSA 1 Non-Core</v>
      </c>
      <c r="E2538" s="183" t="s">
        <v>474</v>
      </c>
      <c r="F2538" s="183" t="s">
        <v>41</v>
      </c>
      <c r="G2538" s="183" t="s">
        <v>40</v>
      </c>
      <c r="H2538" s="183" t="s">
        <v>47</v>
      </c>
      <c r="I2538" s="185" t="s">
        <v>36</v>
      </c>
      <c r="J2538" s="183" t="s">
        <v>43</v>
      </c>
      <c r="K2538" s="186">
        <f>Lincoln!$M$11</f>
        <v>10</v>
      </c>
      <c r="N2538" s="183" t="str">
        <f t="shared" si="39"/>
        <v>Lincoln County</v>
      </c>
    </row>
    <row r="2539" spans="1:14" x14ac:dyDescent="0.3">
      <c r="A2539" s="183" t="s">
        <v>533</v>
      </c>
      <c r="B2539" s="183">
        <v>2022</v>
      </c>
      <c r="C2539" s="183" t="str">
        <f>INDEX(Table1[Zone],MATCH(N2539,Table1[County],0))</f>
        <v>Zone 1NC</v>
      </c>
      <c r="D2539" s="183" t="str">
        <f t="array" ref="D2539">INDEX(Table1[Zone Name],MATCH(1,(Table1[Zone]=C2539)*(Table1[County]=Statewide!N2539),0))</f>
        <v>MSA 1 Non-Core</v>
      </c>
      <c r="E2539" s="183" t="s">
        <v>474</v>
      </c>
      <c r="F2539" s="183" t="s">
        <v>41</v>
      </c>
      <c r="G2539" s="183" t="s">
        <v>40</v>
      </c>
      <c r="H2539" s="183" t="s">
        <v>48</v>
      </c>
      <c r="I2539" s="185" t="s">
        <v>37</v>
      </c>
      <c r="J2539" s="183" t="s">
        <v>43</v>
      </c>
      <c r="K2539" s="186">
        <f>Lincoln!$T$11</f>
        <v>9.3000000000000007</v>
      </c>
      <c r="N2539" s="183" t="str">
        <f t="shared" si="39"/>
        <v>Lincoln County</v>
      </c>
    </row>
    <row r="2540" spans="1:14" x14ac:dyDescent="0.3">
      <c r="A2540" s="183" t="s">
        <v>533</v>
      </c>
      <c r="B2540" s="183">
        <v>2022</v>
      </c>
      <c r="C2540" s="183" t="str">
        <f>INDEX(Table1[Zone],MATCH(N2540,Table1[County],0))</f>
        <v>Zone 1NC</v>
      </c>
      <c r="D2540" s="183" t="str">
        <f t="array" ref="D2540">INDEX(Table1[Zone Name],MATCH(1,(Table1[Zone]=C2540)*(Table1[County]=Statewide!N2540),0))</f>
        <v>MSA 1 Non-Core</v>
      </c>
      <c r="E2540" s="183" t="s">
        <v>474</v>
      </c>
      <c r="F2540" s="183" t="s">
        <v>41</v>
      </c>
      <c r="G2540" s="183" t="s">
        <v>38</v>
      </c>
      <c r="H2540" s="183" t="s">
        <v>46</v>
      </c>
      <c r="I2540" s="184" t="s">
        <v>35</v>
      </c>
      <c r="J2540" s="183" t="s">
        <v>44</v>
      </c>
      <c r="K2540" s="186">
        <f>Lincoln!$I$9</f>
        <v>17</v>
      </c>
      <c r="N2540" s="183" t="str">
        <f t="shared" si="39"/>
        <v>Lincoln County</v>
      </c>
    </row>
    <row r="2541" spans="1:14" x14ac:dyDescent="0.3">
      <c r="A2541" s="183" t="s">
        <v>533</v>
      </c>
      <c r="B2541" s="183">
        <v>2022</v>
      </c>
      <c r="C2541" s="183" t="str">
        <f>INDEX(Table1[Zone],MATCH(N2541,Table1[County],0))</f>
        <v>Zone 1NC</v>
      </c>
      <c r="D2541" s="183" t="str">
        <f t="array" ref="D2541">INDEX(Table1[Zone Name],MATCH(1,(Table1[Zone]=C2541)*(Table1[County]=Statewide!N2541),0))</f>
        <v>MSA 1 Non-Core</v>
      </c>
      <c r="E2541" s="183" t="s">
        <v>474</v>
      </c>
      <c r="F2541" s="183" t="s">
        <v>41</v>
      </c>
      <c r="G2541" s="183" t="s">
        <v>38</v>
      </c>
      <c r="H2541" s="183" t="s">
        <v>47</v>
      </c>
      <c r="I2541" s="185" t="s">
        <v>36</v>
      </c>
      <c r="J2541" s="183" t="s">
        <v>44</v>
      </c>
      <c r="K2541" s="186">
        <f>Lincoln!$O$9</f>
        <v>8.99</v>
      </c>
      <c r="N2541" s="183" t="str">
        <f t="shared" si="39"/>
        <v>Lincoln County</v>
      </c>
    </row>
    <row r="2542" spans="1:14" x14ac:dyDescent="0.3">
      <c r="A2542" s="183" t="s">
        <v>533</v>
      </c>
      <c r="B2542" s="183">
        <v>2022</v>
      </c>
      <c r="C2542" s="183" t="str">
        <f>INDEX(Table1[Zone],MATCH(N2542,Table1[County],0))</f>
        <v>Zone 1NC</v>
      </c>
      <c r="D2542" s="183" t="str">
        <f t="array" ref="D2542">INDEX(Table1[Zone Name],MATCH(1,(Table1[Zone]=C2542)*(Table1[County]=Statewide!N2542),0))</f>
        <v>MSA 1 Non-Core</v>
      </c>
      <c r="E2542" s="183" t="s">
        <v>474</v>
      </c>
      <c r="F2542" s="183" t="s">
        <v>41</v>
      </c>
      <c r="G2542" s="183" t="s">
        <v>38</v>
      </c>
      <c r="H2542" s="183" t="s">
        <v>48</v>
      </c>
      <c r="I2542" s="185" t="s">
        <v>37</v>
      </c>
      <c r="J2542" s="183" t="s">
        <v>44</v>
      </c>
      <c r="K2542" s="186">
        <f>Lincoln!$V$9</f>
        <v>9</v>
      </c>
      <c r="N2542" s="183" t="str">
        <f t="shared" si="39"/>
        <v>Lincoln County</v>
      </c>
    </row>
    <row r="2543" spans="1:14" x14ac:dyDescent="0.3">
      <c r="A2543" s="183" t="s">
        <v>533</v>
      </c>
      <c r="B2543" s="183">
        <v>2022</v>
      </c>
      <c r="C2543" s="183" t="str">
        <f>INDEX(Table1[Zone],MATCH(N2543,Table1[County],0))</f>
        <v>Zone 1NC</v>
      </c>
      <c r="D2543" s="183" t="str">
        <f t="array" ref="D2543">INDEX(Table1[Zone Name],MATCH(1,(Table1[Zone]=C2543)*(Table1[County]=Statewide!N2543),0))</f>
        <v>MSA 1 Non-Core</v>
      </c>
      <c r="E2543" s="183" t="s">
        <v>474</v>
      </c>
      <c r="F2543" s="183" t="s">
        <v>41</v>
      </c>
      <c r="G2543" s="183" t="s">
        <v>39</v>
      </c>
      <c r="H2543" s="183" t="s">
        <v>46</v>
      </c>
      <c r="I2543" s="184" t="s">
        <v>35</v>
      </c>
      <c r="J2543" s="183" t="s">
        <v>44</v>
      </c>
      <c r="K2543" s="186">
        <f>Lincoln!$I$10</f>
        <v>11.88</v>
      </c>
      <c r="N2543" s="183" t="str">
        <f t="shared" si="39"/>
        <v>Lincoln County</v>
      </c>
    </row>
    <row r="2544" spans="1:14" x14ac:dyDescent="0.3">
      <c r="A2544" s="183" t="s">
        <v>533</v>
      </c>
      <c r="B2544" s="183">
        <v>2022</v>
      </c>
      <c r="C2544" s="183" t="str">
        <f>INDEX(Table1[Zone],MATCH(N2544,Table1[County],0))</f>
        <v>Zone 1NC</v>
      </c>
      <c r="D2544" s="183" t="str">
        <f t="array" ref="D2544">INDEX(Table1[Zone Name],MATCH(1,(Table1[Zone]=C2544)*(Table1[County]=Statewide!N2544),0))</f>
        <v>MSA 1 Non-Core</v>
      </c>
      <c r="E2544" s="183" t="s">
        <v>474</v>
      </c>
      <c r="F2544" s="183" t="s">
        <v>41</v>
      </c>
      <c r="G2544" s="183" t="s">
        <v>39</v>
      </c>
      <c r="H2544" s="183" t="s">
        <v>47</v>
      </c>
      <c r="I2544" s="185" t="s">
        <v>36</v>
      </c>
      <c r="J2544" s="183" t="s">
        <v>44</v>
      </c>
      <c r="K2544" s="186">
        <f>Lincoln!$O$10</f>
        <v>5.56</v>
      </c>
      <c r="N2544" s="183" t="str">
        <f t="shared" si="39"/>
        <v>Lincoln County</v>
      </c>
    </row>
    <row r="2545" spans="1:14" x14ac:dyDescent="0.3">
      <c r="A2545" s="183" t="s">
        <v>533</v>
      </c>
      <c r="B2545" s="183">
        <v>2022</v>
      </c>
      <c r="C2545" s="183" t="str">
        <f>INDEX(Table1[Zone],MATCH(N2545,Table1[County],0))</f>
        <v>Zone 1NC</v>
      </c>
      <c r="D2545" s="183" t="str">
        <f t="array" ref="D2545">INDEX(Table1[Zone Name],MATCH(1,(Table1[Zone]=C2545)*(Table1[County]=Statewide!N2545),0))</f>
        <v>MSA 1 Non-Core</v>
      </c>
      <c r="E2545" s="183" t="s">
        <v>474</v>
      </c>
      <c r="F2545" s="183" t="s">
        <v>41</v>
      </c>
      <c r="G2545" s="183" t="s">
        <v>39</v>
      </c>
      <c r="H2545" s="183" t="s">
        <v>48</v>
      </c>
      <c r="I2545" s="185" t="s">
        <v>37</v>
      </c>
      <c r="J2545" s="183" t="s">
        <v>44</v>
      </c>
      <c r="K2545" s="186">
        <f>Lincoln!$V$10</f>
        <v>8.15</v>
      </c>
      <c r="N2545" s="183" t="str">
        <f t="shared" si="39"/>
        <v>Lincoln County</v>
      </c>
    </row>
    <row r="2546" spans="1:14" x14ac:dyDescent="0.3">
      <c r="A2546" s="183" t="s">
        <v>533</v>
      </c>
      <c r="B2546" s="183">
        <v>2022</v>
      </c>
      <c r="C2546" s="183" t="str">
        <f>INDEX(Table1[Zone],MATCH(N2546,Table1[County],0))</f>
        <v>Zone 1NC</v>
      </c>
      <c r="D2546" s="183" t="str">
        <f t="array" ref="D2546">INDEX(Table1[Zone Name],MATCH(1,(Table1[Zone]=C2546)*(Table1[County]=Statewide!N2546),0))</f>
        <v>MSA 1 Non-Core</v>
      </c>
      <c r="E2546" s="183" t="s">
        <v>474</v>
      </c>
      <c r="F2546" s="183" t="s">
        <v>41</v>
      </c>
      <c r="G2546" s="183" t="s">
        <v>40</v>
      </c>
      <c r="H2546" s="183" t="s">
        <v>46</v>
      </c>
      <c r="I2546" s="184" t="s">
        <v>35</v>
      </c>
      <c r="J2546" s="183" t="s">
        <v>44</v>
      </c>
      <c r="K2546" s="186">
        <f>Lincoln!$I$11</f>
        <v>11</v>
      </c>
      <c r="N2546" s="183" t="str">
        <f t="shared" si="39"/>
        <v>Lincoln County</v>
      </c>
    </row>
    <row r="2547" spans="1:14" x14ac:dyDescent="0.3">
      <c r="A2547" s="183" t="s">
        <v>533</v>
      </c>
      <c r="B2547" s="183">
        <v>2022</v>
      </c>
      <c r="C2547" s="183" t="str">
        <f>INDEX(Table1[Zone],MATCH(N2547,Table1[County],0))</f>
        <v>Zone 1NC</v>
      </c>
      <c r="D2547" s="183" t="str">
        <f t="array" ref="D2547">INDEX(Table1[Zone Name],MATCH(1,(Table1[Zone]=C2547)*(Table1[County]=Statewide!N2547),0))</f>
        <v>MSA 1 Non-Core</v>
      </c>
      <c r="E2547" s="183" t="s">
        <v>474</v>
      </c>
      <c r="F2547" s="183" t="s">
        <v>41</v>
      </c>
      <c r="G2547" s="183" t="s">
        <v>40</v>
      </c>
      <c r="H2547" s="183" t="s">
        <v>47</v>
      </c>
      <c r="I2547" s="185" t="s">
        <v>36</v>
      </c>
      <c r="J2547" s="183" t="s">
        <v>44</v>
      </c>
      <c r="K2547" s="186">
        <f>Lincoln!$O$11</f>
        <v>7.25</v>
      </c>
      <c r="N2547" s="183" t="str">
        <f t="shared" si="39"/>
        <v>Lincoln County</v>
      </c>
    </row>
    <row r="2548" spans="1:14" x14ac:dyDescent="0.3">
      <c r="A2548" s="183" t="s">
        <v>533</v>
      </c>
      <c r="B2548" s="183">
        <v>2022</v>
      </c>
      <c r="C2548" s="183" t="str">
        <f>INDEX(Table1[Zone],MATCH(N2548,Table1[County],0))</f>
        <v>Zone 1NC</v>
      </c>
      <c r="D2548" s="183" t="str">
        <f t="array" ref="D2548">INDEX(Table1[Zone Name],MATCH(1,(Table1[Zone]=C2548)*(Table1[County]=Statewide!N2548),0))</f>
        <v>MSA 1 Non-Core</v>
      </c>
      <c r="E2548" s="183" t="s">
        <v>474</v>
      </c>
      <c r="F2548" s="183" t="s">
        <v>41</v>
      </c>
      <c r="G2548" s="183" t="s">
        <v>40</v>
      </c>
      <c r="H2548" s="183" t="s">
        <v>48</v>
      </c>
      <c r="I2548" s="185" t="s">
        <v>37</v>
      </c>
      <c r="J2548" s="183" t="s">
        <v>44</v>
      </c>
      <c r="K2548" s="186">
        <f>Lincoln!$V$11</f>
        <v>6.2</v>
      </c>
      <c r="N2548" s="183" t="str">
        <f t="shared" si="39"/>
        <v>Lincoln County</v>
      </c>
    </row>
    <row r="2549" spans="1:14" x14ac:dyDescent="0.3">
      <c r="A2549" s="183" t="s">
        <v>533</v>
      </c>
      <c r="B2549" s="183">
        <v>2022</v>
      </c>
      <c r="C2549" s="183" t="str">
        <f>INDEX(Table1[Zone],MATCH(N2549,Table1[County],0))</f>
        <v>Zone 1NC</v>
      </c>
      <c r="D2549" s="183" t="str">
        <f t="array" ref="D2549">INDEX(Table1[Zone Name],MATCH(1,(Table1[Zone]=C2549)*(Table1[County]=Statewide!N2549),0))</f>
        <v>MSA 1 Non-Core</v>
      </c>
      <c r="E2549" s="187" t="s">
        <v>474</v>
      </c>
      <c r="F2549" s="187" t="s">
        <v>49</v>
      </c>
      <c r="G2549" s="187" t="s">
        <v>38</v>
      </c>
      <c r="H2549" s="187" t="s">
        <v>46</v>
      </c>
      <c r="I2549" s="188" t="s">
        <v>35</v>
      </c>
      <c r="J2549" s="187" t="s">
        <v>42</v>
      </c>
      <c r="K2549" s="189">
        <f>Lincoln!$E$15</f>
        <v>28.5</v>
      </c>
      <c r="N2549" s="183" t="str">
        <f t="shared" si="39"/>
        <v>Lincoln County</v>
      </c>
    </row>
    <row r="2550" spans="1:14" x14ac:dyDescent="0.3">
      <c r="A2550" s="183" t="s">
        <v>533</v>
      </c>
      <c r="B2550" s="183">
        <v>2022</v>
      </c>
      <c r="C2550" s="183" t="str">
        <f>INDEX(Table1[Zone],MATCH(N2550,Table1[County],0))</f>
        <v>Zone 1NC</v>
      </c>
      <c r="D2550" s="183" t="str">
        <f t="array" ref="D2550">INDEX(Table1[Zone Name],MATCH(1,(Table1[Zone]=C2550)*(Table1[County]=Statewide!N2550),0))</f>
        <v>MSA 1 Non-Core</v>
      </c>
      <c r="E2550" s="187" t="s">
        <v>474</v>
      </c>
      <c r="F2550" s="187" t="s">
        <v>49</v>
      </c>
      <c r="G2550" s="187" t="s">
        <v>38</v>
      </c>
      <c r="H2550" s="187" t="s">
        <v>47</v>
      </c>
      <c r="I2550" s="190" t="s">
        <v>36</v>
      </c>
      <c r="J2550" s="187" t="s">
        <v>42</v>
      </c>
      <c r="K2550" s="189">
        <f>Lincoln!$K$15</f>
        <v>24</v>
      </c>
      <c r="N2550" s="183" t="str">
        <f t="shared" si="39"/>
        <v>Lincoln County</v>
      </c>
    </row>
    <row r="2551" spans="1:14" x14ac:dyDescent="0.3">
      <c r="A2551" s="183" t="s">
        <v>533</v>
      </c>
      <c r="B2551" s="183">
        <v>2022</v>
      </c>
      <c r="C2551" s="183" t="str">
        <f>INDEX(Table1[Zone],MATCH(N2551,Table1[County],0))</f>
        <v>Zone 1NC</v>
      </c>
      <c r="D2551" s="183" t="str">
        <f t="array" ref="D2551">INDEX(Table1[Zone Name],MATCH(1,(Table1[Zone]=C2551)*(Table1[County]=Statewide!N2551),0))</f>
        <v>MSA 1 Non-Core</v>
      </c>
      <c r="E2551" s="187" t="s">
        <v>474</v>
      </c>
      <c r="F2551" s="187" t="s">
        <v>49</v>
      </c>
      <c r="G2551" s="187" t="s">
        <v>38</v>
      </c>
      <c r="H2551" s="187" t="s">
        <v>48</v>
      </c>
      <c r="I2551" s="190" t="s">
        <v>37</v>
      </c>
      <c r="J2551" s="187" t="s">
        <v>42</v>
      </c>
      <c r="K2551" s="189">
        <f>Lincoln!$Q$15</f>
        <v>14.32</v>
      </c>
      <c r="N2551" s="183" t="str">
        <f t="shared" si="39"/>
        <v>Lincoln County</v>
      </c>
    </row>
    <row r="2552" spans="1:14" x14ac:dyDescent="0.3">
      <c r="A2552" s="183" t="s">
        <v>533</v>
      </c>
      <c r="B2552" s="183">
        <v>2022</v>
      </c>
      <c r="C2552" s="183" t="str">
        <f>INDEX(Table1[Zone],MATCH(N2552,Table1[County],0))</f>
        <v>Zone 1NC</v>
      </c>
      <c r="D2552" s="183" t="str">
        <f t="array" ref="D2552">INDEX(Table1[Zone Name],MATCH(1,(Table1[Zone]=C2552)*(Table1[County]=Statewide!N2552),0))</f>
        <v>MSA 1 Non-Core</v>
      </c>
      <c r="E2552" s="187" t="s">
        <v>474</v>
      </c>
      <c r="F2552" s="187" t="s">
        <v>49</v>
      </c>
      <c r="G2552" s="187" t="s">
        <v>40</v>
      </c>
      <c r="H2552" s="187" t="s">
        <v>46</v>
      </c>
      <c r="I2552" s="188" t="s">
        <v>35</v>
      </c>
      <c r="J2552" s="187" t="s">
        <v>42</v>
      </c>
      <c r="K2552" s="189">
        <f>Lincoln!$E$16</f>
        <v>15.4</v>
      </c>
      <c r="N2552" s="183" t="str">
        <f t="shared" si="39"/>
        <v>Lincoln County</v>
      </c>
    </row>
    <row r="2553" spans="1:14" x14ac:dyDescent="0.3">
      <c r="A2553" s="183" t="s">
        <v>533</v>
      </c>
      <c r="B2553" s="183">
        <v>2022</v>
      </c>
      <c r="C2553" s="183" t="str">
        <f>INDEX(Table1[Zone],MATCH(N2553,Table1[County],0))</f>
        <v>Zone 1NC</v>
      </c>
      <c r="D2553" s="183" t="str">
        <f t="array" ref="D2553">INDEX(Table1[Zone Name],MATCH(1,(Table1[Zone]=C2553)*(Table1[County]=Statewide!N2553),0))</f>
        <v>MSA 1 Non-Core</v>
      </c>
      <c r="E2553" s="187" t="s">
        <v>474</v>
      </c>
      <c r="F2553" s="187" t="s">
        <v>49</v>
      </c>
      <c r="G2553" s="187" t="s">
        <v>40</v>
      </c>
      <c r="H2553" s="187" t="s">
        <v>47</v>
      </c>
      <c r="I2553" s="190" t="s">
        <v>36</v>
      </c>
      <c r="J2553" s="187" t="s">
        <v>42</v>
      </c>
      <c r="K2553" s="189">
        <f>Lincoln!$K$16</f>
        <v>14</v>
      </c>
      <c r="N2553" s="183" t="str">
        <f t="shared" si="39"/>
        <v>Lincoln County</v>
      </c>
    </row>
    <row r="2554" spans="1:14" x14ac:dyDescent="0.3">
      <c r="A2554" s="183" t="s">
        <v>533</v>
      </c>
      <c r="B2554" s="183">
        <v>2022</v>
      </c>
      <c r="C2554" s="183" t="str">
        <f>INDEX(Table1[Zone],MATCH(N2554,Table1[County],0))</f>
        <v>Zone 1NC</v>
      </c>
      <c r="D2554" s="183" t="str">
        <f t="array" ref="D2554">INDEX(Table1[Zone Name],MATCH(1,(Table1[Zone]=C2554)*(Table1[County]=Statewide!N2554),0))</f>
        <v>MSA 1 Non-Core</v>
      </c>
      <c r="E2554" s="187" t="s">
        <v>474</v>
      </c>
      <c r="F2554" s="187" t="s">
        <v>49</v>
      </c>
      <c r="G2554" s="187" t="s">
        <v>40</v>
      </c>
      <c r="H2554" s="187" t="s">
        <v>48</v>
      </c>
      <c r="I2554" s="190" t="s">
        <v>37</v>
      </c>
      <c r="J2554" s="187" t="s">
        <v>42</v>
      </c>
      <c r="K2554" s="189">
        <f>Lincoln!$Q$16</f>
        <v>7</v>
      </c>
      <c r="N2554" s="183" t="str">
        <f t="shared" si="39"/>
        <v>Lincoln County</v>
      </c>
    </row>
    <row r="2555" spans="1:14" x14ac:dyDescent="0.3">
      <c r="A2555" s="183" t="s">
        <v>533</v>
      </c>
      <c r="B2555" s="183">
        <v>2022</v>
      </c>
      <c r="C2555" s="183" t="str">
        <f>INDEX(Table1[Zone],MATCH(N2555,Table1[County],0))</f>
        <v>Zone 1NC</v>
      </c>
      <c r="D2555" s="183" t="str">
        <f t="array" ref="D2555">INDEX(Table1[Zone Name],MATCH(1,(Table1[Zone]=C2555)*(Table1[County]=Statewide!N2555),0))</f>
        <v>MSA 1 Non-Core</v>
      </c>
      <c r="E2555" s="187" t="s">
        <v>474</v>
      </c>
      <c r="F2555" s="187" t="s">
        <v>49</v>
      </c>
      <c r="G2555" s="187" t="s">
        <v>38</v>
      </c>
      <c r="H2555" s="187" t="s">
        <v>46</v>
      </c>
      <c r="I2555" s="188" t="s">
        <v>35</v>
      </c>
      <c r="J2555" s="187" t="s">
        <v>43</v>
      </c>
      <c r="K2555" s="189">
        <f>Lincoln!$G$15</f>
        <v>21.38</v>
      </c>
      <c r="N2555" s="183" t="str">
        <f t="shared" si="39"/>
        <v>Lincoln County</v>
      </c>
    </row>
    <row r="2556" spans="1:14" x14ac:dyDescent="0.3">
      <c r="A2556" s="183" t="s">
        <v>533</v>
      </c>
      <c r="B2556" s="183">
        <v>2022</v>
      </c>
      <c r="C2556" s="183" t="str">
        <f>INDEX(Table1[Zone],MATCH(N2556,Table1[County],0))</f>
        <v>Zone 1NC</v>
      </c>
      <c r="D2556" s="183" t="str">
        <f t="array" ref="D2556">INDEX(Table1[Zone Name],MATCH(1,(Table1[Zone]=C2556)*(Table1[County]=Statewide!N2556),0))</f>
        <v>MSA 1 Non-Core</v>
      </c>
      <c r="E2556" s="187" t="s">
        <v>474</v>
      </c>
      <c r="F2556" s="187" t="s">
        <v>49</v>
      </c>
      <c r="G2556" s="187" t="s">
        <v>38</v>
      </c>
      <c r="H2556" s="187" t="s">
        <v>47</v>
      </c>
      <c r="I2556" s="190" t="s">
        <v>36</v>
      </c>
      <c r="J2556" s="187" t="s">
        <v>43</v>
      </c>
      <c r="K2556" s="189">
        <f>Lincoln!$M$15</f>
        <v>12</v>
      </c>
      <c r="N2556" s="183" t="str">
        <f t="shared" si="39"/>
        <v>Lincoln County</v>
      </c>
    </row>
    <row r="2557" spans="1:14" x14ac:dyDescent="0.3">
      <c r="A2557" s="183" t="s">
        <v>533</v>
      </c>
      <c r="B2557" s="183">
        <v>2022</v>
      </c>
      <c r="C2557" s="183" t="str">
        <f>INDEX(Table1[Zone],MATCH(N2557,Table1[County],0))</f>
        <v>Zone 1NC</v>
      </c>
      <c r="D2557" s="183" t="str">
        <f t="array" ref="D2557">INDEX(Table1[Zone Name],MATCH(1,(Table1[Zone]=C2557)*(Table1[County]=Statewide!N2557),0))</f>
        <v>MSA 1 Non-Core</v>
      </c>
      <c r="E2557" s="187" t="s">
        <v>474</v>
      </c>
      <c r="F2557" s="187" t="s">
        <v>49</v>
      </c>
      <c r="G2557" s="187" t="s">
        <v>38</v>
      </c>
      <c r="H2557" s="187" t="s">
        <v>48</v>
      </c>
      <c r="I2557" s="190" t="s">
        <v>37</v>
      </c>
      <c r="J2557" s="187" t="s">
        <v>43</v>
      </c>
      <c r="K2557" s="189">
        <f>Lincoln!$T$15</f>
        <v>10.74</v>
      </c>
      <c r="N2557" s="183" t="str">
        <f t="shared" si="39"/>
        <v>Lincoln County</v>
      </c>
    </row>
    <row r="2558" spans="1:14" x14ac:dyDescent="0.3">
      <c r="A2558" s="183" t="s">
        <v>533</v>
      </c>
      <c r="B2558" s="183">
        <v>2022</v>
      </c>
      <c r="C2558" s="183" t="str">
        <f>INDEX(Table1[Zone],MATCH(N2558,Table1[County],0))</f>
        <v>Zone 1NC</v>
      </c>
      <c r="D2558" s="183" t="str">
        <f t="array" ref="D2558">INDEX(Table1[Zone Name],MATCH(1,(Table1[Zone]=C2558)*(Table1[County]=Statewide!N2558),0))</f>
        <v>MSA 1 Non-Core</v>
      </c>
      <c r="E2558" s="187" t="s">
        <v>474</v>
      </c>
      <c r="F2558" s="187" t="s">
        <v>49</v>
      </c>
      <c r="G2558" s="187" t="s">
        <v>40</v>
      </c>
      <c r="H2558" s="187" t="s">
        <v>46</v>
      </c>
      <c r="I2558" s="188" t="s">
        <v>35</v>
      </c>
      <c r="J2558" s="187" t="s">
        <v>43</v>
      </c>
      <c r="K2558" s="189">
        <f>Lincoln!$G$16</f>
        <v>11.55</v>
      </c>
      <c r="N2558" s="183" t="str">
        <f t="shared" si="39"/>
        <v>Lincoln County</v>
      </c>
    </row>
    <row r="2559" spans="1:14" x14ac:dyDescent="0.3">
      <c r="A2559" s="183" t="s">
        <v>533</v>
      </c>
      <c r="B2559" s="183">
        <v>2022</v>
      </c>
      <c r="C2559" s="183" t="str">
        <f>INDEX(Table1[Zone],MATCH(N2559,Table1[County],0))</f>
        <v>Zone 1NC</v>
      </c>
      <c r="D2559" s="183" t="str">
        <f t="array" ref="D2559">INDEX(Table1[Zone Name],MATCH(1,(Table1[Zone]=C2559)*(Table1[County]=Statewide!N2559),0))</f>
        <v>MSA 1 Non-Core</v>
      </c>
      <c r="E2559" s="187" t="s">
        <v>474</v>
      </c>
      <c r="F2559" s="187" t="s">
        <v>49</v>
      </c>
      <c r="G2559" s="187" t="s">
        <v>40</v>
      </c>
      <c r="H2559" s="187" t="s">
        <v>47</v>
      </c>
      <c r="I2559" s="190" t="s">
        <v>36</v>
      </c>
      <c r="J2559" s="187" t="s">
        <v>43</v>
      </c>
      <c r="K2559" s="189">
        <f>Lincoln!$M$16</f>
        <v>7</v>
      </c>
      <c r="N2559" s="183" t="str">
        <f t="shared" si="39"/>
        <v>Lincoln County</v>
      </c>
    </row>
    <row r="2560" spans="1:14" x14ac:dyDescent="0.3">
      <c r="A2560" s="183" t="s">
        <v>533</v>
      </c>
      <c r="B2560" s="183">
        <v>2022</v>
      </c>
      <c r="C2560" s="183" t="str">
        <f>INDEX(Table1[Zone],MATCH(N2560,Table1[County],0))</f>
        <v>Zone 1NC</v>
      </c>
      <c r="D2560" s="183" t="str">
        <f t="array" ref="D2560">INDEX(Table1[Zone Name],MATCH(1,(Table1[Zone]=C2560)*(Table1[County]=Statewide!N2560),0))</f>
        <v>MSA 1 Non-Core</v>
      </c>
      <c r="E2560" s="187" t="s">
        <v>474</v>
      </c>
      <c r="F2560" s="187" t="s">
        <v>49</v>
      </c>
      <c r="G2560" s="187" t="s">
        <v>40</v>
      </c>
      <c r="H2560" s="187" t="s">
        <v>48</v>
      </c>
      <c r="I2560" s="190" t="s">
        <v>37</v>
      </c>
      <c r="J2560" s="187" t="s">
        <v>43</v>
      </c>
      <c r="K2560" s="189">
        <f>Lincoln!$T$16</f>
        <v>5.25</v>
      </c>
      <c r="N2560" s="183" t="str">
        <f t="shared" si="39"/>
        <v>Lincoln County</v>
      </c>
    </row>
    <row r="2561" spans="1:14" x14ac:dyDescent="0.3">
      <c r="A2561" s="183" t="s">
        <v>533</v>
      </c>
      <c r="B2561" s="183">
        <v>2022</v>
      </c>
      <c r="C2561" s="183" t="str">
        <f>INDEX(Table1[Zone],MATCH(N2561,Table1[County],0))</f>
        <v>Zone 1NC</v>
      </c>
      <c r="D2561" s="183" t="str">
        <f t="array" ref="D2561">INDEX(Table1[Zone Name],MATCH(1,(Table1[Zone]=C2561)*(Table1[County]=Statewide!N2561),0))</f>
        <v>MSA 1 Non-Core</v>
      </c>
      <c r="E2561" s="187" t="s">
        <v>474</v>
      </c>
      <c r="F2561" s="187" t="s">
        <v>49</v>
      </c>
      <c r="G2561" s="187" t="s">
        <v>38</v>
      </c>
      <c r="H2561" s="187" t="s">
        <v>46</v>
      </c>
      <c r="I2561" s="188" t="s">
        <v>35</v>
      </c>
      <c r="J2561" s="187" t="s">
        <v>44</v>
      </c>
      <c r="K2561" s="189">
        <f>Lincoln!$I$15</f>
        <v>14.25</v>
      </c>
      <c r="N2561" s="183" t="str">
        <f t="shared" si="39"/>
        <v>Lincoln County</v>
      </c>
    </row>
    <row r="2562" spans="1:14" x14ac:dyDescent="0.3">
      <c r="A2562" s="183" t="s">
        <v>533</v>
      </c>
      <c r="B2562" s="183">
        <v>2022</v>
      </c>
      <c r="C2562" s="183" t="str">
        <f>INDEX(Table1[Zone],MATCH(N2562,Table1[County],0))</f>
        <v>Zone 1NC</v>
      </c>
      <c r="D2562" s="183" t="str">
        <f t="array" ref="D2562">INDEX(Table1[Zone Name],MATCH(1,(Table1[Zone]=C2562)*(Table1[County]=Statewide!N2562),0))</f>
        <v>MSA 1 Non-Core</v>
      </c>
      <c r="E2562" s="187" t="s">
        <v>474</v>
      </c>
      <c r="F2562" s="187" t="s">
        <v>49</v>
      </c>
      <c r="G2562" s="187" t="s">
        <v>38</v>
      </c>
      <c r="H2562" s="187" t="s">
        <v>47</v>
      </c>
      <c r="I2562" s="190" t="s">
        <v>36</v>
      </c>
      <c r="J2562" s="187" t="s">
        <v>44</v>
      </c>
      <c r="K2562" s="189">
        <f>Lincoln!$O$15</f>
        <v>6.3</v>
      </c>
      <c r="N2562" s="183" t="str">
        <f t="shared" si="39"/>
        <v>Lincoln County</v>
      </c>
    </row>
    <row r="2563" spans="1:14" x14ac:dyDescent="0.3">
      <c r="A2563" s="183" t="s">
        <v>533</v>
      </c>
      <c r="B2563" s="183">
        <v>2022</v>
      </c>
      <c r="C2563" s="183" t="str">
        <f>INDEX(Table1[Zone],MATCH(N2563,Table1[County],0))</f>
        <v>Zone 1NC</v>
      </c>
      <c r="D2563" s="183" t="str">
        <f t="array" ref="D2563">INDEX(Table1[Zone Name],MATCH(1,(Table1[Zone]=C2563)*(Table1[County]=Statewide!N2563),0))</f>
        <v>MSA 1 Non-Core</v>
      </c>
      <c r="E2563" s="187" t="s">
        <v>474</v>
      </c>
      <c r="F2563" s="187" t="s">
        <v>49</v>
      </c>
      <c r="G2563" s="187" t="s">
        <v>38</v>
      </c>
      <c r="H2563" s="187" t="s">
        <v>48</v>
      </c>
      <c r="I2563" s="190" t="s">
        <v>37</v>
      </c>
      <c r="J2563" s="187" t="s">
        <v>44</v>
      </c>
      <c r="K2563" s="189">
        <f>Lincoln!$V$15</f>
        <v>7.16</v>
      </c>
      <c r="N2563" s="183" t="str">
        <f t="shared" ref="N2563:N2626" si="40">CONCATENATE(E2563," ","County")</f>
        <v>Lincoln County</v>
      </c>
    </row>
    <row r="2564" spans="1:14" x14ac:dyDescent="0.3">
      <c r="A2564" s="183" t="s">
        <v>533</v>
      </c>
      <c r="B2564" s="183">
        <v>2022</v>
      </c>
      <c r="C2564" s="183" t="str">
        <f>INDEX(Table1[Zone],MATCH(N2564,Table1[County],0))</f>
        <v>Zone 1NC</v>
      </c>
      <c r="D2564" s="183" t="str">
        <f t="array" ref="D2564">INDEX(Table1[Zone Name],MATCH(1,(Table1[Zone]=C2564)*(Table1[County]=Statewide!N2564),0))</f>
        <v>MSA 1 Non-Core</v>
      </c>
      <c r="E2564" s="187" t="s">
        <v>474</v>
      </c>
      <c r="F2564" s="187" t="s">
        <v>49</v>
      </c>
      <c r="G2564" s="187" t="s">
        <v>40</v>
      </c>
      <c r="H2564" s="187" t="s">
        <v>46</v>
      </c>
      <c r="I2564" s="188" t="s">
        <v>35</v>
      </c>
      <c r="J2564" s="187" t="s">
        <v>44</v>
      </c>
      <c r="K2564" s="189">
        <f>Lincoln!$I$16</f>
        <v>7.7</v>
      </c>
      <c r="N2564" s="183" t="str">
        <f t="shared" si="40"/>
        <v>Lincoln County</v>
      </c>
    </row>
    <row r="2565" spans="1:14" x14ac:dyDescent="0.3">
      <c r="A2565" s="183" t="s">
        <v>533</v>
      </c>
      <c r="B2565" s="183">
        <v>2022</v>
      </c>
      <c r="C2565" s="183" t="str">
        <f>INDEX(Table1[Zone],MATCH(N2565,Table1[County],0))</f>
        <v>Zone 1NC</v>
      </c>
      <c r="D2565" s="183" t="str">
        <f t="array" ref="D2565">INDEX(Table1[Zone Name],MATCH(1,(Table1[Zone]=C2565)*(Table1[County]=Statewide!N2565),0))</f>
        <v>MSA 1 Non-Core</v>
      </c>
      <c r="E2565" s="187" t="s">
        <v>474</v>
      </c>
      <c r="F2565" s="187" t="s">
        <v>49</v>
      </c>
      <c r="G2565" s="187" t="s">
        <v>40</v>
      </c>
      <c r="H2565" s="187" t="s">
        <v>47</v>
      </c>
      <c r="I2565" s="190" t="s">
        <v>36</v>
      </c>
      <c r="J2565" s="187" t="s">
        <v>44</v>
      </c>
      <c r="K2565" s="189">
        <f>Lincoln!$O$16</f>
        <v>5.08</v>
      </c>
      <c r="N2565" s="183" t="str">
        <f t="shared" si="40"/>
        <v>Lincoln County</v>
      </c>
    </row>
    <row r="2566" spans="1:14" x14ac:dyDescent="0.3">
      <c r="A2566" s="183" t="s">
        <v>533</v>
      </c>
      <c r="B2566" s="183">
        <v>2022</v>
      </c>
      <c r="C2566" s="183" t="str">
        <f>INDEX(Table1[Zone],MATCH(N2566,Table1[County],0))</f>
        <v>Zone 1NC</v>
      </c>
      <c r="D2566" s="183" t="str">
        <f t="array" ref="D2566">INDEX(Table1[Zone Name],MATCH(1,(Table1[Zone]=C2566)*(Table1[County]=Statewide!N2566),0))</f>
        <v>MSA 1 Non-Core</v>
      </c>
      <c r="E2566" s="187" t="s">
        <v>474</v>
      </c>
      <c r="F2566" s="187" t="s">
        <v>49</v>
      </c>
      <c r="G2566" s="187" t="s">
        <v>40</v>
      </c>
      <c r="H2566" s="187" t="s">
        <v>48</v>
      </c>
      <c r="I2566" s="190" t="s">
        <v>37</v>
      </c>
      <c r="J2566" s="187" t="s">
        <v>44</v>
      </c>
      <c r="K2566" s="189">
        <f>Lincoln!$V$16</f>
        <v>3.5</v>
      </c>
      <c r="N2566" s="183" t="str">
        <f t="shared" si="40"/>
        <v>Lincoln County</v>
      </c>
    </row>
    <row r="2567" spans="1:14" x14ac:dyDescent="0.3">
      <c r="A2567" s="183" t="s">
        <v>533</v>
      </c>
      <c r="B2567" s="183">
        <v>2022</v>
      </c>
      <c r="C2567" s="183" t="str">
        <f>INDEX(Table1[Zone],MATCH(N2567,Table1[County],0))</f>
        <v>Zone 9</v>
      </c>
      <c r="D2567" s="183" t="str">
        <f t="array" ref="D2567">INDEX(Table1[Zone Name],MATCH(1,(Table1[Zone]=C2567)*(Table1[County]=Statewide!N2567),0))</f>
        <v>Linn County</v>
      </c>
      <c r="E2567" s="183" t="s">
        <v>475</v>
      </c>
      <c r="F2567" s="183" t="s">
        <v>41</v>
      </c>
      <c r="G2567" s="183" t="s">
        <v>38</v>
      </c>
      <c r="H2567" s="183" t="s">
        <v>46</v>
      </c>
      <c r="I2567" s="184" t="s">
        <v>35</v>
      </c>
      <c r="J2567" s="183" t="s">
        <v>42</v>
      </c>
      <c r="K2567" s="186">
        <f>Linn!$E$9</f>
        <v>30</v>
      </c>
      <c r="N2567" s="183" t="str">
        <f t="shared" si="40"/>
        <v>Linn County</v>
      </c>
    </row>
    <row r="2568" spans="1:14" x14ac:dyDescent="0.3">
      <c r="A2568" s="183" t="s">
        <v>533</v>
      </c>
      <c r="B2568" s="183">
        <v>2022</v>
      </c>
      <c r="C2568" s="183" t="str">
        <f>INDEX(Table1[Zone],MATCH(N2568,Table1[County],0))</f>
        <v>Zone 9</v>
      </c>
      <c r="D2568" s="183" t="str">
        <f t="array" ref="D2568">INDEX(Table1[Zone Name],MATCH(1,(Table1[Zone]=C2568)*(Table1[County]=Statewide!N2568),0))</f>
        <v>Linn County</v>
      </c>
      <c r="E2568" s="183" t="s">
        <v>475</v>
      </c>
      <c r="F2568" s="183" t="s">
        <v>41</v>
      </c>
      <c r="G2568" s="183" t="s">
        <v>38</v>
      </c>
      <c r="H2568" s="183" t="s">
        <v>47</v>
      </c>
      <c r="I2568" s="185" t="s">
        <v>36</v>
      </c>
      <c r="J2568" s="183" t="s">
        <v>42</v>
      </c>
      <c r="K2568" s="186">
        <f>Linn!$K$9</f>
        <v>24</v>
      </c>
      <c r="N2568" s="183" t="str">
        <f t="shared" si="40"/>
        <v>Linn County</v>
      </c>
    </row>
    <row r="2569" spans="1:14" x14ac:dyDescent="0.3">
      <c r="A2569" s="183" t="s">
        <v>533</v>
      </c>
      <c r="B2569" s="183">
        <v>2022</v>
      </c>
      <c r="C2569" s="183" t="str">
        <f>INDEX(Table1[Zone],MATCH(N2569,Table1[County],0))</f>
        <v>Zone 9</v>
      </c>
      <c r="D2569" s="183" t="str">
        <f t="array" ref="D2569">INDEX(Table1[Zone Name],MATCH(1,(Table1[Zone]=C2569)*(Table1[County]=Statewide!N2569),0))</f>
        <v>Linn County</v>
      </c>
      <c r="E2569" s="183" t="s">
        <v>475</v>
      </c>
      <c r="F2569" s="183" t="s">
        <v>41</v>
      </c>
      <c r="G2569" s="183" t="s">
        <v>38</v>
      </c>
      <c r="H2569" s="183" t="s">
        <v>48</v>
      </c>
      <c r="I2569" s="185" t="s">
        <v>37</v>
      </c>
      <c r="J2569" s="183" t="s">
        <v>42</v>
      </c>
      <c r="K2569" s="186">
        <f>Linn!$Q$9</f>
        <v>18</v>
      </c>
      <c r="N2569" s="183" t="str">
        <f t="shared" si="40"/>
        <v>Linn County</v>
      </c>
    </row>
    <row r="2570" spans="1:14" x14ac:dyDescent="0.3">
      <c r="A2570" s="183" t="s">
        <v>533</v>
      </c>
      <c r="B2570" s="183">
        <v>2022</v>
      </c>
      <c r="C2570" s="183" t="str">
        <f>INDEX(Table1[Zone],MATCH(N2570,Table1[County],0))</f>
        <v>Zone 9</v>
      </c>
      <c r="D2570" s="183" t="str">
        <f t="array" ref="D2570">INDEX(Table1[Zone Name],MATCH(1,(Table1[Zone]=C2570)*(Table1[County]=Statewide!N2570),0))</f>
        <v>Linn County</v>
      </c>
      <c r="E2570" s="183" t="s">
        <v>475</v>
      </c>
      <c r="F2570" s="183" t="s">
        <v>41</v>
      </c>
      <c r="G2570" s="183" t="s">
        <v>39</v>
      </c>
      <c r="H2570" s="183" t="s">
        <v>46</v>
      </c>
      <c r="I2570" s="184" t="s">
        <v>35</v>
      </c>
      <c r="J2570" s="183" t="s">
        <v>42</v>
      </c>
      <c r="K2570" s="186">
        <f>Linn!$E$10</f>
        <v>20</v>
      </c>
      <c r="N2570" s="183" t="str">
        <f t="shared" si="40"/>
        <v>Linn County</v>
      </c>
    </row>
    <row r="2571" spans="1:14" x14ac:dyDescent="0.3">
      <c r="A2571" s="183" t="s">
        <v>533</v>
      </c>
      <c r="B2571" s="183">
        <v>2022</v>
      </c>
      <c r="C2571" s="183" t="str">
        <f>INDEX(Table1[Zone],MATCH(N2571,Table1[County],0))</f>
        <v>Zone 9</v>
      </c>
      <c r="D2571" s="183" t="str">
        <f t="array" ref="D2571">INDEX(Table1[Zone Name],MATCH(1,(Table1[Zone]=C2571)*(Table1[County]=Statewide!N2571),0))</f>
        <v>Linn County</v>
      </c>
      <c r="E2571" s="183" t="s">
        <v>475</v>
      </c>
      <c r="F2571" s="183" t="s">
        <v>41</v>
      </c>
      <c r="G2571" s="183" t="s">
        <v>39</v>
      </c>
      <c r="H2571" s="183" t="s">
        <v>47</v>
      </c>
      <c r="I2571" s="185" t="s">
        <v>36</v>
      </c>
      <c r="J2571" s="183" t="s">
        <v>42</v>
      </c>
      <c r="K2571" s="186">
        <f>Linn!$K$10</f>
        <v>19</v>
      </c>
      <c r="N2571" s="183" t="str">
        <f t="shared" si="40"/>
        <v>Linn County</v>
      </c>
    </row>
    <row r="2572" spans="1:14" x14ac:dyDescent="0.3">
      <c r="A2572" s="183" t="s">
        <v>533</v>
      </c>
      <c r="B2572" s="183">
        <v>2022</v>
      </c>
      <c r="C2572" s="183" t="str">
        <f>INDEX(Table1[Zone],MATCH(N2572,Table1[County],0))</f>
        <v>Zone 9</v>
      </c>
      <c r="D2572" s="183" t="str">
        <f t="array" ref="D2572">INDEX(Table1[Zone Name],MATCH(1,(Table1[Zone]=C2572)*(Table1[County]=Statewide!N2572),0))</f>
        <v>Linn County</v>
      </c>
      <c r="E2572" s="183" t="s">
        <v>475</v>
      </c>
      <c r="F2572" s="183" t="s">
        <v>41</v>
      </c>
      <c r="G2572" s="183" t="s">
        <v>39</v>
      </c>
      <c r="H2572" s="183" t="s">
        <v>48</v>
      </c>
      <c r="I2572" s="185" t="s">
        <v>37</v>
      </c>
      <c r="J2572" s="183" t="s">
        <v>42</v>
      </c>
      <c r="K2572" s="186">
        <f>Linn!$Q$10</f>
        <v>17</v>
      </c>
      <c r="N2572" s="183" t="str">
        <f t="shared" si="40"/>
        <v>Linn County</v>
      </c>
    </row>
    <row r="2573" spans="1:14" x14ac:dyDescent="0.3">
      <c r="A2573" s="183" t="s">
        <v>533</v>
      </c>
      <c r="B2573" s="183">
        <v>2022</v>
      </c>
      <c r="C2573" s="183" t="str">
        <f>INDEX(Table1[Zone],MATCH(N2573,Table1[County],0))</f>
        <v>Zone 9</v>
      </c>
      <c r="D2573" s="183" t="str">
        <f t="array" ref="D2573">INDEX(Table1[Zone Name],MATCH(1,(Table1[Zone]=C2573)*(Table1[County]=Statewide!N2573),0))</f>
        <v>Linn County</v>
      </c>
      <c r="E2573" s="183" t="s">
        <v>475</v>
      </c>
      <c r="F2573" s="183" t="s">
        <v>41</v>
      </c>
      <c r="G2573" s="183" t="s">
        <v>40</v>
      </c>
      <c r="H2573" s="183" t="s">
        <v>46</v>
      </c>
      <c r="I2573" s="184" t="s">
        <v>35</v>
      </c>
      <c r="J2573" s="183" t="s">
        <v>42</v>
      </c>
      <c r="K2573" s="186">
        <f>Linn!$E$11</f>
        <v>21.75</v>
      </c>
      <c r="N2573" s="183" t="str">
        <f t="shared" si="40"/>
        <v>Linn County</v>
      </c>
    </row>
    <row r="2574" spans="1:14" x14ac:dyDescent="0.3">
      <c r="A2574" s="183" t="s">
        <v>533</v>
      </c>
      <c r="B2574" s="183">
        <v>2022</v>
      </c>
      <c r="C2574" s="183" t="str">
        <f>INDEX(Table1[Zone],MATCH(N2574,Table1[County],0))</f>
        <v>Zone 9</v>
      </c>
      <c r="D2574" s="183" t="str">
        <f t="array" ref="D2574">INDEX(Table1[Zone Name],MATCH(1,(Table1[Zone]=C2574)*(Table1[County]=Statewide!N2574),0))</f>
        <v>Linn County</v>
      </c>
      <c r="E2574" s="183" t="s">
        <v>475</v>
      </c>
      <c r="F2574" s="183" t="s">
        <v>41</v>
      </c>
      <c r="G2574" s="183" t="s">
        <v>40</v>
      </c>
      <c r="H2574" s="183" t="s">
        <v>47</v>
      </c>
      <c r="I2574" s="185" t="s">
        <v>36</v>
      </c>
      <c r="J2574" s="183" t="s">
        <v>42</v>
      </c>
      <c r="K2574" s="186">
        <f>Linn!$K$11</f>
        <v>20</v>
      </c>
      <c r="N2574" s="183" t="str">
        <f t="shared" si="40"/>
        <v>Linn County</v>
      </c>
    </row>
    <row r="2575" spans="1:14" x14ac:dyDescent="0.3">
      <c r="A2575" s="183" t="s">
        <v>533</v>
      </c>
      <c r="B2575" s="183">
        <v>2022</v>
      </c>
      <c r="C2575" s="183" t="str">
        <f>INDEX(Table1[Zone],MATCH(N2575,Table1[County],0))</f>
        <v>Zone 9</v>
      </c>
      <c r="D2575" s="183" t="str">
        <f t="array" ref="D2575">INDEX(Table1[Zone Name],MATCH(1,(Table1[Zone]=C2575)*(Table1[County]=Statewide!N2575),0))</f>
        <v>Linn County</v>
      </c>
      <c r="E2575" s="183" t="s">
        <v>475</v>
      </c>
      <c r="F2575" s="183" t="s">
        <v>41</v>
      </c>
      <c r="G2575" s="183" t="s">
        <v>40</v>
      </c>
      <c r="H2575" s="183" t="s">
        <v>48</v>
      </c>
      <c r="I2575" s="185" t="s">
        <v>37</v>
      </c>
      <c r="J2575" s="183" t="s">
        <v>42</v>
      </c>
      <c r="K2575" s="186">
        <f>Linn!$Q$11</f>
        <v>15</v>
      </c>
      <c r="N2575" s="183" t="str">
        <f t="shared" si="40"/>
        <v>Linn County</v>
      </c>
    </row>
    <row r="2576" spans="1:14" x14ac:dyDescent="0.3">
      <c r="A2576" s="183" t="s">
        <v>533</v>
      </c>
      <c r="B2576" s="183">
        <v>2022</v>
      </c>
      <c r="C2576" s="183" t="str">
        <f>INDEX(Table1[Zone],MATCH(N2576,Table1[County],0))</f>
        <v>Zone 9</v>
      </c>
      <c r="D2576" s="183" t="str">
        <f t="array" ref="D2576">INDEX(Table1[Zone Name],MATCH(1,(Table1[Zone]=C2576)*(Table1[County]=Statewide!N2576),0))</f>
        <v>Linn County</v>
      </c>
      <c r="E2576" s="183" t="s">
        <v>475</v>
      </c>
      <c r="F2576" s="183" t="s">
        <v>41</v>
      </c>
      <c r="G2576" s="183" t="s">
        <v>38</v>
      </c>
      <c r="H2576" s="183" t="s">
        <v>46</v>
      </c>
      <c r="I2576" s="184" t="s">
        <v>35</v>
      </c>
      <c r="J2576" s="183" t="s">
        <v>43</v>
      </c>
      <c r="K2576" s="186">
        <f>Linn!$G$9</f>
        <v>22.5</v>
      </c>
      <c r="N2576" s="183" t="str">
        <f t="shared" si="40"/>
        <v>Linn County</v>
      </c>
    </row>
    <row r="2577" spans="1:14" x14ac:dyDescent="0.3">
      <c r="A2577" s="183" t="s">
        <v>533</v>
      </c>
      <c r="B2577" s="183">
        <v>2022</v>
      </c>
      <c r="C2577" s="183" t="str">
        <f>INDEX(Table1[Zone],MATCH(N2577,Table1[County],0))</f>
        <v>Zone 9</v>
      </c>
      <c r="D2577" s="183" t="str">
        <f t="array" ref="D2577">INDEX(Table1[Zone Name],MATCH(1,(Table1[Zone]=C2577)*(Table1[County]=Statewide!N2577),0))</f>
        <v>Linn County</v>
      </c>
      <c r="E2577" s="183" t="s">
        <v>475</v>
      </c>
      <c r="F2577" s="183" t="s">
        <v>41</v>
      </c>
      <c r="G2577" s="183" t="s">
        <v>38</v>
      </c>
      <c r="H2577" s="183" t="s">
        <v>47</v>
      </c>
      <c r="I2577" s="185" t="s">
        <v>36</v>
      </c>
      <c r="J2577" s="183" t="s">
        <v>43</v>
      </c>
      <c r="K2577" s="186">
        <f>Linn!$M$9</f>
        <v>12</v>
      </c>
      <c r="N2577" s="183" t="str">
        <f t="shared" si="40"/>
        <v>Linn County</v>
      </c>
    </row>
    <row r="2578" spans="1:14" x14ac:dyDescent="0.3">
      <c r="A2578" s="183" t="s">
        <v>533</v>
      </c>
      <c r="B2578" s="183">
        <v>2022</v>
      </c>
      <c r="C2578" s="183" t="str">
        <f>INDEX(Table1[Zone],MATCH(N2578,Table1[County],0))</f>
        <v>Zone 9</v>
      </c>
      <c r="D2578" s="183" t="str">
        <f t="array" ref="D2578">INDEX(Table1[Zone Name],MATCH(1,(Table1[Zone]=C2578)*(Table1[County]=Statewide!N2578),0))</f>
        <v>Linn County</v>
      </c>
      <c r="E2578" s="183" t="s">
        <v>475</v>
      </c>
      <c r="F2578" s="183" t="s">
        <v>41</v>
      </c>
      <c r="G2578" s="183" t="s">
        <v>38</v>
      </c>
      <c r="H2578" s="183" t="s">
        <v>48</v>
      </c>
      <c r="I2578" s="185" t="s">
        <v>37</v>
      </c>
      <c r="J2578" s="183" t="s">
        <v>43</v>
      </c>
      <c r="K2578" s="186">
        <f>Linn!$T$9</f>
        <v>13.5</v>
      </c>
      <c r="N2578" s="183" t="str">
        <f t="shared" si="40"/>
        <v>Linn County</v>
      </c>
    </row>
    <row r="2579" spans="1:14" x14ac:dyDescent="0.3">
      <c r="A2579" s="183" t="s">
        <v>533</v>
      </c>
      <c r="B2579" s="183">
        <v>2022</v>
      </c>
      <c r="C2579" s="183" t="str">
        <f>INDEX(Table1[Zone],MATCH(N2579,Table1[County],0))</f>
        <v>Zone 9</v>
      </c>
      <c r="D2579" s="183" t="str">
        <f t="array" ref="D2579">INDEX(Table1[Zone Name],MATCH(1,(Table1[Zone]=C2579)*(Table1[County]=Statewide!N2579),0))</f>
        <v>Linn County</v>
      </c>
      <c r="E2579" s="183" t="s">
        <v>475</v>
      </c>
      <c r="F2579" s="183" t="s">
        <v>41</v>
      </c>
      <c r="G2579" s="183" t="s">
        <v>39</v>
      </c>
      <c r="H2579" s="183" t="s">
        <v>46</v>
      </c>
      <c r="I2579" s="184" t="s">
        <v>35</v>
      </c>
      <c r="J2579" s="183" t="s">
        <v>43</v>
      </c>
      <c r="K2579" s="186">
        <f>Linn!$G$10</f>
        <v>15</v>
      </c>
      <c r="N2579" s="183" t="str">
        <f t="shared" si="40"/>
        <v>Linn County</v>
      </c>
    </row>
    <row r="2580" spans="1:14" x14ac:dyDescent="0.3">
      <c r="A2580" s="183" t="s">
        <v>533</v>
      </c>
      <c r="B2580" s="183">
        <v>2022</v>
      </c>
      <c r="C2580" s="183" t="str">
        <f>INDEX(Table1[Zone],MATCH(N2580,Table1[County],0))</f>
        <v>Zone 9</v>
      </c>
      <c r="D2580" s="183" t="str">
        <f t="array" ref="D2580">INDEX(Table1[Zone Name],MATCH(1,(Table1[Zone]=C2580)*(Table1[County]=Statewide!N2580),0))</f>
        <v>Linn County</v>
      </c>
      <c r="E2580" s="183" t="s">
        <v>475</v>
      </c>
      <c r="F2580" s="183" t="s">
        <v>41</v>
      </c>
      <c r="G2580" s="183" t="s">
        <v>39</v>
      </c>
      <c r="H2580" s="183" t="s">
        <v>47</v>
      </c>
      <c r="I2580" s="185" t="s">
        <v>36</v>
      </c>
      <c r="J2580" s="183" t="s">
        <v>43</v>
      </c>
      <c r="K2580" s="186">
        <f>Linn!$M$10</f>
        <v>9.5</v>
      </c>
      <c r="N2580" s="183" t="str">
        <f t="shared" si="40"/>
        <v>Linn County</v>
      </c>
    </row>
    <row r="2581" spans="1:14" x14ac:dyDescent="0.3">
      <c r="A2581" s="183" t="s">
        <v>533</v>
      </c>
      <c r="B2581" s="183">
        <v>2022</v>
      </c>
      <c r="C2581" s="183" t="str">
        <f>INDEX(Table1[Zone],MATCH(N2581,Table1[County],0))</f>
        <v>Zone 9</v>
      </c>
      <c r="D2581" s="183" t="str">
        <f t="array" ref="D2581">INDEX(Table1[Zone Name],MATCH(1,(Table1[Zone]=C2581)*(Table1[County]=Statewide!N2581),0))</f>
        <v>Linn County</v>
      </c>
      <c r="E2581" s="183" t="s">
        <v>475</v>
      </c>
      <c r="F2581" s="183" t="s">
        <v>41</v>
      </c>
      <c r="G2581" s="183" t="s">
        <v>39</v>
      </c>
      <c r="H2581" s="183" t="s">
        <v>48</v>
      </c>
      <c r="I2581" s="185" t="s">
        <v>37</v>
      </c>
      <c r="J2581" s="183" t="s">
        <v>43</v>
      </c>
      <c r="K2581" s="186">
        <f>Linn!$T$10</f>
        <v>12.75</v>
      </c>
      <c r="N2581" s="183" t="str">
        <f t="shared" si="40"/>
        <v>Linn County</v>
      </c>
    </row>
    <row r="2582" spans="1:14" x14ac:dyDescent="0.3">
      <c r="A2582" s="183" t="s">
        <v>533</v>
      </c>
      <c r="B2582" s="183">
        <v>2022</v>
      </c>
      <c r="C2582" s="183" t="str">
        <f>INDEX(Table1[Zone],MATCH(N2582,Table1[County],0))</f>
        <v>Zone 9</v>
      </c>
      <c r="D2582" s="183" t="str">
        <f t="array" ref="D2582">INDEX(Table1[Zone Name],MATCH(1,(Table1[Zone]=C2582)*(Table1[County]=Statewide!N2582),0))</f>
        <v>Linn County</v>
      </c>
      <c r="E2582" s="183" t="s">
        <v>475</v>
      </c>
      <c r="F2582" s="183" t="s">
        <v>41</v>
      </c>
      <c r="G2582" s="183" t="s">
        <v>40</v>
      </c>
      <c r="H2582" s="183" t="s">
        <v>46</v>
      </c>
      <c r="I2582" s="184" t="s">
        <v>35</v>
      </c>
      <c r="J2582" s="183" t="s">
        <v>43</v>
      </c>
      <c r="K2582" s="186">
        <f>Linn!$G$11</f>
        <v>16.309999999999999</v>
      </c>
      <c r="N2582" s="183" t="str">
        <f t="shared" si="40"/>
        <v>Linn County</v>
      </c>
    </row>
    <row r="2583" spans="1:14" x14ac:dyDescent="0.3">
      <c r="A2583" s="183" t="s">
        <v>533</v>
      </c>
      <c r="B2583" s="183">
        <v>2022</v>
      </c>
      <c r="C2583" s="183" t="str">
        <f>INDEX(Table1[Zone],MATCH(N2583,Table1[County],0))</f>
        <v>Zone 9</v>
      </c>
      <c r="D2583" s="183" t="str">
        <f t="array" ref="D2583">INDEX(Table1[Zone Name],MATCH(1,(Table1[Zone]=C2583)*(Table1[County]=Statewide!N2583),0))</f>
        <v>Linn County</v>
      </c>
      <c r="E2583" s="183" t="s">
        <v>475</v>
      </c>
      <c r="F2583" s="183" t="s">
        <v>41</v>
      </c>
      <c r="G2583" s="183" t="s">
        <v>40</v>
      </c>
      <c r="H2583" s="183" t="s">
        <v>47</v>
      </c>
      <c r="I2583" s="185" t="s">
        <v>36</v>
      </c>
      <c r="J2583" s="183" t="s">
        <v>43</v>
      </c>
      <c r="K2583" s="186">
        <f>Linn!$M$11</f>
        <v>10</v>
      </c>
      <c r="N2583" s="183" t="str">
        <f t="shared" si="40"/>
        <v>Linn County</v>
      </c>
    </row>
    <row r="2584" spans="1:14" x14ac:dyDescent="0.3">
      <c r="A2584" s="183" t="s">
        <v>533</v>
      </c>
      <c r="B2584" s="183">
        <v>2022</v>
      </c>
      <c r="C2584" s="183" t="str">
        <f>INDEX(Table1[Zone],MATCH(N2584,Table1[County],0))</f>
        <v>Zone 9</v>
      </c>
      <c r="D2584" s="183" t="str">
        <f t="array" ref="D2584">INDEX(Table1[Zone Name],MATCH(1,(Table1[Zone]=C2584)*(Table1[County]=Statewide!N2584),0))</f>
        <v>Linn County</v>
      </c>
      <c r="E2584" s="183" t="s">
        <v>475</v>
      </c>
      <c r="F2584" s="183" t="s">
        <v>41</v>
      </c>
      <c r="G2584" s="183" t="s">
        <v>40</v>
      </c>
      <c r="H2584" s="183" t="s">
        <v>48</v>
      </c>
      <c r="I2584" s="185" t="s">
        <v>37</v>
      </c>
      <c r="J2584" s="183" t="s">
        <v>43</v>
      </c>
      <c r="K2584" s="186">
        <f>Linn!$T$11</f>
        <v>11.25</v>
      </c>
      <c r="N2584" s="183" t="str">
        <f t="shared" si="40"/>
        <v>Linn County</v>
      </c>
    </row>
    <row r="2585" spans="1:14" x14ac:dyDescent="0.3">
      <c r="A2585" s="183" t="s">
        <v>533</v>
      </c>
      <c r="B2585" s="183">
        <v>2022</v>
      </c>
      <c r="C2585" s="183" t="str">
        <f>INDEX(Table1[Zone],MATCH(N2585,Table1[County],0))</f>
        <v>Zone 9</v>
      </c>
      <c r="D2585" s="183" t="str">
        <f t="array" ref="D2585">INDEX(Table1[Zone Name],MATCH(1,(Table1[Zone]=C2585)*(Table1[County]=Statewide!N2585),0))</f>
        <v>Linn County</v>
      </c>
      <c r="E2585" s="183" t="s">
        <v>475</v>
      </c>
      <c r="F2585" s="183" t="s">
        <v>41</v>
      </c>
      <c r="G2585" s="183" t="s">
        <v>38</v>
      </c>
      <c r="H2585" s="183" t="s">
        <v>46</v>
      </c>
      <c r="I2585" s="184" t="s">
        <v>35</v>
      </c>
      <c r="J2585" s="183" t="s">
        <v>44</v>
      </c>
      <c r="K2585" s="186">
        <f>Linn!$I$9</f>
        <v>15</v>
      </c>
      <c r="N2585" s="183" t="str">
        <f t="shared" si="40"/>
        <v>Linn County</v>
      </c>
    </row>
    <row r="2586" spans="1:14" x14ac:dyDescent="0.3">
      <c r="A2586" s="183" t="s">
        <v>533</v>
      </c>
      <c r="B2586" s="183">
        <v>2022</v>
      </c>
      <c r="C2586" s="183" t="str">
        <f>INDEX(Table1[Zone],MATCH(N2586,Table1[County],0))</f>
        <v>Zone 9</v>
      </c>
      <c r="D2586" s="183" t="str">
        <f t="array" ref="D2586">INDEX(Table1[Zone Name],MATCH(1,(Table1[Zone]=C2586)*(Table1[County]=Statewide!N2586),0))</f>
        <v>Linn County</v>
      </c>
      <c r="E2586" s="183" t="s">
        <v>475</v>
      </c>
      <c r="F2586" s="183" t="s">
        <v>41</v>
      </c>
      <c r="G2586" s="183" t="s">
        <v>38</v>
      </c>
      <c r="H2586" s="183" t="s">
        <v>47</v>
      </c>
      <c r="I2586" s="185" t="s">
        <v>36</v>
      </c>
      <c r="J2586" s="183" t="s">
        <v>44</v>
      </c>
      <c r="K2586" s="186">
        <f>Linn!$O$9</f>
        <v>6.11</v>
      </c>
      <c r="N2586" s="183" t="str">
        <f t="shared" si="40"/>
        <v>Linn County</v>
      </c>
    </row>
    <row r="2587" spans="1:14" x14ac:dyDescent="0.3">
      <c r="A2587" s="183" t="s">
        <v>533</v>
      </c>
      <c r="B2587" s="183">
        <v>2022</v>
      </c>
      <c r="C2587" s="183" t="str">
        <f>INDEX(Table1[Zone],MATCH(N2587,Table1[County],0))</f>
        <v>Zone 9</v>
      </c>
      <c r="D2587" s="183" t="str">
        <f t="array" ref="D2587">INDEX(Table1[Zone Name],MATCH(1,(Table1[Zone]=C2587)*(Table1[County]=Statewide!N2587),0))</f>
        <v>Linn County</v>
      </c>
      <c r="E2587" s="183" t="s">
        <v>475</v>
      </c>
      <c r="F2587" s="183" t="s">
        <v>41</v>
      </c>
      <c r="G2587" s="183" t="s">
        <v>38</v>
      </c>
      <c r="H2587" s="183" t="s">
        <v>48</v>
      </c>
      <c r="I2587" s="185" t="s">
        <v>37</v>
      </c>
      <c r="J2587" s="183" t="s">
        <v>44</v>
      </c>
      <c r="K2587" s="186">
        <f>Linn!$V$9</f>
        <v>9</v>
      </c>
      <c r="N2587" s="183" t="str">
        <f t="shared" si="40"/>
        <v>Linn County</v>
      </c>
    </row>
    <row r="2588" spans="1:14" x14ac:dyDescent="0.3">
      <c r="A2588" s="183" t="s">
        <v>533</v>
      </c>
      <c r="B2588" s="183">
        <v>2022</v>
      </c>
      <c r="C2588" s="183" t="str">
        <f>INDEX(Table1[Zone],MATCH(N2588,Table1[County],0))</f>
        <v>Zone 9</v>
      </c>
      <c r="D2588" s="183" t="str">
        <f t="array" ref="D2588">INDEX(Table1[Zone Name],MATCH(1,(Table1[Zone]=C2588)*(Table1[County]=Statewide!N2588),0))</f>
        <v>Linn County</v>
      </c>
      <c r="E2588" s="183" t="s">
        <v>475</v>
      </c>
      <c r="F2588" s="183" t="s">
        <v>41</v>
      </c>
      <c r="G2588" s="183" t="s">
        <v>39</v>
      </c>
      <c r="H2588" s="183" t="s">
        <v>46</v>
      </c>
      <c r="I2588" s="184" t="s">
        <v>35</v>
      </c>
      <c r="J2588" s="183" t="s">
        <v>44</v>
      </c>
      <c r="K2588" s="186">
        <f>Linn!$I$10</f>
        <v>10</v>
      </c>
      <c r="N2588" s="183" t="str">
        <f t="shared" si="40"/>
        <v>Linn County</v>
      </c>
    </row>
    <row r="2589" spans="1:14" x14ac:dyDescent="0.3">
      <c r="A2589" s="183" t="s">
        <v>533</v>
      </c>
      <c r="B2589" s="183">
        <v>2022</v>
      </c>
      <c r="C2589" s="183" t="str">
        <f>INDEX(Table1[Zone],MATCH(N2589,Table1[County],0))</f>
        <v>Zone 9</v>
      </c>
      <c r="D2589" s="183" t="str">
        <f t="array" ref="D2589">INDEX(Table1[Zone Name],MATCH(1,(Table1[Zone]=C2589)*(Table1[County]=Statewide!N2589),0))</f>
        <v>Linn County</v>
      </c>
      <c r="E2589" s="183" t="s">
        <v>475</v>
      </c>
      <c r="F2589" s="183" t="s">
        <v>41</v>
      </c>
      <c r="G2589" s="183" t="s">
        <v>39</v>
      </c>
      <c r="H2589" s="183" t="s">
        <v>47</v>
      </c>
      <c r="I2589" s="185" t="s">
        <v>36</v>
      </c>
      <c r="J2589" s="183" t="s">
        <v>44</v>
      </c>
      <c r="K2589" s="186">
        <f>Linn!$O$10</f>
        <v>5.8</v>
      </c>
      <c r="N2589" s="183" t="str">
        <f t="shared" si="40"/>
        <v>Linn County</v>
      </c>
    </row>
    <row r="2590" spans="1:14" x14ac:dyDescent="0.3">
      <c r="A2590" s="183" t="s">
        <v>533</v>
      </c>
      <c r="B2590" s="183">
        <v>2022</v>
      </c>
      <c r="C2590" s="183" t="str">
        <f>INDEX(Table1[Zone],MATCH(N2590,Table1[County],0))</f>
        <v>Zone 9</v>
      </c>
      <c r="D2590" s="183" t="str">
        <f t="array" ref="D2590">INDEX(Table1[Zone Name],MATCH(1,(Table1[Zone]=C2590)*(Table1[County]=Statewide!N2590),0))</f>
        <v>Linn County</v>
      </c>
      <c r="E2590" s="183" t="s">
        <v>475</v>
      </c>
      <c r="F2590" s="183" t="s">
        <v>41</v>
      </c>
      <c r="G2590" s="183" t="s">
        <v>39</v>
      </c>
      <c r="H2590" s="183" t="s">
        <v>48</v>
      </c>
      <c r="I2590" s="185" t="s">
        <v>37</v>
      </c>
      <c r="J2590" s="183" t="s">
        <v>44</v>
      </c>
      <c r="K2590" s="186">
        <f>Linn!$V$10</f>
        <v>8.5</v>
      </c>
      <c r="N2590" s="183" t="str">
        <f t="shared" si="40"/>
        <v>Linn County</v>
      </c>
    </row>
    <row r="2591" spans="1:14" x14ac:dyDescent="0.3">
      <c r="A2591" s="183" t="s">
        <v>533</v>
      </c>
      <c r="B2591" s="183">
        <v>2022</v>
      </c>
      <c r="C2591" s="183" t="str">
        <f>INDEX(Table1[Zone],MATCH(N2591,Table1[County],0))</f>
        <v>Zone 9</v>
      </c>
      <c r="D2591" s="183" t="str">
        <f t="array" ref="D2591">INDEX(Table1[Zone Name],MATCH(1,(Table1[Zone]=C2591)*(Table1[County]=Statewide!N2591),0))</f>
        <v>Linn County</v>
      </c>
      <c r="E2591" s="183" t="s">
        <v>475</v>
      </c>
      <c r="F2591" s="183" t="s">
        <v>41</v>
      </c>
      <c r="G2591" s="183" t="s">
        <v>40</v>
      </c>
      <c r="H2591" s="183" t="s">
        <v>46</v>
      </c>
      <c r="I2591" s="184" t="s">
        <v>35</v>
      </c>
      <c r="J2591" s="183" t="s">
        <v>44</v>
      </c>
      <c r="K2591" s="186">
        <f>Linn!$I$11</f>
        <v>10.88</v>
      </c>
      <c r="N2591" s="183" t="str">
        <f t="shared" si="40"/>
        <v>Linn County</v>
      </c>
    </row>
    <row r="2592" spans="1:14" x14ac:dyDescent="0.3">
      <c r="A2592" s="183" t="s">
        <v>533</v>
      </c>
      <c r="B2592" s="183">
        <v>2022</v>
      </c>
      <c r="C2592" s="183" t="str">
        <f>INDEX(Table1[Zone],MATCH(N2592,Table1[County],0))</f>
        <v>Zone 9</v>
      </c>
      <c r="D2592" s="183" t="str">
        <f t="array" ref="D2592">INDEX(Table1[Zone Name],MATCH(1,(Table1[Zone]=C2592)*(Table1[County]=Statewide!N2592),0))</f>
        <v>Linn County</v>
      </c>
      <c r="E2592" s="183" t="s">
        <v>475</v>
      </c>
      <c r="F2592" s="183" t="s">
        <v>41</v>
      </c>
      <c r="G2592" s="183" t="s">
        <v>40</v>
      </c>
      <c r="H2592" s="183" t="s">
        <v>47</v>
      </c>
      <c r="I2592" s="185" t="s">
        <v>36</v>
      </c>
      <c r="J2592" s="183" t="s">
        <v>44</v>
      </c>
      <c r="K2592" s="186">
        <f>Linn!$O$11</f>
        <v>5.8</v>
      </c>
      <c r="N2592" s="183" t="str">
        <f t="shared" si="40"/>
        <v>Linn County</v>
      </c>
    </row>
    <row r="2593" spans="1:14" x14ac:dyDescent="0.3">
      <c r="A2593" s="183" t="s">
        <v>533</v>
      </c>
      <c r="B2593" s="183">
        <v>2022</v>
      </c>
      <c r="C2593" s="183" t="str">
        <f>INDEX(Table1[Zone],MATCH(N2593,Table1[County],0))</f>
        <v>Zone 9</v>
      </c>
      <c r="D2593" s="183" t="str">
        <f t="array" ref="D2593">INDEX(Table1[Zone Name],MATCH(1,(Table1[Zone]=C2593)*(Table1[County]=Statewide!N2593),0))</f>
        <v>Linn County</v>
      </c>
      <c r="E2593" s="183" t="s">
        <v>475</v>
      </c>
      <c r="F2593" s="183" t="s">
        <v>41</v>
      </c>
      <c r="G2593" s="183" t="s">
        <v>40</v>
      </c>
      <c r="H2593" s="183" t="s">
        <v>48</v>
      </c>
      <c r="I2593" s="185" t="s">
        <v>37</v>
      </c>
      <c r="J2593" s="183" t="s">
        <v>44</v>
      </c>
      <c r="K2593" s="186">
        <f>Linn!$V$11</f>
        <v>7.5</v>
      </c>
      <c r="N2593" s="183" t="str">
        <f t="shared" si="40"/>
        <v>Linn County</v>
      </c>
    </row>
    <row r="2594" spans="1:14" x14ac:dyDescent="0.3">
      <c r="A2594" s="183" t="s">
        <v>533</v>
      </c>
      <c r="B2594" s="183">
        <v>2022</v>
      </c>
      <c r="C2594" s="183" t="str">
        <f>INDEX(Table1[Zone],MATCH(N2594,Table1[County],0))</f>
        <v>Zone 9</v>
      </c>
      <c r="D2594" s="183" t="str">
        <f t="array" ref="D2594">INDEX(Table1[Zone Name],MATCH(1,(Table1[Zone]=C2594)*(Table1[County]=Statewide!N2594),0))</f>
        <v>Linn County</v>
      </c>
      <c r="E2594" s="187" t="s">
        <v>475</v>
      </c>
      <c r="F2594" s="187" t="s">
        <v>49</v>
      </c>
      <c r="G2594" s="187" t="s">
        <v>38</v>
      </c>
      <c r="H2594" s="187" t="s">
        <v>46</v>
      </c>
      <c r="I2594" s="188" t="s">
        <v>35</v>
      </c>
      <c r="J2594" s="187" t="s">
        <v>42</v>
      </c>
      <c r="K2594" s="189">
        <f>Linn!$E$15</f>
        <v>20</v>
      </c>
      <c r="N2594" s="183" t="str">
        <f t="shared" si="40"/>
        <v>Linn County</v>
      </c>
    </row>
    <row r="2595" spans="1:14" x14ac:dyDescent="0.3">
      <c r="A2595" s="183" t="s">
        <v>533</v>
      </c>
      <c r="B2595" s="183">
        <v>2022</v>
      </c>
      <c r="C2595" s="183" t="str">
        <f>INDEX(Table1[Zone],MATCH(N2595,Table1[County],0))</f>
        <v>Zone 9</v>
      </c>
      <c r="D2595" s="183" t="str">
        <f t="array" ref="D2595">INDEX(Table1[Zone Name],MATCH(1,(Table1[Zone]=C2595)*(Table1[County]=Statewide!N2595),0))</f>
        <v>Linn County</v>
      </c>
      <c r="E2595" s="187" t="s">
        <v>475</v>
      </c>
      <c r="F2595" s="187" t="s">
        <v>49</v>
      </c>
      <c r="G2595" s="187" t="s">
        <v>38</v>
      </c>
      <c r="H2595" s="187" t="s">
        <v>47</v>
      </c>
      <c r="I2595" s="190" t="s">
        <v>36</v>
      </c>
      <c r="J2595" s="187" t="s">
        <v>42</v>
      </c>
      <c r="K2595" s="189">
        <f>Linn!$K$15</f>
        <v>20</v>
      </c>
      <c r="N2595" s="183" t="str">
        <f t="shared" si="40"/>
        <v>Linn County</v>
      </c>
    </row>
    <row r="2596" spans="1:14" x14ac:dyDescent="0.3">
      <c r="A2596" s="183" t="s">
        <v>533</v>
      </c>
      <c r="B2596" s="183">
        <v>2022</v>
      </c>
      <c r="C2596" s="183" t="str">
        <f>INDEX(Table1[Zone],MATCH(N2596,Table1[County],0))</f>
        <v>Zone 9</v>
      </c>
      <c r="D2596" s="183" t="str">
        <f t="array" ref="D2596">INDEX(Table1[Zone Name],MATCH(1,(Table1[Zone]=C2596)*(Table1[County]=Statewide!N2596),0))</f>
        <v>Linn County</v>
      </c>
      <c r="E2596" s="187" t="s">
        <v>475</v>
      </c>
      <c r="F2596" s="187" t="s">
        <v>49</v>
      </c>
      <c r="G2596" s="187" t="s">
        <v>38</v>
      </c>
      <c r="H2596" s="187" t="s">
        <v>48</v>
      </c>
      <c r="I2596" s="190" t="s">
        <v>37</v>
      </c>
      <c r="J2596" s="187" t="s">
        <v>42</v>
      </c>
      <c r="K2596" s="189">
        <f>Linn!$Q$15</f>
        <v>17.350000000000001</v>
      </c>
      <c r="N2596" s="183" t="str">
        <f t="shared" si="40"/>
        <v>Linn County</v>
      </c>
    </row>
    <row r="2597" spans="1:14" x14ac:dyDescent="0.3">
      <c r="A2597" s="183" t="s">
        <v>533</v>
      </c>
      <c r="B2597" s="183">
        <v>2022</v>
      </c>
      <c r="C2597" s="183" t="str">
        <f>INDEX(Table1[Zone],MATCH(N2597,Table1[County],0))</f>
        <v>Zone 9</v>
      </c>
      <c r="D2597" s="183" t="str">
        <f t="array" ref="D2597">INDEX(Table1[Zone Name],MATCH(1,(Table1[Zone]=C2597)*(Table1[County]=Statewide!N2597),0))</f>
        <v>Linn County</v>
      </c>
      <c r="E2597" s="187" t="s">
        <v>475</v>
      </c>
      <c r="F2597" s="187" t="s">
        <v>49</v>
      </c>
      <c r="G2597" s="187" t="s">
        <v>40</v>
      </c>
      <c r="H2597" s="187" t="s">
        <v>46</v>
      </c>
      <c r="I2597" s="188" t="s">
        <v>35</v>
      </c>
      <c r="J2597" s="187" t="s">
        <v>42</v>
      </c>
      <c r="K2597" s="189">
        <f>Linn!$E$16</f>
        <v>15.23</v>
      </c>
      <c r="N2597" s="183" t="str">
        <f t="shared" si="40"/>
        <v>Linn County</v>
      </c>
    </row>
    <row r="2598" spans="1:14" x14ac:dyDescent="0.3">
      <c r="A2598" s="183" t="s">
        <v>533</v>
      </c>
      <c r="B2598" s="183">
        <v>2022</v>
      </c>
      <c r="C2598" s="183" t="str">
        <f>INDEX(Table1[Zone],MATCH(N2598,Table1[County],0))</f>
        <v>Zone 9</v>
      </c>
      <c r="D2598" s="183" t="str">
        <f t="array" ref="D2598">INDEX(Table1[Zone Name],MATCH(1,(Table1[Zone]=C2598)*(Table1[County]=Statewide!N2598),0))</f>
        <v>Linn County</v>
      </c>
      <c r="E2598" s="187" t="s">
        <v>475</v>
      </c>
      <c r="F2598" s="187" t="s">
        <v>49</v>
      </c>
      <c r="G2598" s="187" t="s">
        <v>40</v>
      </c>
      <c r="H2598" s="187" t="s">
        <v>47</v>
      </c>
      <c r="I2598" s="190" t="s">
        <v>36</v>
      </c>
      <c r="J2598" s="187" t="s">
        <v>42</v>
      </c>
      <c r="K2598" s="189">
        <f>Linn!$K$16</f>
        <v>14</v>
      </c>
      <c r="N2598" s="183" t="str">
        <f t="shared" si="40"/>
        <v>Linn County</v>
      </c>
    </row>
    <row r="2599" spans="1:14" x14ac:dyDescent="0.3">
      <c r="A2599" s="183" t="s">
        <v>533</v>
      </c>
      <c r="B2599" s="183">
        <v>2022</v>
      </c>
      <c r="C2599" s="183" t="str">
        <f>INDEX(Table1[Zone],MATCH(N2599,Table1[County],0))</f>
        <v>Zone 9</v>
      </c>
      <c r="D2599" s="183" t="str">
        <f t="array" ref="D2599">INDEX(Table1[Zone Name],MATCH(1,(Table1[Zone]=C2599)*(Table1[County]=Statewide!N2599),0))</f>
        <v>Linn County</v>
      </c>
      <c r="E2599" s="187" t="s">
        <v>475</v>
      </c>
      <c r="F2599" s="187" t="s">
        <v>49</v>
      </c>
      <c r="G2599" s="187" t="s">
        <v>40</v>
      </c>
      <c r="H2599" s="187" t="s">
        <v>48</v>
      </c>
      <c r="I2599" s="190" t="s">
        <v>37</v>
      </c>
      <c r="J2599" s="187" t="s">
        <v>42</v>
      </c>
      <c r="K2599" s="189">
        <f>Linn!$Q$16</f>
        <v>7</v>
      </c>
      <c r="N2599" s="183" t="str">
        <f t="shared" si="40"/>
        <v>Linn County</v>
      </c>
    </row>
    <row r="2600" spans="1:14" x14ac:dyDescent="0.3">
      <c r="A2600" s="183" t="s">
        <v>533</v>
      </c>
      <c r="B2600" s="183">
        <v>2022</v>
      </c>
      <c r="C2600" s="183" t="str">
        <f>INDEX(Table1[Zone],MATCH(N2600,Table1[County],0))</f>
        <v>Zone 9</v>
      </c>
      <c r="D2600" s="183" t="str">
        <f t="array" ref="D2600">INDEX(Table1[Zone Name],MATCH(1,(Table1[Zone]=C2600)*(Table1[County]=Statewide!N2600),0))</f>
        <v>Linn County</v>
      </c>
      <c r="E2600" s="187" t="s">
        <v>475</v>
      </c>
      <c r="F2600" s="187" t="s">
        <v>49</v>
      </c>
      <c r="G2600" s="187" t="s">
        <v>38</v>
      </c>
      <c r="H2600" s="187" t="s">
        <v>46</v>
      </c>
      <c r="I2600" s="188" t="s">
        <v>35</v>
      </c>
      <c r="J2600" s="187" t="s">
        <v>43</v>
      </c>
      <c r="K2600" s="189">
        <f>Linn!$G$15</f>
        <v>15</v>
      </c>
      <c r="N2600" s="183" t="str">
        <f t="shared" si="40"/>
        <v>Linn County</v>
      </c>
    </row>
    <row r="2601" spans="1:14" x14ac:dyDescent="0.3">
      <c r="A2601" s="183" t="s">
        <v>533</v>
      </c>
      <c r="B2601" s="183">
        <v>2022</v>
      </c>
      <c r="C2601" s="183" t="str">
        <f>INDEX(Table1[Zone],MATCH(N2601,Table1[County],0))</f>
        <v>Zone 9</v>
      </c>
      <c r="D2601" s="183" t="str">
        <f t="array" ref="D2601">INDEX(Table1[Zone Name],MATCH(1,(Table1[Zone]=C2601)*(Table1[County]=Statewide!N2601),0))</f>
        <v>Linn County</v>
      </c>
      <c r="E2601" s="187" t="s">
        <v>475</v>
      </c>
      <c r="F2601" s="187" t="s">
        <v>49</v>
      </c>
      <c r="G2601" s="187" t="s">
        <v>38</v>
      </c>
      <c r="H2601" s="187" t="s">
        <v>47</v>
      </c>
      <c r="I2601" s="190" t="s">
        <v>36</v>
      </c>
      <c r="J2601" s="187" t="s">
        <v>43</v>
      </c>
      <c r="K2601" s="189">
        <f>Linn!$M$15</f>
        <v>10</v>
      </c>
      <c r="N2601" s="183" t="str">
        <f t="shared" si="40"/>
        <v>Linn County</v>
      </c>
    </row>
    <row r="2602" spans="1:14" x14ac:dyDescent="0.3">
      <c r="A2602" s="183" t="s">
        <v>533</v>
      </c>
      <c r="B2602" s="183">
        <v>2022</v>
      </c>
      <c r="C2602" s="183" t="str">
        <f>INDEX(Table1[Zone],MATCH(N2602,Table1[County],0))</f>
        <v>Zone 9</v>
      </c>
      <c r="D2602" s="183" t="str">
        <f t="array" ref="D2602">INDEX(Table1[Zone Name],MATCH(1,(Table1[Zone]=C2602)*(Table1[County]=Statewide!N2602),0))</f>
        <v>Linn County</v>
      </c>
      <c r="E2602" s="187" t="s">
        <v>475</v>
      </c>
      <c r="F2602" s="187" t="s">
        <v>49</v>
      </c>
      <c r="G2602" s="187" t="s">
        <v>38</v>
      </c>
      <c r="H2602" s="187" t="s">
        <v>48</v>
      </c>
      <c r="I2602" s="190" t="s">
        <v>37</v>
      </c>
      <c r="J2602" s="187" t="s">
        <v>43</v>
      </c>
      <c r="K2602" s="189">
        <f>Linn!$T$15</f>
        <v>13.01</v>
      </c>
      <c r="N2602" s="183" t="str">
        <f t="shared" si="40"/>
        <v>Linn County</v>
      </c>
    </row>
    <row r="2603" spans="1:14" x14ac:dyDescent="0.3">
      <c r="A2603" s="183" t="s">
        <v>533</v>
      </c>
      <c r="B2603" s="183">
        <v>2022</v>
      </c>
      <c r="C2603" s="183" t="str">
        <f>INDEX(Table1[Zone],MATCH(N2603,Table1[County],0))</f>
        <v>Zone 9</v>
      </c>
      <c r="D2603" s="183" t="str">
        <f t="array" ref="D2603">INDEX(Table1[Zone Name],MATCH(1,(Table1[Zone]=C2603)*(Table1[County]=Statewide!N2603),0))</f>
        <v>Linn County</v>
      </c>
      <c r="E2603" s="187" t="s">
        <v>475</v>
      </c>
      <c r="F2603" s="187" t="s">
        <v>49</v>
      </c>
      <c r="G2603" s="187" t="s">
        <v>40</v>
      </c>
      <c r="H2603" s="187" t="s">
        <v>46</v>
      </c>
      <c r="I2603" s="188" t="s">
        <v>35</v>
      </c>
      <c r="J2603" s="187" t="s">
        <v>43</v>
      </c>
      <c r="K2603" s="189">
        <f>Linn!$G$16</f>
        <v>11.42</v>
      </c>
      <c r="N2603" s="183" t="str">
        <f t="shared" si="40"/>
        <v>Linn County</v>
      </c>
    </row>
    <row r="2604" spans="1:14" x14ac:dyDescent="0.3">
      <c r="A2604" s="183" t="s">
        <v>533</v>
      </c>
      <c r="B2604" s="183">
        <v>2022</v>
      </c>
      <c r="C2604" s="183" t="str">
        <f>INDEX(Table1[Zone],MATCH(N2604,Table1[County],0))</f>
        <v>Zone 9</v>
      </c>
      <c r="D2604" s="183" t="str">
        <f t="array" ref="D2604">INDEX(Table1[Zone Name],MATCH(1,(Table1[Zone]=C2604)*(Table1[County]=Statewide!N2604),0))</f>
        <v>Linn County</v>
      </c>
      <c r="E2604" s="187" t="s">
        <v>475</v>
      </c>
      <c r="F2604" s="187" t="s">
        <v>49</v>
      </c>
      <c r="G2604" s="187" t="s">
        <v>40</v>
      </c>
      <c r="H2604" s="187" t="s">
        <v>47</v>
      </c>
      <c r="I2604" s="190" t="s">
        <v>36</v>
      </c>
      <c r="J2604" s="187" t="s">
        <v>43</v>
      </c>
      <c r="K2604" s="189">
        <f>Linn!$M$16</f>
        <v>7</v>
      </c>
      <c r="N2604" s="183" t="str">
        <f t="shared" si="40"/>
        <v>Linn County</v>
      </c>
    </row>
    <row r="2605" spans="1:14" x14ac:dyDescent="0.3">
      <c r="A2605" s="183" t="s">
        <v>533</v>
      </c>
      <c r="B2605" s="183">
        <v>2022</v>
      </c>
      <c r="C2605" s="183" t="str">
        <f>INDEX(Table1[Zone],MATCH(N2605,Table1[County],0))</f>
        <v>Zone 9</v>
      </c>
      <c r="D2605" s="183" t="str">
        <f t="array" ref="D2605">INDEX(Table1[Zone Name],MATCH(1,(Table1[Zone]=C2605)*(Table1[County]=Statewide!N2605),0))</f>
        <v>Linn County</v>
      </c>
      <c r="E2605" s="187" t="s">
        <v>475</v>
      </c>
      <c r="F2605" s="187" t="s">
        <v>49</v>
      </c>
      <c r="G2605" s="187" t="s">
        <v>40</v>
      </c>
      <c r="H2605" s="187" t="s">
        <v>48</v>
      </c>
      <c r="I2605" s="190" t="s">
        <v>37</v>
      </c>
      <c r="J2605" s="187" t="s">
        <v>43</v>
      </c>
      <c r="K2605" s="189">
        <f>Linn!$T$16</f>
        <v>5.25</v>
      </c>
      <c r="N2605" s="183" t="str">
        <f t="shared" si="40"/>
        <v>Linn County</v>
      </c>
    </row>
    <row r="2606" spans="1:14" x14ac:dyDescent="0.3">
      <c r="A2606" s="183" t="s">
        <v>533</v>
      </c>
      <c r="B2606" s="183">
        <v>2022</v>
      </c>
      <c r="C2606" s="183" t="str">
        <f>INDEX(Table1[Zone],MATCH(N2606,Table1[County],0))</f>
        <v>Zone 9</v>
      </c>
      <c r="D2606" s="183" t="str">
        <f t="array" ref="D2606">INDEX(Table1[Zone Name],MATCH(1,(Table1[Zone]=C2606)*(Table1[County]=Statewide!N2606),0))</f>
        <v>Linn County</v>
      </c>
      <c r="E2606" s="187" t="s">
        <v>475</v>
      </c>
      <c r="F2606" s="187" t="s">
        <v>49</v>
      </c>
      <c r="G2606" s="187" t="s">
        <v>38</v>
      </c>
      <c r="H2606" s="187" t="s">
        <v>46</v>
      </c>
      <c r="I2606" s="188" t="s">
        <v>35</v>
      </c>
      <c r="J2606" s="187" t="s">
        <v>44</v>
      </c>
      <c r="K2606" s="189">
        <f>Linn!$I$15</f>
        <v>10</v>
      </c>
      <c r="N2606" s="183" t="str">
        <f t="shared" si="40"/>
        <v>Linn County</v>
      </c>
    </row>
    <row r="2607" spans="1:14" x14ac:dyDescent="0.3">
      <c r="A2607" s="183" t="s">
        <v>533</v>
      </c>
      <c r="B2607" s="183">
        <v>2022</v>
      </c>
      <c r="C2607" s="183" t="str">
        <f>INDEX(Table1[Zone],MATCH(N2607,Table1[County],0))</f>
        <v>Zone 9</v>
      </c>
      <c r="D2607" s="183" t="str">
        <f t="array" ref="D2607">INDEX(Table1[Zone Name],MATCH(1,(Table1[Zone]=C2607)*(Table1[County]=Statewide!N2607),0))</f>
        <v>Linn County</v>
      </c>
      <c r="E2607" s="187" t="s">
        <v>475</v>
      </c>
      <c r="F2607" s="187" t="s">
        <v>49</v>
      </c>
      <c r="G2607" s="187" t="s">
        <v>38</v>
      </c>
      <c r="H2607" s="187" t="s">
        <v>47</v>
      </c>
      <c r="I2607" s="190" t="s">
        <v>36</v>
      </c>
      <c r="J2607" s="187" t="s">
        <v>44</v>
      </c>
      <c r="K2607" s="189">
        <f>Linn!$O$15</f>
        <v>5</v>
      </c>
      <c r="N2607" s="183" t="str">
        <f t="shared" si="40"/>
        <v>Linn County</v>
      </c>
    </row>
    <row r="2608" spans="1:14" x14ac:dyDescent="0.3">
      <c r="A2608" s="183" t="s">
        <v>533</v>
      </c>
      <c r="B2608" s="183">
        <v>2022</v>
      </c>
      <c r="C2608" s="183" t="str">
        <f>INDEX(Table1[Zone],MATCH(N2608,Table1[County],0))</f>
        <v>Zone 9</v>
      </c>
      <c r="D2608" s="183" t="str">
        <f t="array" ref="D2608">INDEX(Table1[Zone Name],MATCH(1,(Table1[Zone]=C2608)*(Table1[County]=Statewide!N2608),0))</f>
        <v>Linn County</v>
      </c>
      <c r="E2608" s="187" t="s">
        <v>475</v>
      </c>
      <c r="F2608" s="187" t="s">
        <v>49</v>
      </c>
      <c r="G2608" s="187" t="s">
        <v>38</v>
      </c>
      <c r="H2608" s="187" t="s">
        <v>48</v>
      </c>
      <c r="I2608" s="190" t="s">
        <v>37</v>
      </c>
      <c r="J2608" s="187" t="s">
        <v>44</v>
      </c>
      <c r="K2608" s="189">
        <f>Linn!$V$15</f>
        <v>8.68</v>
      </c>
      <c r="N2608" s="183" t="str">
        <f t="shared" si="40"/>
        <v>Linn County</v>
      </c>
    </row>
    <row r="2609" spans="1:14" x14ac:dyDescent="0.3">
      <c r="A2609" s="183" t="s">
        <v>533</v>
      </c>
      <c r="B2609" s="183">
        <v>2022</v>
      </c>
      <c r="C2609" s="183" t="str">
        <f>INDEX(Table1[Zone],MATCH(N2609,Table1[County],0))</f>
        <v>Zone 9</v>
      </c>
      <c r="D2609" s="183" t="str">
        <f t="array" ref="D2609">INDEX(Table1[Zone Name],MATCH(1,(Table1[Zone]=C2609)*(Table1[County]=Statewide!N2609),0))</f>
        <v>Linn County</v>
      </c>
      <c r="E2609" s="187" t="s">
        <v>475</v>
      </c>
      <c r="F2609" s="187" t="s">
        <v>49</v>
      </c>
      <c r="G2609" s="187" t="s">
        <v>40</v>
      </c>
      <c r="H2609" s="187" t="s">
        <v>46</v>
      </c>
      <c r="I2609" s="188" t="s">
        <v>35</v>
      </c>
      <c r="J2609" s="187" t="s">
        <v>44</v>
      </c>
      <c r="K2609" s="189">
        <f>Linn!$I$16</f>
        <v>7.61</v>
      </c>
      <c r="N2609" s="183" t="str">
        <f t="shared" si="40"/>
        <v>Linn County</v>
      </c>
    </row>
    <row r="2610" spans="1:14" x14ac:dyDescent="0.3">
      <c r="A2610" s="183" t="s">
        <v>533</v>
      </c>
      <c r="B2610" s="183">
        <v>2022</v>
      </c>
      <c r="C2610" s="183" t="str">
        <f>INDEX(Table1[Zone],MATCH(N2610,Table1[County],0))</f>
        <v>Zone 9</v>
      </c>
      <c r="D2610" s="183" t="str">
        <f t="array" ref="D2610">INDEX(Table1[Zone Name],MATCH(1,(Table1[Zone]=C2610)*(Table1[County]=Statewide!N2610),0))</f>
        <v>Linn County</v>
      </c>
      <c r="E2610" s="187" t="s">
        <v>475</v>
      </c>
      <c r="F2610" s="187" t="s">
        <v>49</v>
      </c>
      <c r="G2610" s="187" t="s">
        <v>40</v>
      </c>
      <c r="H2610" s="187" t="s">
        <v>47</v>
      </c>
      <c r="I2610" s="190" t="s">
        <v>36</v>
      </c>
      <c r="J2610" s="187" t="s">
        <v>44</v>
      </c>
      <c r="K2610" s="189">
        <f>Linn!$O$16</f>
        <v>4.66</v>
      </c>
      <c r="N2610" s="183" t="str">
        <f t="shared" si="40"/>
        <v>Linn County</v>
      </c>
    </row>
    <row r="2611" spans="1:14" x14ac:dyDescent="0.3">
      <c r="A2611" s="183" t="s">
        <v>533</v>
      </c>
      <c r="B2611" s="183">
        <v>2022</v>
      </c>
      <c r="C2611" s="183" t="str">
        <f>INDEX(Table1[Zone],MATCH(N2611,Table1[County],0))</f>
        <v>Zone 9</v>
      </c>
      <c r="D2611" s="183" t="str">
        <f t="array" ref="D2611">INDEX(Table1[Zone Name],MATCH(1,(Table1[Zone]=C2611)*(Table1[County]=Statewide!N2611),0))</f>
        <v>Linn County</v>
      </c>
      <c r="E2611" s="187" t="s">
        <v>475</v>
      </c>
      <c r="F2611" s="187" t="s">
        <v>49</v>
      </c>
      <c r="G2611" s="187" t="s">
        <v>40</v>
      </c>
      <c r="H2611" s="187" t="s">
        <v>48</v>
      </c>
      <c r="I2611" s="190" t="s">
        <v>37</v>
      </c>
      <c r="J2611" s="187" t="s">
        <v>44</v>
      </c>
      <c r="K2611" s="189">
        <f>Linn!$V$16</f>
        <v>3.5</v>
      </c>
      <c r="N2611" s="183" t="str">
        <f t="shared" si="40"/>
        <v>Linn County</v>
      </c>
    </row>
    <row r="2612" spans="1:14" x14ac:dyDescent="0.3">
      <c r="A2612" s="183" t="s">
        <v>533</v>
      </c>
      <c r="B2612" s="183">
        <v>2022</v>
      </c>
      <c r="C2612" s="183" t="str">
        <f>INDEX(Table1[Zone],MATCH(N2612,Table1[County],0))</f>
        <v>Zone 9</v>
      </c>
      <c r="D2612" s="183" t="str">
        <f t="array" ref="D2612">INDEX(Table1[Zone Name],MATCH(1,(Table1[Zone]=C2612)*(Table1[County]=Statewide!N2612),0))</f>
        <v>Livingston County</v>
      </c>
      <c r="E2612" s="183" t="s">
        <v>476</v>
      </c>
      <c r="F2612" s="183" t="s">
        <v>41</v>
      </c>
      <c r="G2612" s="183" t="s">
        <v>38</v>
      </c>
      <c r="H2612" s="183" t="s">
        <v>46</v>
      </c>
      <c r="I2612" s="184" t="s">
        <v>35</v>
      </c>
      <c r="J2612" s="183" t="s">
        <v>42</v>
      </c>
      <c r="K2612" s="186">
        <f>Livingston!$E$9</f>
        <v>30</v>
      </c>
      <c r="N2612" s="183" t="str">
        <f t="shared" si="40"/>
        <v>Livingston County</v>
      </c>
    </row>
    <row r="2613" spans="1:14" x14ac:dyDescent="0.3">
      <c r="A2613" s="183" t="s">
        <v>533</v>
      </c>
      <c r="B2613" s="183">
        <v>2022</v>
      </c>
      <c r="C2613" s="183" t="str">
        <f>INDEX(Table1[Zone],MATCH(N2613,Table1[County],0))</f>
        <v>Zone 9</v>
      </c>
      <c r="D2613" s="183" t="str">
        <f t="array" ref="D2613">INDEX(Table1[Zone Name],MATCH(1,(Table1[Zone]=C2613)*(Table1[County]=Statewide!N2613),0))</f>
        <v>Livingston County</v>
      </c>
      <c r="E2613" s="183" t="s">
        <v>476</v>
      </c>
      <c r="F2613" s="183" t="s">
        <v>41</v>
      </c>
      <c r="G2613" s="183" t="s">
        <v>38</v>
      </c>
      <c r="H2613" s="183" t="s">
        <v>47</v>
      </c>
      <c r="I2613" s="185" t="s">
        <v>36</v>
      </c>
      <c r="J2613" s="183" t="s">
        <v>42</v>
      </c>
      <c r="K2613" s="186">
        <f>Livingston!$K$9</f>
        <v>24</v>
      </c>
      <c r="N2613" s="183" t="str">
        <f t="shared" si="40"/>
        <v>Livingston County</v>
      </c>
    </row>
    <row r="2614" spans="1:14" x14ac:dyDescent="0.3">
      <c r="A2614" s="183" t="s">
        <v>533</v>
      </c>
      <c r="B2614" s="183">
        <v>2022</v>
      </c>
      <c r="C2614" s="183" t="str">
        <f>INDEX(Table1[Zone],MATCH(N2614,Table1[County],0))</f>
        <v>Zone 9</v>
      </c>
      <c r="D2614" s="183" t="str">
        <f t="array" ref="D2614">INDEX(Table1[Zone Name],MATCH(1,(Table1[Zone]=C2614)*(Table1[County]=Statewide!N2614),0))</f>
        <v>Livingston County</v>
      </c>
      <c r="E2614" s="183" t="s">
        <v>476</v>
      </c>
      <c r="F2614" s="183" t="s">
        <v>41</v>
      </c>
      <c r="G2614" s="183" t="s">
        <v>38</v>
      </c>
      <c r="H2614" s="183" t="s">
        <v>48</v>
      </c>
      <c r="I2614" s="185" t="s">
        <v>37</v>
      </c>
      <c r="J2614" s="183" t="s">
        <v>42</v>
      </c>
      <c r="K2614" s="186">
        <f>Livingston!$Q$9</f>
        <v>18</v>
      </c>
      <c r="N2614" s="183" t="str">
        <f t="shared" si="40"/>
        <v>Livingston County</v>
      </c>
    </row>
    <row r="2615" spans="1:14" x14ac:dyDescent="0.3">
      <c r="A2615" s="183" t="s">
        <v>533</v>
      </c>
      <c r="B2615" s="183">
        <v>2022</v>
      </c>
      <c r="C2615" s="183" t="str">
        <f>INDEX(Table1[Zone],MATCH(N2615,Table1[County],0))</f>
        <v>Zone 9</v>
      </c>
      <c r="D2615" s="183" t="str">
        <f t="array" ref="D2615">INDEX(Table1[Zone Name],MATCH(1,(Table1[Zone]=C2615)*(Table1[County]=Statewide!N2615),0))</f>
        <v>Livingston County</v>
      </c>
      <c r="E2615" s="183" t="s">
        <v>476</v>
      </c>
      <c r="F2615" s="183" t="s">
        <v>41</v>
      </c>
      <c r="G2615" s="183" t="s">
        <v>39</v>
      </c>
      <c r="H2615" s="183" t="s">
        <v>46</v>
      </c>
      <c r="I2615" s="184" t="s">
        <v>35</v>
      </c>
      <c r="J2615" s="183" t="s">
        <v>42</v>
      </c>
      <c r="K2615" s="186">
        <f>Livingston!$E$10</f>
        <v>20</v>
      </c>
      <c r="N2615" s="183" t="str">
        <f t="shared" si="40"/>
        <v>Livingston County</v>
      </c>
    </row>
    <row r="2616" spans="1:14" x14ac:dyDescent="0.3">
      <c r="A2616" s="183" t="s">
        <v>533</v>
      </c>
      <c r="B2616" s="183">
        <v>2022</v>
      </c>
      <c r="C2616" s="183" t="str">
        <f>INDEX(Table1[Zone],MATCH(N2616,Table1[County],0))</f>
        <v>Zone 9</v>
      </c>
      <c r="D2616" s="183" t="str">
        <f t="array" ref="D2616">INDEX(Table1[Zone Name],MATCH(1,(Table1[Zone]=C2616)*(Table1[County]=Statewide!N2616),0))</f>
        <v>Livingston County</v>
      </c>
      <c r="E2616" s="183" t="s">
        <v>476</v>
      </c>
      <c r="F2616" s="183" t="s">
        <v>41</v>
      </c>
      <c r="G2616" s="183" t="s">
        <v>39</v>
      </c>
      <c r="H2616" s="183" t="s">
        <v>47</v>
      </c>
      <c r="I2616" s="185" t="s">
        <v>36</v>
      </c>
      <c r="J2616" s="183" t="s">
        <v>42</v>
      </c>
      <c r="K2616" s="186">
        <f>Livingston!$K$10</f>
        <v>19</v>
      </c>
      <c r="N2616" s="183" t="str">
        <f t="shared" si="40"/>
        <v>Livingston County</v>
      </c>
    </row>
    <row r="2617" spans="1:14" x14ac:dyDescent="0.3">
      <c r="A2617" s="183" t="s">
        <v>533</v>
      </c>
      <c r="B2617" s="183">
        <v>2022</v>
      </c>
      <c r="C2617" s="183" t="str">
        <f>INDEX(Table1[Zone],MATCH(N2617,Table1[County],0))</f>
        <v>Zone 9</v>
      </c>
      <c r="D2617" s="183" t="str">
        <f t="array" ref="D2617">INDEX(Table1[Zone Name],MATCH(1,(Table1[Zone]=C2617)*(Table1[County]=Statewide!N2617),0))</f>
        <v>Livingston County</v>
      </c>
      <c r="E2617" s="183" t="s">
        <v>476</v>
      </c>
      <c r="F2617" s="183" t="s">
        <v>41</v>
      </c>
      <c r="G2617" s="183" t="s">
        <v>39</v>
      </c>
      <c r="H2617" s="183" t="s">
        <v>48</v>
      </c>
      <c r="I2617" s="185" t="s">
        <v>37</v>
      </c>
      <c r="J2617" s="183" t="s">
        <v>42</v>
      </c>
      <c r="K2617" s="186">
        <f>Livingston!$Q$10</f>
        <v>17</v>
      </c>
      <c r="N2617" s="183" t="str">
        <f t="shared" si="40"/>
        <v>Livingston County</v>
      </c>
    </row>
    <row r="2618" spans="1:14" x14ac:dyDescent="0.3">
      <c r="A2618" s="183" t="s">
        <v>533</v>
      </c>
      <c r="B2618" s="183">
        <v>2022</v>
      </c>
      <c r="C2618" s="183" t="str">
        <f>INDEX(Table1[Zone],MATCH(N2618,Table1[County],0))</f>
        <v>Zone 9</v>
      </c>
      <c r="D2618" s="183" t="str">
        <f t="array" ref="D2618">INDEX(Table1[Zone Name],MATCH(1,(Table1[Zone]=C2618)*(Table1[County]=Statewide!N2618),0))</f>
        <v>Livingston County</v>
      </c>
      <c r="E2618" s="183" t="s">
        <v>476</v>
      </c>
      <c r="F2618" s="183" t="s">
        <v>41</v>
      </c>
      <c r="G2618" s="183" t="s">
        <v>40</v>
      </c>
      <c r="H2618" s="183" t="s">
        <v>46</v>
      </c>
      <c r="I2618" s="184" t="s">
        <v>35</v>
      </c>
      <c r="J2618" s="183" t="s">
        <v>42</v>
      </c>
      <c r="K2618" s="186">
        <f>Livingston!$E$11</f>
        <v>21.75</v>
      </c>
      <c r="N2618" s="183" t="str">
        <f t="shared" si="40"/>
        <v>Livingston County</v>
      </c>
    </row>
    <row r="2619" spans="1:14" x14ac:dyDescent="0.3">
      <c r="A2619" s="183" t="s">
        <v>533</v>
      </c>
      <c r="B2619" s="183">
        <v>2022</v>
      </c>
      <c r="C2619" s="183" t="str">
        <f>INDEX(Table1[Zone],MATCH(N2619,Table1[County],0))</f>
        <v>Zone 9</v>
      </c>
      <c r="D2619" s="183" t="str">
        <f t="array" ref="D2619">INDEX(Table1[Zone Name],MATCH(1,(Table1[Zone]=C2619)*(Table1[County]=Statewide!N2619),0))</f>
        <v>Livingston County</v>
      </c>
      <c r="E2619" s="183" t="s">
        <v>476</v>
      </c>
      <c r="F2619" s="183" t="s">
        <v>41</v>
      </c>
      <c r="G2619" s="183" t="s">
        <v>40</v>
      </c>
      <c r="H2619" s="183" t="s">
        <v>47</v>
      </c>
      <c r="I2619" s="185" t="s">
        <v>36</v>
      </c>
      <c r="J2619" s="183" t="s">
        <v>42</v>
      </c>
      <c r="K2619" s="186">
        <f>Livingston!$K$11</f>
        <v>20</v>
      </c>
      <c r="N2619" s="183" t="str">
        <f t="shared" si="40"/>
        <v>Livingston County</v>
      </c>
    </row>
    <row r="2620" spans="1:14" x14ac:dyDescent="0.3">
      <c r="A2620" s="183" t="s">
        <v>533</v>
      </c>
      <c r="B2620" s="183">
        <v>2022</v>
      </c>
      <c r="C2620" s="183" t="str">
        <f>INDEX(Table1[Zone],MATCH(N2620,Table1[County],0))</f>
        <v>Zone 9</v>
      </c>
      <c r="D2620" s="183" t="str">
        <f t="array" ref="D2620">INDEX(Table1[Zone Name],MATCH(1,(Table1[Zone]=C2620)*(Table1[County]=Statewide!N2620),0))</f>
        <v>Livingston County</v>
      </c>
      <c r="E2620" s="183" t="s">
        <v>476</v>
      </c>
      <c r="F2620" s="183" t="s">
        <v>41</v>
      </c>
      <c r="G2620" s="183" t="s">
        <v>40</v>
      </c>
      <c r="H2620" s="183" t="s">
        <v>48</v>
      </c>
      <c r="I2620" s="185" t="s">
        <v>37</v>
      </c>
      <c r="J2620" s="183" t="s">
        <v>42</v>
      </c>
      <c r="K2620" s="186">
        <f>Livingston!$Q$11</f>
        <v>15</v>
      </c>
      <c r="N2620" s="183" t="str">
        <f t="shared" si="40"/>
        <v>Livingston County</v>
      </c>
    </row>
    <row r="2621" spans="1:14" x14ac:dyDescent="0.3">
      <c r="A2621" s="183" t="s">
        <v>533</v>
      </c>
      <c r="B2621" s="183">
        <v>2022</v>
      </c>
      <c r="C2621" s="183" t="str">
        <f>INDEX(Table1[Zone],MATCH(N2621,Table1[County],0))</f>
        <v>Zone 9</v>
      </c>
      <c r="D2621" s="183" t="str">
        <f t="array" ref="D2621">INDEX(Table1[Zone Name],MATCH(1,(Table1[Zone]=C2621)*(Table1[County]=Statewide!N2621),0))</f>
        <v>Livingston County</v>
      </c>
      <c r="E2621" s="183" t="s">
        <v>476</v>
      </c>
      <c r="F2621" s="183" t="s">
        <v>41</v>
      </c>
      <c r="G2621" s="183" t="s">
        <v>38</v>
      </c>
      <c r="H2621" s="183" t="s">
        <v>46</v>
      </c>
      <c r="I2621" s="184" t="s">
        <v>35</v>
      </c>
      <c r="J2621" s="183" t="s">
        <v>43</v>
      </c>
      <c r="K2621" s="186">
        <f>Livingston!$G$9</f>
        <v>22.5</v>
      </c>
      <c r="N2621" s="183" t="str">
        <f t="shared" si="40"/>
        <v>Livingston County</v>
      </c>
    </row>
    <row r="2622" spans="1:14" x14ac:dyDescent="0.3">
      <c r="A2622" s="183" t="s">
        <v>533</v>
      </c>
      <c r="B2622" s="183">
        <v>2022</v>
      </c>
      <c r="C2622" s="183" t="str">
        <f>INDEX(Table1[Zone],MATCH(N2622,Table1[County],0))</f>
        <v>Zone 9</v>
      </c>
      <c r="D2622" s="183" t="str">
        <f t="array" ref="D2622">INDEX(Table1[Zone Name],MATCH(1,(Table1[Zone]=C2622)*(Table1[County]=Statewide!N2622),0))</f>
        <v>Livingston County</v>
      </c>
      <c r="E2622" s="183" t="s">
        <v>476</v>
      </c>
      <c r="F2622" s="183" t="s">
        <v>41</v>
      </c>
      <c r="G2622" s="183" t="s">
        <v>38</v>
      </c>
      <c r="H2622" s="183" t="s">
        <v>47</v>
      </c>
      <c r="I2622" s="185" t="s">
        <v>36</v>
      </c>
      <c r="J2622" s="183" t="s">
        <v>43</v>
      </c>
      <c r="K2622" s="186">
        <f>Livingston!$M$9</f>
        <v>12</v>
      </c>
      <c r="N2622" s="183" t="str">
        <f t="shared" si="40"/>
        <v>Livingston County</v>
      </c>
    </row>
    <row r="2623" spans="1:14" x14ac:dyDescent="0.3">
      <c r="A2623" s="183" t="s">
        <v>533</v>
      </c>
      <c r="B2623" s="183">
        <v>2022</v>
      </c>
      <c r="C2623" s="183" t="str">
        <f>INDEX(Table1[Zone],MATCH(N2623,Table1[County],0))</f>
        <v>Zone 9</v>
      </c>
      <c r="D2623" s="183" t="str">
        <f t="array" ref="D2623">INDEX(Table1[Zone Name],MATCH(1,(Table1[Zone]=C2623)*(Table1[County]=Statewide!N2623),0))</f>
        <v>Livingston County</v>
      </c>
      <c r="E2623" s="183" t="s">
        <v>476</v>
      </c>
      <c r="F2623" s="183" t="s">
        <v>41</v>
      </c>
      <c r="G2623" s="183" t="s">
        <v>38</v>
      </c>
      <c r="H2623" s="183" t="s">
        <v>48</v>
      </c>
      <c r="I2623" s="185" t="s">
        <v>37</v>
      </c>
      <c r="J2623" s="183" t="s">
        <v>43</v>
      </c>
      <c r="K2623" s="186">
        <f>Livingston!$T$9</f>
        <v>13.5</v>
      </c>
      <c r="N2623" s="183" t="str">
        <f t="shared" si="40"/>
        <v>Livingston County</v>
      </c>
    </row>
    <row r="2624" spans="1:14" x14ac:dyDescent="0.3">
      <c r="A2624" s="183" t="s">
        <v>533</v>
      </c>
      <c r="B2624" s="183">
        <v>2022</v>
      </c>
      <c r="C2624" s="183" t="str">
        <f>INDEX(Table1[Zone],MATCH(N2624,Table1[County],0))</f>
        <v>Zone 9</v>
      </c>
      <c r="D2624" s="183" t="str">
        <f t="array" ref="D2624">INDEX(Table1[Zone Name],MATCH(1,(Table1[Zone]=C2624)*(Table1[County]=Statewide!N2624),0))</f>
        <v>Livingston County</v>
      </c>
      <c r="E2624" s="183" t="s">
        <v>476</v>
      </c>
      <c r="F2624" s="183" t="s">
        <v>41</v>
      </c>
      <c r="G2624" s="183" t="s">
        <v>39</v>
      </c>
      <c r="H2624" s="183" t="s">
        <v>46</v>
      </c>
      <c r="I2624" s="184" t="s">
        <v>35</v>
      </c>
      <c r="J2624" s="183" t="s">
        <v>43</v>
      </c>
      <c r="K2624" s="186">
        <f>Livingston!$G$10</f>
        <v>15</v>
      </c>
      <c r="N2624" s="183" t="str">
        <f t="shared" si="40"/>
        <v>Livingston County</v>
      </c>
    </row>
    <row r="2625" spans="1:14" x14ac:dyDescent="0.3">
      <c r="A2625" s="183" t="s">
        <v>533</v>
      </c>
      <c r="B2625" s="183">
        <v>2022</v>
      </c>
      <c r="C2625" s="183" t="str">
        <f>INDEX(Table1[Zone],MATCH(N2625,Table1[County],0))</f>
        <v>Zone 9</v>
      </c>
      <c r="D2625" s="183" t="str">
        <f t="array" ref="D2625">INDEX(Table1[Zone Name],MATCH(1,(Table1[Zone]=C2625)*(Table1[County]=Statewide!N2625),0))</f>
        <v>Livingston County</v>
      </c>
      <c r="E2625" s="183" t="s">
        <v>476</v>
      </c>
      <c r="F2625" s="183" t="s">
        <v>41</v>
      </c>
      <c r="G2625" s="183" t="s">
        <v>39</v>
      </c>
      <c r="H2625" s="183" t="s">
        <v>47</v>
      </c>
      <c r="I2625" s="185" t="s">
        <v>36</v>
      </c>
      <c r="J2625" s="183" t="s">
        <v>43</v>
      </c>
      <c r="K2625" s="186">
        <f>Livingston!$M$10</f>
        <v>9.5</v>
      </c>
      <c r="N2625" s="183" t="str">
        <f t="shared" si="40"/>
        <v>Livingston County</v>
      </c>
    </row>
    <row r="2626" spans="1:14" x14ac:dyDescent="0.3">
      <c r="A2626" s="183" t="s">
        <v>533</v>
      </c>
      <c r="B2626" s="183">
        <v>2022</v>
      </c>
      <c r="C2626" s="183" t="str">
        <f>INDEX(Table1[Zone],MATCH(N2626,Table1[County],0))</f>
        <v>Zone 9</v>
      </c>
      <c r="D2626" s="183" t="str">
        <f t="array" ref="D2626">INDEX(Table1[Zone Name],MATCH(1,(Table1[Zone]=C2626)*(Table1[County]=Statewide!N2626),0))</f>
        <v>Livingston County</v>
      </c>
      <c r="E2626" s="183" t="s">
        <v>476</v>
      </c>
      <c r="F2626" s="183" t="s">
        <v>41</v>
      </c>
      <c r="G2626" s="183" t="s">
        <v>39</v>
      </c>
      <c r="H2626" s="183" t="s">
        <v>48</v>
      </c>
      <c r="I2626" s="185" t="s">
        <v>37</v>
      </c>
      <c r="J2626" s="183" t="s">
        <v>43</v>
      </c>
      <c r="K2626" s="186">
        <f>Livingston!$T$10</f>
        <v>12.75</v>
      </c>
      <c r="N2626" s="183" t="str">
        <f t="shared" si="40"/>
        <v>Livingston County</v>
      </c>
    </row>
    <row r="2627" spans="1:14" x14ac:dyDescent="0.3">
      <c r="A2627" s="183" t="s">
        <v>533</v>
      </c>
      <c r="B2627" s="183">
        <v>2022</v>
      </c>
      <c r="C2627" s="183" t="str">
        <f>INDEX(Table1[Zone],MATCH(N2627,Table1[County],0))</f>
        <v>Zone 9</v>
      </c>
      <c r="D2627" s="183" t="str">
        <f t="array" ref="D2627">INDEX(Table1[Zone Name],MATCH(1,(Table1[Zone]=C2627)*(Table1[County]=Statewide!N2627),0))</f>
        <v>Livingston County</v>
      </c>
      <c r="E2627" s="183" t="s">
        <v>476</v>
      </c>
      <c r="F2627" s="183" t="s">
        <v>41</v>
      </c>
      <c r="G2627" s="183" t="s">
        <v>40</v>
      </c>
      <c r="H2627" s="183" t="s">
        <v>46</v>
      </c>
      <c r="I2627" s="184" t="s">
        <v>35</v>
      </c>
      <c r="J2627" s="183" t="s">
        <v>43</v>
      </c>
      <c r="K2627" s="186">
        <f>Livingston!$G$11</f>
        <v>16.309999999999999</v>
      </c>
      <c r="N2627" s="183" t="str">
        <f t="shared" ref="N2627:N2690" si="41">CONCATENATE(E2627," ","County")</f>
        <v>Livingston County</v>
      </c>
    </row>
    <row r="2628" spans="1:14" x14ac:dyDescent="0.3">
      <c r="A2628" s="183" t="s">
        <v>533</v>
      </c>
      <c r="B2628" s="183">
        <v>2022</v>
      </c>
      <c r="C2628" s="183" t="str">
        <f>INDEX(Table1[Zone],MATCH(N2628,Table1[County],0))</f>
        <v>Zone 9</v>
      </c>
      <c r="D2628" s="183" t="str">
        <f t="array" ref="D2628">INDEX(Table1[Zone Name],MATCH(1,(Table1[Zone]=C2628)*(Table1[County]=Statewide!N2628),0))</f>
        <v>Livingston County</v>
      </c>
      <c r="E2628" s="183" t="s">
        <v>476</v>
      </c>
      <c r="F2628" s="183" t="s">
        <v>41</v>
      </c>
      <c r="G2628" s="183" t="s">
        <v>40</v>
      </c>
      <c r="H2628" s="183" t="s">
        <v>47</v>
      </c>
      <c r="I2628" s="185" t="s">
        <v>36</v>
      </c>
      <c r="J2628" s="183" t="s">
        <v>43</v>
      </c>
      <c r="K2628" s="186">
        <f>Livingston!$M$11</f>
        <v>10</v>
      </c>
      <c r="N2628" s="183" t="str">
        <f t="shared" si="41"/>
        <v>Livingston County</v>
      </c>
    </row>
    <row r="2629" spans="1:14" x14ac:dyDescent="0.3">
      <c r="A2629" s="183" t="s">
        <v>533</v>
      </c>
      <c r="B2629" s="183">
        <v>2022</v>
      </c>
      <c r="C2629" s="183" t="str">
        <f>INDEX(Table1[Zone],MATCH(N2629,Table1[County],0))</f>
        <v>Zone 9</v>
      </c>
      <c r="D2629" s="183" t="str">
        <f t="array" ref="D2629">INDEX(Table1[Zone Name],MATCH(1,(Table1[Zone]=C2629)*(Table1[County]=Statewide!N2629),0))</f>
        <v>Livingston County</v>
      </c>
      <c r="E2629" s="183" t="s">
        <v>476</v>
      </c>
      <c r="F2629" s="183" t="s">
        <v>41</v>
      </c>
      <c r="G2629" s="183" t="s">
        <v>40</v>
      </c>
      <c r="H2629" s="183" t="s">
        <v>48</v>
      </c>
      <c r="I2629" s="185" t="s">
        <v>37</v>
      </c>
      <c r="J2629" s="183" t="s">
        <v>43</v>
      </c>
      <c r="K2629" s="186">
        <f>Livingston!$T$11</f>
        <v>11.25</v>
      </c>
      <c r="N2629" s="183" t="str">
        <f t="shared" si="41"/>
        <v>Livingston County</v>
      </c>
    </row>
    <row r="2630" spans="1:14" x14ac:dyDescent="0.3">
      <c r="A2630" s="183" t="s">
        <v>533</v>
      </c>
      <c r="B2630" s="183">
        <v>2022</v>
      </c>
      <c r="C2630" s="183" t="str">
        <f>INDEX(Table1[Zone],MATCH(N2630,Table1[County],0))</f>
        <v>Zone 9</v>
      </c>
      <c r="D2630" s="183" t="str">
        <f t="array" ref="D2630">INDEX(Table1[Zone Name],MATCH(1,(Table1[Zone]=C2630)*(Table1[County]=Statewide!N2630),0))</f>
        <v>Livingston County</v>
      </c>
      <c r="E2630" s="183" t="s">
        <v>476</v>
      </c>
      <c r="F2630" s="183" t="s">
        <v>41</v>
      </c>
      <c r="G2630" s="183" t="s">
        <v>38</v>
      </c>
      <c r="H2630" s="183" t="s">
        <v>46</v>
      </c>
      <c r="I2630" s="184" t="s">
        <v>35</v>
      </c>
      <c r="J2630" s="183" t="s">
        <v>44</v>
      </c>
      <c r="K2630" s="186">
        <f>Livingston!$I$9</f>
        <v>15</v>
      </c>
      <c r="N2630" s="183" t="str">
        <f t="shared" si="41"/>
        <v>Livingston County</v>
      </c>
    </row>
    <row r="2631" spans="1:14" x14ac:dyDescent="0.3">
      <c r="A2631" s="183" t="s">
        <v>533</v>
      </c>
      <c r="B2631" s="183">
        <v>2022</v>
      </c>
      <c r="C2631" s="183" t="str">
        <f>INDEX(Table1[Zone],MATCH(N2631,Table1[County],0))</f>
        <v>Zone 9</v>
      </c>
      <c r="D2631" s="183" t="str">
        <f t="array" ref="D2631">INDEX(Table1[Zone Name],MATCH(1,(Table1[Zone]=C2631)*(Table1[County]=Statewide!N2631),0))</f>
        <v>Livingston County</v>
      </c>
      <c r="E2631" s="183" t="s">
        <v>476</v>
      </c>
      <c r="F2631" s="183" t="s">
        <v>41</v>
      </c>
      <c r="G2631" s="183" t="s">
        <v>38</v>
      </c>
      <c r="H2631" s="183" t="s">
        <v>47</v>
      </c>
      <c r="I2631" s="185" t="s">
        <v>36</v>
      </c>
      <c r="J2631" s="183" t="s">
        <v>44</v>
      </c>
      <c r="K2631" s="186">
        <f>Livingston!$O$9</f>
        <v>6.11</v>
      </c>
      <c r="N2631" s="183" t="str">
        <f t="shared" si="41"/>
        <v>Livingston County</v>
      </c>
    </row>
    <row r="2632" spans="1:14" x14ac:dyDescent="0.3">
      <c r="A2632" s="183" t="s">
        <v>533</v>
      </c>
      <c r="B2632" s="183">
        <v>2022</v>
      </c>
      <c r="C2632" s="183" t="str">
        <f>INDEX(Table1[Zone],MATCH(N2632,Table1[County],0))</f>
        <v>Zone 9</v>
      </c>
      <c r="D2632" s="183" t="str">
        <f t="array" ref="D2632">INDEX(Table1[Zone Name],MATCH(1,(Table1[Zone]=C2632)*(Table1[County]=Statewide!N2632),0))</f>
        <v>Livingston County</v>
      </c>
      <c r="E2632" s="183" t="s">
        <v>476</v>
      </c>
      <c r="F2632" s="183" t="s">
        <v>41</v>
      </c>
      <c r="G2632" s="183" t="s">
        <v>38</v>
      </c>
      <c r="H2632" s="183" t="s">
        <v>48</v>
      </c>
      <c r="I2632" s="185" t="s">
        <v>37</v>
      </c>
      <c r="J2632" s="183" t="s">
        <v>44</v>
      </c>
      <c r="K2632" s="186">
        <f>Livingston!$V$9</f>
        <v>9</v>
      </c>
      <c r="N2632" s="183" t="str">
        <f t="shared" si="41"/>
        <v>Livingston County</v>
      </c>
    </row>
    <row r="2633" spans="1:14" x14ac:dyDescent="0.3">
      <c r="A2633" s="183" t="s">
        <v>533</v>
      </c>
      <c r="B2633" s="183">
        <v>2022</v>
      </c>
      <c r="C2633" s="183" t="str">
        <f>INDEX(Table1[Zone],MATCH(N2633,Table1[County],0))</f>
        <v>Zone 9</v>
      </c>
      <c r="D2633" s="183" t="str">
        <f t="array" ref="D2633">INDEX(Table1[Zone Name],MATCH(1,(Table1[Zone]=C2633)*(Table1[County]=Statewide!N2633),0))</f>
        <v>Livingston County</v>
      </c>
      <c r="E2633" s="183" t="s">
        <v>476</v>
      </c>
      <c r="F2633" s="183" t="s">
        <v>41</v>
      </c>
      <c r="G2633" s="183" t="s">
        <v>39</v>
      </c>
      <c r="H2633" s="183" t="s">
        <v>46</v>
      </c>
      <c r="I2633" s="184" t="s">
        <v>35</v>
      </c>
      <c r="J2633" s="183" t="s">
        <v>44</v>
      </c>
      <c r="K2633" s="186">
        <f>Livingston!$I$10</f>
        <v>10</v>
      </c>
      <c r="N2633" s="183" t="str">
        <f t="shared" si="41"/>
        <v>Livingston County</v>
      </c>
    </row>
    <row r="2634" spans="1:14" x14ac:dyDescent="0.3">
      <c r="A2634" s="183" t="s">
        <v>533</v>
      </c>
      <c r="B2634" s="183">
        <v>2022</v>
      </c>
      <c r="C2634" s="183" t="str">
        <f>INDEX(Table1[Zone],MATCH(N2634,Table1[County],0))</f>
        <v>Zone 9</v>
      </c>
      <c r="D2634" s="183" t="str">
        <f t="array" ref="D2634">INDEX(Table1[Zone Name],MATCH(1,(Table1[Zone]=C2634)*(Table1[County]=Statewide!N2634),0))</f>
        <v>Livingston County</v>
      </c>
      <c r="E2634" s="183" t="s">
        <v>476</v>
      </c>
      <c r="F2634" s="183" t="s">
        <v>41</v>
      </c>
      <c r="G2634" s="183" t="s">
        <v>39</v>
      </c>
      <c r="H2634" s="183" t="s">
        <v>47</v>
      </c>
      <c r="I2634" s="185" t="s">
        <v>36</v>
      </c>
      <c r="J2634" s="183" t="s">
        <v>44</v>
      </c>
      <c r="K2634" s="186">
        <f>Livingston!$O$10</f>
        <v>5.8</v>
      </c>
      <c r="N2634" s="183" t="str">
        <f t="shared" si="41"/>
        <v>Livingston County</v>
      </c>
    </row>
    <row r="2635" spans="1:14" x14ac:dyDescent="0.3">
      <c r="A2635" s="183" t="s">
        <v>533</v>
      </c>
      <c r="B2635" s="183">
        <v>2022</v>
      </c>
      <c r="C2635" s="183" t="str">
        <f>INDEX(Table1[Zone],MATCH(N2635,Table1[County],0))</f>
        <v>Zone 9</v>
      </c>
      <c r="D2635" s="183" t="str">
        <f t="array" ref="D2635">INDEX(Table1[Zone Name],MATCH(1,(Table1[Zone]=C2635)*(Table1[County]=Statewide!N2635),0))</f>
        <v>Livingston County</v>
      </c>
      <c r="E2635" s="183" t="s">
        <v>476</v>
      </c>
      <c r="F2635" s="183" t="s">
        <v>41</v>
      </c>
      <c r="G2635" s="183" t="s">
        <v>39</v>
      </c>
      <c r="H2635" s="183" t="s">
        <v>48</v>
      </c>
      <c r="I2635" s="185" t="s">
        <v>37</v>
      </c>
      <c r="J2635" s="183" t="s">
        <v>44</v>
      </c>
      <c r="K2635" s="186">
        <f>Livingston!$V$10</f>
        <v>8.5</v>
      </c>
      <c r="N2635" s="183" t="str">
        <f t="shared" si="41"/>
        <v>Livingston County</v>
      </c>
    </row>
    <row r="2636" spans="1:14" x14ac:dyDescent="0.3">
      <c r="A2636" s="183" t="s">
        <v>533</v>
      </c>
      <c r="B2636" s="183">
        <v>2022</v>
      </c>
      <c r="C2636" s="183" t="str">
        <f>INDEX(Table1[Zone],MATCH(N2636,Table1[County],0))</f>
        <v>Zone 9</v>
      </c>
      <c r="D2636" s="183" t="str">
        <f t="array" ref="D2636">INDEX(Table1[Zone Name],MATCH(1,(Table1[Zone]=C2636)*(Table1[County]=Statewide!N2636),0))</f>
        <v>Livingston County</v>
      </c>
      <c r="E2636" s="183" t="s">
        <v>476</v>
      </c>
      <c r="F2636" s="183" t="s">
        <v>41</v>
      </c>
      <c r="G2636" s="183" t="s">
        <v>40</v>
      </c>
      <c r="H2636" s="183" t="s">
        <v>46</v>
      </c>
      <c r="I2636" s="184" t="s">
        <v>35</v>
      </c>
      <c r="J2636" s="183" t="s">
        <v>44</v>
      </c>
      <c r="K2636" s="186">
        <f>Livingston!$I$11</f>
        <v>10.88</v>
      </c>
      <c r="N2636" s="183" t="str">
        <f t="shared" si="41"/>
        <v>Livingston County</v>
      </c>
    </row>
    <row r="2637" spans="1:14" x14ac:dyDescent="0.3">
      <c r="A2637" s="183" t="s">
        <v>533</v>
      </c>
      <c r="B2637" s="183">
        <v>2022</v>
      </c>
      <c r="C2637" s="183" t="str">
        <f>INDEX(Table1[Zone],MATCH(N2637,Table1[County],0))</f>
        <v>Zone 9</v>
      </c>
      <c r="D2637" s="183" t="str">
        <f t="array" ref="D2637">INDEX(Table1[Zone Name],MATCH(1,(Table1[Zone]=C2637)*(Table1[County]=Statewide!N2637),0))</f>
        <v>Livingston County</v>
      </c>
      <c r="E2637" s="183" t="s">
        <v>476</v>
      </c>
      <c r="F2637" s="183" t="s">
        <v>41</v>
      </c>
      <c r="G2637" s="183" t="s">
        <v>40</v>
      </c>
      <c r="H2637" s="183" t="s">
        <v>47</v>
      </c>
      <c r="I2637" s="185" t="s">
        <v>36</v>
      </c>
      <c r="J2637" s="183" t="s">
        <v>44</v>
      </c>
      <c r="K2637" s="186">
        <f>Livingston!$O$11</f>
        <v>5.8</v>
      </c>
      <c r="N2637" s="183" t="str">
        <f t="shared" si="41"/>
        <v>Livingston County</v>
      </c>
    </row>
    <row r="2638" spans="1:14" x14ac:dyDescent="0.3">
      <c r="A2638" s="183" t="s">
        <v>533</v>
      </c>
      <c r="B2638" s="183">
        <v>2022</v>
      </c>
      <c r="C2638" s="183" t="str">
        <f>INDEX(Table1[Zone],MATCH(N2638,Table1[County],0))</f>
        <v>Zone 9</v>
      </c>
      <c r="D2638" s="183" t="str">
        <f t="array" ref="D2638">INDEX(Table1[Zone Name],MATCH(1,(Table1[Zone]=C2638)*(Table1[County]=Statewide!N2638),0))</f>
        <v>Livingston County</v>
      </c>
      <c r="E2638" s="183" t="s">
        <v>476</v>
      </c>
      <c r="F2638" s="183" t="s">
        <v>41</v>
      </c>
      <c r="G2638" s="183" t="s">
        <v>40</v>
      </c>
      <c r="H2638" s="183" t="s">
        <v>48</v>
      </c>
      <c r="I2638" s="185" t="s">
        <v>37</v>
      </c>
      <c r="J2638" s="183" t="s">
        <v>44</v>
      </c>
      <c r="K2638" s="186">
        <f>Livingston!$V$11</f>
        <v>7.5</v>
      </c>
      <c r="N2638" s="183" t="str">
        <f t="shared" si="41"/>
        <v>Livingston County</v>
      </c>
    </row>
    <row r="2639" spans="1:14" x14ac:dyDescent="0.3">
      <c r="A2639" s="183" t="s">
        <v>533</v>
      </c>
      <c r="B2639" s="183">
        <v>2022</v>
      </c>
      <c r="C2639" s="183" t="str">
        <f>INDEX(Table1[Zone],MATCH(N2639,Table1[County],0))</f>
        <v>Zone 9</v>
      </c>
      <c r="D2639" s="183" t="str">
        <f t="array" ref="D2639">INDEX(Table1[Zone Name],MATCH(1,(Table1[Zone]=C2639)*(Table1[County]=Statewide!N2639),0))</f>
        <v>Livingston County</v>
      </c>
      <c r="E2639" s="187" t="s">
        <v>476</v>
      </c>
      <c r="F2639" s="187" t="s">
        <v>49</v>
      </c>
      <c r="G2639" s="187" t="s">
        <v>38</v>
      </c>
      <c r="H2639" s="187" t="s">
        <v>46</v>
      </c>
      <c r="I2639" s="188" t="s">
        <v>35</v>
      </c>
      <c r="J2639" s="187" t="s">
        <v>42</v>
      </c>
      <c r="K2639" s="189">
        <f>Livingston!$E$15</f>
        <v>20</v>
      </c>
      <c r="N2639" s="183" t="str">
        <f t="shared" si="41"/>
        <v>Livingston County</v>
      </c>
    </row>
    <row r="2640" spans="1:14" x14ac:dyDescent="0.3">
      <c r="A2640" s="183" t="s">
        <v>533</v>
      </c>
      <c r="B2640" s="183">
        <v>2022</v>
      </c>
      <c r="C2640" s="183" t="str">
        <f>INDEX(Table1[Zone],MATCH(N2640,Table1[County],0))</f>
        <v>Zone 9</v>
      </c>
      <c r="D2640" s="183" t="str">
        <f t="array" ref="D2640">INDEX(Table1[Zone Name],MATCH(1,(Table1[Zone]=C2640)*(Table1[County]=Statewide!N2640),0))</f>
        <v>Livingston County</v>
      </c>
      <c r="E2640" s="187" t="s">
        <v>476</v>
      </c>
      <c r="F2640" s="187" t="s">
        <v>49</v>
      </c>
      <c r="G2640" s="187" t="s">
        <v>38</v>
      </c>
      <c r="H2640" s="187" t="s">
        <v>47</v>
      </c>
      <c r="I2640" s="190" t="s">
        <v>36</v>
      </c>
      <c r="J2640" s="187" t="s">
        <v>42</v>
      </c>
      <c r="K2640" s="189">
        <f>Livingston!$K$15</f>
        <v>20</v>
      </c>
      <c r="N2640" s="183" t="str">
        <f t="shared" si="41"/>
        <v>Livingston County</v>
      </c>
    </row>
    <row r="2641" spans="1:14" x14ac:dyDescent="0.3">
      <c r="A2641" s="183" t="s">
        <v>533</v>
      </c>
      <c r="B2641" s="183">
        <v>2022</v>
      </c>
      <c r="C2641" s="183" t="str">
        <f>INDEX(Table1[Zone],MATCH(N2641,Table1[County],0))</f>
        <v>Zone 9</v>
      </c>
      <c r="D2641" s="183" t="str">
        <f t="array" ref="D2641">INDEX(Table1[Zone Name],MATCH(1,(Table1[Zone]=C2641)*(Table1[County]=Statewide!N2641),0))</f>
        <v>Livingston County</v>
      </c>
      <c r="E2641" s="187" t="s">
        <v>476</v>
      </c>
      <c r="F2641" s="187" t="s">
        <v>49</v>
      </c>
      <c r="G2641" s="187" t="s">
        <v>38</v>
      </c>
      <c r="H2641" s="187" t="s">
        <v>48</v>
      </c>
      <c r="I2641" s="190" t="s">
        <v>37</v>
      </c>
      <c r="J2641" s="187" t="s">
        <v>42</v>
      </c>
      <c r="K2641" s="189">
        <f>Livingston!$Q$15</f>
        <v>17.350000000000001</v>
      </c>
      <c r="N2641" s="183" t="str">
        <f t="shared" si="41"/>
        <v>Livingston County</v>
      </c>
    </row>
    <row r="2642" spans="1:14" x14ac:dyDescent="0.3">
      <c r="A2642" s="183" t="s">
        <v>533</v>
      </c>
      <c r="B2642" s="183">
        <v>2022</v>
      </c>
      <c r="C2642" s="183" t="str">
        <f>INDEX(Table1[Zone],MATCH(N2642,Table1[County],0))</f>
        <v>Zone 9</v>
      </c>
      <c r="D2642" s="183" t="str">
        <f t="array" ref="D2642">INDEX(Table1[Zone Name],MATCH(1,(Table1[Zone]=C2642)*(Table1[County]=Statewide!N2642),0))</f>
        <v>Livingston County</v>
      </c>
      <c r="E2642" s="187" t="s">
        <v>476</v>
      </c>
      <c r="F2642" s="187" t="s">
        <v>49</v>
      </c>
      <c r="G2642" s="187" t="s">
        <v>40</v>
      </c>
      <c r="H2642" s="187" t="s">
        <v>46</v>
      </c>
      <c r="I2642" s="188" t="s">
        <v>35</v>
      </c>
      <c r="J2642" s="187" t="s">
        <v>42</v>
      </c>
      <c r="K2642" s="189">
        <f>Livingston!$E$16</f>
        <v>15.23</v>
      </c>
      <c r="N2642" s="183" t="str">
        <f t="shared" si="41"/>
        <v>Livingston County</v>
      </c>
    </row>
    <row r="2643" spans="1:14" x14ac:dyDescent="0.3">
      <c r="A2643" s="183" t="s">
        <v>533</v>
      </c>
      <c r="B2643" s="183">
        <v>2022</v>
      </c>
      <c r="C2643" s="183" t="str">
        <f>INDEX(Table1[Zone],MATCH(N2643,Table1[County],0))</f>
        <v>Zone 9</v>
      </c>
      <c r="D2643" s="183" t="str">
        <f t="array" ref="D2643">INDEX(Table1[Zone Name],MATCH(1,(Table1[Zone]=C2643)*(Table1[County]=Statewide!N2643),0))</f>
        <v>Livingston County</v>
      </c>
      <c r="E2643" s="187" t="s">
        <v>476</v>
      </c>
      <c r="F2643" s="187" t="s">
        <v>49</v>
      </c>
      <c r="G2643" s="187" t="s">
        <v>40</v>
      </c>
      <c r="H2643" s="187" t="s">
        <v>47</v>
      </c>
      <c r="I2643" s="190" t="s">
        <v>36</v>
      </c>
      <c r="J2643" s="187" t="s">
        <v>42</v>
      </c>
      <c r="K2643" s="189">
        <f>Livingston!$K$16</f>
        <v>14</v>
      </c>
      <c r="N2643" s="183" t="str">
        <f t="shared" si="41"/>
        <v>Livingston County</v>
      </c>
    </row>
    <row r="2644" spans="1:14" x14ac:dyDescent="0.3">
      <c r="A2644" s="183" t="s">
        <v>533</v>
      </c>
      <c r="B2644" s="183">
        <v>2022</v>
      </c>
      <c r="C2644" s="183" t="str">
        <f>INDEX(Table1[Zone],MATCH(N2644,Table1[County],0))</f>
        <v>Zone 9</v>
      </c>
      <c r="D2644" s="183" t="str">
        <f t="array" ref="D2644">INDEX(Table1[Zone Name],MATCH(1,(Table1[Zone]=C2644)*(Table1[County]=Statewide!N2644),0))</f>
        <v>Livingston County</v>
      </c>
      <c r="E2644" s="187" t="s">
        <v>476</v>
      </c>
      <c r="F2644" s="187" t="s">
        <v>49</v>
      </c>
      <c r="G2644" s="187" t="s">
        <v>40</v>
      </c>
      <c r="H2644" s="187" t="s">
        <v>48</v>
      </c>
      <c r="I2644" s="190" t="s">
        <v>37</v>
      </c>
      <c r="J2644" s="187" t="s">
        <v>42</v>
      </c>
      <c r="K2644" s="189">
        <f>Livingston!$Q$16</f>
        <v>7</v>
      </c>
      <c r="N2644" s="183" t="str">
        <f t="shared" si="41"/>
        <v>Livingston County</v>
      </c>
    </row>
    <row r="2645" spans="1:14" x14ac:dyDescent="0.3">
      <c r="A2645" s="183" t="s">
        <v>533</v>
      </c>
      <c r="B2645" s="183">
        <v>2022</v>
      </c>
      <c r="C2645" s="183" t="str">
        <f>INDEX(Table1[Zone],MATCH(N2645,Table1[County],0))</f>
        <v>Zone 9</v>
      </c>
      <c r="D2645" s="183" t="str">
        <f t="array" ref="D2645">INDEX(Table1[Zone Name],MATCH(1,(Table1[Zone]=C2645)*(Table1[County]=Statewide!N2645),0))</f>
        <v>Livingston County</v>
      </c>
      <c r="E2645" s="187" t="s">
        <v>476</v>
      </c>
      <c r="F2645" s="187" t="s">
        <v>49</v>
      </c>
      <c r="G2645" s="187" t="s">
        <v>38</v>
      </c>
      <c r="H2645" s="187" t="s">
        <v>46</v>
      </c>
      <c r="I2645" s="188" t="s">
        <v>35</v>
      </c>
      <c r="J2645" s="187" t="s">
        <v>43</v>
      </c>
      <c r="K2645" s="189">
        <f>Livingston!$G$15</f>
        <v>15</v>
      </c>
      <c r="N2645" s="183" t="str">
        <f t="shared" si="41"/>
        <v>Livingston County</v>
      </c>
    </row>
    <row r="2646" spans="1:14" x14ac:dyDescent="0.3">
      <c r="A2646" s="183" t="s">
        <v>533</v>
      </c>
      <c r="B2646" s="183">
        <v>2022</v>
      </c>
      <c r="C2646" s="183" t="str">
        <f>INDEX(Table1[Zone],MATCH(N2646,Table1[County],0))</f>
        <v>Zone 9</v>
      </c>
      <c r="D2646" s="183" t="str">
        <f t="array" ref="D2646">INDEX(Table1[Zone Name],MATCH(1,(Table1[Zone]=C2646)*(Table1[County]=Statewide!N2646),0))</f>
        <v>Livingston County</v>
      </c>
      <c r="E2646" s="187" t="s">
        <v>476</v>
      </c>
      <c r="F2646" s="187" t="s">
        <v>49</v>
      </c>
      <c r="G2646" s="187" t="s">
        <v>38</v>
      </c>
      <c r="H2646" s="187" t="s">
        <v>47</v>
      </c>
      <c r="I2646" s="190" t="s">
        <v>36</v>
      </c>
      <c r="J2646" s="187" t="s">
        <v>43</v>
      </c>
      <c r="K2646" s="189">
        <f>Livingston!$M$15</f>
        <v>10</v>
      </c>
      <c r="N2646" s="183" t="str">
        <f t="shared" si="41"/>
        <v>Livingston County</v>
      </c>
    </row>
    <row r="2647" spans="1:14" x14ac:dyDescent="0.3">
      <c r="A2647" s="183" t="s">
        <v>533</v>
      </c>
      <c r="B2647" s="183">
        <v>2022</v>
      </c>
      <c r="C2647" s="183" t="str">
        <f>INDEX(Table1[Zone],MATCH(N2647,Table1[County],0))</f>
        <v>Zone 9</v>
      </c>
      <c r="D2647" s="183" t="str">
        <f t="array" ref="D2647">INDEX(Table1[Zone Name],MATCH(1,(Table1[Zone]=C2647)*(Table1[County]=Statewide!N2647),0))</f>
        <v>Livingston County</v>
      </c>
      <c r="E2647" s="187" t="s">
        <v>476</v>
      </c>
      <c r="F2647" s="187" t="s">
        <v>49</v>
      </c>
      <c r="G2647" s="187" t="s">
        <v>38</v>
      </c>
      <c r="H2647" s="187" t="s">
        <v>48</v>
      </c>
      <c r="I2647" s="190" t="s">
        <v>37</v>
      </c>
      <c r="J2647" s="187" t="s">
        <v>43</v>
      </c>
      <c r="K2647" s="189">
        <f>Livingston!$T$15</f>
        <v>13.01</v>
      </c>
      <c r="N2647" s="183" t="str">
        <f t="shared" si="41"/>
        <v>Livingston County</v>
      </c>
    </row>
    <row r="2648" spans="1:14" x14ac:dyDescent="0.3">
      <c r="A2648" s="183" t="s">
        <v>533</v>
      </c>
      <c r="B2648" s="183">
        <v>2022</v>
      </c>
      <c r="C2648" s="183" t="str">
        <f>INDEX(Table1[Zone],MATCH(N2648,Table1[County],0))</f>
        <v>Zone 9</v>
      </c>
      <c r="D2648" s="183" t="str">
        <f t="array" ref="D2648">INDEX(Table1[Zone Name],MATCH(1,(Table1[Zone]=C2648)*(Table1[County]=Statewide!N2648),0))</f>
        <v>Livingston County</v>
      </c>
      <c r="E2648" s="187" t="s">
        <v>476</v>
      </c>
      <c r="F2648" s="187" t="s">
        <v>49</v>
      </c>
      <c r="G2648" s="187" t="s">
        <v>40</v>
      </c>
      <c r="H2648" s="187" t="s">
        <v>46</v>
      </c>
      <c r="I2648" s="188" t="s">
        <v>35</v>
      </c>
      <c r="J2648" s="187" t="s">
        <v>43</v>
      </c>
      <c r="K2648" s="189">
        <f>Livingston!$G$16</f>
        <v>11.42</v>
      </c>
      <c r="N2648" s="183" t="str">
        <f t="shared" si="41"/>
        <v>Livingston County</v>
      </c>
    </row>
    <row r="2649" spans="1:14" x14ac:dyDescent="0.3">
      <c r="A2649" s="183" t="s">
        <v>533</v>
      </c>
      <c r="B2649" s="183">
        <v>2022</v>
      </c>
      <c r="C2649" s="183" t="str">
        <f>INDEX(Table1[Zone],MATCH(N2649,Table1[County],0))</f>
        <v>Zone 9</v>
      </c>
      <c r="D2649" s="183" t="str">
        <f t="array" ref="D2649">INDEX(Table1[Zone Name],MATCH(1,(Table1[Zone]=C2649)*(Table1[County]=Statewide!N2649),0))</f>
        <v>Livingston County</v>
      </c>
      <c r="E2649" s="187" t="s">
        <v>476</v>
      </c>
      <c r="F2649" s="187" t="s">
        <v>49</v>
      </c>
      <c r="G2649" s="187" t="s">
        <v>40</v>
      </c>
      <c r="H2649" s="187" t="s">
        <v>47</v>
      </c>
      <c r="I2649" s="190" t="s">
        <v>36</v>
      </c>
      <c r="J2649" s="187" t="s">
        <v>43</v>
      </c>
      <c r="K2649" s="189">
        <f>Livingston!$M$16</f>
        <v>7</v>
      </c>
      <c r="N2649" s="183" t="str">
        <f t="shared" si="41"/>
        <v>Livingston County</v>
      </c>
    </row>
    <row r="2650" spans="1:14" x14ac:dyDescent="0.3">
      <c r="A2650" s="183" t="s">
        <v>533</v>
      </c>
      <c r="B2650" s="183">
        <v>2022</v>
      </c>
      <c r="C2650" s="183" t="str">
        <f>INDEX(Table1[Zone],MATCH(N2650,Table1[County],0))</f>
        <v>Zone 9</v>
      </c>
      <c r="D2650" s="183" t="str">
        <f t="array" ref="D2650">INDEX(Table1[Zone Name],MATCH(1,(Table1[Zone]=C2650)*(Table1[County]=Statewide!N2650),0))</f>
        <v>Livingston County</v>
      </c>
      <c r="E2650" s="187" t="s">
        <v>476</v>
      </c>
      <c r="F2650" s="187" t="s">
        <v>49</v>
      </c>
      <c r="G2650" s="187" t="s">
        <v>40</v>
      </c>
      <c r="H2650" s="187" t="s">
        <v>48</v>
      </c>
      <c r="I2650" s="190" t="s">
        <v>37</v>
      </c>
      <c r="J2650" s="187" t="s">
        <v>43</v>
      </c>
      <c r="K2650" s="189">
        <f>Livingston!$T$16</f>
        <v>5.25</v>
      </c>
      <c r="N2650" s="183" t="str">
        <f t="shared" si="41"/>
        <v>Livingston County</v>
      </c>
    </row>
    <row r="2651" spans="1:14" x14ac:dyDescent="0.3">
      <c r="A2651" s="183" t="s">
        <v>533</v>
      </c>
      <c r="B2651" s="183">
        <v>2022</v>
      </c>
      <c r="C2651" s="183" t="str">
        <f>INDEX(Table1[Zone],MATCH(N2651,Table1[County],0))</f>
        <v>Zone 9</v>
      </c>
      <c r="D2651" s="183" t="str">
        <f t="array" ref="D2651">INDEX(Table1[Zone Name],MATCH(1,(Table1[Zone]=C2651)*(Table1[County]=Statewide!N2651),0))</f>
        <v>Livingston County</v>
      </c>
      <c r="E2651" s="187" t="s">
        <v>476</v>
      </c>
      <c r="F2651" s="187" t="s">
        <v>49</v>
      </c>
      <c r="G2651" s="187" t="s">
        <v>38</v>
      </c>
      <c r="H2651" s="187" t="s">
        <v>46</v>
      </c>
      <c r="I2651" s="188" t="s">
        <v>35</v>
      </c>
      <c r="J2651" s="187" t="s">
        <v>44</v>
      </c>
      <c r="K2651" s="189">
        <f>Livingston!$I$15</f>
        <v>10</v>
      </c>
      <c r="N2651" s="183" t="str">
        <f t="shared" si="41"/>
        <v>Livingston County</v>
      </c>
    </row>
    <row r="2652" spans="1:14" x14ac:dyDescent="0.3">
      <c r="A2652" s="183" t="s">
        <v>533</v>
      </c>
      <c r="B2652" s="183">
        <v>2022</v>
      </c>
      <c r="C2652" s="183" t="str">
        <f>INDEX(Table1[Zone],MATCH(N2652,Table1[County],0))</f>
        <v>Zone 9</v>
      </c>
      <c r="D2652" s="183" t="str">
        <f t="array" ref="D2652">INDEX(Table1[Zone Name],MATCH(1,(Table1[Zone]=C2652)*(Table1[County]=Statewide!N2652),0))</f>
        <v>Livingston County</v>
      </c>
      <c r="E2652" s="187" t="s">
        <v>476</v>
      </c>
      <c r="F2652" s="187" t="s">
        <v>49</v>
      </c>
      <c r="G2652" s="187" t="s">
        <v>38</v>
      </c>
      <c r="H2652" s="187" t="s">
        <v>47</v>
      </c>
      <c r="I2652" s="190" t="s">
        <v>36</v>
      </c>
      <c r="J2652" s="187" t="s">
        <v>44</v>
      </c>
      <c r="K2652" s="189">
        <f>Livingston!$O$15</f>
        <v>5</v>
      </c>
      <c r="N2652" s="183" t="str">
        <f t="shared" si="41"/>
        <v>Livingston County</v>
      </c>
    </row>
    <row r="2653" spans="1:14" x14ac:dyDescent="0.3">
      <c r="A2653" s="183" t="s">
        <v>533</v>
      </c>
      <c r="B2653" s="183">
        <v>2022</v>
      </c>
      <c r="C2653" s="183" t="str">
        <f>INDEX(Table1[Zone],MATCH(N2653,Table1[County],0))</f>
        <v>Zone 9</v>
      </c>
      <c r="D2653" s="183" t="str">
        <f t="array" ref="D2653">INDEX(Table1[Zone Name],MATCH(1,(Table1[Zone]=C2653)*(Table1[County]=Statewide!N2653),0))</f>
        <v>Livingston County</v>
      </c>
      <c r="E2653" s="187" t="s">
        <v>476</v>
      </c>
      <c r="F2653" s="187" t="s">
        <v>49</v>
      </c>
      <c r="G2653" s="187" t="s">
        <v>38</v>
      </c>
      <c r="H2653" s="187" t="s">
        <v>48</v>
      </c>
      <c r="I2653" s="190" t="s">
        <v>37</v>
      </c>
      <c r="J2653" s="187" t="s">
        <v>44</v>
      </c>
      <c r="K2653" s="189">
        <f>Livingston!$V$15</f>
        <v>8.68</v>
      </c>
      <c r="N2653" s="183" t="str">
        <f t="shared" si="41"/>
        <v>Livingston County</v>
      </c>
    </row>
    <row r="2654" spans="1:14" x14ac:dyDescent="0.3">
      <c r="A2654" s="183" t="s">
        <v>533</v>
      </c>
      <c r="B2654" s="183">
        <v>2022</v>
      </c>
      <c r="C2654" s="183" t="str">
        <f>INDEX(Table1[Zone],MATCH(N2654,Table1[County],0))</f>
        <v>Zone 9</v>
      </c>
      <c r="D2654" s="183" t="str">
        <f t="array" ref="D2654">INDEX(Table1[Zone Name],MATCH(1,(Table1[Zone]=C2654)*(Table1[County]=Statewide!N2654),0))</f>
        <v>Livingston County</v>
      </c>
      <c r="E2654" s="187" t="s">
        <v>476</v>
      </c>
      <c r="F2654" s="187" t="s">
        <v>49</v>
      </c>
      <c r="G2654" s="187" t="s">
        <v>40</v>
      </c>
      <c r="H2654" s="187" t="s">
        <v>46</v>
      </c>
      <c r="I2654" s="188" t="s">
        <v>35</v>
      </c>
      <c r="J2654" s="187" t="s">
        <v>44</v>
      </c>
      <c r="K2654" s="189">
        <f>Livingston!$I$16</f>
        <v>7.61</v>
      </c>
      <c r="N2654" s="183" t="str">
        <f t="shared" si="41"/>
        <v>Livingston County</v>
      </c>
    </row>
    <row r="2655" spans="1:14" x14ac:dyDescent="0.3">
      <c r="A2655" s="183" t="s">
        <v>533</v>
      </c>
      <c r="B2655" s="183">
        <v>2022</v>
      </c>
      <c r="C2655" s="183" t="str">
        <f>INDEX(Table1[Zone],MATCH(N2655,Table1[County],0))</f>
        <v>Zone 9</v>
      </c>
      <c r="D2655" s="183" t="str">
        <f t="array" ref="D2655">INDEX(Table1[Zone Name],MATCH(1,(Table1[Zone]=C2655)*(Table1[County]=Statewide!N2655),0))</f>
        <v>Livingston County</v>
      </c>
      <c r="E2655" s="187" t="s">
        <v>476</v>
      </c>
      <c r="F2655" s="187" t="s">
        <v>49</v>
      </c>
      <c r="G2655" s="187" t="s">
        <v>40</v>
      </c>
      <c r="H2655" s="187" t="s">
        <v>47</v>
      </c>
      <c r="I2655" s="190" t="s">
        <v>36</v>
      </c>
      <c r="J2655" s="187" t="s">
        <v>44</v>
      </c>
      <c r="K2655" s="189">
        <f>Livingston!$O$16</f>
        <v>4.66</v>
      </c>
      <c r="N2655" s="183" t="str">
        <f t="shared" si="41"/>
        <v>Livingston County</v>
      </c>
    </row>
    <row r="2656" spans="1:14" x14ac:dyDescent="0.3">
      <c r="A2656" s="183" t="s">
        <v>533</v>
      </c>
      <c r="B2656" s="183">
        <v>2022</v>
      </c>
      <c r="C2656" s="183" t="str">
        <f>INDEX(Table1[Zone],MATCH(N2656,Table1[County],0))</f>
        <v>Zone 9</v>
      </c>
      <c r="D2656" s="183" t="str">
        <f t="array" ref="D2656">INDEX(Table1[Zone Name],MATCH(1,(Table1[Zone]=C2656)*(Table1[County]=Statewide!N2656),0))</f>
        <v>Livingston County</v>
      </c>
      <c r="E2656" s="187" t="s">
        <v>476</v>
      </c>
      <c r="F2656" s="187" t="s">
        <v>49</v>
      </c>
      <c r="G2656" s="187" t="s">
        <v>40</v>
      </c>
      <c r="H2656" s="187" t="s">
        <v>48</v>
      </c>
      <c r="I2656" s="190" t="s">
        <v>37</v>
      </c>
      <c r="J2656" s="187" t="s">
        <v>44</v>
      </c>
      <c r="K2656" s="189">
        <f>Livingston!$V$16</f>
        <v>3.5</v>
      </c>
      <c r="N2656" s="183" t="str">
        <f t="shared" si="41"/>
        <v>Livingston County</v>
      </c>
    </row>
    <row r="2657" spans="1:14" x14ac:dyDescent="0.3">
      <c r="A2657" s="183" t="s">
        <v>533</v>
      </c>
      <c r="B2657" s="183">
        <v>2022</v>
      </c>
      <c r="C2657" s="183" t="str">
        <f>INDEX(Table1[Zone],MATCH(N2657,Table1[County],0))</f>
        <v>Zone 9</v>
      </c>
      <c r="D2657" s="183" t="str">
        <f t="array" ref="D2657">INDEX(Table1[Zone Name],MATCH(1,(Table1[Zone]=C2657)*(Table1[County]=Statewide!N2657),0))</f>
        <v>Macon County</v>
      </c>
      <c r="E2657" s="183" t="s">
        <v>477</v>
      </c>
      <c r="F2657" s="183" t="s">
        <v>41</v>
      </c>
      <c r="G2657" s="183" t="s">
        <v>38</v>
      </c>
      <c r="H2657" s="183" t="s">
        <v>46</v>
      </c>
      <c r="I2657" s="184" t="s">
        <v>35</v>
      </c>
      <c r="J2657" s="183" t="s">
        <v>42</v>
      </c>
      <c r="K2657" s="186">
        <f>Macon!$E$9</f>
        <v>30</v>
      </c>
      <c r="N2657" s="183" t="str">
        <f t="shared" si="41"/>
        <v>Macon County</v>
      </c>
    </row>
    <row r="2658" spans="1:14" x14ac:dyDescent="0.3">
      <c r="A2658" s="183" t="s">
        <v>533</v>
      </c>
      <c r="B2658" s="183">
        <v>2022</v>
      </c>
      <c r="C2658" s="183" t="str">
        <f>INDEX(Table1[Zone],MATCH(N2658,Table1[County],0))</f>
        <v>Zone 9</v>
      </c>
      <c r="D2658" s="183" t="str">
        <f t="array" ref="D2658">INDEX(Table1[Zone Name],MATCH(1,(Table1[Zone]=C2658)*(Table1[County]=Statewide!N2658),0))</f>
        <v>Macon County</v>
      </c>
      <c r="E2658" s="183" t="s">
        <v>477</v>
      </c>
      <c r="F2658" s="183" t="s">
        <v>41</v>
      </c>
      <c r="G2658" s="183" t="s">
        <v>38</v>
      </c>
      <c r="H2658" s="183" t="s">
        <v>47</v>
      </c>
      <c r="I2658" s="185" t="s">
        <v>36</v>
      </c>
      <c r="J2658" s="183" t="s">
        <v>42</v>
      </c>
      <c r="K2658" s="186">
        <f>Macon!$K$9</f>
        <v>24</v>
      </c>
      <c r="N2658" s="183" t="str">
        <f t="shared" si="41"/>
        <v>Macon County</v>
      </c>
    </row>
    <row r="2659" spans="1:14" x14ac:dyDescent="0.3">
      <c r="A2659" s="183" t="s">
        <v>533</v>
      </c>
      <c r="B2659" s="183">
        <v>2022</v>
      </c>
      <c r="C2659" s="183" t="str">
        <f>INDEX(Table1[Zone],MATCH(N2659,Table1[County],0))</f>
        <v>Zone 9</v>
      </c>
      <c r="D2659" s="183" t="str">
        <f t="array" ref="D2659">INDEX(Table1[Zone Name],MATCH(1,(Table1[Zone]=C2659)*(Table1[County]=Statewide!N2659),0))</f>
        <v>Macon County</v>
      </c>
      <c r="E2659" s="183" t="s">
        <v>477</v>
      </c>
      <c r="F2659" s="183" t="s">
        <v>41</v>
      </c>
      <c r="G2659" s="183" t="s">
        <v>38</v>
      </c>
      <c r="H2659" s="183" t="s">
        <v>48</v>
      </c>
      <c r="I2659" s="185" t="s">
        <v>37</v>
      </c>
      <c r="J2659" s="183" t="s">
        <v>42</v>
      </c>
      <c r="K2659" s="186">
        <f>Macon!$Q$9</f>
        <v>18</v>
      </c>
      <c r="N2659" s="183" t="str">
        <f t="shared" si="41"/>
        <v>Macon County</v>
      </c>
    </row>
    <row r="2660" spans="1:14" x14ac:dyDescent="0.3">
      <c r="A2660" s="183" t="s">
        <v>533</v>
      </c>
      <c r="B2660" s="183">
        <v>2022</v>
      </c>
      <c r="C2660" s="183" t="str">
        <f>INDEX(Table1[Zone],MATCH(N2660,Table1[County],0))</f>
        <v>Zone 9</v>
      </c>
      <c r="D2660" s="183" t="str">
        <f t="array" ref="D2660">INDEX(Table1[Zone Name],MATCH(1,(Table1[Zone]=C2660)*(Table1[County]=Statewide!N2660),0))</f>
        <v>Macon County</v>
      </c>
      <c r="E2660" s="183" t="s">
        <v>477</v>
      </c>
      <c r="F2660" s="183" t="s">
        <v>41</v>
      </c>
      <c r="G2660" s="183" t="s">
        <v>39</v>
      </c>
      <c r="H2660" s="183" t="s">
        <v>46</v>
      </c>
      <c r="I2660" s="184" t="s">
        <v>35</v>
      </c>
      <c r="J2660" s="183" t="s">
        <v>42</v>
      </c>
      <c r="K2660" s="186">
        <f>Macon!$E$10</f>
        <v>20</v>
      </c>
      <c r="N2660" s="183" t="str">
        <f t="shared" si="41"/>
        <v>Macon County</v>
      </c>
    </row>
    <row r="2661" spans="1:14" x14ac:dyDescent="0.3">
      <c r="A2661" s="183" t="s">
        <v>533</v>
      </c>
      <c r="B2661" s="183">
        <v>2022</v>
      </c>
      <c r="C2661" s="183" t="str">
        <f>INDEX(Table1[Zone],MATCH(N2661,Table1[County],0))</f>
        <v>Zone 9</v>
      </c>
      <c r="D2661" s="183" t="str">
        <f t="array" ref="D2661">INDEX(Table1[Zone Name],MATCH(1,(Table1[Zone]=C2661)*(Table1[County]=Statewide!N2661),0))</f>
        <v>Macon County</v>
      </c>
      <c r="E2661" s="183" t="s">
        <v>477</v>
      </c>
      <c r="F2661" s="183" t="s">
        <v>41</v>
      </c>
      <c r="G2661" s="183" t="s">
        <v>39</v>
      </c>
      <c r="H2661" s="183" t="s">
        <v>47</v>
      </c>
      <c r="I2661" s="185" t="s">
        <v>36</v>
      </c>
      <c r="J2661" s="183" t="s">
        <v>42</v>
      </c>
      <c r="K2661" s="186">
        <f>Macon!$K$10</f>
        <v>19</v>
      </c>
      <c r="N2661" s="183" t="str">
        <f t="shared" si="41"/>
        <v>Macon County</v>
      </c>
    </row>
    <row r="2662" spans="1:14" x14ac:dyDescent="0.3">
      <c r="A2662" s="183" t="s">
        <v>533</v>
      </c>
      <c r="B2662" s="183">
        <v>2022</v>
      </c>
      <c r="C2662" s="183" t="str">
        <f>INDEX(Table1[Zone],MATCH(N2662,Table1[County],0))</f>
        <v>Zone 9</v>
      </c>
      <c r="D2662" s="183" t="str">
        <f t="array" ref="D2662">INDEX(Table1[Zone Name],MATCH(1,(Table1[Zone]=C2662)*(Table1[County]=Statewide!N2662),0))</f>
        <v>Macon County</v>
      </c>
      <c r="E2662" s="183" t="s">
        <v>477</v>
      </c>
      <c r="F2662" s="183" t="s">
        <v>41</v>
      </c>
      <c r="G2662" s="183" t="s">
        <v>39</v>
      </c>
      <c r="H2662" s="183" t="s">
        <v>48</v>
      </c>
      <c r="I2662" s="185" t="s">
        <v>37</v>
      </c>
      <c r="J2662" s="183" t="s">
        <v>42</v>
      </c>
      <c r="K2662" s="186">
        <f>Macon!$Q$10</f>
        <v>17</v>
      </c>
      <c r="N2662" s="183" t="str">
        <f t="shared" si="41"/>
        <v>Macon County</v>
      </c>
    </row>
    <row r="2663" spans="1:14" x14ac:dyDescent="0.3">
      <c r="A2663" s="183" t="s">
        <v>533</v>
      </c>
      <c r="B2663" s="183">
        <v>2022</v>
      </c>
      <c r="C2663" s="183" t="str">
        <f>INDEX(Table1[Zone],MATCH(N2663,Table1[County],0))</f>
        <v>Zone 9</v>
      </c>
      <c r="D2663" s="183" t="str">
        <f t="array" ref="D2663">INDEX(Table1[Zone Name],MATCH(1,(Table1[Zone]=C2663)*(Table1[County]=Statewide!N2663),0))</f>
        <v>Macon County</v>
      </c>
      <c r="E2663" s="183" t="s">
        <v>477</v>
      </c>
      <c r="F2663" s="183" t="s">
        <v>41</v>
      </c>
      <c r="G2663" s="183" t="s">
        <v>40</v>
      </c>
      <c r="H2663" s="183" t="s">
        <v>46</v>
      </c>
      <c r="I2663" s="184" t="s">
        <v>35</v>
      </c>
      <c r="J2663" s="183" t="s">
        <v>42</v>
      </c>
      <c r="K2663" s="186">
        <f>Macon!$E$11</f>
        <v>21.75</v>
      </c>
      <c r="N2663" s="183" t="str">
        <f t="shared" si="41"/>
        <v>Macon County</v>
      </c>
    </row>
    <row r="2664" spans="1:14" x14ac:dyDescent="0.3">
      <c r="A2664" s="183" t="s">
        <v>533</v>
      </c>
      <c r="B2664" s="183">
        <v>2022</v>
      </c>
      <c r="C2664" s="183" t="str">
        <f>INDEX(Table1[Zone],MATCH(N2664,Table1[County],0))</f>
        <v>Zone 9</v>
      </c>
      <c r="D2664" s="183" t="str">
        <f t="array" ref="D2664">INDEX(Table1[Zone Name],MATCH(1,(Table1[Zone]=C2664)*(Table1[County]=Statewide!N2664),0))</f>
        <v>Macon County</v>
      </c>
      <c r="E2664" s="183" t="s">
        <v>477</v>
      </c>
      <c r="F2664" s="183" t="s">
        <v>41</v>
      </c>
      <c r="G2664" s="183" t="s">
        <v>40</v>
      </c>
      <c r="H2664" s="183" t="s">
        <v>47</v>
      </c>
      <c r="I2664" s="185" t="s">
        <v>36</v>
      </c>
      <c r="J2664" s="183" t="s">
        <v>42</v>
      </c>
      <c r="K2664" s="186">
        <f>Macon!$K$11</f>
        <v>20</v>
      </c>
      <c r="N2664" s="183" t="str">
        <f t="shared" si="41"/>
        <v>Macon County</v>
      </c>
    </row>
    <row r="2665" spans="1:14" x14ac:dyDescent="0.3">
      <c r="A2665" s="183" t="s">
        <v>533</v>
      </c>
      <c r="B2665" s="183">
        <v>2022</v>
      </c>
      <c r="C2665" s="183" t="str">
        <f>INDEX(Table1[Zone],MATCH(N2665,Table1[County],0))</f>
        <v>Zone 9</v>
      </c>
      <c r="D2665" s="183" t="str">
        <f t="array" ref="D2665">INDEX(Table1[Zone Name],MATCH(1,(Table1[Zone]=C2665)*(Table1[County]=Statewide!N2665),0))</f>
        <v>Macon County</v>
      </c>
      <c r="E2665" s="183" t="s">
        <v>477</v>
      </c>
      <c r="F2665" s="183" t="s">
        <v>41</v>
      </c>
      <c r="G2665" s="183" t="s">
        <v>40</v>
      </c>
      <c r="H2665" s="183" t="s">
        <v>48</v>
      </c>
      <c r="I2665" s="185" t="s">
        <v>37</v>
      </c>
      <c r="J2665" s="183" t="s">
        <v>42</v>
      </c>
      <c r="K2665" s="186">
        <f>Macon!$Q$11</f>
        <v>15</v>
      </c>
      <c r="N2665" s="183" t="str">
        <f t="shared" si="41"/>
        <v>Macon County</v>
      </c>
    </row>
    <row r="2666" spans="1:14" x14ac:dyDescent="0.3">
      <c r="A2666" s="183" t="s">
        <v>533</v>
      </c>
      <c r="B2666" s="183">
        <v>2022</v>
      </c>
      <c r="C2666" s="183" t="str">
        <f>INDEX(Table1[Zone],MATCH(N2666,Table1[County],0))</f>
        <v>Zone 9</v>
      </c>
      <c r="D2666" s="183" t="str">
        <f t="array" ref="D2666">INDEX(Table1[Zone Name],MATCH(1,(Table1[Zone]=C2666)*(Table1[County]=Statewide!N2666),0))</f>
        <v>Macon County</v>
      </c>
      <c r="E2666" s="183" t="s">
        <v>477</v>
      </c>
      <c r="F2666" s="183" t="s">
        <v>41</v>
      </c>
      <c r="G2666" s="183" t="s">
        <v>38</v>
      </c>
      <c r="H2666" s="183" t="s">
        <v>46</v>
      </c>
      <c r="I2666" s="184" t="s">
        <v>35</v>
      </c>
      <c r="J2666" s="183" t="s">
        <v>43</v>
      </c>
      <c r="K2666" s="186">
        <f>Macon!$G$9</f>
        <v>22.5</v>
      </c>
      <c r="N2666" s="183" t="str">
        <f t="shared" si="41"/>
        <v>Macon County</v>
      </c>
    </row>
    <row r="2667" spans="1:14" x14ac:dyDescent="0.3">
      <c r="A2667" s="183" t="s">
        <v>533</v>
      </c>
      <c r="B2667" s="183">
        <v>2022</v>
      </c>
      <c r="C2667" s="183" t="str">
        <f>INDEX(Table1[Zone],MATCH(N2667,Table1[County],0))</f>
        <v>Zone 9</v>
      </c>
      <c r="D2667" s="183" t="str">
        <f t="array" ref="D2667">INDEX(Table1[Zone Name],MATCH(1,(Table1[Zone]=C2667)*(Table1[County]=Statewide!N2667),0))</f>
        <v>Macon County</v>
      </c>
      <c r="E2667" s="183" t="s">
        <v>477</v>
      </c>
      <c r="F2667" s="183" t="s">
        <v>41</v>
      </c>
      <c r="G2667" s="183" t="s">
        <v>38</v>
      </c>
      <c r="H2667" s="183" t="s">
        <v>47</v>
      </c>
      <c r="I2667" s="185" t="s">
        <v>36</v>
      </c>
      <c r="J2667" s="183" t="s">
        <v>43</v>
      </c>
      <c r="K2667" s="186">
        <f>Macon!$M$9</f>
        <v>12</v>
      </c>
      <c r="N2667" s="183" t="str">
        <f t="shared" si="41"/>
        <v>Macon County</v>
      </c>
    </row>
    <row r="2668" spans="1:14" x14ac:dyDescent="0.3">
      <c r="A2668" s="183" t="s">
        <v>533</v>
      </c>
      <c r="B2668" s="183">
        <v>2022</v>
      </c>
      <c r="C2668" s="183" t="str">
        <f>INDEX(Table1[Zone],MATCH(N2668,Table1[County],0))</f>
        <v>Zone 9</v>
      </c>
      <c r="D2668" s="183" t="str">
        <f t="array" ref="D2668">INDEX(Table1[Zone Name],MATCH(1,(Table1[Zone]=C2668)*(Table1[County]=Statewide!N2668),0))</f>
        <v>Macon County</v>
      </c>
      <c r="E2668" s="183" t="s">
        <v>477</v>
      </c>
      <c r="F2668" s="183" t="s">
        <v>41</v>
      </c>
      <c r="G2668" s="183" t="s">
        <v>38</v>
      </c>
      <c r="H2668" s="183" t="s">
        <v>48</v>
      </c>
      <c r="I2668" s="185" t="s">
        <v>37</v>
      </c>
      <c r="J2668" s="183" t="s">
        <v>43</v>
      </c>
      <c r="K2668" s="186">
        <f>Macon!$T$9</f>
        <v>13.5</v>
      </c>
      <c r="N2668" s="183" t="str">
        <f t="shared" si="41"/>
        <v>Macon County</v>
      </c>
    </row>
    <row r="2669" spans="1:14" x14ac:dyDescent="0.3">
      <c r="A2669" s="183" t="s">
        <v>533</v>
      </c>
      <c r="B2669" s="183">
        <v>2022</v>
      </c>
      <c r="C2669" s="183" t="str">
        <f>INDEX(Table1[Zone],MATCH(N2669,Table1[County],0))</f>
        <v>Zone 9</v>
      </c>
      <c r="D2669" s="183" t="str">
        <f t="array" ref="D2669">INDEX(Table1[Zone Name],MATCH(1,(Table1[Zone]=C2669)*(Table1[County]=Statewide!N2669),0))</f>
        <v>Macon County</v>
      </c>
      <c r="E2669" s="183" t="s">
        <v>477</v>
      </c>
      <c r="F2669" s="183" t="s">
        <v>41</v>
      </c>
      <c r="G2669" s="183" t="s">
        <v>39</v>
      </c>
      <c r="H2669" s="183" t="s">
        <v>46</v>
      </c>
      <c r="I2669" s="184" t="s">
        <v>35</v>
      </c>
      <c r="J2669" s="183" t="s">
        <v>43</v>
      </c>
      <c r="K2669" s="186">
        <f>Macon!$G$10</f>
        <v>15</v>
      </c>
      <c r="N2669" s="183" t="str">
        <f t="shared" si="41"/>
        <v>Macon County</v>
      </c>
    </row>
    <row r="2670" spans="1:14" x14ac:dyDescent="0.3">
      <c r="A2670" s="183" t="s">
        <v>533</v>
      </c>
      <c r="B2670" s="183">
        <v>2022</v>
      </c>
      <c r="C2670" s="183" t="str">
        <f>INDEX(Table1[Zone],MATCH(N2670,Table1[County],0))</f>
        <v>Zone 9</v>
      </c>
      <c r="D2670" s="183" t="str">
        <f t="array" ref="D2670">INDEX(Table1[Zone Name],MATCH(1,(Table1[Zone]=C2670)*(Table1[County]=Statewide!N2670),0))</f>
        <v>Macon County</v>
      </c>
      <c r="E2670" s="183" t="s">
        <v>477</v>
      </c>
      <c r="F2670" s="183" t="s">
        <v>41</v>
      </c>
      <c r="G2670" s="183" t="s">
        <v>39</v>
      </c>
      <c r="H2670" s="183" t="s">
        <v>47</v>
      </c>
      <c r="I2670" s="185" t="s">
        <v>36</v>
      </c>
      <c r="J2670" s="183" t="s">
        <v>43</v>
      </c>
      <c r="K2670" s="186">
        <f>Macon!$M$10</f>
        <v>9.5</v>
      </c>
      <c r="N2670" s="183" t="str">
        <f t="shared" si="41"/>
        <v>Macon County</v>
      </c>
    </row>
    <row r="2671" spans="1:14" x14ac:dyDescent="0.3">
      <c r="A2671" s="183" t="s">
        <v>533</v>
      </c>
      <c r="B2671" s="183">
        <v>2022</v>
      </c>
      <c r="C2671" s="183" t="str">
        <f>INDEX(Table1[Zone],MATCH(N2671,Table1[County],0))</f>
        <v>Zone 9</v>
      </c>
      <c r="D2671" s="183" t="str">
        <f t="array" ref="D2671">INDEX(Table1[Zone Name],MATCH(1,(Table1[Zone]=C2671)*(Table1[County]=Statewide!N2671),0))</f>
        <v>Macon County</v>
      </c>
      <c r="E2671" s="183" t="s">
        <v>477</v>
      </c>
      <c r="F2671" s="183" t="s">
        <v>41</v>
      </c>
      <c r="G2671" s="183" t="s">
        <v>39</v>
      </c>
      <c r="H2671" s="183" t="s">
        <v>48</v>
      </c>
      <c r="I2671" s="185" t="s">
        <v>37</v>
      </c>
      <c r="J2671" s="183" t="s">
        <v>43</v>
      </c>
      <c r="K2671" s="186">
        <f>Macon!$T$10</f>
        <v>12.75</v>
      </c>
      <c r="N2671" s="183" t="str">
        <f t="shared" si="41"/>
        <v>Macon County</v>
      </c>
    </row>
    <row r="2672" spans="1:14" x14ac:dyDescent="0.3">
      <c r="A2672" s="183" t="s">
        <v>533</v>
      </c>
      <c r="B2672" s="183">
        <v>2022</v>
      </c>
      <c r="C2672" s="183" t="str">
        <f>INDEX(Table1[Zone],MATCH(N2672,Table1[County],0))</f>
        <v>Zone 9</v>
      </c>
      <c r="D2672" s="183" t="str">
        <f t="array" ref="D2672">INDEX(Table1[Zone Name],MATCH(1,(Table1[Zone]=C2672)*(Table1[County]=Statewide!N2672),0))</f>
        <v>Macon County</v>
      </c>
      <c r="E2672" s="183" t="s">
        <v>477</v>
      </c>
      <c r="F2672" s="183" t="s">
        <v>41</v>
      </c>
      <c r="G2672" s="183" t="s">
        <v>40</v>
      </c>
      <c r="H2672" s="183" t="s">
        <v>46</v>
      </c>
      <c r="I2672" s="184" t="s">
        <v>35</v>
      </c>
      <c r="J2672" s="183" t="s">
        <v>43</v>
      </c>
      <c r="K2672" s="186">
        <f>Macon!$G$11</f>
        <v>16.309999999999999</v>
      </c>
      <c r="N2672" s="183" t="str">
        <f t="shared" si="41"/>
        <v>Macon County</v>
      </c>
    </row>
    <row r="2673" spans="1:14" x14ac:dyDescent="0.3">
      <c r="A2673" s="183" t="s">
        <v>533</v>
      </c>
      <c r="B2673" s="183">
        <v>2022</v>
      </c>
      <c r="C2673" s="183" t="str">
        <f>INDEX(Table1[Zone],MATCH(N2673,Table1[County],0))</f>
        <v>Zone 9</v>
      </c>
      <c r="D2673" s="183" t="str">
        <f t="array" ref="D2673">INDEX(Table1[Zone Name],MATCH(1,(Table1[Zone]=C2673)*(Table1[County]=Statewide!N2673),0))</f>
        <v>Macon County</v>
      </c>
      <c r="E2673" s="183" t="s">
        <v>477</v>
      </c>
      <c r="F2673" s="183" t="s">
        <v>41</v>
      </c>
      <c r="G2673" s="183" t="s">
        <v>40</v>
      </c>
      <c r="H2673" s="183" t="s">
        <v>47</v>
      </c>
      <c r="I2673" s="185" t="s">
        <v>36</v>
      </c>
      <c r="J2673" s="183" t="s">
        <v>43</v>
      </c>
      <c r="K2673" s="186">
        <f>Macon!$M$11</f>
        <v>10</v>
      </c>
      <c r="N2673" s="183" t="str">
        <f t="shared" si="41"/>
        <v>Macon County</v>
      </c>
    </row>
    <row r="2674" spans="1:14" x14ac:dyDescent="0.3">
      <c r="A2674" s="183" t="s">
        <v>533</v>
      </c>
      <c r="B2674" s="183">
        <v>2022</v>
      </c>
      <c r="C2674" s="183" t="str">
        <f>INDEX(Table1[Zone],MATCH(N2674,Table1[County],0))</f>
        <v>Zone 9</v>
      </c>
      <c r="D2674" s="183" t="str">
        <f t="array" ref="D2674">INDEX(Table1[Zone Name],MATCH(1,(Table1[Zone]=C2674)*(Table1[County]=Statewide!N2674),0))</f>
        <v>Macon County</v>
      </c>
      <c r="E2674" s="183" t="s">
        <v>477</v>
      </c>
      <c r="F2674" s="183" t="s">
        <v>41</v>
      </c>
      <c r="G2674" s="183" t="s">
        <v>40</v>
      </c>
      <c r="H2674" s="183" t="s">
        <v>48</v>
      </c>
      <c r="I2674" s="185" t="s">
        <v>37</v>
      </c>
      <c r="J2674" s="183" t="s">
        <v>43</v>
      </c>
      <c r="K2674" s="186">
        <f>Macon!$T$11</f>
        <v>11.25</v>
      </c>
      <c r="N2674" s="183" t="str">
        <f t="shared" si="41"/>
        <v>Macon County</v>
      </c>
    </row>
    <row r="2675" spans="1:14" x14ac:dyDescent="0.3">
      <c r="A2675" s="183" t="s">
        <v>533</v>
      </c>
      <c r="B2675" s="183">
        <v>2022</v>
      </c>
      <c r="C2675" s="183" t="str">
        <f>INDEX(Table1[Zone],MATCH(N2675,Table1[County],0))</f>
        <v>Zone 9</v>
      </c>
      <c r="D2675" s="183" t="str">
        <f t="array" ref="D2675">INDEX(Table1[Zone Name],MATCH(1,(Table1[Zone]=C2675)*(Table1[County]=Statewide!N2675),0))</f>
        <v>Macon County</v>
      </c>
      <c r="E2675" s="183" t="s">
        <v>477</v>
      </c>
      <c r="F2675" s="183" t="s">
        <v>41</v>
      </c>
      <c r="G2675" s="183" t="s">
        <v>38</v>
      </c>
      <c r="H2675" s="183" t="s">
        <v>46</v>
      </c>
      <c r="I2675" s="184" t="s">
        <v>35</v>
      </c>
      <c r="J2675" s="183" t="s">
        <v>44</v>
      </c>
      <c r="K2675" s="186">
        <f>Macon!$I$9</f>
        <v>15</v>
      </c>
      <c r="N2675" s="183" t="str">
        <f t="shared" si="41"/>
        <v>Macon County</v>
      </c>
    </row>
    <row r="2676" spans="1:14" x14ac:dyDescent="0.3">
      <c r="A2676" s="183" t="s">
        <v>533</v>
      </c>
      <c r="B2676" s="183">
        <v>2022</v>
      </c>
      <c r="C2676" s="183" t="str">
        <f>INDEX(Table1[Zone],MATCH(N2676,Table1[County],0))</f>
        <v>Zone 9</v>
      </c>
      <c r="D2676" s="183" t="str">
        <f t="array" ref="D2676">INDEX(Table1[Zone Name],MATCH(1,(Table1[Zone]=C2676)*(Table1[County]=Statewide!N2676),0))</f>
        <v>Macon County</v>
      </c>
      <c r="E2676" s="183" t="s">
        <v>477</v>
      </c>
      <c r="F2676" s="183" t="s">
        <v>41</v>
      </c>
      <c r="G2676" s="183" t="s">
        <v>38</v>
      </c>
      <c r="H2676" s="183" t="s">
        <v>47</v>
      </c>
      <c r="I2676" s="185" t="s">
        <v>36</v>
      </c>
      <c r="J2676" s="183" t="s">
        <v>44</v>
      </c>
      <c r="K2676" s="186">
        <f>Macon!$O$9</f>
        <v>6.11</v>
      </c>
      <c r="N2676" s="183" t="str">
        <f t="shared" si="41"/>
        <v>Macon County</v>
      </c>
    </row>
    <row r="2677" spans="1:14" x14ac:dyDescent="0.3">
      <c r="A2677" s="183" t="s">
        <v>533</v>
      </c>
      <c r="B2677" s="183">
        <v>2022</v>
      </c>
      <c r="C2677" s="183" t="str">
        <f>INDEX(Table1[Zone],MATCH(N2677,Table1[County],0))</f>
        <v>Zone 9</v>
      </c>
      <c r="D2677" s="183" t="str">
        <f t="array" ref="D2677">INDEX(Table1[Zone Name],MATCH(1,(Table1[Zone]=C2677)*(Table1[County]=Statewide!N2677),0))</f>
        <v>Macon County</v>
      </c>
      <c r="E2677" s="183" t="s">
        <v>477</v>
      </c>
      <c r="F2677" s="183" t="s">
        <v>41</v>
      </c>
      <c r="G2677" s="183" t="s">
        <v>38</v>
      </c>
      <c r="H2677" s="183" t="s">
        <v>48</v>
      </c>
      <c r="I2677" s="185" t="s">
        <v>37</v>
      </c>
      <c r="J2677" s="183" t="s">
        <v>44</v>
      </c>
      <c r="K2677" s="186">
        <f>Macon!$V$9</f>
        <v>9</v>
      </c>
      <c r="N2677" s="183" t="str">
        <f t="shared" si="41"/>
        <v>Macon County</v>
      </c>
    </row>
    <row r="2678" spans="1:14" x14ac:dyDescent="0.3">
      <c r="A2678" s="183" t="s">
        <v>533</v>
      </c>
      <c r="B2678" s="183">
        <v>2022</v>
      </c>
      <c r="C2678" s="183" t="str">
        <f>INDEX(Table1[Zone],MATCH(N2678,Table1[County],0))</f>
        <v>Zone 9</v>
      </c>
      <c r="D2678" s="183" t="str">
        <f t="array" ref="D2678">INDEX(Table1[Zone Name],MATCH(1,(Table1[Zone]=C2678)*(Table1[County]=Statewide!N2678),0))</f>
        <v>Macon County</v>
      </c>
      <c r="E2678" s="183" t="s">
        <v>477</v>
      </c>
      <c r="F2678" s="183" t="s">
        <v>41</v>
      </c>
      <c r="G2678" s="183" t="s">
        <v>39</v>
      </c>
      <c r="H2678" s="183" t="s">
        <v>46</v>
      </c>
      <c r="I2678" s="184" t="s">
        <v>35</v>
      </c>
      <c r="J2678" s="183" t="s">
        <v>44</v>
      </c>
      <c r="K2678" s="186">
        <f>Macon!$I$10</f>
        <v>10</v>
      </c>
      <c r="N2678" s="183" t="str">
        <f t="shared" si="41"/>
        <v>Macon County</v>
      </c>
    </row>
    <row r="2679" spans="1:14" x14ac:dyDescent="0.3">
      <c r="A2679" s="183" t="s">
        <v>533</v>
      </c>
      <c r="B2679" s="183">
        <v>2022</v>
      </c>
      <c r="C2679" s="183" t="str">
        <f>INDEX(Table1[Zone],MATCH(N2679,Table1[County],0))</f>
        <v>Zone 9</v>
      </c>
      <c r="D2679" s="183" t="str">
        <f t="array" ref="D2679">INDEX(Table1[Zone Name],MATCH(1,(Table1[Zone]=C2679)*(Table1[County]=Statewide!N2679),0))</f>
        <v>Macon County</v>
      </c>
      <c r="E2679" s="183" t="s">
        <v>477</v>
      </c>
      <c r="F2679" s="183" t="s">
        <v>41</v>
      </c>
      <c r="G2679" s="183" t="s">
        <v>39</v>
      </c>
      <c r="H2679" s="183" t="s">
        <v>47</v>
      </c>
      <c r="I2679" s="185" t="s">
        <v>36</v>
      </c>
      <c r="J2679" s="183" t="s">
        <v>44</v>
      </c>
      <c r="K2679" s="186">
        <f>Macon!$O$10</f>
        <v>5.8</v>
      </c>
      <c r="N2679" s="183" t="str">
        <f t="shared" si="41"/>
        <v>Macon County</v>
      </c>
    </row>
    <row r="2680" spans="1:14" x14ac:dyDescent="0.3">
      <c r="A2680" s="183" t="s">
        <v>533</v>
      </c>
      <c r="B2680" s="183">
        <v>2022</v>
      </c>
      <c r="C2680" s="183" t="str">
        <f>INDEX(Table1[Zone],MATCH(N2680,Table1[County],0))</f>
        <v>Zone 9</v>
      </c>
      <c r="D2680" s="183" t="str">
        <f t="array" ref="D2680">INDEX(Table1[Zone Name],MATCH(1,(Table1[Zone]=C2680)*(Table1[County]=Statewide!N2680),0))</f>
        <v>Macon County</v>
      </c>
      <c r="E2680" s="183" t="s">
        <v>477</v>
      </c>
      <c r="F2680" s="183" t="s">
        <v>41</v>
      </c>
      <c r="G2680" s="183" t="s">
        <v>39</v>
      </c>
      <c r="H2680" s="183" t="s">
        <v>48</v>
      </c>
      <c r="I2680" s="185" t="s">
        <v>37</v>
      </c>
      <c r="J2680" s="183" t="s">
        <v>44</v>
      </c>
      <c r="K2680" s="186">
        <f>Macon!$V$10</f>
        <v>8.5</v>
      </c>
      <c r="N2680" s="183" t="str">
        <f t="shared" si="41"/>
        <v>Macon County</v>
      </c>
    </row>
    <row r="2681" spans="1:14" x14ac:dyDescent="0.3">
      <c r="A2681" s="183" t="s">
        <v>533</v>
      </c>
      <c r="B2681" s="183">
        <v>2022</v>
      </c>
      <c r="C2681" s="183" t="str">
        <f>INDEX(Table1[Zone],MATCH(N2681,Table1[County],0))</f>
        <v>Zone 9</v>
      </c>
      <c r="D2681" s="183" t="str">
        <f t="array" ref="D2681">INDEX(Table1[Zone Name],MATCH(1,(Table1[Zone]=C2681)*(Table1[County]=Statewide!N2681),0))</f>
        <v>Macon County</v>
      </c>
      <c r="E2681" s="183" t="s">
        <v>477</v>
      </c>
      <c r="F2681" s="183" t="s">
        <v>41</v>
      </c>
      <c r="G2681" s="183" t="s">
        <v>40</v>
      </c>
      <c r="H2681" s="183" t="s">
        <v>46</v>
      </c>
      <c r="I2681" s="184" t="s">
        <v>35</v>
      </c>
      <c r="J2681" s="183" t="s">
        <v>44</v>
      </c>
      <c r="K2681" s="186">
        <f>Macon!$I$11</f>
        <v>10.88</v>
      </c>
      <c r="N2681" s="183" t="str">
        <f t="shared" si="41"/>
        <v>Macon County</v>
      </c>
    </row>
    <row r="2682" spans="1:14" x14ac:dyDescent="0.3">
      <c r="A2682" s="183" t="s">
        <v>533</v>
      </c>
      <c r="B2682" s="183">
        <v>2022</v>
      </c>
      <c r="C2682" s="183" t="str">
        <f>INDEX(Table1[Zone],MATCH(N2682,Table1[County],0))</f>
        <v>Zone 9</v>
      </c>
      <c r="D2682" s="183" t="str">
        <f t="array" ref="D2682">INDEX(Table1[Zone Name],MATCH(1,(Table1[Zone]=C2682)*(Table1[County]=Statewide!N2682),0))</f>
        <v>Macon County</v>
      </c>
      <c r="E2682" s="183" t="s">
        <v>477</v>
      </c>
      <c r="F2682" s="183" t="s">
        <v>41</v>
      </c>
      <c r="G2682" s="183" t="s">
        <v>40</v>
      </c>
      <c r="H2682" s="183" t="s">
        <v>47</v>
      </c>
      <c r="I2682" s="185" t="s">
        <v>36</v>
      </c>
      <c r="J2682" s="183" t="s">
        <v>44</v>
      </c>
      <c r="K2682" s="186">
        <f>Macon!$O$11</f>
        <v>5.8</v>
      </c>
      <c r="N2682" s="183" t="str">
        <f t="shared" si="41"/>
        <v>Macon County</v>
      </c>
    </row>
    <row r="2683" spans="1:14" x14ac:dyDescent="0.3">
      <c r="A2683" s="183" t="s">
        <v>533</v>
      </c>
      <c r="B2683" s="183">
        <v>2022</v>
      </c>
      <c r="C2683" s="183" t="str">
        <f>INDEX(Table1[Zone],MATCH(N2683,Table1[County],0))</f>
        <v>Zone 9</v>
      </c>
      <c r="D2683" s="183" t="str">
        <f t="array" ref="D2683">INDEX(Table1[Zone Name],MATCH(1,(Table1[Zone]=C2683)*(Table1[County]=Statewide!N2683),0))</f>
        <v>Macon County</v>
      </c>
      <c r="E2683" s="183" t="s">
        <v>477</v>
      </c>
      <c r="F2683" s="183" t="s">
        <v>41</v>
      </c>
      <c r="G2683" s="183" t="s">
        <v>40</v>
      </c>
      <c r="H2683" s="183" t="s">
        <v>48</v>
      </c>
      <c r="I2683" s="185" t="s">
        <v>37</v>
      </c>
      <c r="J2683" s="183" t="s">
        <v>44</v>
      </c>
      <c r="K2683" s="186">
        <f>Macon!$V$11</f>
        <v>7.5</v>
      </c>
      <c r="N2683" s="183" t="str">
        <f t="shared" si="41"/>
        <v>Macon County</v>
      </c>
    </row>
    <row r="2684" spans="1:14" x14ac:dyDescent="0.3">
      <c r="A2684" s="183" t="s">
        <v>533</v>
      </c>
      <c r="B2684" s="183">
        <v>2022</v>
      </c>
      <c r="C2684" s="183" t="str">
        <f>INDEX(Table1[Zone],MATCH(N2684,Table1[County],0))</f>
        <v>Zone 9</v>
      </c>
      <c r="D2684" s="183" t="str">
        <f t="array" ref="D2684">INDEX(Table1[Zone Name],MATCH(1,(Table1[Zone]=C2684)*(Table1[County]=Statewide!N2684),0))</f>
        <v>Macon County</v>
      </c>
      <c r="E2684" s="187" t="s">
        <v>477</v>
      </c>
      <c r="F2684" s="187" t="s">
        <v>49</v>
      </c>
      <c r="G2684" s="187" t="s">
        <v>38</v>
      </c>
      <c r="H2684" s="187" t="s">
        <v>46</v>
      </c>
      <c r="I2684" s="188" t="s">
        <v>35</v>
      </c>
      <c r="J2684" s="187" t="s">
        <v>42</v>
      </c>
      <c r="K2684" s="189">
        <f>Macon!$E$15</f>
        <v>20</v>
      </c>
      <c r="N2684" s="183" t="str">
        <f t="shared" si="41"/>
        <v>Macon County</v>
      </c>
    </row>
    <row r="2685" spans="1:14" x14ac:dyDescent="0.3">
      <c r="A2685" s="183" t="s">
        <v>533</v>
      </c>
      <c r="B2685" s="183">
        <v>2022</v>
      </c>
      <c r="C2685" s="183" t="str">
        <f>INDEX(Table1[Zone],MATCH(N2685,Table1[County],0))</f>
        <v>Zone 9</v>
      </c>
      <c r="D2685" s="183" t="str">
        <f t="array" ref="D2685">INDEX(Table1[Zone Name],MATCH(1,(Table1[Zone]=C2685)*(Table1[County]=Statewide!N2685),0))</f>
        <v>Macon County</v>
      </c>
      <c r="E2685" s="187" t="s">
        <v>477</v>
      </c>
      <c r="F2685" s="187" t="s">
        <v>49</v>
      </c>
      <c r="G2685" s="187" t="s">
        <v>38</v>
      </c>
      <c r="H2685" s="187" t="s">
        <v>47</v>
      </c>
      <c r="I2685" s="190" t="s">
        <v>36</v>
      </c>
      <c r="J2685" s="187" t="s">
        <v>42</v>
      </c>
      <c r="K2685" s="189">
        <f>Macon!$K$15</f>
        <v>20</v>
      </c>
      <c r="N2685" s="183" t="str">
        <f t="shared" si="41"/>
        <v>Macon County</v>
      </c>
    </row>
    <row r="2686" spans="1:14" x14ac:dyDescent="0.3">
      <c r="A2686" s="183" t="s">
        <v>533</v>
      </c>
      <c r="B2686" s="183">
        <v>2022</v>
      </c>
      <c r="C2686" s="183" t="str">
        <f>INDEX(Table1[Zone],MATCH(N2686,Table1[County],0))</f>
        <v>Zone 9</v>
      </c>
      <c r="D2686" s="183" t="str">
        <f t="array" ref="D2686">INDEX(Table1[Zone Name],MATCH(1,(Table1[Zone]=C2686)*(Table1[County]=Statewide!N2686),0))</f>
        <v>Macon County</v>
      </c>
      <c r="E2686" s="187" t="s">
        <v>477</v>
      </c>
      <c r="F2686" s="187" t="s">
        <v>49</v>
      </c>
      <c r="G2686" s="187" t="s">
        <v>38</v>
      </c>
      <c r="H2686" s="187" t="s">
        <v>48</v>
      </c>
      <c r="I2686" s="190" t="s">
        <v>37</v>
      </c>
      <c r="J2686" s="187" t="s">
        <v>42</v>
      </c>
      <c r="K2686" s="189">
        <f>Macon!$Q$15</f>
        <v>17.350000000000001</v>
      </c>
      <c r="N2686" s="183" t="str">
        <f t="shared" si="41"/>
        <v>Macon County</v>
      </c>
    </row>
    <row r="2687" spans="1:14" x14ac:dyDescent="0.3">
      <c r="A2687" s="183" t="s">
        <v>533</v>
      </c>
      <c r="B2687" s="183">
        <v>2022</v>
      </c>
      <c r="C2687" s="183" t="str">
        <f>INDEX(Table1[Zone],MATCH(N2687,Table1[County],0))</f>
        <v>Zone 9</v>
      </c>
      <c r="D2687" s="183" t="str">
        <f t="array" ref="D2687">INDEX(Table1[Zone Name],MATCH(1,(Table1[Zone]=C2687)*(Table1[County]=Statewide!N2687),0))</f>
        <v>Macon County</v>
      </c>
      <c r="E2687" s="187" t="s">
        <v>477</v>
      </c>
      <c r="F2687" s="187" t="s">
        <v>49</v>
      </c>
      <c r="G2687" s="187" t="s">
        <v>40</v>
      </c>
      <c r="H2687" s="187" t="s">
        <v>46</v>
      </c>
      <c r="I2687" s="188" t="s">
        <v>35</v>
      </c>
      <c r="J2687" s="187" t="s">
        <v>42</v>
      </c>
      <c r="K2687" s="189">
        <f>Macon!$E$16</f>
        <v>15.23</v>
      </c>
      <c r="N2687" s="183" t="str">
        <f t="shared" si="41"/>
        <v>Macon County</v>
      </c>
    </row>
    <row r="2688" spans="1:14" x14ac:dyDescent="0.3">
      <c r="A2688" s="183" t="s">
        <v>533</v>
      </c>
      <c r="B2688" s="183">
        <v>2022</v>
      </c>
      <c r="C2688" s="183" t="str">
        <f>INDEX(Table1[Zone],MATCH(N2688,Table1[County],0))</f>
        <v>Zone 9</v>
      </c>
      <c r="D2688" s="183" t="str">
        <f t="array" ref="D2688">INDEX(Table1[Zone Name],MATCH(1,(Table1[Zone]=C2688)*(Table1[County]=Statewide!N2688),0))</f>
        <v>Macon County</v>
      </c>
      <c r="E2688" s="187" t="s">
        <v>477</v>
      </c>
      <c r="F2688" s="187" t="s">
        <v>49</v>
      </c>
      <c r="G2688" s="187" t="s">
        <v>40</v>
      </c>
      <c r="H2688" s="187" t="s">
        <v>47</v>
      </c>
      <c r="I2688" s="190" t="s">
        <v>36</v>
      </c>
      <c r="J2688" s="187" t="s">
        <v>42</v>
      </c>
      <c r="K2688" s="189">
        <f>Macon!$K$16</f>
        <v>14</v>
      </c>
      <c r="N2688" s="183" t="str">
        <f t="shared" si="41"/>
        <v>Macon County</v>
      </c>
    </row>
    <row r="2689" spans="1:14" x14ac:dyDescent="0.3">
      <c r="A2689" s="183" t="s">
        <v>533</v>
      </c>
      <c r="B2689" s="183">
        <v>2022</v>
      </c>
      <c r="C2689" s="183" t="str">
        <f>INDEX(Table1[Zone],MATCH(N2689,Table1[County],0))</f>
        <v>Zone 9</v>
      </c>
      <c r="D2689" s="183" t="str">
        <f t="array" ref="D2689">INDEX(Table1[Zone Name],MATCH(1,(Table1[Zone]=C2689)*(Table1[County]=Statewide!N2689),0))</f>
        <v>Macon County</v>
      </c>
      <c r="E2689" s="187" t="s">
        <v>477</v>
      </c>
      <c r="F2689" s="187" t="s">
        <v>49</v>
      </c>
      <c r="G2689" s="187" t="s">
        <v>40</v>
      </c>
      <c r="H2689" s="187" t="s">
        <v>48</v>
      </c>
      <c r="I2689" s="190" t="s">
        <v>37</v>
      </c>
      <c r="J2689" s="187" t="s">
        <v>42</v>
      </c>
      <c r="K2689" s="189">
        <f>Macon!$Q$16</f>
        <v>7</v>
      </c>
      <c r="N2689" s="183" t="str">
        <f t="shared" si="41"/>
        <v>Macon County</v>
      </c>
    </row>
    <row r="2690" spans="1:14" x14ac:dyDescent="0.3">
      <c r="A2690" s="183" t="s">
        <v>533</v>
      </c>
      <c r="B2690" s="183">
        <v>2022</v>
      </c>
      <c r="C2690" s="183" t="str">
        <f>INDEX(Table1[Zone],MATCH(N2690,Table1[County],0))</f>
        <v>Zone 9</v>
      </c>
      <c r="D2690" s="183" t="str">
        <f t="array" ref="D2690">INDEX(Table1[Zone Name],MATCH(1,(Table1[Zone]=C2690)*(Table1[County]=Statewide!N2690),0))</f>
        <v>Macon County</v>
      </c>
      <c r="E2690" s="187" t="s">
        <v>477</v>
      </c>
      <c r="F2690" s="187" t="s">
        <v>49</v>
      </c>
      <c r="G2690" s="187" t="s">
        <v>38</v>
      </c>
      <c r="H2690" s="187" t="s">
        <v>46</v>
      </c>
      <c r="I2690" s="188" t="s">
        <v>35</v>
      </c>
      <c r="J2690" s="187" t="s">
        <v>43</v>
      </c>
      <c r="K2690" s="189">
        <f>Macon!$G$15</f>
        <v>15</v>
      </c>
      <c r="N2690" s="183" t="str">
        <f t="shared" si="41"/>
        <v>Macon County</v>
      </c>
    </row>
    <row r="2691" spans="1:14" x14ac:dyDescent="0.3">
      <c r="A2691" s="183" t="s">
        <v>533</v>
      </c>
      <c r="B2691" s="183">
        <v>2022</v>
      </c>
      <c r="C2691" s="183" t="str">
        <f>INDEX(Table1[Zone],MATCH(N2691,Table1[County],0))</f>
        <v>Zone 9</v>
      </c>
      <c r="D2691" s="183" t="str">
        <f t="array" ref="D2691">INDEX(Table1[Zone Name],MATCH(1,(Table1[Zone]=C2691)*(Table1[County]=Statewide!N2691),0))</f>
        <v>Macon County</v>
      </c>
      <c r="E2691" s="187" t="s">
        <v>477</v>
      </c>
      <c r="F2691" s="187" t="s">
        <v>49</v>
      </c>
      <c r="G2691" s="187" t="s">
        <v>38</v>
      </c>
      <c r="H2691" s="187" t="s">
        <v>47</v>
      </c>
      <c r="I2691" s="190" t="s">
        <v>36</v>
      </c>
      <c r="J2691" s="187" t="s">
        <v>43</v>
      </c>
      <c r="K2691" s="189">
        <f>Macon!$M$15</f>
        <v>10</v>
      </c>
      <c r="N2691" s="183" t="str">
        <f t="shared" ref="N2691:N2754" si="42">CONCATENATE(E2691," ","County")</f>
        <v>Macon County</v>
      </c>
    </row>
    <row r="2692" spans="1:14" x14ac:dyDescent="0.3">
      <c r="A2692" s="183" t="s">
        <v>533</v>
      </c>
      <c r="B2692" s="183">
        <v>2022</v>
      </c>
      <c r="C2692" s="183" t="str">
        <f>INDEX(Table1[Zone],MATCH(N2692,Table1[County],0))</f>
        <v>Zone 9</v>
      </c>
      <c r="D2692" s="183" t="str">
        <f t="array" ref="D2692">INDEX(Table1[Zone Name],MATCH(1,(Table1[Zone]=C2692)*(Table1[County]=Statewide!N2692),0))</f>
        <v>Macon County</v>
      </c>
      <c r="E2692" s="187" t="s">
        <v>477</v>
      </c>
      <c r="F2692" s="187" t="s">
        <v>49</v>
      </c>
      <c r="G2692" s="187" t="s">
        <v>38</v>
      </c>
      <c r="H2692" s="187" t="s">
        <v>48</v>
      </c>
      <c r="I2692" s="190" t="s">
        <v>37</v>
      </c>
      <c r="J2692" s="187" t="s">
        <v>43</v>
      </c>
      <c r="K2692" s="189">
        <f>Macon!$T$15</f>
        <v>13.01</v>
      </c>
      <c r="N2692" s="183" t="str">
        <f t="shared" si="42"/>
        <v>Macon County</v>
      </c>
    </row>
    <row r="2693" spans="1:14" x14ac:dyDescent="0.3">
      <c r="A2693" s="183" t="s">
        <v>533</v>
      </c>
      <c r="B2693" s="183">
        <v>2022</v>
      </c>
      <c r="C2693" s="183" t="str">
        <f>INDEX(Table1[Zone],MATCH(N2693,Table1[County],0))</f>
        <v>Zone 9</v>
      </c>
      <c r="D2693" s="183" t="str">
        <f t="array" ref="D2693">INDEX(Table1[Zone Name],MATCH(1,(Table1[Zone]=C2693)*(Table1[County]=Statewide!N2693),0))</f>
        <v>Macon County</v>
      </c>
      <c r="E2693" s="187" t="s">
        <v>477</v>
      </c>
      <c r="F2693" s="187" t="s">
        <v>49</v>
      </c>
      <c r="G2693" s="187" t="s">
        <v>40</v>
      </c>
      <c r="H2693" s="187" t="s">
        <v>46</v>
      </c>
      <c r="I2693" s="188" t="s">
        <v>35</v>
      </c>
      <c r="J2693" s="187" t="s">
        <v>43</v>
      </c>
      <c r="K2693" s="189">
        <f>Macon!$G$16</f>
        <v>11.42</v>
      </c>
      <c r="N2693" s="183" t="str">
        <f t="shared" si="42"/>
        <v>Macon County</v>
      </c>
    </row>
    <row r="2694" spans="1:14" x14ac:dyDescent="0.3">
      <c r="A2694" s="183" t="s">
        <v>533</v>
      </c>
      <c r="B2694" s="183">
        <v>2022</v>
      </c>
      <c r="C2694" s="183" t="str">
        <f>INDEX(Table1[Zone],MATCH(N2694,Table1[County],0))</f>
        <v>Zone 9</v>
      </c>
      <c r="D2694" s="183" t="str">
        <f t="array" ref="D2694">INDEX(Table1[Zone Name],MATCH(1,(Table1[Zone]=C2694)*(Table1[County]=Statewide!N2694),0))</f>
        <v>Macon County</v>
      </c>
      <c r="E2694" s="187" t="s">
        <v>477</v>
      </c>
      <c r="F2694" s="187" t="s">
        <v>49</v>
      </c>
      <c r="G2694" s="187" t="s">
        <v>40</v>
      </c>
      <c r="H2694" s="187" t="s">
        <v>47</v>
      </c>
      <c r="I2694" s="190" t="s">
        <v>36</v>
      </c>
      <c r="J2694" s="187" t="s">
        <v>43</v>
      </c>
      <c r="K2694" s="189">
        <f>Macon!$M$16</f>
        <v>7</v>
      </c>
      <c r="N2694" s="183" t="str">
        <f t="shared" si="42"/>
        <v>Macon County</v>
      </c>
    </row>
    <row r="2695" spans="1:14" x14ac:dyDescent="0.3">
      <c r="A2695" s="183" t="s">
        <v>533</v>
      </c>
      <c r="B2695" s="183">
        <v>2022</v>
      </c>
      <c r="C2695" s="183" t="str">
        <f>INDEX(Table1[Zone],MATCH(N2695,Table1[County],0))</f>
        <v>Zone 9</v>
      </c>
      <c r="D2695" s="183" t="str">
        <f t="array" ref="D2695">INDEX(Table1[Zone Name],MATCH(1,(Table1[Zone]=C2695)*(Table1[County]=Statewide!N2695),0))</f>
        <v>Macon County</v>
      </c>
      <c r="E2695" s="187" t="s">
        <v>477</v>
      </c>
      <c r="F2695" s="187" t="s">
        <v>49</v>
      </c>
      <c r="G2695" s="187" t="s">
        <v>40</v>
      </c>
      <c r="H2695" s="187" t="s">
        <v>48</v>
      </c>
      <c r="I2695" s="190" t="s">
        <v>37</v>
      </c>
      <c r="J2695" s="187" t="s">
        <v>43</v>
      </c>
      <c r="K2695" s="189">
        <f>Macon!$T$16</f>
        <v>5.25</v>
      </c>
      <c r="N2695" s="183" t="str">
        <f t="shared" si="42"/>
        <v>Macon County</v>
      </c>
    </row>
    <row r="2696" spans="1:14" x14ac:dyDescent="0.3">
      <c r="A2696" s="183" t="s">
        <v>533</v>
      </c>
      <c r="B2696" s="183">
        <v>2022</v>
      </c>
      <c r="C2696" s="183" t="str">
        <f>INDEX(Table1[Zone],MATCH(N2696,Table1[County],0))</f>
        <v>Zone 9</v>
      </c>
      <c r="D2696" s="183" t="str">
        <f t="array" ref="D2696">INDEX(Table1[Zone Name],MATCH(1,(Table1[Zone]=C2696)*(Table1[County]=Statewide!N2696),0))</f>
        <v>Macon County</v>
      </c>
      <c r="E2696" s="187" t="s">
        <v>477</v>
      </c>
      <c r="F2696" s="187" t="s">
        <v>49</v>
      </c>
      <c r="G2696" s="187" t="s">
        <v>38</v>
      </c>
      <c r="H2696" s="187" t="s">
        <v>46</v>
      </c>
      <c r="I2696" s="188" t="s">
        <v>35</v>
      </c>
      <c r="J2696" s="187" t="s">
        <v>44</v>
      </c>
      <c r="K2696" s="189">
        <f>Macon!$I$15</f>
        <v>10</v>
      </c>
      <c r="N2696" s="183" t="str">
        <f t="shared" si="42"/>
        <v>Macon County</v>
      </c>
    </row>
    <row r="2697" spans="1:14" x14ac:dyDescent="0.3">
      <c r="A2697" s="183" t="s">
        <v>533</v>
      </c>
      <c r="B2697" s="183">
        <v>2022</v>
      </c>
      <c r="C2697" s="183" t="str">
        <f>INDEX(Table1[Zone],MATCH(N2697,Table1[County],0))</f>
        <v>Zone 9</v>
      </c>
      <c r="D2697" s="183" t="str">
        <f t="array" ref="D2697">INDEX(Table1[Zone Name],MATCH(1,(Table1[Zone]=C2697)*(Table1[County]=Statewide!N2697),0))</f>
        <v>Macon County</v>
      </c>
      <c r="E2697" s="187" t="s">
        <v>477</v>
      </c>
      <c r="F2697" s="187" t="s">
        <v>49</v>
      </c>
      <c r="G2697" s="187" t="s">
        <v>38</v>
      </c>
      <c r="H2697" s="187" t="s">
        <v>47</v>
      </c>
      <c r="I2697" s="190" t="s">
        <v>36</v>
      </c>
      <c r="J2697" s="187" t="s">
        <v>44</v>
      </c>
      <c r="K2697" s="189">
        <f>Macon!$O$15</f>
        <v>5</v>
      </c>
      <c r="N2697" s="183" t="str">
        <f t="shared" si="42"/>
        <v>Macon County</v>
      </c>
    </row>
    <row r="2698" spans="1:14" x14ac:dyDescent="0.3">
      <c r="A2698" s="183" t="s">
        <v>533</v>
      </c>
      <c r="B2698" s="183">
        <v>2022</v>
      </c>
      <c r="C2698" s="183" t="str">
        <f>INDEX(Table1[Zone],MATCH(N2698,Table1[County],0))</f>
        <v>Zone 9</v>
      </c>
      <c r="D2698" s="183" t="str">
        <f t="array" ref="D2698">INDEX(Table1[Zone Name],MATCH(1,(Table1[Zone]=C2698)*(Table1[County]=Statewide!N2698),0))</f>
        <v>Macon County</v>
      </c>
      <c r="E2698" s="187" t="s">
        <v>477</v>
      </c>
      <c r="F2698" s="187" t="s">
        <v>49</v>
      </c>
      <c r="G2698" s="187" t="s">
        <v>38</v>
      </c>
      <c r="H2698" s="187" t="s">
        <v>48</v>
      </c>
      <c r="I2698" s="190" t="s">
        <v>37</v>
      </c>
      <c r="J2698" s="187" t="s">
        <v>44</v>
      </c>
      <c r="K2698" s="189">
        <f>Macon!$V$15</f>
        <v>8.68</v>
      </c>
      <c r="N2698" s="183" t="str">
        <f t="shared" si="42"/>
        <v>Macon County</v>
      </c>
    </row>
    <row r="2699" spans="1:14" x14ac:dyDescent="0.3">
      <c r="A2699" s="183" t="s">
        <v>533</v>
      </c>
      <c r="B2699" s="183">
        <v>2022</v>
      </c>
      <c r="C2699" s="183" t="str">
        <f>INDEX(Table1[Zone],MATCH(N2699,Table1[County],0))</f>
        <v>Zone 9</v>
      </c>
      <c r="D2699" s="183" t="str">
        <f t="array" ref="D2699">INDEX(Table1[Zone Name],MATCH(1,(Table1[Zone]=C2699)*(Table1[County]=Statewide!N2699),0))</f>
        <v>Macon County</v>
      </c>
      <c r="E2699" s="187" t="s">
        <v>477</v>
      </c>
      <c r="F2699" s="187" t="s">
        <v>49</v>
      </c>
      <c r="G2699" s="187" t="s">
        <v>40</v>
      </c>
      <c r="H2699" s="187" t="s">
        <v>46</v>
      </c>
      <c r="I2699" s="188" t="s">
        <v>35</v>
      </c>
      <c r="J2699" s="187" t="s">
        <v>44</v>
      </c>
      <c r="K2699" s="189">
        <f>Macon!$I$16</f>
        <v>7.61</v>
      </c>
      <c r="N2699" s="183" t="str">
        <f t="shared" si="42"/>
        <v>Macon County</v>
      </c>
    </row>
    <row r="2700" spans="1:14" x14ac:dyDescent="0.3">
      <c r="A2700" s="183" t="s">
        <v>533</v>
      </c>
      <c r="B2700" s="183">
        <v>2022</v>
      </c>
      <c r="C2700" s="183" t="str">
        <f>INDEX(Table1[Zone],MATCH(N2700,Table1[County],0))</f>
        <v>Zone 9</v>
      </c>
      <c r="D2700" s="183" t="str">
        <f t="array" ref="D2700">INDEX(Table1[Zone Name],MATCH(1,(Table1[Zone]=C2700)*(Table1[County]=Statewide!N2700),0))</f>
        <v>Macon County</v>
      </c>
      <c r="E2700" s="187" t="s">
        <v>477</v>
      </c>
      <c r="F2700" s="187" t="s">
        <v>49</v>
      </c>
      <c r="G2700" s="187" t="s">
        <v>40</v>
      </c>
      <c r="H2700" s="187" t="s">
        <v>47</v>
      </c>
      <c r="I2700" s="190" t="s">
        <v>36</v>
      </c>
      <c r="J2700" s="187" t="s">
        <v>44</v>
      </c>
      <c r="K2700" s="189">
        <f>Macon!$O$16</f>
        <v>4.66</v>
      </c>
      <c r="N2700" s="183" t="str">
        <f t="shared" si="42"/>
        <v>Macon County</v>
      </c>
    </row>
    <row r="2701" spans="1:14" x14ac:dyDescent="0.3">
      <c r="A2701" s="183" t="s">
        <v>533</v>
      </c>
      <c r="B2701" s="183">
        <v>2022</v>
      </c>
      <c r="C2701" s="183" t="str">
        <f>INDEX(Table1[Zone],MATCH(N2701,Table1[County],0))</f>
        <v>Zone 9</v>
      </c>
      <c r="D2701" s="183" t="str">
        <f t="array" ref="D2701">INDEX(Table1[Zone Name],MATCH(1,(Table1[Zone]=C2701)*(Table1[County]=Statewide!N2701),0))</f>
        <v>Macon County</v>
      </c>
      <c r="E2701" s="187" t="s">
        <v>477</v>
      </c>
      <c r="F2701" s="187" t="s">
        <v>49</v>
      </c>
      <c r="G2701" s="187" t="s">
        <v>40</v>
      </c>
      <c r="H2701" s="187" t="s">
        <v>48</v>
      </c>
      <c r="I2701" s="190" t="s">
        <v>37</v>
      </c>
      <c r="J2701" s="187" t="s">
        <v>44</v>
      </c>
      <c r="K2701" s="189">
        <f>Macon!$V$16</f>
        <v>3.5</v>
      </c>
      <c r="N2701" s="183" t="str">
        <f t="shared" si="42"/>
        <v>Macon County</v>
      </c>
    </row>
    <row r="2702" spans="1:14" x14ac:dyDescent="0.3">
      <c r="A2702" s="183" t="s">
        <v>533</v>
      </c>
      <c r="B2702" s="183">
        <v>2022</v>
      </c>
      <c r="C2702" s="183" t="str">
        <f>INDEX(Table1[Zone],MATCH(N2702,Table1[County],0))</f>
        <v>Zone 9</v>
      </c>
      <c r="D2702" s="183" t="str">
        <f t="array" ref="D2702">INDEX(Table1[Zone Name],MATCH(1,(Table1[Zone]=C2702)*(Table1[County]=Statewide!N2702),0))</f>
        <v>Madison County</v>
      </c>
      <c r="E2702" s="183" t="s">
        <v>478</v>
      </c>
      <c r="F2702" s="183" t="s">
        <v>41</v>
      </c>
      <c r="G2702" s="183" t="s">
        <v>38</v>
      </c>
      <c r="H2702" s="183" t="s">
        <v>46</v>
      </c>
      <c r="I2702" s="184" t="s">
        <v>35</v>
      </c>
      <c r="J2702" s="183" t="s">
        <v>42</v>
      </c>
      <c r="K2702" s="186">
        <f>Madison!$E$9</f>
        <v>30</v>
      </c>
      <c r="N2702" s="183" t="str">
        <f t="shared" si="42"/>
        <v>Madison County</v>
      </c>
    </row>
    <row r="2703" spans="1:14" x14ac:dyDescent="0.3">
      <c r="A2703" s="183" t="s">
        <v>533</v>
      </c>
      <c r="B2703" s="183">
        <v>2022</v>
      </c>
      <c r="C2703" s="183" t="str">
        <f>INDEX(Table1[Zone],MATCH(N2703,Table1[County],0))</f>
        <v>Zone 9</v>
      </c>
      <c r="D2703" s="183" t="str">
        <f t="array" ref="D2703">INDEX(Table1[Zone Name],MATCH(1,(Table1[Zone]=C2703)*(Table1[County]=Statewide!N2703),0))</f>
        <v>Madison County</v>
      </c>
      <c r="E2703" s="183" t="s">
        <v>478</v>
      </c>
      <c r="F2703" s="183" t="s">
        <v>41</v>
      </c>
      <c r="G2703" s="183" t="s">
        <v>38</v>
      </c>
      <c r="H2703" s="183" t="s">
        <v>47</v>
      </c>
      <c r="I2703" s="185" t="s">
        <v>36</v>
      </c>
      <c r="J2703" s="183" t="s">
        <v>42</v>
      </c>
      <c r="K2703" s="186">
        <f>Madison!$K$9</f>
        <v>24</v>
      </c>
      <c r="N2703" s="183" t="str">
        <f t="shared" si="42"/>
        <v>Madison County</v>
      </c>
    </row>
    <row r="2704" spans="1:14" x14ac:dyDescent="0.3">
      <c r="A2704" s="183" t="s">
        <v>533</v>
      </c>
      <c r="B2704" s="183">
        <v>2022</v>
      </c>
      <c r="C2704" s="183" t="str">
        <f>INDEX(Table1[Zone],MATCH(N2704,Table1[County],0))</f>
        <v>Zone 9</v>
      </c>
      <c r="D2704" s="183" t="str">
        <f t="array" ref="D2704">INDEX(Table1[Zone Name],MATCH(1,(Table1[Zone]=C2704)*(Table1[County]=Statewide!N2704),0))</f>
        <v>Madison County</v>
      </c>
      <c r="E2704" s="183" t="s">
        <v>478</v>
      </c>
      <c r="F2704" s="183" t="s">
        <v>41</v>
      </c>
      <c r="G2704" s="183" t="s">
        <v>38</v>
      </c>
      <c r="H2704" s="183" t="s">
        <v>48</v>
      </c>
      <c r="I2704" s="185" t="s">
        <v>37</v>
      </c>
      <c r="J2704" s="183" t="s">
        <v>42</v>
      </c>
      <c r="K2704" s="186">
        <f>Madison!$Q$9</f>
        <v>18</v>
      </c>
      <c r="N2704" s="183" t="str">
        <f t="shared" si="42"/>
        <v>Madison County</v>
      </c>
    </row>
    <row r="2705" spans="1:14" x14ac:dyDescent="0.3">
      <c r="A2705" s="183" t="s">
        <v>533</v>
      </c>
      <c r="B2705" s="183">
        <v>2022</v>
      </c>
      <c r="C2705" s="183" t="str">
        <f>INDEX(Table1[Zone],MATCH(N2705,Table1[County],0))</f>
        <v>Zone 9</v>
      </c>
      <c r="D2705" s="183" t="str">
        <f t="array" ref="D2705">INDEX(Table1[Zone Name],MATCH(1,(Table1[Zone]=C2705)*(Table1[County]=Statewide!N2705),0))</f>
        <v>Madison County</v>
      </c>
      <c r="E2705" s="183" t="s">
        <v>478</v>
      </c>
      <c r="F2705" s="183" t="s">
        <v>41</v>
      </c>
      <c r="G2705" s="183" t="s">
        <v>39</v>
      </c>
      <c r="H2705" s="183" t="s">
        <v>46</v>
      </c>
      <c r="I2705" s="184" t="s">
        <v>35</v>
      </c>
      <c r="J2705" s="183" t="s">
        <v>42</v>
      </c>
      <c r="K2705" s="186">
        <f>Madison!$E$10</f>
        <v>20</v>
      </c>
      <c r="N2705" s="183" t="str">
        <f t="shared" si="42"/>
        <v>Madison County</v>
      </c>
    </row>
    <row r="2706" spans="1:14" x14ac:dyDescent="0.3">
      <c r="A2706" s="183" t="s">
        <v>533</v>
      </c>
      <c r="B2706" s="183">
        <v>2022</v>
      </c>
      <c r="C2706" s="183" t="str">
        <f>INDEX(Table1[Zone],MATCH(N2706,Table1[County],0))</f>
        <v>Zone 9</v>
      </c>
      <c r="D2706" s="183" t="str">
        <f t="array" ref="D2706">INDEX(Table1[Zone Name],MATCH(1,(Table1[Zone]=C2706)*(Table1[County]=Statewide!N2706),0))</f>
        <v>Madison County</v>
      </c>
      <c r="E2706" s="183" t="s">
        <v>478</v>
      </c>
      <c r="F2706" s="183" t="s">
        <v>41</v>
      </c>
      <c r="G2706" s="183" t="s">
        <v>39</v>
      </c>
      <c r="H2706" s="183" t="s">
        <v>47</v>
      </c>
      <c r="I2706" s="185" t="s">
        <v>36</v>
      </c>
      <c r="J2706" s="183" t="s">
        <v>42</v>
      </c>
      <c r="K2706" s="186">
        <f>Madison!$K$10</f>
        <v>19</v>
      </c>
      <c r="N2706" s="183" t="str">
        <f t="shared" si="42"/>
        <v>Madison County</v>
      </c>
    </row>
    <row r="2707" spans="1:14" x14ac:dyDescent="0.3">
      <c r="A2707" s="183" t="s">
        <v>533</v>
      </c>
      <c r="B2707" s="183">
        <v>2022</v>
      </c>
      <c r="C2707" s="183" t="str">
        <f>INDEX(Table1[Zone],MATCH(N2707,Table1[County],0))</f>
        <v>Zone 9</v>
      </c>
      <c r="D2707" s="183" t="str">
        <f t="array" ref="D2707">INDEX(Table1[Zone Name],MATCH(1,(Table1[Zone]=C2707)*(Table1[County]=Statewide!N2707),0))</f>
        <v>Madison County</v>
      </c>
      <c r="E2707" s="183" t="s">
        <v>478</v>
      </c>
      <c r="F2707" s="183" t="s">
        <v>41</v>
      </c>
      <c r="G2707" s="183" t="s">
        <v>39</v>
      </c>
      <c r="H2707" s="183" t="s">
        <v>48</v>
      </c>
      <c r="I2707" s="185" t="s">
        <v>37</v>
      </c>
      <c r="J2707" s="183" t="s">
        <v>42</v>
      </c>
      <c r="K2707" s="186">
        <f>Madison!$Q$10</f>
        <v>17</v>
      </c>
      <c r="N2707" s="183" t="str">
        <f t="shared" si="42"/>
        <v>Madison County</v>
      </c>
    </row>
    <row r="2708" spans="1:14" x14ac:dyDescent="0.3">
      <c r="A2708" s="183" t="s">
        <v>533</v>
      </c>
      <c r="B2708" s="183">
        <v>2022</v>
      </c>
      <c r="C2708" s="183" t="str">
        <f>INDEX(Table1[Zone],MATCH(N2708,Table1[County],0))</f>
        <v>Zone 9</v>
      </c>
      <c r="D2708" s="183" t="str">
        <f t="array" ref="D2708">INDEX(Table1[Zone Name],MATCH(1,(Table1[Zone]=C2708)*(Table1[County]=Statewide!N2708),0))</f>
        <v>Madison County</v>
      </c>
      <c r="E2708" s="183" t="s">
        <v>478</v>
      </c>
      <c r="F2708" s="183" t="s">
        <v>41</v>
      </c>
      <c r="G2708" s="183" t="s">
        <v>40</v>
      </c>
      <c r="H2708" s="183" t="s">
        <v>46</v>
      </c>
      <c r="I2708" s="184" t="s">
        <v>35</v>
      </c>
      <c r="J2708" s="183" t="s">
        <v>42</v>
      </c>
      <c r="K2708" s="186">
        <f>Madison!$E$11</f>
        <v>21.75</v>
      </c>
      <c r="N2708" s="183" t="str">
        <f t="shared" si="42"/>
        <v>Madison County</v>
      </c>
    </row>
    <row r="2709" spans="1:14" x14ac:dyDescent="0.3">
      <c r="A2709" s="183" t="s">
        <v>533</v>
      </c>
      <c r="B2709" s="183">
        <v>2022</v>
      </c>
      <c r="C2709" s="183" t="str">
        <f>INDEX(Table1[Zone],MATCH(N2709,Table1[County],0))</f>
        <v>Zone 9</v>
      </c>
      <c r="D2709" s="183" t="str">
        <f t="array" ref="D2709">INDEX(Table1[Zone Name],MATCH(1,(Table1[Zone]=C2709)*(Table1[County]=Statewide!N2709),0))</f>
        <v>Madison County</v>
      </c>
      <c r="E2709" s="183" t="s">
        <v>478</v>
      </c>
      <c r="F2709" s="183" t="s">
        <v>41</v>
      </c>
      <c r="G2709" s="183" t="s">
        <v>40</v>
      </c>
      <c r="H2709" s="183" t="s">
        <v>47</v>
      </c>
      <c r="I2709" s="185" t="s">
        <v>36</v>
      </c>
      <c r="J2709" s="183" t="s">
        <v>42</v>
      </c>
      <c r="K2709" s="186">
        <f>Madison!$K$11</f>
        <v>20</v>
      </c>
      <c r="N2709" s="183" t="str">
        <f t="shared" si="42"/>
        <v>Madison County</v>
      </c>
    </row>
    <row r="2710" spans="1:14" x14ac:dyDescent="0.3">
      <c r="A2710" s="183" t="s">
        <v>533</v>
      </c>
      <c r="B2710" s="183">
        <v>2022</v>
      </c>
      <c r="C2710" s="183" t="str">
        <f>INDEX(Table1[Zone],MATCH(N2710,Table1[County],0))</f>
        <v>Zone 9</v>
      </c>
      <c r="D2710" s="183" t="str">
        <f t="array" ref="D2710">INDEX(Table1[Zone Name],MATCH(1,(Table1[Zone]=C2710)*(Table1[County]=Statewide!N2710),0))</f>
        <v>Madison County</v>
      </c>
      <c r="E2710" s="183" t="s">
        <v>478</v>
      </c>
      <c r="F2710" s="183" t="s">
        <v>41</v>
      </c>
      <c r="G2710" s="183" t="s">
        <v>40</v>
      </c>
      <c r="H2710" s="183" t="s">
        <v>48</v>
      </c>
      <c r="I2710" s="185" t="s">
        <v>37</v>
      </c>
      <c r="J2710" s="183" t="s">
        <v>42</v>
      </c>
      <c r="K2710" s="186">
        <f>Madison!$Q$11</f>
        <v>15</v>
      </c>
      <c r="N2710" s="183" t="str">
        <f t="shared" si="42"/>
        <v>Madison County</v>
      </c>
    </row>
    <row r="2711" spans="1:14" x14ac:dyDescent="0.3">
      <c r="A2711" s="183" t="s">
        <v>533</v>
      </c>
      <c r="B2711" s="183">
        <v>2022</v>
      </c>
      <c r="C2711" s="183" t="str">
        <f>INDEX(Table1[Zone],MATCH(N2711,Table1[County],0))</f>
        <v>Zone 9</v>
      </c>
      <c r="D2711" s="183" t="str">
        <f t="array" ref="D2711">INDEX(Table1[Zone Name],MATCH(1,(Table1[Zone]=C2711)*(Table1[County]=Statewide!N2711),0))</f>
        <v>Madison County</v>
      </c>
      <c r="E2711" s="183" t="s">
        <v>478</v>
      </c>
      <c r="F2711" s="183" t="s">
        <v>41</v>
      </c>
      <c r="G2711" s="183" t="s">
        <v>38</v>
      </c>
      <c r="H2711" s="183" t="s">
        <v>46</v>
      </c>
      <c r="I2711" s="184" t="s">
        <v>35</v>
      </c>
      <c r="J2711" s="183" t="s">
        <v>43</v>
      </c>
      <c r="K2711" s="186">
        <f>Madison!$G$9</f>
        <v>22.5</v>
      </c>
      <c r="N2711" s="183" t="str">
        <f t="shared" si="42"/>
        <v>Madison County</v>
      </c>
    </row>
    <row r="2712" spans="1:14" x14ac:dyDescent="0.3">
      <c r="A2712" s="183" t="s">
        <v>533</v>
      </c>
      <c r="B2712" s="183">
        <v>2022</v>
      </c>
      <c r="C2712" s="183" t="str">
        <f>INDEX(Table1[Zone],MATCH(N2712,Table1[County],0))</f>
        <v>Zone 9</v>
      </c>
      <c r="D2712" s="183" t="str">
        <f t="array" ref="D2712">INDEX(Table1[Zone Name],MATCH(1,(Table1[Zone]=C2712)*(Table1[County]=Statewide!N2712),0))</f>
        <v>Madison County</v>
      </c>
      <c r="E2712" s="183" t="s">
        <v>478</v>
      </c>
      <c r="F2712" s="183" t="s">
        <v>41</v>
      </c>
      <c r="G2712" s="183" t="s">
        <v>38</v>
      </c>
      <c r="H2712" s="183" t="s">
        <v>47</v>
      </c>
      <c r="I2712" s="185" t="s">
        <v>36</v>
      </c>
      <c r="J2712" s="183" t="s">
        <v>43</v>
      </c>
      <c r="K2712" s="186">
        <f>Madison!$M$9</f>
        <v>12</v>
      </c>
      <c r="N2712" s="183" t="str">
        <f t="shared" si="42"/>
        <v>Madison County</v>
      </c>
    </row>
    <row r="2713" spans="1:14" x14ac:dyDescent="0.3">
      <c r="A2713" s="183" t="s">
        <v>533</v>
      </c>
      <c r="B2713" s="183">
        <v>2022</v>
      </c>
      <c r="C2713" s="183" t="str">
        <f>INDEX(Table1[Zone],MATCH(N2713,Table1[County],0))</f>
        <v>Zone 9</v>
      </c>
      <c r="D2713" s="183" t="str">
        <f t="array" ref="D2713">INDEX(Table1[Zone Name],MATCH(1,(Table1[Zone]=C2713)*(Table1[County]=Statewide!N2713),0))</f>
        <v>Madison County</v>
      </c>
      <c r="E2713" s="183" t="s">
        <v>478</v>
      </c>
      <c r="F2713" s="183" t="s">
        <v>41</v>
      </c>
      <c r="G2713" s="183" t="s">
        <v>38</v>
      </c>
      <c r="H2713" s="183" t="s">
        <v>48</v>
      </c>
      <c r="I2713" s="185" t="s">
        <v>37</v>
      </c>
      <c r="J2713" s="183" t="s">
        <v>43</v>
      </c>
      <c r="K2713" s="186">
        <f>Madison!$T$9</f>
        <v>13.5</v>
      </c>
      <c r="N2713" s="183" t="str">
        <f t="shared" si="42"/>
        <v>Madison County</v>
      </c>
    </row>
    <row r="2714" spans="1:14" x14ac:dyDescent="0.3">
      <c r="A2714" s="183" t="s">
        <v>533</v>
      </c>
      <c r="B2714" s="183">
        <v>2022</v>
      </c>
      <c r="C2714" s="183" t="str">
        <f>INDEX(Table1[Zone],MATCH(N2714,Table1[County],0))</f>
        <v>Zone 9</v>
      </c>
      <c r="D2714" s="183" t="str">
        <f t="array" ref="D2714">INDEX(Table1[Zone Name],MATCH(1,(Table1[Zone]=C2714)*(Table1[County]=Statewide!N2714),0))</f>
        <v>Madison County</v>
      </c>
      <c r="E2714" s="183" t="s">
        <v>478</v>
      </c>
      <c r="F2714" s="183" t="s">
        <v>41</v>
      </c>
      <c r="G2714" s="183" t="s">
        <v>39</v>
      </c>
      <c r="H2714" s="183" t="s">
        <v>46</v>
      </c>
      <c r="I2714" s="184" t="s">
        <v>35</v>
      </c>
      <c r="J2714" s="183" t="s">
        <v>43</v>
      </c>
      <c r="K2714" s="186">
        <f>Madison!$G$10</f>
        <v>15</v>
      </c>
      <c r="N2714" s="183" t="str">
        <f t="shared" si="42"/>
        <v>Madison County</v>
      </c>
    </row>
    <row r="2715" spans="1:14" x14ac:dyDescent="0.3">
      <c r="A2715" s="183" t="s">
        <v>533</v>
      </c>
      <c r="B2715" s="183">
        <v>2022</v>
      </c>
      <c r="C2715" s="183" t="str">
        <f>INDEX(Table1[Zone],MATCH(N2715,Table1[County],0))</f>
        <v>Zone 9</v>
      </c>
      <c r="D2715" s="183" t="str">
        <f t="array" ref="D2715">INDEX(Table1[Zone Name],MATCH(1,(Table1[Zone]=C2715)*(Table1[County]=Statewide!N2715),0))</f>
        <v>Madison County</v>
      </c>
      <c r="E2715" s="183" t="s">
        <v>478</v>
      </c>
      <c r="F2715" s="183" t="s">
        <v>41</v>
      </c>
      <c r="G2715" s="183" t="s">
        <v>39</v>
      </c>
      <c r="H2715" s="183" t="s">
        <v>47</v>
      </c>
      <c r="I2715" s="185" t="s">
        <v>36</v>
      </c>
      <c r="J2715" s="183" t="s">
        <v>43</v>
      </c>
      <c r="K2715" s="186">
        <f>Madison!$M$10</f>
        <v>9.5</v>
      </c>
      <c r="N2715" s="183" t="str">
        <f t="shared" si="42"/>
        <v>Madison County</v>
      </c>
    </row>
    <row r="2716" spans="1:14" x14ac:dyDescent="0.3">
      <c r="A2716" s="183" t="s">
        <v>533</v>
      </c>
      <c r="B2716" s="183">
        <v>2022</v>
      </c>
      <c r="C2716" s="183" t="str">
        <f>INDEX(Table1[Zone],MATCH(N2716,Table1[County],0))</f>
        <v>Zone 9</v>
      </c>
      <c r="D2716" s="183" t="str">
        <f t="array" ref="D2716">INDEX(Table1[Zone Name],MATCH(1,(Table1[Zone]=C2716)*(Table1[County]=Statewide!N2716),0))</f>
        <v>Madison County</v>
      </c>
      <c r="E2716" s="183" t="s">
        <v>478</v>
      </c>
      <c r="F2716" s="183" t="s">
        <v>41</v>
      </c>
      <c r="G2716" s="183" t="s">
        <v>39</v>
      </c>
      <c r="H2716" s="183" t="s">
        <v>48</v>
      </c>
      <c r="I2716" s="185" t="s">
        <v>37</v>
      </c>
      <c r="J2716" s="183" t="s">
        <v>43</v>
      </c>
      <c r="K2716" s="186">
        <f>Madison!$T$10</f>
        <v>12.75</v>
      </c>
      <c r="N2716" s="183" t="str">
        <f t="shared" si="42"/>
        <v>Madison County</v>
      </c>
    </row>
    <row r="2717" spans="1:14" x14ac:dyDescent="0.3">
      <c r="A2717" s="183" t="s">
        <v>533</v>
      </c>
      <c r="B2717" s="183">
        <v>2022</v>
      </c>
      <c r="C2717" s="183" t="str">
        <f>INDEX(Table1[Zone],MATCH(N2717,Table1[County],0))</f>
        <v>Zone 9</v>
      </c>
      <c r="D2717" s="183" t="str">
        <f t="array" ref="D2717">INDEX(Table1[Zone Name],MATCH(1,(Table1[Zone]=C2717)*(Table1[County]=Statewide!N2717),0))</f>
        <v>Madison County</v>
      </c>
      <c r="E2717" s="183" t="s">
        <v>478</v>
      </c>
      <c r="F2717" s="183" t="s">
        <v>41</v>
      </c>
      <c r="G2717" s="183" t="s">
        <v>40</v>
      </c>
      <c r="H2717" s="183" t="s">
        <v>46</v>
      </c>
      <c r="I2717" s="184" t="s">
        <v>35</v>
      </c>
      <c r="J2717" s="183" t="s">
        <v>43</v>
      </c>
      <c r="K2717" s="186">
        <f>Madison!$G$11</f>
        <v>16.309999999999999</v>
      </c>
      <c r="N2717" s="183" t="str">
        <f t="shared" si="42"/>
        <v>Madison County</v>
      </c>
    </row>
    <row r="2718" spans="1:14" x14ac:dyDescent="0.3">
      <c r="A2718" s="183" t="s">
        <v>533</v>
      </c>
      <c r="B2718" s="183">
        <v>2022</v>
      </c>
      <c r="C2718" s="183" t="str">
        <f>INDEX(Table1[Zone],MATCH(N2718,Table1[County],0))</f>
        <v>Zone 9</v>
      </c>
      <c r="D2718" s="183" t="str">
        <f t="array" ref="D2718">INDEX(Table1[Zone Name],MATCH(1,(Table1[Zone]=C2718)*(Table1[County]=Statewide!N2718),0))</f>
        <v>Madison County</v>
      </c>
      <c r="E2718" s="183" t="s">
        <v>478</v>
      </c>
      <c r="F2718" s="183" t="s">
        <v>41</v>
      </c>
      <c r="G2718" s="183" t="s">
        <v>40</v>
      </c>
      <c r="H2718" s="183" t="s">
        <v>47</v>
      </c>
      <c r="I2718" s="185" t="s">
        <v>36</v>
      </c>
      <c r="J2718" s="183" t="s">
        <v>43</v>
      </c>
      <c r="K2718" s="186">
        <f>Madison!$M$11</f>
        <v>10</v>
      </c>
      <c r="N2718" s="183" t="str">
        <f t="shared" si="42"/>
        <v>Madison County</v>
      </c>
    </row>
    <row r="2719" spans="1:14" x14ac:dyDescent="0.3">
      <c r="A2719" s="183" t="s">
        <v>533</v>
      </c>
      <c r="B2719" s="183">
        <v>2022</v>
      </c>
      <c r="C2719" s="183" t="str">
        <f>INDEX(Table1[Zone],MATCH(N2719,Table1[County],0))</f>
        <v>Zone 9</v>
      </c>
      <c r="D2719" s="183" t="str">
        <f t="array" ref="D2719">INDEX(Table1[Zone Name],MATCH(1,(Table1[Zone]=C2719)*(Table1[County]=Statewide!N2719),0))</f>
        <v>Madison County</v>
      </c>
      <c r="E2719" s="183" t="s">
        <v>478</v>
      </c>
      <c r="F2719" s="183" t="s">
        <v>41</v>
      </c>
      <c r="G2719" s="183" t="s">
        <v>40</v>
      </c>
      <c r="H2719" s="183" t="s">
        <v>48</v>
      </c>
      <c r="I2719" s="185" t="s">
        <v>37</v>
      </c>
      <c r="J2719" s="183" t="s">
        <v>43</v>
      </c>
      <c r="K2719" s="186">
        <f>Madison!$T$11</f>
        <v>11.25</v>
      </c>
      <c r="N2719" s="183" t="str">
        <f t="shared" si="42"/>
        <v>Madison County</v>
      </c>
    </row>
    <row r="2720" spans="1:14" x14ac:dyDescent="0.3">
      <c r="A2720" s="183" t="s">
        <v>533</v>
      </c>
      <c r="B2720" s="183">
        <v>2022</v>
      </c>
      <c r="C2720" s="183" t="str">
        <f>INDEX(Table1[Zone],MATCH(N2720,Table1[County],0))</f>
        <v>Zone 9</v>
      </c>
      <c r="D2720" s="183" t="str">
        <f t="array" ref="D2720">INDEX(Table1[Zone Name],MATCH(1,(Table1[Zone]=C2720)*(Table1[County]=Statewide!N2720),0))</f>
        <v>Madison County</v>
      </c>
      <c r="E2720" s="183" t="s">
        <v>478</v>
      </c>
      <c r="F2720" s="183" t="s">
        <v>41</v>
      </c>
      <c r="G2720" s="183" t="s">
        <v>38</v>
      </c>
      <c r="H2720" s="183" t="s">
        <v>46</v>
      </c>
      <c r="I2720" s="184" t="s">
        <v>35</v>
      </c>
      <c r="J2720" s="183" t="s">
        <v>44</v>
      </c>
      <c r="K2720" s="186">
        <f>Madison!$I$9</f>
        <v>15</v>
      </c>
      <c r="N2720" s="183" t="str">
        <f t="shared" si="42"/>
        <v>Madison County</v>
      </c>
    </row>
    <row r="2721" spans="1:14" x14ac:dyDescent="0.3">
      <c r="A2721" s="183" t="s">
        <v>533</v>
      </c>
      <c r="B2721" s="183">
        <v>2022</v>
      </c>
      <c r="C2721" s="183" t="str">
        <f>INDEX(Table1[Zone],MATCH(N2721,Table1[County],0))</f>
        <v>Zone 9</v>
      </c>
      <c r="D2721" s="183" t="str">
        <f t="array" ref="D2721">INDEX(Table1[Zone Name],MATCH(1,(Table1[Zone]=C2721)*(Table1[County]=Statewide!N2721),0))</f>
        <v>Madison County</v>
      </c>
      <c r="E2721" s="183" t="s">
        <v>478</v>
      </c>
      <c r="F2721" s="183" t="s">
        <v>41</v>
      </c>
      <c r="G2721" s="183" t="s">
        <v>38</v>
      </c>
      <c r="H2721" s="183" t="s">
        <v>47</v>
      </c>
      <c r="I2721" s="185" t="s">
        <v>36</v>
      </c>
      <c r="J2721" s="183" t="s">
        <v>44</v>
      </c>
      <c r="K2721" s="186">
        <f>Madison!$O$9</f>
        <v>6.11</v>
      </c>
      <c r="N2721" s="183" t="str">
        <f t="shared" si="42"/>
        <v>Madison County</v>
      </c>
    </row>
    <row r="2722" spans="1:14" x14ac:dyDescent="0.3">
      <c r="A2722" s="183" t="s">
        <v>533</v>
      </c>
      <c r="B2722" s="183">
        <v>2022</v>
      </c>
      <c r="C2722" s="183" t="str">
        <f>INDEX(Table1[Zone],MATCH(N2722,Table1[County],0))</f>
        <v>Zone 9</v>
      </c>
      <c r="D2722" s="183" t="str">
        <f t="array" ref="D2722">INDEX(Table1[Zone Name],MATCH(1,(Table1[Zone]=C2722)*(Table1[County]=Statewide!N2722),0))</f>
        <v>Madison County</v>
      </c>
      <c r="E2722" s="183" t="s">
        <v>478</v>
      </c>
      <c r="F2722" s="183" t="s">
        <v>41</v>
      </c>
      <c r="G2722" s="183" t="s">
        <v>38</v>
      </c>
      <c r="H2722" s="183" t="s">
        <v>48</v>
      </c>
      <c r="I2722" s="185" t="s">
        <v>37</v>
      </c>
      <c r="J2722" s="183" t="s">
        <v>44</v>
      </c>
      <c r="K2722" s="186">
        <f>Madison!$V$9</f>
        <v>9</v>
      </c>
      <c r="N2722" s="183" t="str">
        <f t="shared" si="42"/>
        <v>Madison County</v>
      </c>
    </row>
    <row r="2723" spans="1:14" x14ac:dyDescent="0.3">
      <c r="A2723" s="183" t="s">
        <v>533</v>
      </c>
      <c r="B2723" s="183">
        <v>2022</v>
      </c>
      <c r="C2723" s="183" t="str">
        <f>INDEX(Table1[Zone],MATCH(N2723,Table1[County],0))</f>
        <v>Zone 9</v>
      </c>
      <c r="D2723" s="183" t="str">
        <f t="array" ref="D2723">INDEX(Table1[Zone Name],MATCH(1,(Table1[Zone]=C2723)*(Table1[County]=Statewide!N2723),0))</f>
        <v>Madison County</v>
      </c>
      <c r="E2723" s="183" t="s">
        <v>478</v>
      </c>
      <c r="F2723" s="183" t="s">
        <v>41</v>
      </c>
      <c r="G2723" s="183" t="s">
        <v>39</v>
      </c>
      <c r="H2723" s="183" t="s">
        <v>46</v>
      </c>
      <c r="I2723" s="184" t="s">
        <v>35</v>
      </c>
      <c r="J2723" s="183" t="s">
        <v>44</v>
      </c>
      <c r="K2723" s="186">
        <f>Madison!$I$10</f>
        <v>10</v>
      </c>
      <c r="N2723" s="183" t="str">
        <f t="shared" si="42"/>
        <v>Madison County</v>
      </c>
    </row>
    <row r="2724" spans="1:14" x14ac:dyDescent="0.3">
      <c r="A2724" s="183" t="s">
        <v>533</v>
      </c>
      <c r="B2724" s="183">
        <v>2022</v>
      </c>
      <c r="C2724" s="183" t="str">
        <f>INDEX(Table1[Zone],MATCH(N2724,Table1[County],0))</f>
        <v>Zone 9</v>
      </c>
      <c r="D2724" s="183" t="str">
        <f t="array" ref="D2724">INDEX(Table1[Zone Name],MATCH(1,(Table1[Zone]=C2724)*(Table1[County]=Statewide!N2724),0))</f>
        <v>Madison County</v>
      </c>
      <c r="E2724" s="183" t="s">
        <v>478</v>
      </c>
      <c r="F2724" s="183" t="s">
        <v>41</v>
      </c>
      <c r="G2724" s="183" t="s">
        <v>39</v>
      </c>
      <c r="H2724" s="183" t="s">
        <v>47</v>
      </c>
      <c r="I2724" s="185" t="s">
        <v>36</v>
      </c>
      <c r="J2724" s="183" t="s">
        <v>44</v>
      </c>
      <c r="K2724" s="186">
        <f>Madison!$O$10</f>
        <v>5.8</v>
      </c>
      <c r="N2724" s="183" t="str">
        <f t="shared" si="42"/>
        <v>Madison County</v>
      </c>
    </row>
    <row r="2725" spans="1:14" x14ac:dyDescent="0.3">
      <c r="A2725" s="183" t="s">
        <v>533</v>
      </c>
      <c r="B2725" s="183">
        <v>2022</v>
      </c>
      <c r="C2725" s="183" t="str">
        <f>INDEX(Table1[Zone],MATCH(N2725,Table1[County],0))</f>
        <v>Zone 9</v>
      </c>
      <c r="D2725" s="183" t="str">
        <f t="array" ref="D2725">INDEX(Table1[Zone Name],MATCH(1,(Table1[Zone]=C2725)*(Table1[County]=Statewide!N2725),0))</f>
        <v>Madison County</v>
      </c>
      <c r="E2725" s="183" t="s">
        <v>478</v>
      </c>
      <c r="F2725" s="183" t="s">
        <v>41</v>
      </c>
      <c r="G2725" s="183" t="s">
        <v>39</v>
      </c>
      <c r="H2725" s="183" t="s">
        <v>48</v>
      </c>
      <c r="I2725" s="185" t="s">
        <v>37</v>
      </c>
      <c r="J2725" s="183" t="s">
        <v>44</v>
      </c>
      <c r="K2725" s="186">
        <f>Madison!$V$10</f>
        <v>8.5</v>
      </c>
      <c r="N2725" s="183" t="str">
        <f t="shared" si="42"/>
        <v>Madison County</v>
      </c>
    </row>
    <row r="2726" spans="1:14" x14ac:dyDescent="0.3">
      <c r="A2726" s="183" t="s">
        <v>533</v>
      </c>
      <c r="B2726" s="183">
        <v>2022</v>
      </c>
      <c r="C2726" s="183" t="str">
        <f>INDEX(Table1[Zone],MATCH(N2726,Table1[County],0))</f>
        <v>Zone 9</v>
      </c>
      <c r="D2726" s="183" t="str">
        <f t="array" ref="D2726">INDEX(Table1[Zone Name],MATCH(1,(Table1[Zone]=C2726)*(Table1[County]=Statewide!N2726),0))</f>
        <v>Madison County</v>
      </c>
      <c r="E2726" s="183" t="s">
        <v>478</v>
      </c>
      <c r="F2726" s="183" t="s">
        <v>41</v>
      </c>
      <c r="G2726" s="183" t="s">
        <v>40</v>
      </c>
      <c r="H2726" s="183" t="s">
        <v>46</v>
      </c>
      <c r="I2726" s="184" t="s">
        <v>35</v>
      </c>
      <c r="J2726" s="183" t="s">
        <v>44</v>
      </c>
      <c r="K2726" s="186">
        <f>Madison!$I$11</f>
        <v>10.88</v>
      </c>
      <c r="N2726" s="183" t="str">
        <f t="shared" si="42"/>
        <v>Madison County</v>
      </c>
    </row>
    <row r="2727" spans="1:14" x14ac:dyDescent="0.3">
      <c r="A2727" s="183" t="s">
        <v>533</v>
      </c>
      <c r="B2727" s="183">
        <v>2022</v>
      </c>
      <c r="C2727" s="183" t="str">
        <f>INDEX(Table1[Zone],MATCH(N2727,Table1[County],0))</f>
        <v>Zone 9</v>
      </c>
      <c r="D2727" s="183" t="str">
        <f t="array" ref="D2727">INDEX(Table1[Zone Name],MATCH(1,(Table1[Zone]=C2727)*(Table1[County]=Statewide!N2727),0))</f>
        <v>Madison County</v>
      </c>
      <c r="E2727" s="183" t="s">
        <v>478</v>
      </c>
      <c r="F2727" s="183" t="s">
        <v>41</v>
      </c>
      <c r="G2727" s="183" t="s">
        <v>40</v>
      </c>
      <c r="H2727" s="183" t="s">
        <v>47</v>
      </c>
      <c r="I2727" s="185" t="s">
        <v>36</v>
      </c>
      <c r="J2727" s="183" t="s">
        <v>44</v>
      </c>
      <c r="K2727" s="186">
        <f>Madison!$O$11</f>
        <v>5.8</v>
      </c>
      <c r="N2727" s="183" t="str">
        <f t="shared" si="42"/>
        <v>Madison County</v>
      </c>
    </row>
    <row r="2728" spans="1:14" x14ac:dyDescent="0.3">
      <c r="A2728" s="183" t="s">
        <v>533</v>
      </c>
      <c r="B2728" s="183">
        <v>2022</v>
      </c>
      <c r="C2728" s="183" t="str">
        <f>INDEX(Table1[Zone],MATCH(N2728,Table1[County],0))</f>
        <v>Zone 9</v>
      </c>
      <c r="D2728" s="183" t="str">
        <f t="array" ref="D2728">INDEX(Table1[Zone Name],MATCH(1,(Table1[Zone]=C2728)*(Table1[County]=Statewide!N2728),0))</f>
        <v>Madison County</v>
      </c>
      <c r="E2728" s="183" t="s">
        <v>478</v>
      </c>
      <c r="F2728" s="183" t="s">
        <v>41</v>
      </c>
      <c r="G2728" s="183" t="s">
        <v>40</v>
      </c>
      <c r="H2728" s="183" t="s">
        <v>48</v>
      </c>
      <c r="I2728" s="185" t="s">
        <v>37</v>
      </c>
      <c r="J2728" s="183" t="s">
        <v>44</v>
      </c>
      <c r="K2728" s="186">
        <f>Madison!$V$11</f>
        <v>7.5</v>
      </c>
      <c r="N2728" s="183" t="str">
        <f t="shared" si="42"/>
        <v>Madison County</v>
      </c>
    </row>
    <row r="2729" spans="1:14" x14ac:dyDescent="0.3">
      <c r="A2729" s="183" t="s">
        <v>533</v>
      </c>
      <c r="B2729" s="183">
        <v>2022</v>
      </c>
      <c r="C2729" s="183" t="str">
        <f>INDEX(Table1[Zone],MATCH(N2729,Table1[County],0))</f>
        <v>Zone 9</v>
      </c>
      <c r="D2729" s="183" t="str">
        <f t="array" ref="D2729">INDEX(Table1[Zone Name],MATCH(1,(Table1[Zone]=C2729)*(Table1[County]=Statewide!N2729),0))</f>
        <v>Madison County</v>
      </c>
      <c r="E2729" s="187" t="s">
        <v>478</v>
      </c>
      <c r="F2729" s="187" t="s">
        <v>49</v>
      </c>
      <c r="G2729" s="187" t="s">
        <v>38</v>
      </c>
      <c r="H2729" s="187" t="s">
        <v>46</v>
      </c>
      <c r="I2729" s="188" t="s">
        <v>35</v>
      </c>
      <c r="J2729" s="187" t="s">
        <v>42</v>
      </c>
      <c r="K2729" s="189">
        <f>Madison!$E$15</f>
        <v>20</v>
      </c>
      <c r="N2729" s="183" t="str">
        <f t="shared" si="42"/>
        <v>Madison County</v>
      </c>
    </row>
    <row r="2730" spans="1:14" x14ac:dyDescent="0.3">
      <c r="A2730" s="183" t="s">
        <v>533</v>
      </c>
      <c r="B2730" s="183">
        <v>2022</v>
      </c>
      <c r="C2730" s="183" t="str">
        <f>INDEX(Table1[Zone],MATCH(N2730,Table1[County],0))</f>
        <v>Zone 9</v>
      </c>
      <c r="D2730" s="183" t="str">
        <f t="array" ref="D2730">INDEX(Table1[Zone Name],MATCH(1,(Table1[Zone]=C2730)*(Table1[County]=Statewide!N2730),0))</f>
        <v>Madison County</v>
      </c>
      <c r="E2730" s="187" t="s">
        <v>478</v>
      </c>
      <c r="F2730" s="187" t="s">
        <v>49</v>
      </c>
      <c r="G2730" s="187" t="s">
        <v>38</v>
      </c>
      <c r="H2730" s="187" t="s">
        <v>47</v>
      </c>
      <c r="I2730" s="190" t="s">
        <v>36</v>
      </c>
      <c r="J2730" s="187" t="s">
        <v>42</v>
      </c>
      <c r="K2730" s="189">
        <f>Madison!$K$15</f>
        <v>20</v>
      </c>
      <c r="N2730" s="183" t="str">
        <f t="shared" si="42"/>
        <v>Madison County</v>
      </c>
    </row>
    <row r="2731" spans="1:14" x14ac:dyDescent="0.3">
      <c r="A2731" s="183" t="s">
        <v>533</v>
      </c>
      <c r="B2731" s="183">
        <v>2022</v>
      </c>
      <c r="C2731" s="183" t="str">
        <f>INDEX(Table1[Zone],MATCH(N2731,Table1[County],0))</f>
        <v>Zone 9</v>
      </c>
      <c r="D2731" s="183" t="str">
        <f t="array" ref="D2731">INDEX(Table1[Zone Name],MATCH(1,(Table1[Zone]=C2731)*(Table1[County]=Statewide!N2731),0))</f>
        <v>Madison County</v>
      </c>
      <c r="E2731" s="187" t="s">
        <v>478</v>
      </c>
      <c r="F2731" s="187" t="s">
        <v>49</v>
      </c>
      <c r="G2731" s="187" t="s">
        <v>38</v>
      </c>
      <c r="H2731" s="187" t="s">
        <v>48</v>
      </c>
      <c r="I2731" s="190" t="s">
        <v>37</v>
      </c>
      <c r="J2731" s="187" t="s">
        <v>42</v>
      </c>
      <c r="K2731" s="189">
        <f>Madison!$Q$15</f>
        <v>17.350000000000001</v>
      </c>
      <c r="N2731" s="183" t="str">
        <f t="shared" si="42"/>
        <v>Madison County</v>
      </c>
    </row>
    <row r="2732" spans="1:14" x14ac:dyDescent="0.3">
      <c r="A2732" s="183" t="s">
        <v>533</v>
      </c>
      <c r="B2732" s="183">
        <v>2022</v>
      </c>
      <c r="C2732" s="183" t="str">
        <f>INDEX(Table1[Zone],MATCH(N2732,Table1[County],0))</f>
        <v>Zone 9</v>
      </c>
      <c r="D2732" s="183" t="str">
        <f t="array" ref="D2732">INDEX(Table1[Zone Name],MATCH(1,(Table1[Zone]=C2732)*(Table1[County]=Statewide!N2732),0))</f>
        <v>Madison County</v>
      </c>
      <c r="E2732" s="187" t="s">
        <v>478</v>
      </c>
      <c r="F2732" s="187" t="s">
        <v>49</v>
      </c>
      <c r="G2732" s="187" t="s">
        <v>40</v>
      </c>
      <c r="H2732" s="187" t="s">
        <v>46</v>
      </c>
      <c r="I2732" s="188" t="s">
        <v>35</v>
      </c>
      <c r="J2732" s="187" t="s">
        <v>42</v>
      </c>
      <c r="K2732" s="189">
        <f>Madison!$E$16</f>
        <v>15.23</v>
      </c>
      <c r="N2732" s="183" t="str">
        <f t="shared" si="42"/>
        <v>Madison County</v>
      </c>
    </row>
    <row r="2733" spans="1:14" x14ac:dyDescent="0.3">
      <c r="A2733" s="183" t="s">
        <v>533</v>
      </c>
      <c r="B2733" s="183">
        <v>2022</v>
      </c>
      <c r="C2733" s="183" t="str">
        <f>INDEX(Table1[Zone],MATCH(N2733,Table1[County],0))</f>
        <v>Zone 9</v>
      </c>
      <c r="D2733" s="183" t="str">
        <f t="array" ref="D2733">INDEX(Table1[Zone Name],MATCH(1,(Table1[Zone]=C2733)*(Table1[County]=Statewide!N2733),0))</f>
        <v>Madison County</v>
      </c>
      <c r="E2733" s="187" t="s">
        <v>478</v>
      </c>
      <c r="F2733" s="187" t="s">
        <v>49</v>
      </c>
      <c r="G2733" s="187" t="s">
        <v>40</v>
      </c>
      <c r="H2733" s="187" t="s">
        <v>47</v>
      </c>
      <c r="I2733" s="190" t="s">
        <v>36</v>
      </c>
      <c r="J2733" s="187" t="s">
        <v>42</v>
      </c>
      <c r="K2733" s="189">
        <f>Madison!$K$16</f>
        <v>14</v>
      </c>
      <c r="N2733" s="183" t="str">
        <f t="shared" si="42"/>
        <v>Madison County</v>
      </c>
    </row>
    <row r="2734" spans="1:14" x14ac:dyDescent="0.3">
      <c r="A2734" s="183" t="s">
        <v>533</v>
      </c>
      <c r="B2734" s="183">
        <v>2022</v>
      </c>
      <c r="C2734" s="183" t="str">
        <f>INDEX(Table1[Zone],MATCH(N2734,Table1[County],0))</f>
        <v>Zone 9</v>
      </c>
      <c r="D2734" s="183" t="str">
        <f t="array" ref="D2734">INDEX(Table1[Zone Name],MATCH(1,(Table1[Zone]=C2734)*(Table1[County]=Statewide!N2734),0))</f>
        <v>Madison County</v>
      </c>
      <c r="E2734" s="187" t="s">
        <v>478</v>
      </c>
      <c r="F2734" s="187" t="s">
        <v>49</v>
      </c>
      <c r="G2734" s="187" t="s">
        <v>40</v>
      </c>
      <c r="H2734" s="187" t="s">
        <v>48</v>
      </c>
      <c r="I2734" s="190" t="s">
        <v>37</v>
      </c>
      <c r="J2734" s="187" t="s">
        <v>42</v>
      </c>
      <c r="K2734" s="189">
        <f>Madison!$Q$16</f>
        <v>7</v>
      </c>
      <c r="N2734" s="183" t="str">
        <f t="shared" si="42"/>
        <v>Madison County</v>
      </c>
    </row>
    <row r="2735" spans="1:14" x14ac:dyDescent="0.3">
      <c r="A2735" s="183" t="s">
        <v>533</v>
      </c>
      <c r="B2735" s="183">
        <v>2022</v>
      </c>
      <c r="C2735" s="183" t="str">
        <f>INDEX(Table1[Zone],MATCH(N2735,Table1[County],0))</f>
        <v>Zone 9</v>
      </c>
      <c r="D2735" s="183" t="str">
        <f t="array" ref="D2735">INDEX(Table1[Zone Name],MATCH(1,(Table1[Zone]=C2735)*(Table1[County]=Statewide!N2735),0))</f>
        <v>Madison County</v>
      </c>
      <c r="E2735" s="187" t="s">
        <v>478</v>
      </c>
      <c r="F2735" s="187" t="s">
        <v>49</v>
      </c>
      <c r="G2735" s="187" t="s">
        <v>38</v>
      </c>
      <c r="H2735" s="187" t="s">
        <v>46</v>
      </c>
      <c r="I2735" s="188" t="s">
        <v>35</v>
      </c>
      <c r="J2735" s="187" t="s">
        <v>43</v>
      </c>
      <c r="K2735" s="189">
        <f>Madison!$G$15</f>
        <v>15</v>
      </c>
      <c r="N2735" s="183" t="str">
        <f t="shared" si="42"/>
        <v>Madison County</v>
      </c>
    </row>
    <row r="2736" spans="1:14" x14ac:dyDescent="0.3">
      <c r="A2736" s="183" t="s">
        <v>533</v>
      </c>
      <c r="B2736" s="183">
        <v>2022</v>
      </c>
      <c r="C2736" s="183" t="str">
        <f>INDEX(Table1[Zone],MATCH(N2736,Table1[County],0))</f>
        <v>Zone 9</v>
      </c>
      <c r="D2736" s="183" t="str">
        <f t="array" ref="D2736">INDEX(Table1[Zone Name],MATCH(1,(Table1[Zone]=C2736)*(Table1[County]=Statewide!N2736),0))</f>
        <v>Madison County</v>
      </c>
      <c r="E2736" s="187" t="s">
        <v>478</v>
      </c>
      <c r="F2736" s="187" t="s">
        <v>49</v>
      </c>
      <c r="G2736" s="187" t="s">
        <v>38</v>
      </c>
      <c r="H2736" s="187" t="s">
        <v>47</v>
      </c>
      <c r="I2736" s="190" t="s">
        <v>36</v>
      </c>
      <c r="J2736" s="187" t="s">
        <v>43</v>
      </c>
      <c r="K2736" s="189">
        <f>Madison!$M$15</f>
        <v>10</v>
      </c>
      <c r="N2736" s="183" t="str">
        <f t="shared" si="42"/>
        <v>Madison County</v>
      </c>
    </row>
    <row r="2737" spans="1:14" x14ac:dyDescent="0.3">
      <c r="A2737" s="183" t="s">
        <v>533</v>
      </c>
      <c r="B2737" s="183">
        <v>2022</v>
      </c>
      <c r="C2737" s="183" t="str">
        <f>INDEX(Table1[Zone],MATCH(N2737,Table1[County],0))</f>
        <v>Zone 9</v>
      </c>
      <c r="D2737" s="183" t="str">
        <f t="array" ref="D2737">INDEX(Table1[Zone Name],MATCH(1,(Table1[Zone]=C2737)*(Table1[County]=Statewide!N2737),0))</f>
        <v>Madison County</v>
      </c>
      <c r="E2737" s="187" t="s">
        <v>478</v>
      </c>
      <c r="F2737" s="187" t="s">
        <v>49</v>
      </c>
      <c r="G2737" s="187" t="s">
        <v>38</v>
      </c>
      <c r="H2737" s="187" t="s">
        <v>48</v>
      </c>
      <c r="I2737" s="190" t="s">
        <v>37</v>
      </c>
      <c r="J2737" s="187" t="s">
        <v>43</v>
      </c>
      <c r="K2737" s="189">
        <f>Madison!$T$15</f>
        <v>13.01</v>
      </c>
      <c r="N2737" s="183" t="str">
        <f t="shared" si="42"/>
        <v>Madison County</v>
      </c>
    </row>
    <row r="2738" spans="1:14" x14ac:dyDescent="0.3">
      <c r="A2738" s="183" t="s">
        <v>533</v>
      </c>
      <c r="B2738" s="183">
        <v>2022</v>
      </c>
      <c r="C2738" s="183" t="str">
        <f>INDEX(Table1[Zone],MATCH(N2738,Table1[County],0))</f>
        <v>Zone 9</v>
      </c>
      <c r="D2738" s="183" t="str">
        <f t="array" ref="D2738">INDEX(Table1[Zone Name],MATCH(1,(Table1[Zone]=C2738)*(Table1[County]=Statewide!N2738),0))</f>
        <v>Madison County</v>
      </c>
      <c r="E2738" s="187" t="s">
        <v>478</v>
      </c>
      <c r="F2738" s="187" t="s">
        <v>49</v>
      </c>
      <c r="G2738" s="187" t="s">
        <v>40</v>
      </c>
      <c r="H2738" s="187" t="s">
        <v>46</v>
      </c>
      <c r="I2738" s="188" t="s">
        <v>35</v>
      </c>
      <c r="J2738" s="187" t="s">
        <v>43</v>
      </c>
      <c r="K2738" s="189">
        <f>Madison!$G$16</f>
        <v>11.42</v>
      </c>
      <c r="N2738" s="183" t="str">
        <f t="shared" si="42"/>
        <v>Madison County</v>
      </c>
    </row>
    <row r="2739" spans="1:14" x14ac:dyDescent="0.3">
      <c r="A2739" s="183" t="s">
        <v>533</v>
      </c>
      <c r="B2739" s="183">
        <v>2022</v>
      </c>
      <c r="C2739" s="183" t="str">
        <f>INDEX(Table1[Zone],MATCH(N2739,Table1[County],0))</f>
        <v>Zone 9</v>
      </c>
      <c r="D2739" s="183" t="str">
        <f t="array" ref="D2739">INDEX(Table1[Zone Name],MATCH(1,(Table1[Zone]=C2739)*(Table1[County]=Statewide!N2739),0))</f>
        <v>Madison County</v>
      </c>
      <c r="E2739" s="187" t="s">
        <v>478</v>
      </c>
      <c r="F2739" s="187" t="s">
        <v>49</v>
      </c>
      <c r="G2739" s="187" t="s">
        <v>40</v>
      </c>
      <c r="H2739" s="187" t="s">
        <v>47</v>
      </c>
      <c r="I2739" s="190" t="s">
        <v>36</v>
      </c>
      <c r="J2739" s="187" t="s">
        <v>43</v>
      </c>
      <c r="K2739" s="189">
        <f>Madison!$M$16</f>
        <v>7</v>
      </c>
      <c r="N2739" s="183" t="str">
        <f t="shared" si="42"/>
        <v>Madison County</v>
      </c>
    </row>
    <row r="2740" spans="1:14" x14ac:dyDescent="0.3">
      <c r="A2740" s="183" t="s">
        <v>533</v>
      </c>
      <c r="B2740" s="183">
        <v>2022</v>
      </c>
      <c r="C2740" s="183" t="str">
        <f>INDEX(Table1[Zone],MATCH(N2740,Table1[County],0))</f>
        <v>Zone 9</v>
      </c>
      <c r="D2740" s="183" t="str">
        <f t="array" ref="D2740">INDEX(Table1[Zone Name],MATCH(1,(Table1[Zone]=C2740)*(Table1[County]=Statewide!N2740),0))</f>
        <v>Madison County</v>
      </c>
      <c r="E2740" s="187" t="s">
        <v>478</v>
      </c>
      <c r="F2740" s="187" t="s">
        <v>49</v>
      </c>
      <c r="G2740" s="187" t="s">
        <v>40</v>
      </c>
      <c r="H2740" s="187" t="s">
        <v>48</v>
      </c>
      <c r="I2740" s="190" t="s">
        <v>37</v>
      </c>
      <c r="J2740" s="187" t="s">
        <v>43</v>
      </c>
      <c r="K2740" s="189">
        <f>Madison!$T$16</f>
        <v>5.25</v>
      </c>
      <c r="N2740" s="183" t="str">
        <f t="shared" si="42"/>
        <v>Madison County</v>
      </c>
    </row>
    <row r="2741" spans="1:14" x14ac:dyDescent="0.3">
      <c r="A2741" s="183" t="s">
        <v>533</v>
      </c>
      <c r="B2741" s="183">
        <v>2022</v>
      </c>
      <c r="C2741" s="183" t="str">
        <f>INDEX(Table1[Zone],MATCH(N2741,Table1[County],0))</f>
        <v>Zone 9</v>
      </c>
      <c r="D2741" s="183" t="str">
        <f t="array" ref="D2741">INDEX(Table1[Zone Name],MATCH(1,(Table1[Zone]=C2741)*(Table1[County]=Statewide!N2741),0))</f>
        <v>Madison County</v>
      </c>
      <c r="E2741" s="187" t="s">
        <v>478</v>
      </c>
      <c r="F2741" s="187" t="s">
        <v>49</v>
      </c>
      <c r="G2741" s="187" t="s">
        <v>38</v>
      </c>
      <c r="H2741" s="187" t="s">
        <v>46</v>
      </c>
      <c r="I2741" s="188" t="s">
        <v>35</v>
      </c>
      <c r="J2741" s="187" t="s">
        <v>44</v>
      </c>
      <c r="K2741" s="189">
        <f>Madison!$I$15</f>
        <v>10</v>
      </c>
      <c r="N2741" s="183" t="str">
        <f t="shared" si="42"/>
        <v>Madison County</v>
      </c>
    </row>
    <row r="2742" spans="1:14" x14ac:dyDescent="0.3">
      <c r="A2742" s="183" t="s">
        <v>533</v>
      </c>
      <c r="B2742" s="183">
        <v>2022</v>
      </c>
      <c r="C2742" s="183" t="str">
        <f>INDEX(Table1[Zone],MATCH(N2742,Table1[County],0))</f>
        <v>Zone 9</v>
      </c>
      <c r="D2742" s="183" t="str">
        <f t="array" ref="D2742">INDEX(Table1[Zone Name],MATCH(1,(Table1[Zone]=C2742)*(Table1[County]=Statewide!N2742),0))</f>
        <v>Madison County</v>
      </c>
      <c r="E2742" s="187" t="s">
        <v>478</v>
      </c>
      <c r="F2742" s="187" t="s">
        <v>49</v>
      </c>
      <c r="G2742" s="187" t="s">
        <v>38</v>
      </c>
      <c r="H2742" s="187" t="s">
        <v>47</v>
      </c>
      <c r="I2742" s="190" t="s">
        <v>36</v>
      </c>
      <c r="J2742" s="187" t="s">
        <v>44</v>
      </c>
      <c r="K2742" s="189">
        <f>Madison!$O$15</f>
        <v>5</v>
      </c>
      <c r="N2742" s="183" t="str">
        <f t="shared" si="42"/>
        <v>Madison County</v>
      </c>
    </row>
    <row r="2743" spans="1:14" x14ac:dyDescent="0.3">
      <c r="A2743" s="183" t="s">
        <v>533</v>
      </c>
      <c r="B2743" s="183">
        <v>2022</v>
      </c>
      <c r="C2743" s="183" t="str">
        <f>INDEX(Table1[Zone],MATCH(N2743,Table1[County],0))</f>
        <v>Zone 9</v>
      </c>
      <c r="D2743" s="183" t="str">
        <f t="array" ref="D2743">INDEX(Table1[Zone Name],MATCH(1,(Table1[Zone]=C2743)*(Table1[County]=Statewide!N2743),0))</f>
        <v>Madison County</v>
      </c>
      <c r="E2743" s="187" t="s">
        <v>478</v>
      </c>
      <c r="F2743" s="187" t="s">
        <v>49</v>
      </c>
      <c r="G2743" s="187" t="s">
        <v>38</v>
      </c>
      <c r="H2743" s="187" t="s">
        <v>48</v>
      </c>
      <c r="I2743" s="190" t="s">
        <v>37</v>
      </c>
      <c r="J2743" s="187" t="s">
        <v>44</v>
      </c>
      <c r="K2743" s="189">
        <f>Madison!$V$15</f>
        <v>8.68</v>
      </c>
      <c r="N2743" s="183" t="str">
        <f t="shared" si="42"/>
        <v>Madison County</v>
      </c>
    </row>
    <row r="2744" spans="1:14" x14ac:dyDescent="0.3">
      <c r="A2744" s="183" t="s">
        <v>533</v>
      </c>
      <c r="B2744" s="183">
        <v>2022</v>
      </c>
      <c r="C2744" s="183" t="str">
        <f>INDEX(Table1[Zone],MATCH(N2744,Table1[County],0))</f>
        <v>Zone 9</v>
      </c>
      <c r="D2744" s="183" t="str">
        <f t="array" ref="D2744">INDEX(Table1[Zone Name],MATCH(1,(Table1[Zone]=C2744)*(Table1[County]=Statewide!N2744),0))</f>
        <v>Madison County</v>
      </c>
      <c r="E2744" s="187" t="s">
        <v>478</v>
      </c>
      <c r="F2744" s="187" t="s">
        <v>49</v>
      </c>
      <c r="G2744" s="187" t="s">
        <v>40</v>
      </c>
      <c r="H2744" s="187" t="s">
        <v>46</v>
      </c>
      <c r="I2744" s="188" t="s">
        <v>35</v>
      </c>
      <c r="J2744" s="187" t="s">
        <v>44</v>
      </c>
      <c r="K2744" s="189">
        <f>Madison!$I$16</f>
        <v>7.61</v>
      </c>
      <c r="N2744" s="183" t="str">
        <f t="shared" si="42"/>
        <v>Madison County</v>
      </c>
    </row>
    <row r="2745" spans="1:14" x14ac:dyDescent="0.3">
      <c r="A2745" s="183" t="s">
        <v>533</v>
      </c>
      <c r="B2745" s="183">
        <v>2022</v>
      </c>
      <c r="C2745" s="183" t="str">
        <f>INDEX(Table1[Zone],MATCH(N2745,Table1[County],0))</f>
        <v>Zone 9</v>
      </c>
      <c r="D2745" s="183" t="str">
        <f t="array" ref="D2745">INDEX(Table1[Zone Name],MATCH(1,(Table1[Zone]=C2745)*(Table1[County]=Statewide!N2745),0))</f>
        <v>Madison County</v>
      </c>
      <c r="E2745" s="187" t="s">
        <v>478</v>
      </c>
      <c r="F2745" s="187" t="s">
        <v>49</v>
      </c>
      <c r="G2745" s="187" t="s">
        <v>40</v>
      </c>
      <c r="H2745" s="187" t="s">
        <v>47</v>
      </c>
      <c r="I2745" s="190" t="s">
        <v>36</v>
      </c>
      <c r="J2745" s="187" t="s">
        <v>44</v>
      </c>
      <c r="K2745" s="189">
        <f>Madison!$O$16</f>
        <v>4.66</v>
      </c>
      <c r="N2745" s="183" t="str">
        <f t="shared" si="42"/>
        <v>Madison County</v>
      </c>
    </row>
    <row r="2746" spans="1:14" x14ac:dyDescent="0.3">
      <c r="A2746" s="183" t="s">
        <v>533</v>
      </c>
      <c r="B2746" s="183">
        <v>2022</v>
      </c>
      <c r="C2746" s="183" t="str">
        <f>INDEX(Table1[Zone],MATCH(N2746,Table1[County],0))</f>
        <v>Zone 9</v>
      </c>
      <c r="D2746" s="183" t="str">
        <f t="array" ref="D2746">INDEX(Table1[Zone Name],MATCH(1,(Table1[Zone]=C2746)*(Table1[County]=Statewide!N2746),0))</f>
        <v>Madison County</v>
      </c>
      <c r="E2746" s="187" t="s">
        <v>478</v>
      </c>
      <c r="F2746" s="187" t="s">
        <v>49</v>
      </c>
      <c r="G2746" s="187" t="s">
        <v>40</v>
      </c>
      <c r="H2746" s="187" t="s">
        <v>48</v>
      </c>
      <c r="I2746" s="190" t="s">
        <v>37</v>
      </c>
      <c r="J2746" s="187" t="s">
        <v>44</v>
      </c>
      <c r="K2746" s="189">
        <f>Madison!$V$16</f>
        <v>3.5</v>
      </c>
      <c r="N2746" s="183" t="str">
        <f t="shared" si="42"/>
        <v>Madison County</v>
      </c>
    </row>
    <row r="2747" spans="1:14" x14ac:dyDescent="0.3">
      <c r="A2747" s="183" t="s">
        <v>533</v>
      </c>
      <c r="B2747" s="183">
        <v>2022</v>
      </c>
      <c r="C2747" s="183" t="str">
        <f>INDEX(Table1[Zone],MATCH(N2747,Table1[County],0))</f>
        <v>Zone 9</v>
      </c>
      <c r="D2747" s="183" t="str">
        <f t="array" ref="D2747">INDEX(Table1[Zone Name],MATCH(1,(Table1[Zone]=C2747)*(Table1[County]=Statewide!N2747),0))</f>
        <v>Maries County</v>
      </c>
      <c r="E2747" s="183" t="s">
        <v>479</v>
      </c>
      <c r="F2747" s="183" t="s">
        <v>41</v>
      </c>
      <c r="G2747" s="183" t="s">
        <v>38</v>
      </c>
      <c r="H2747" s="183" t="s">
        <v>46</v>
      </c>
      <c r="I2747" s="184" t="s">
        <v>35</v>
      </c>
      <c r="J2747" s="183" t="s">
        <v>42</v>
      </c>
      <c r="K2747" s="186">
        <f>Maries!$E$9</f>
        <v>30</v>
      </c>
      <c r="N2747" s="183" t="str">
        <f t="shared" si="42"/>
        <v>Maries County</v>
      </c>
    </row>
    <row r="2748" spans="1:14" x14ac:dyDescent="0.3">
      <c r="A2748" s="183" t="s">
        <v>533</v>
      </c>
      <c r="B2748" s="183">
        <v>2022</v>
      </c>
      <c r="C2748" s="183" t="str">
        <f>INDEX(Table1[Zone],MATCH(N2748,Table1[County],0))</f>
        <v>Zone 9</v>
      </c>
      <c r="D2748" s="183" t="str">
        <f t="array" ref="D2748">INDEX(Table1[Zone Name],MATCH(1,(Table1[Zone]=C2748)*(Table1[County]=Statewide!N2748),0))</f>
        <v>Maries County</v>
      </c>
      <c r="E2748" s="183" t="s">
        <v>479</v>
      </c>
      <c r="F2748" s="183" t="s">
        <v>41</v>
      </c>
      <c r="G2748" s="183" t="s">
        <v>38</v>
      </c>
      <c r="H2748" s="183" t="s">
        <v>47</v>
      </c>
      <c r="I2748" s="185" t="s">
        <v>36</v>
      </c>
      <c r="J2748" s="183" t="s">
        <v>42</v>
      </c>
      <c r="K2748" s="186">
        <f>Maries!$K$9</f>
        <v>24</v>
      </c>
      <c r="N2748" s="183" t="str">
        <f t="shared" si="42"/>
        <v>Maries County</v>
      </c>
    </row>
    <row r="2749" spans="1:14" x14ac:dyDescent="0.3">
      <c r="A2749" s="183" t="s">
        <v>533</v>
      </c>
      <c r="B2749" s="183">
        <v>2022</v>
      </c>
      <c r="C2749" s="183" t="str">
        <f>INDEX(Table1[Zone],MATCH(N2749,Table1[County],0))</f>
        <v>Zone 9</v>
      </c>
      <c r="D2749" s="183" t="str">
        <f t="array" ref="D2749">INDEX(Table1[Zone Name],MATCH(1,(Table1[Zone]=C2749)*(Table1[County]=Statewide!N2749),0))</f>
        <v>Maries County</v>
      </c>
      <c r="E2749" s="183" t="s">
        <v>479</v>
      </c>
      <c r="F2749" s="183" t="s">
        <v>41</v>
      </c>
      <c r="G2749" s="183" t="s">
        <v>38</v>
      </c>
      <c r="H2749" s="183" t="s">
        <v>48</v>
      </c>
      <c r="I2749" s="185" t="s">
        <v>37</v>
      </c>
      <c r="J2749" s="183" t="s">
        <v>42</v>
      </c>
      <c r="K2749" s="186">
        <f>Maries!$Q$9</f>
        <v>18</v>
      </c>
      <c r="N2749" s="183" t="str">
        <f t="shared" si="42"/>
        <v>Maries County</v>
      </c>
    </row>
    <row r="2750" spans="1:14" x14ac:dyDescent="0.3">
      <c r="A2750" s="183" t="s">
        <v>533</v>
      </c>
      <c r="B2750" s="183">
        <v>2022</v>
      </c>
      <c r="C2750" s="183" t="str">
        <f>INDEX(Table1[Zone],MATCH(N2750,Table1[County],0))</f>
        <v>Zone 9</v>
      </c>
      <c r="D2750" s="183" t="str">
        <f t="array" ref="D2750">INDEX(Table1[Zone Name],MATCH(1,(Table1[Zone]=C2750)*(Table1[County]=Statewide!N2750),0))</f>
        <v>Maries County</v>
      </c>
      <c r="E2750" s="183" t="s">
        <v>479</v>
      </c>
      <c r="F2750" s="183" t="s">
        <v>41</v>
      </c>
      <c r="G2750" s="183" t="s">
        <v>39</v>
      </c>
      <c r="H2750" s="183" t="s">
        <v>46</v>
      </c>
      <c r="I2750" s="184" t="s">
        <v>35</v>
      </c>
      <c r="J2750" s="183" t="s">
        <v>42</v>
      </c>
      <c r="K2750" s="186">
        <f>Maries!$E$10</f>
        <v>20</v>
      </c>
      <c r="N2750" s="183" t="str">
        <f t="shared" si="42"/>
        <v>Maries County</v>
      </c>
    </row>
    <row r="2751" spans="1:14" x14ac:dyDescent="0.3">
      <c r="A2751" s="183" t="s">
        <v>533</v>
      </c>
      <c r="B2751" s="183">
        <v>2022</v>
      </c>
      <c r="C2751" s="183" t="str">
        <f>INDEX(Table1[Zone],MATCH(N2751,Table1[County],0))</f>
        <v>Zone 9</v>
      </c>
      <c r="D2751" s="183" t="str">
        <f t="array" ref="D2751">INDEX(Table1[Zone Name],MATCH(1,(Table1[Zone]=C2751)*(Table1[County]=Statewide!N2751),0))</f>
        <v>Maries County</v>
      </c>
      <c r="E2751" s="183" t="s">
        <v>479</v>
      </c>
      <c r="F2751" s="183" t="s">
        <v>41</v>
      </c>
      <c r="G2751" s="183" t="s">
        <v>39</v>
      </c>
      <c r="H2751" s="183" t="s">
        <v>47</v>
      </c>
      <c r="I2751" s="185" t="s">
        <v>36</v>
      </c>
      <c r="J2751" s="183" t="s">
        <v>42</v>
      </c>
      <c r="K2751" s="186">
        <f>Maries!$K$10</f>
        <v>19</v>
      </c>
      <c r="N2751" s="183" t="str">
        <f t="shared" si="42"/>
        <v>Maries County</v>
      </c>
    </row>
    <row r="2752" spans="1:14" x14ac:dyDescent="0.3">
      <c r="A2752" s="183" t="s">
        <v>533</v>
      </c>
      <c r="B2752" s="183">
        <v>2022</v>
      </c>
      <c r="C2752" s="183" t="str">
        <f>INDEX(Table1[Zone],MATCH(N2752,Table1[County],0))</f>
        <v>Zone 9</v>
      </c>
      <c r="D2752" s="183" t="str">
        <f t="array" ref="D2752">INDEX(Table1[Zone Name],MATCH(1,(Table1[Zone]=C2752)*(Table1[County]=Statewide!N2752),0))</f>
        <v>Maries County</v>
      </c>
      <c r="E2752" s="183" t="s">
        <v>479</v>
      </c>
      <c r="F2752" s="183" t="s">
        <v>41</v>
      </c>
      <c r="G2752" s="183" t="s">
        <v>39</v>
      </c>
      <c r="H2752" s="183" t="s">
        <v>48</v>
      </c>
      <c r="I2752" s="185" t="s">
        <v>37</v>
      </c>
      <c r="J2752" s="183" t="s">
        <v>42</v>
      </c>
      <c r="K2752" s="186">
        <f>Maries!$Q$10</f>
        <v>17</v>
      </c>
      <c r="N2752" s="183" t="str">
        <f t="shared" si="42"/>
        <v>Maries County</v>
      </c>
    </row>
    <row r="2753" spans="1:14" x14ac:dyDescent="0.3">
      <c r="A2753" s="183" t="s">
        <v>533</v>
      </c>
      <c r="B2753" s="183">
        <v>2022</v>
      </c>
      <c r="C2753" s="183" t="str">
        <f>INDEX(Table1[Zone],MATCH(N2753,Table1[County],0))</f>
        <v>Zone 9</v>
      </c>
      <c r="D2753" s="183" t="str">
        <f t="array" ref="D2753">INDEX(Table1[Zone Name],MATCH(1,(Table1[Zone]=C2753)*(Table1[County]=Statewide!N2753),0))</f>
        <v>Maries County</v>
      </c>
      <c r="E2753" s="183" t="s">
        <v>479</v>
      </c>
      <c r="F2753" s="183" t="s">
        <v>41</v>
      </c>
      <c r="G2753" s="183" t="s">
        <v>40</v>
      </c>
      <c r="H2753" s="183" t="s">
        <v>46</v>
      </c>
      <c r="I2753" s="184" t="s">
        <v>35</v>
      </c>
      <c r="J2753" s="183" t="s">
        <v>42</v>
      </c>
      <c r="K2753" s="186">
        <f>Maries!$E$11</f>
        <v>21.75</v>
      </c>
      <c r="N2753" s="183" t="str">
        <f t="shared" si="42"/>
        <v>Maries County</v>
      </c>
    </row>
    <row r="2754" spans="1:14" x14ac:dyDescent="0.3">
      <c r="A2754" s="183" t="s">
        <v>533</v>
      </c>
      <c r="B2754" s="183">
        <v>2022</v>
      </c>
      <c r="C2754" s="183" t="str">
        <f>INDEX(Table1[Zone],MATCH(N2754,Table1[County],0))</f>
        <v>Zone 9</v>
      </c>
      <c r="D2754" s="183" t="str">
        <f t="array" ref="D2754">INDEX(Table1[Zone Name],MATCH(1,(Table1[Zone]=C2754)*(Table1[County]=Statewide!N2754),0))</f>
        <v>Maries County</v>
      </c>
      <c r="E2754" s="183" t="s">
        <v>479</v>
      </c>
      <c r="F2754" s="183" t="s">
        <v>41</v>
      </c>
      <c r="G2754" s="183" t="s">
        <v>40</v>
      </c>
      <c r="H2754" s="183" t="s">
        <v>47</v>
      </c>
      <c r="I2754" s="185" t="s">
        <v>36</v>
      </c>
      <c r="J2754" s="183" t="s">
        <v>42</v>
      </c>
      <c r="K2754" s="186">
        <f>Maries!$K$11</f>
        <v>20</v>
      </c>
      <c r="N2754" s="183" t="str">
        <f t="shared" si="42"/>
        <v>Maries County</v>
      </c>
    </row>
    <row r="2755" spans="1:14" x14ac:dyDescent="0.3">
      <c r="A2755" s="183" t="s">
        <v>533</v>
      </c>
      <c r="B2755" s="183">
        <v>2022</v>
      </c>
      <c r="C2755" s="183" t="str">
        <f>INDEX(Table1[Zone],MATCH(N2755,Table1[County],0))</f>
        <v>Zone 9</v>
      </c>
      <c r="D2755" s="183" t="str">
        <f t="array" ref="D2755">INDEX(Table1[Zone Name],MATCH(1,(Table1[Zone]=C2755)*(Table1[County]=Statewide!N2755),0))</f>
        <v>Maries County</v>
      </c>
      <c r="E2755" s="183" t="s">
        <v>479</v>
      </c>
      <c r="F2755" s="183" t="s">
        <v>41</v>
      </c>
      <c r="G2755" s="183" t="s">
        <v>40</v>
      </c>
      <c r="H2755" s="183" t="s">
        <v>48</v>
      </c>
      <c r="I2755" s="185" t="s">
        <v>37</v>
      </c>
      <c r="J2755" s="183" t="s">
        <v>42</v>
      </c>
      <c r="K2755" s="186">
        <f>Maries!$Q$11</f>
        <v>15</v>
      </c>
      <c r="N2755" s="183" t="str">
        <f t="shared" ref="N2755:N2818" si="43">CONCATENATE(E2755," ","County")</f>
        <v>Maries County</v>
      </c>
    </row>
    <row r="2756" spans="1:14" x14ac:dyDescent="0.3">
      <c r="A2756" s="183" t="s">
        <v>533</v>
      </c>
      <c r="B2756" s="183">
        <v>2022</v>
      </c>
      <c r="C2756" s="183" t="str">
        <f>INDEX(Table1[Zone],MATCH(N2756,Table1[County],0))</f>
        <v>Zone 9</v>
      </c>
      <c r="D2756" s="183" t="str">
        <f t="array" ref="D2756">INDEX(Table1[Zone Name],MATCH(1,(Table1[Zone]=C2756)*(Table1[County]=Statewide!N2756),0))</f>
        <v>Maries County</v>
      </c>
      <c r="E2756" s="183" t="s">
        <v>479</v>
      </c>
      <c r="F2756" s="183" t="s">
        <v>41</v>
      </c>
      <c r="G2756" s="183" t="s">
        <v>38</v>
      </c>
      <c r="H2756" s="183" t="s">
        <v>46</v>
      </c>
      <c r="I2756" s="184" t="s">
        <v>35</v>
      </c>
      <c r="J2756" s="183" t="s">
        <v>43</v>
      </c>
      <c r="K2756" s="186">
        <f>Maries!$G$9</f>
        <v>22.5</v>
      </c>
      <c r="N2756" s="183" t="str">
        <f t="shared" si="43"/>
        <v>Maries County</v>
      </c>
    </row>
    <row r="2757" spans="1:14" x14ac:dyDescent="0.3">
      <c r="A2757" s="183" t="s">
        <v>533</v>
      </c>
      <c r="B2757" s="183">
        <v>2022</v>
      </c>
      <c r="C2757" s="183" t="str">
        <f>INDEX(Table1[Zone],MATCH(N2757,Table1[County],0))</f>
        <v>Zone 9</v>
      </c>
      <c r="D2757" s="183" t="str">
        <f t="array" ref="D2757">INDEX(Table1[Zone Name],MATCH(1,(Table1[Zone]=C2757)*(Table1[County]=Statewide!N2757),0))</f>
        <v>Maries County</v>
      </c>
      <c r="E2757" s="183" t="s">
        <v>479</v>
      </c>
      <c r="F2757" s="183" t="s">
        <v>41</v>
      </c>
      <c r="G2757" s="183" t="s">
        <v>38</v>
      </c>
      <c r="H2757" s="183" t="s">
        <v>47</v>
      </c>
      <c r="I2757" s="185" t="s">
        <v>36</v>
      </c>
      <c r="J2757" s="183" t="s">
        <v>43</v>
      </c>
      <c r="K2757" s="186">
        <f>Maries!$M$9</f>
        <v>12</v>
      </c>
      <c r="N2757" s="183" t="str">
        <f t="shared" si="43"/>
        <v>Maries County</v>
      </c>
    </row>
    <row r="2758" spans="1:14" x14ac:dyDescent="0.3">
      <c r="A2758" s="183" t="s">
        <v>533</v>
      </c>
      <c r="B2758" s="183">
        <v>2022</v>
      </c>
      <c r="C2758" s="183" t="str">
        <f>INDEX(Table1[Zone],MATCH(N2758,Table1[County],0))</f>
        <v>Zone 9</v>
      </c>
      <c r="D2758" s="183" t="str">
        <f t="array" ref="D2758">INDEX(Table1[Zone Name],MATCH(1,(Table1[Zone]=C2758)*(Table1[County]=Statewide!N2758),0))</f>
        <v>Maries County</v>
      </c>
      <c r="E2758" s="183" t="s">
        <v>479</v>
      </c>
      <c r="F2758" s="183" t="s">
        <v>41</v>
      </c>
      <c r="G2758" s="183" t="s">
        <v>38</v>
      </c>
      <c r="H2758" s="183" t="s">
        <v>48</v>
      </c>
      <c r="I2758" s="185" t="s">
        <v>37</v>
      </c>
      <c r="J2758" s="183" t="s">
        <v>43</v>
      </c>
      <c r="K2758" s="186">
        <f>Maries!$T$9</f>
        <v>13.5</v>
      </c>
      <c r="N2758" s="183" t="str">
        <f t="shared" si="43"/>
        <v>Maries County</v>
      </c>
    </row>
    <row r="2759" spans="1:14" x14ac:dyDescent="0.3">
      <c r="A2759" s="183" t="s">
        <v>533</v>
      </c>
      <c r="B2759" s="183">
        <v>2022</v>
      </c>
      <c r="C2759" s="183" t="str">
        <f>INDEX(Table1[Zone],MATCH(N2759,Table1[County],0))</f>
        <v>Zone 9</v>
      </c>
      <c r="D2759" s="183" t="str">
        <f t="array" ref="D2759">INDEX(Table1[Zone Name],MATCH(1,(Table1[Zone]=C2759)*(Table1[County]=Statewide!N2759),0))</f>
        <v>Maries County</v>
      </c>
      <c r="E2759" s="183" t="s">
        <v>479</v>
      </c>
      <c r="F2759" s="183" t="s">
        <v>41</v>
      </c>
      <c r="G2759" s="183" t="s">
        <v>39</v>
      </c>
      <c r="H2759" s="183" t="s">
        <v>46</v>
      </c>
      <c r="I2759" s="184" t="s">
        <v>35</v>
      </c>
      <c r="J2759" s="183" t="s">
        <v>43</v>
      </c>
      <c r="K2759" s="186">
        <f>Maries!$G$10</f>
        <v>15</v>
      </c>
      <c r="N2759" s="183" t="str">
        <f t="shared" si="43"/>
        <v>Maries County</v>
      </c>
    </row>
    <row r="2760" spans="1:14" x14ac:dyDescent="0.3">
      <c r="A2760" s="183" t="s">
        <v>533</v>
      </c>
      <c r="B2760" s="183">
        <v>2022</v>
      </c>
      <c r="C2760" s="183" t="str">
        <f>INDEX(Table1[Zone],MATCH(N2760,Table1[County],0))</f>
        <v>Zone 9</v>
      </c>
      <c r="D2760" s="183" t="str">
        <f t="array" ref="D2760">INDEX(Table1[Zone Name],MATCH(1,(Table1[Zone]=C2760)*(Table1[County]=Statewide!N2760),0))</f>
        <v>Maries County</v>
      </c>
      <c r="E2760" s="183" t="s">
        <v>479</v>
      </c>
      <c r="F2760" s="183" t="s">
        <v>41</v>
      </c>
      <c r="G2760" s="183" t="s">
        <v>39</v>
      </c>
      <c r="H2760" s="183" t="s">
        <v>47</v>
      </c>
      <c r="I2760" s="185" t="s">
        <v>36</v>
      </c>
      <c r="J2760" s="183" t="s">
        <v>43</v>
      </c>
      <c r="K2760" s="186">
        <f>Maries!$M$10</f>
        <v>9.5</v>
      </c>
      <c r="N2760" s="183" t="str">
        <f t="shared" si="43"/>
        <v>Maries County</v>
      </c>
    </row>
    <row r="2761" spans="1:14" x14ac:dyDescent="0.3">
      <c r="A2761" s="183" t="s">
        <v>533</v>
      </c>
      <c r="B2761" s="183">
        <v>2022</v>
      </c>
      <c r="C2761" s="183" t="str">
        <f>INDEX(Table1[Zone],MATCH(N2761,Table1[County],0))</f>
        <v>Zone 9</v>
      </c>
      <c r="D2761" s="183" t="str">
        <f t="array" ref="D2761">INDEX(Table1[Zone Name],MATCH(1,(Table1[Zone]=C2761)*(Table1[County]=Statewide!N2761),0))</f>
        <v>Maries County</v>
      </c>
      <c r="E2761" s="183" t="s">
        <v>479</v>
      </c>
      <c r="F2761" s="183" t="s">
        <v>41</v>
      </c>
      <c r="G2761" s="183" t="s">
        <v>39</v>
      </c>
      <c r="H2761" s="183" t="s">
        <v>48</v>
      </c>
      <c r="I2761" s="185" t="s">
        <v>37</v>
      </c>
      <c r="J2761" s="183" t="s">
        <v>43</v>
      </c>
      <c r="K2761" s="186">
        <f>Maries!$T$10</f>
        <v>12.75</v>
      </c>
      <c r="N2761" s="183" t="str">
        <f t="shared" si="43"/>
        <v>Maries County</v>
      </c>
    </row>
    <row r="2762" spans="1:14" x14ac:dyDescent="0.3">
      <c r="A2762" s="183" t="s">
        <v>533</v>
      </c>
      <c r="B2762" s="183">
        <v>2022</v>
      </c>
      <c r="C2762" s="183" t="str">
        <f>INDEX(Table1[Zone],MATCH(N2762,Table1[County],0))</f>
        <v>Zone 9</v>
      </c>
      <c r="D2762" s="183" t="str">
        <f t="array" ref="D2762">INDEX(Table1[Zone Name],MATCH(1,(Table1[Zone]=C2762)*(Table1[County]=Statewide!N2762),0))</f>
        <v>Maries County</v>
      </c>
      <c r="E2762" s="183" t="s">
        <v>479</v>
      </c>
      <c r="F2762" s="183" t="s">
        <v>41</v>
      </c>
      <c r="G2762" s="183" t="s">
        <v>40</v>
      </c>
      <c r="H2762" s="183" t="s">
        <v>46</v>
      </c>
      <c r="I2762" s="184" t="s">
        <v>35</v>
      </c>
      <c r="J2762" s="183" t="s">
        <v>43</v>
      </c>
      <c r="K2762" s="186">
        <f>Maries!$G$11</f>
        <v>16.309999999999999</v>
      </c>
      <c r="N2762" s="183" t="str">
        <f t="shared" si="43"/>
        <v>Maries County</v>
      </c>
    </row>
    <row r="2763" spans="1:14" x14ac:dyDescent="0.3">
      <c r="A2763" s="183" t="s">
        <v>533</v>
      </c>
      <c r="B2763" s="183">
        <v>2022</v>
      </c>
      <c r="C2763" s="183" t="str">
        <f>INDEX(Table1[Zone],MATCH(N2763,Table1[County],0))</f>
        <v>Zone 9</v>
      </c>
      <c r="D2763" s="183" t="str">
        <f t="array" ref="D2763">INDEX(Table1[Zone Name],MATCH(1,(Table1[Zone]=C2763)*(Table1[County]=Statewide!N2763),0))</f>
        <v>Maries County</v>
      </c>
      <c r="E2763" s="183" t="s">
        <v>479</v>
      </c>
      <c r="F2763" s="183" t="s">
        <v>41</v>
      </c>
      <c r="G2763" s="183" t="s">
        <v>40</v>
      </c>
      <c r="H2763" s="183" t="s">
        <v>47</v>
      </c>
      <c r="I2763" s="185" t="s">
        <v>36</v>
      </c>
      <c r="J2763" s="183" t="s">
        <v>43</v>
      </c>
      <c r="K2763" s="186">
        <f>Maries!$M$11</f>
        <v>10</v>
      </c>
      <c r="N2763" s="183" t="str">
        <f t="shared" si="43"/>
        <v>Maries County</v>
      </c>
    </row>
    <row r="2764" spans="1:14" x14ac:dyDescent="0.3">
      <c r="A2764" s="183" t="s">
        <v>533</v>
      </c>
      <c r="B2764" s="183">
        <v>2022</v>
      </c>
      <c r="C2764" s="183" t="str">
        <f>INDEX(Table1[Zone],MATCH(N2764,Table1[County],0))</f>
        <v>Zone 9</v>
      </c>
      <c r="D2764" s="183" t="str">
        <f t="array" ref="D2764">INDEX(Table1[Zone Name],MATCH(1,(Table1[Zone]=C2764)*(Table1[County]=Statewide!N2764),0))</f>
        <v>Maries County</v>
      </c>
      <c r="E2764" s="183" t="s">
        <v>479</v>
      </c>
      <c r="F2764" s="183" t="s">
        <v>41</v>
      </c>
      <c r="G2764" s="183" t="s">
        <v>40</v>
      </c>
      <c r="H2764" s="183" t="s">
        <v>48</v>
      </c>
      <c r="I2764" s="185" t="s">
        <v>37</v>
      </c>
      <c r="J2764" s="183" t="s">
        <v>43</v>
      </c>
      <c r="K2764" s="186">
        <f>Maries!$T$11</f>
        <v>11.25</v>
      </c>
      <c r="N2764" s="183" t="str">
        <f t="shared" si="43"/>
        <v>Maries County</v>
      </c>
    </row>
    <row r="2765" spans="1:14" x14ac:dyDescent="0.3">
      <c r="A2765" s="183" t="s">
        <v>533</v>
      </c>
      <c r="B2765" s="183">
        <v>2022</v>
      </c>
      <c r="C2765" s="183" t="str">
        <f>INDEX(Table1[Zone],MATCH(N2765,Table1[County],0))</f>
        <v>Zone 9</v>
      </c>
      <c r="D2765" s="183" t="str">
        <f t="array" ref="D2765">INDEX(Table1[Zone Name],MATCH(1,(Table1[Zone]=C2765)*(Table1[County]=Statewide!N2765),0))</f>
        <v>Maries County</v>
      </c>
      <c r="E2765" s="183" t="s">
        <v>479</v>
      </c>
      <c r="F2765" s="183" t="s">
        <v>41</v>
      </c>
      <c r="G2765" s="183" t="s">
        <v>38</v>
      </c>
      <c r="H2765" s="183" t="s">
        <v>46</v>
      </c>
      <c r="I2765" s="184" t="s">
        <v>35</v>
      </c>
      <c r="J2765" s="183" t="s">
        <v>44</v>
      </c>
      <c r="K2765" s="186">
        <f>Maries!$I$9</f>
        <v>15</v>
      </c>
      <c r="N2765" s="183" t="str">
        <f t="shared" si="43"/>
        <v>Maries County</v>
      </c>
    </row>
    <row r="2766" spans="1:14" x14ac:dyDescent="0.3">
      <c r="A2766" s="183" t="s">
        <v>533</v>
      </c>
      <c r="B2766" s="183">
        <v>2022</v>
      </c>
      <c r="C2766" s="183" t="str">
        <f>INDEX(Table1[Zone],MATCH(N2766,Table1[County],0))</f>
        <v>Zone 9</v>
      </c>
      <c r="D2766" s="183" t="str">
        <f t="array" ref="D2766">INDEX(Table1[Zone Name],MATCH(1,(Table1[Zone]=C2766)*(Table1[County]=Statewide!N2766),0))</f>
        <v>Maries County</v>
      </c>
      <c r="E2766" s="183" t="s">
        <v>479</v>
      </c>
      <c r="F2766" s="183" t="s">
        <v>41</v>
      </c>
      <c r="G2766" s="183" t="s">
        <v>38</v>
      </c>
      <c r="H2766" s="183" t="s">
        <v>47</v>
      </c>
      <c r="I2766" s="185" t="s">
        <v>36</v>
      </c>
      <c r="J2766" s="183" t="s">
        <v>44</v>
      </c>
      <c r="K2766" s="186">
        <f>Maries!$O$9</f>
        <v>6.11</v>
      </c>
      <c r="N2766" s="183" t="str">
        <f t="shared" si="43"/>
        <v>Maries County</v>
      </c>
    </row>
    <row r="2767" spans="1:14" x14ac:dyDescent="0.3">
      <c r="A2767" s="183" t="s">
        <v>533</v>
      </c>
      <c r="B2767" s="183">
        <v>2022</v>
      </c>
      <c r="C2767" s="183" t="str">
        <f>INDEX(Table1[Zone],MATCH(N2767,Table1[County],0))</f>
        <v>Zone 9</v>
      </c>
      <c r="D2767" s="183" t="str">
        <f t="array" ref="D2767">INDEX(Table1[Zone Name],MATCH(1,(Table1[Zone]=C2767)*(Table1[County]=Statewide!N2767),0))</f>
        <v>Maries County</v>
      </c>
      <c r="E2767" s="183" t="s">
        <v>479</v>
      </c>
      <c r="F2767" s="183" t="s">
        <v>41</v>
      </c>
      <c r="G2767" s="183" t="s">
        <v>38</v>
      </c>
      <c r="H2767" s="183" t="s">
        <v>48</v>
      </c>
      <c r="I2767" s="185" t="s">
        <v>37</v>
      </c>
      <c r="J2767" s="183" t="s">
        <v>44</v>
      </c>
      <c r="K2767" s="186">
        <f>Maries!$V$9</f>
        <v>9</v>
      </c>
      <c r="N2767" s="183" t="str">
        <f t="shared" si="43"/>
        <v>Maries County</v>
      </c>
    </row>
    <row r="2768" spans="1:14" x14ac:dyDescent="0.3">
      <c r="A2768" s="183" t="s">
        <v>533</v>
      </c>
      <c r="B2768" s="183">
        <v>2022</v>
      </c>
      <c r="C2768" s="183" t="str">
        <f>INDEX(Table1[Zone],MATCH(N2768,Table1[County],0))</f>
        <v>Zone 9</v>
      </c>
      <c r="D2768" s="183" t="str">
        <f t="array" ref="D2768">INDEX(Table1[Zone Name],MATCH(1,(Table1[Zone]=C2768)*(Table1[County]=Statewide!N2768),0))</f>
        <v>Maries County</v>
      </c>
      <c r="E2768" s="183" t="s">
        <v>479</v>
      </c>
      <c r="F2768" s="183" t="s">
        <v>41</v>
      </c>
      <c r="G2768" s="183" t="s">
        <v>39</v>
      </c>
      <c r="H2768" s="183" t="s">
        <v>46</v>
      </c>
      <c r="I2768" s="184" t="s">
        <v>35</v>
      </c>
      <c r="J2768" s="183" t="s">
        <v>44</v>
      </c>
      <c r="K2768" s="186">
        <f>Maries!$I$10</f>
        <v>10</v>
      </c>
      <c r="N2768" s="183" t="str">
        <f t="shared" si="43"/>
        <v>Maries County</v>
      </c>
    </row>
    <row r="2769" spans="1:14" x14ac:dyDescent="0.3">
      <c r="A2769" s="183" t="s">
        <v>533</v>
      </c>
      <c r="B2769" s="183">
        <v>2022</v>
      </c>
      <c r="C2769" s="183" t="str">
        <f>INDEX(Table1[Zone],MATCH(N2769,Table1[County],0))</f>
        <v>Zone 9</v>
      </c>
      <c r="D2769" s="183" t="str">
        <f t="array" ref="D2769">INDEX(Table1[Zone Name],MATCH(1,(Table1[Zone]=C2769)*(Table1[County]=Statewide!N2769),0))</f>
        <v>Maries County</v>
      </c>
      <c r="E2769" s="183" t="s">
        <v>479</v>
      </c>
      <c r="F2769" s="183" t="s">
        <v>41</v>
      </c>
      <c r="G2769" s="183" t="s">
        <v>39</v>
      </c>
      <c r="H2769" s="183" t="s">
        <v>47</v>
      </c>
      <c r="I2769" s="185" t="s">
        <v>36</v>
      </c>
      <c r="J2769" s="183" t="s">
        <v>44</v>
      </c>
      <c r="K2769" s="186">
        <f>Maries!$O$10</f>
        <v>5.8</v>
      </c>
      <c r="N2769" s="183" t="str">
        <f t="shared" si="43"/>
        <v>Maries County</v>
      </c>
    </row>
    <row r="2770" spans="1:14" x14ac:dyDescent="0.3">
      <c r="A2770" s="183" t="s">
        <v>533</v>
      </c>
      <c r="B2770" s="183">
        <v>2022</v>
      </c>
      <c r="C2770" s="183" t="str">
        <f>INDEX(Table1[Zone],MATCH(N2770,Table1[County],0))</f>
        <v>Zone 9</v>
      </c>
      <c r="D2770" s="183" t="str">
        <f t="array" ref="D2770">INDEX(Table1[Zone Name],MATCH(1,(Table1[Zone]=C2770)*(Table1[County]=Statewide!N2770),0))</f>
        <v>Maries County</v>
      </c>
      <c r="E2770" s="183" t="s">
        <v>479</v>
      </c>
      <c r="F2770" s="183" t="s">
        <v>41</v>
      </c>
      <c r="G2770" s="183" t="s">
        <v>39</v>
      </c>
      <c r="H2770" s="183" t="s">
        <v>48</v>
      </c>
      <c r="I2770" s="185" t="s">
        <v>37</v>
      </c>
      <c r="J2770" s="183" t="s">
        <v>44</v>
      </c>
      <c r="K2770" s="186">
        <f>Maries!$V$10</f>
        <v>8.5</v>
      </c>
      <c r="N2770" s="183" t="str">
        <f t="shared" si="43"/>
        <v>Maries County</v>
      </c>
    </row>
    <row r="2771" spans="1:14" x14ac:dyDescent="0.3">
      <c r="A2771" s="183" t="s">
        <v>533</v>
      </c>
      <c r="B2771" s="183">
        <v>2022</v>
      </c>
      <c r="C2771" s="183" t="str">
        <f>INDEX(Table1[Zone],MATCH(N2771,Table1[County],0))</f>
        <v>Zone 9</v>
      </c>
      <c r="D2771" s="183" t="str">
        <f t="array" ref="D2771">INDEX(Table1[Zone Name],MATCH(1,(Table1[Zone]=C2771)*(Table1[County]=Statewide!N2771),0))</f>
        <v>Maries County</v>
      </c>
      <c r="E2771" s="183" t="s">
        <v>479</v>
      </c>
      <c r="F2771" s="183" t="s">
        <v>41</v>
      </c>
      <c r="G2771" s="183" t="s">
        <v>40</v>
      </c>
      <c r="H2771" s="183" t="s">
        <v>46</v>
      </c>
      <c r="I2771" s="184" t="s">
        <v>35</v>
      </c>
      <c r="J2771" s="183" t="s">
        <v>44</v>
      </c>
      <c r="K2771" s="186">
        <f>Maries!$I$11</f>
        <v>10.88</v>
      </c>
      <c r="N2771" s="183" t="str">
        <f t="shared" si="43"/>
        <v>Maries County</v>
      </c>
    </row>
    <row r="2772" spans="1:14" x14ac:dyDescent="0.3">
      <c r="A2772" s="183" t="s">
        <v>533</v>
      </c>
      <c r="B2772" s="183">
        <v>2022</v>
      </c>
      <c r="C2772" s="183" t="str">
        <f>INDEX(Table1[Zone],MATCH(N2772,Table1[County],0))</f>
        <v>Zone 9</v>
      </c>
      <c r="D2772" s="183" t="str">
        <f t="array" ref="D2772">INDEX(Table1[Zone Name],MATCH(1,(Table1[Zone]=C2772)*(Table1[County]=Statewide!N2772),0))</f>
        <v>Maries County</v>
      </c>
      <c r="E2772" s="183" t="s">
        <v>479</v>
      </c>
      <c r="F2772" s="183" t="s">
        <v>41</v>
      </c>
      <c r="G2772" s="183" t="s">
        <v>40</v>
      </c>
      <c r="H2772" s="183" t="s">
        <v>47</v>
      </c>
      <c r="I2772" s="185" t="s">
        <v>36</v>
      </c>
      <c r="J2772" s="183" t="s">
        <v>44</v>
      </c>
      <c r="K2772" s="186">
        <f>Maries!$O$11</f>
        <v>5.8</v>
      </c>
      <c r="N2772" s="183" t="str">
        <f t="shared" si="43"/>
        <v>Maries County</v>
      </c>
    </row>
    <row r="2773" spans="1:14" x14ac:dyDescent="0.3">
      <c r="A2773" s="183" t="s">
        <v>533</v>
      </c>
      <c r="B2773" s="183">
        <v>2022</v>
      </c>
      <c r="C2773" s="183" t="str">
        <f>INDEX(Table1[Zone],MATCH(N2773,Table1[County],0))</f>
        <v>Zone 9</v>
      </c>
      <c r="D2773" s="183" t="str">
        <f t="array" ref="D2773">INDEX(Table1[Zone Name],MATCH(1,(Table1[Zone]=C2773)*(Table1[County]=Statewide!N2773),0))</f>
        <v>Maries County</v>
      </c>
      <c r="E2773" s="183" t="s">
        <v>479</v>
      </c>
      <c r="F2773" s="183" t="s">
        <v>41</v>
      </c>
      <c r="G2773" s="183" t="s">
        <v>40</v>
      </c>
      <c r="H2773" s="183" t="s">
        <v>48</v>
      </c>
      <c r="I2773" s="185" t="s">
        <v>37</v>
      </c>
      <c r="J2773" s="183" t="s">
        <v>44</v>
      </c>
      <c r="K2773" s="186">
        <f>Maries!$V$11</f>
        <v>7.5</v>
      </c>
      <c r="N2773" s="183" t="str">
        <f t="shared" si="43"/>
        <v>Maries County</v>
      </c>
    </row>
    <row r="2774" spans="1:14" x14ac:dyDescent="0.3">
      <c r="A2774" s="183" t="s">
        <v>533</v>
      </c>
      <c r="B2774" s="183">
        <v>2022</v>
      </c>
      <c r="C2774" s="183" t="str">
        <f>INDEX(Table1[Zone],MATCH(N2774,Table1[County],0))</f>
        <v>Zone 9</v>
      </c>
      <c r="D2774" s="183" t="str">
        <f t="array" ref="D2774">INDEX(Table1[Zone Name],MATCH(1,(Table1[Zone]=C2774)*(Table1[County]=Statewide!N2774),0))</f>
        <v>Maries County</v>
      </c>
      <c r="E2774" s="187" t="s">
        <v>479</v>
      </c>
      <c r="F2774" s="187" t="s">
        <v>49</v>
      </c>
      <c r="G2774" s="187" t="s">
        <v>38</v>
      </c>
      <c r="H2774" s="187" t="s">
        <v>46</v>
      </c>
      <c r="I2774" s="188" t="s">
        <v>35</v>
      </c>
      <c r="J2774" s="187" t="s">
        <v>42</v>
      </c>
      <c r="K2774" s="189">
        <f>Maries!$E$15</f>
        <v>20</v>
      </c>
      <c r="N2774" s="183" t="str">
        <f t="shared" si="43"/>
        <v>Maries County</v>
      </c>
    </row>
    <row r="2775" spans="1:14" x14ac:dyDescent="0.3">
      <c r="A2775" s="183" t="s">
        <v>533</v>
      </c>
      <c r="B2775" s="183">
        <v>2022</v>
      </c>
      <c r="C2775" s="183" t="str">
        <f>INDEX(Table1[Zone],MATCH(N2775,Table1[County],0))</f>
        <v>Zone 9</v>
      </c>
      <c r="D2775" s="183" t="str">
        <f t="array" ref="D2775">INDEX(Table1[Zone Name],MATCH(1,(Table1[Zone]=C2775)*(Table1[County]=Statewide!N2775),0))</f>
        <v>Maries County</v>
      </c>
      <c r="E2775" s="187" t="s">
        <v>479</v>
      </c>
      <c r="F2775" s="187" t="s">
        <v>49</v>
      </c>
      <c r="G2775" s="187" t="s">
        <v>38</v>
      </c>
      <c r="H2775" s="187" t="s">
        <v>47</v>
      </c>
      <c r="I2775" s="190" t="s">
        <v>36</v>
      </c>
      <c r="J2775" s="187" t="s">
        <v>42</v>
      </c>
      <c r="K2775" s="189">
        <f>Maries!$K$15</f>
        <v>20</v>
      </c>
      <c r="N2775" s="183" t="str">
        <f t="shared" si="43"/>
        <v>Maries County</v>
      </c>
    </row>
    <row r="2776" spans="1:14" x14ac:dyDescent="0.3">
      <c r="A2776" s="183" t="s">
        <v>533</v>
      </c>
      <c r="B2776" s="183">
        <v>2022</v>
      </c>
      <c r="C2776" s="183" t="str">
        <f>INDEX(Table1[Zone],MATCH(N2776,Table1[County],0))</f>
        <v>Zone 9</v>
      </c>
      <c r="D2776" s="183" t="str">
        <f t="array" ref="D2776">INDEX(Table1[Zone Name],MATCH(1,(Table1[Zone]=C2776)*(Table1[County]=Statewide!N2776),0))</f>
        <v>Maries County</v>
      </c>
      <c r="E2776" s="187" t="s">
        <v>479</v>
      </c>
      <c r="F2776" s="187" t="s">
        <v>49</v>
      </c>
      <c r="G2776" s="187" t="s">
        <v>38</v>
      </c>
      <c r="H2776" s="187" t="s">
        <v>48</v>
      </c>
      <c r="I2776" s="190" t="s">
        <v>37</v>
      </c>
      <c r="J2776" s="187" t="s">
        <v>42</v>
      </c>
      <c r="K2776" s="189">
        <f>Maries!$Q$15</f>
        <v>17.350000000000001</v>
      </c>
      <c r="N2776" s="183" t="str">
        <f t="shared" si="43"/>
        <v>Maries County</v>
      </c>
    </row>
    <row r="2777" spans="1:14" x14ac:dyDescent="0.3">
      <c r="A2777" s="183" t="s">
        <v>533</v>
      </c>
      <c r="B2777" s="183">
        <v>2022</v>
      </c>
      <c r="C2777" s="183" t="str">
        <f>INDEX(Table1[Zone],MATCH(N2777,Table1[County],0))</f>
        <v>Zone 9</v>
      </c>
      <c r="D2777" s="183" t="str">
        <f t="array" ref="D2777">INDEX(Table1[Zone Name],MATCH(1,(Table1[Zone]=C2777)*(Table1[County]=Statewide!N2777),0))</f>
        <v>Maries County</v>
      </c>
      <c r="E2777" s="187" t="s">
        <v>479</v>
      </c>
      <c r="F2777" s="187" t="s">
        <v>49</v>
      </c>
      <c r="G2777" s="187" t="s">
        <v>40</v>
      </c>
      <c r="H2777" s="187" t="s">
        <v>46</v>
      </c>
      <c r="I2777" s="188" t="s">
        <v>35</v>
      </c>
      <c r="J2777" s="187" t="s">
        <v>42</v>
      </c>
      <c r="K2777" s="189">
        <f>Maries!$E$16</f>
        <v>15.23</v>
      </c>
      <c r="N2777" s="183" t="str">
        <f t="shared" si="43"/>
        <v>Maries County</v>
      </c>
    </row>
    <row r="2778" spans="1:14" x14ac:dyDescent="0.3">
      <c r="A2778" s="183" t="s">
        <v>533</v>
      </c>
      <c r="B2778" s="183">
        <v>2022</v>
      </c>
      <c r="C2778" s="183" t="str">
        <f>INDEX(Table1[Zone],MATCH(N2778,Table1[County],0))</f>
        <v>Zone 9</v>
      </c>
      <c r="D2778" s="183" t="str">
        <f t="array" ref="D2778">INDEX(Table1[Zone Name],MATCH(1,(Table1[Zone]=C2778)*(Table1[County]=Statewide!N2778),0))</f>
        <v>Maries County</v>
      </c>
      <c r="E2778" s="187" t="s">
        <v>479</v>
      </c>
      <c r="F2778" s="187" t="s">
        <v>49</v>
      </c>
      <c r="G2778" s="187" t="s">
        <v>40</v>
      </c>
      <c r="H2778" s="187" t="s">
        <v>47</v>
      </c>
      <c r="I2778" s="190" t="s">
        <v>36</v>
      </c>
      <c r="J2778" s="187" t="s">
        <v>42</v>
      </c>
      <c r="K2778" s="189">
        <f>Maries!$K$16</f>
        <v>14</v>
      </c>
      <c r="N2778" s="183" t="str">
        <f t="shared" si="43"/>
        <v>Maries County</v>
      </c>
    </row>
    <row r="2779" spans="1:14" x14ac:dyDescent="0.3">
      <c r="A2779" s="183" t="s">
        <v>533</v>
      </c>
      <c r="B2779" s="183">
        <v>2022</v>
      </c>
      <c r="C2779" s="183" t="str">
        <f>INDEX(Table1[Zone],MATCH(N2779,Table1[County],0))</f>
        <v>Zone 9</v>
      </c>
      <c r="D2779" s="183" t="str">
        <f t="array" ref="D2779">INDEX(Table1[Zone Name],MATCH(1,(Table1[Zone]=C2779)*(Table1[County]=Statewide!N2779),0))</f>
        <v>Maries County</v>
      </c>
      <c r="E2779" s="187" t="s">
        <v>479</v>
      </c>
      <c r="F2779" s="187" t="s">
        <v>49</v>
      </c>
      <c r="G2779" s="187" t="s">
        <v>40</v>
      </c>
      <c r="H2779" s="187" t="s">
        <v>48</v>
      </c>
      <c r="I2779" s="190" t="s">
        <v>37</v>
      </c>
      <c r="J2779" s="187" t="s">
        <v>42</v>
      </c>
      <c r="K2779" s="189">
        <f>Maries!$Q$16</f>
        <v>7</v>
      </c>
      <c r="N2779" s="183" t="str">
        <f t="shared" si="43"/>
        <v>Maries County</v>
      </c>
    </row>
    <row r="2780" spans="1:14" x14ac:dyDescent="0.3">
      <c r="A2780" s="183" t="s">
        <v>533</v>
      </c>
      <c r="B2780" s="183">
        <v>2022</v>
      </c>
      <c r="C2780" s="183" t="str">
        <f>INDEX(Table1[Zone],MATCH(N2780,Table1[County],0))</f>
        <v>Zone 9</v>
      </c>
      <c r="D2780" s="183" t="str">
        <f t="array" ref="D2780">INDEX(Table1[Zone Name],MATCH(1,(Table1[Zone]=C2780)*(Table1[County]=Statewide!N2780),0))</f>
        <v>Maries County</v>
      </c>
      <c r="E2780" s="187" t="s">
        <v>479</v>
      </c>
      <c r="F2780" s="187" t="s">
        <v>49</v>
      </c>
      <c r="G2780" s="187" t="s">
        <v>38</v>
      </c>
      <c r="H2780" s="187" t="s">
        <v>46</v>
      </c>
      <c r="I2780" s="188" t="s">
        <v>35</v>
      </c>
      <c r="J2780" s="187" t="s">
        <v>43</v>
      </c>
      <c r="K2780" s="189">
        <f>Maries!$G$15</f>
        <v>15</v>
      </c>
      <c r="N2780" s="183" t="str">
        <f t="shared" si="43"/>
        <v>Maries County</v>
      </c>
    </row>
    <row r="2781" spans="1:14" x14ac:dyDescent="0.3">
      <c r="A2781" s="183" t="s">
        <v>533</v>
      </c>
      <c r="B2781" s="183">
        <v>2022</v>
      </c>
      <c r="C2781" s="183" t="str">
        <f>INDEX(Table1[Zone],MATCH(N2781,Table1[County],0))</f>
        <v>Zone 9</v>
      </c>
      <c r="D2781" s="183" t="str">
        <f t="array" ref="D2781">INDEX(Table1[Zone Name],MATCH(1,(Table1[Zone]=C2781)*(Table1[County]=Statewide!N2781),0))</f>
        <v>Maries County</v>
      </c>
      <c r="E2781" s="187" t="s">
        <v>479</v>
      </c>
      <c r="F2781" s="187" t="s">
        <v>49</v>
      </c>
      <c r="G2781" s="187" t="s">
        <v>38</v>
      </c>
      <c r="H2781" s="187" t="s">
        <v>47</v>
      </c>
      <c r="I2781" s="190" t="s">
        <v>36</v>
      </c>
      <c r="J2781" s="187" t="s">
        <v>43</v>
      </c>
      <c r="K2781" s="189">
        <f>Maries!$M$15</f>
        <v>10</v>
      </c>
      <c r="N2781" s="183" t="str">
        <f t="shared" si="43"/>
        <v>Maries County</v>
      </c>
    </row>
    <row r="2782" spans="1:14" x14ac:dyDescent="0.3">
      <c r="A2782" s="183" t="s">
        <v>533</v>
      </c>
      <c r="B2782" s="183">
        <v>2022</v>
      </c>
      <c r="C2782" s="183" t="str">
        <f>INDEX(Table1[Zone],MATCH(N2782,Table1[County],0))</f>
        <v>Zone 9</v>
      </c>
      <c r="D2782" s="183" t="str">
        <f t="array" ref="D2782">INDEX(Table1[Zone Name],MATCH(1,(Table1[Zone]=C2782)*(Table1[County]=Statewide!N2782),0))</f>
        <v>Maries County</v>
      </c>
      <c r="E2782" s="187" t="s">
        <v>479</v>
      </c>
      <c r="F2782" s="187" t="s">
        <v>49</v>
      </c>
      <c r="G2782" s="187" t="s">
        <v>38</v>
      </c>
      <c r="H2782" s="187" t="s">
        <v>48</v>
      </c>
      <c r="I2782" s="190" t="s">
        <v>37</v>
      </c>
      <c r="J2782" s="187" t="s">
        <v>43</v>
      </c>
      <c r="K2782" s="189">
        <f>Maries!$T$15</f>
        <v>13.01</v>
      </c>
      <c r="N2782" s="183" t="str">
        <f t="shared" si="43"/>
        <v>Maries County</v>
      </c>
    </row>
    <row r="2783" spans="1:14" x14ac:dyDescent="0.3">
      <c r="A2783" s="183" t="s">
        <v>533</v>
      </c>
      <c r="B2783" s="183">
        <v>2022</v>
      </c>
      <c r="C2783" s="183" t="str">
        <f>INDEX(Table1[Zone],MATCH(N2783,Table1[County],0))</f>
        <v>Zone 9</v>
      </c>
      <c r="D2783" s="183" t="str">
        <f t="array" ref="D2783">INDEX(Table1[Zone Name],MATCH(1,(Table1[Zone]=C2783)*(Table1[County]=Statewide!N2783),0))</f>
        <v>Maries County</v>
      </c>
      <c r="E2783" s="187" t="s">
        <v>479</v>
      </c>
      <c r="F2783" s="187" t="s">
        <v>49</v>
      </c>
      <c r="G2783" s="187" t="s">
        <v>40</v>
      </c>
      <c r="H2783" s="187" t="s">
        <v>46</v>
      </c>
      <c r="I2783" s="188" t="s">
        <v>35</v>
      </c>
      <c r="J2783" s="187" t="s">
        <v>43</v>
      </c>
      <c r="K2783" s="189">
        <f>Maries!$G$16</f>
        <v>11.42</v>
      </c>
      <c r="N2783" s="183" t="str">
        <f t="shared" si="43"/>
        <v>Maries County</v>
      </c>
    </row>
    <row r="2784" spans="1:14" x14ac:dyDescent="0.3">
      <c r="A2784" s="183" t="s">
        <v>533</v>
      </c>
      <c r="B2784" s="183">
        <v>2022</v>
      </c>
      <c r="C2784" s="183" t="str">
        <f>INDEX(Table1[Zone],MATCH(N2784,Table1[County],0))</f>
        <v>Zone 9</v>
      </c>
      <c r="D2784" s="183" t="str">
        <f t="array" ref="D2784">INDEX(Table1[Zone Name],MATCH(1,(Table1[Zone]=C2784)*(Table1[County]=Statewide!N2784),0))</f>
        <v>Maries County</v>
      </c>
      <c r="E2784" s="187" t="s">
        <v>479</v>
      </c>
      <c r="F2784" s="187" t="s">
        <v>49</v>
      </c>
      <c r="G2784" s="187" t="s">
        <v>40</v>
      </c>
      <c r="H2784" s="187" t="s">
        <v>47</v>
      </c>
      <c r="I2784" s="190" t="s">
        <v>36</v>
      </c>
      <c r="J2784" s="187" t="s">
        <v>43</v>
      </c>
      <c r="K2784" s="189">
        <f>Maries!$M$16</f>
        <v>7</v>
      </c>
      <c r="N2784" s="183" t="str">
        <f t="shared" si="43"/>
        <v>Maries County</v>
      </c>
    </row>
    <row r="2785" spans="1:14" x14ac:dyDescent="0.3">
      <c r="A2785" s="183" t="s">
        <v>533</v>
      </c>
      <c r="B2785" s="183">
        <v>2022</v>
      </c>
      <c r="C2785" s="183" t="str">
        <f>INDEX(Table1[Zone],MATCH(N2785,Table1[County],0))</f>
        <v>Zone 9</v>
      </c>
      <c r="D2785" s="183" t="str">
        <f t="array" ref="D2785">INDEX(Table1[Zone Name],MATCH(1,(Table1[Zone]=C2785)*(Table1[County]=Statewide!N2785),0))</f>
        <v>Maries County</v>
      </c>
      <c r="E2785" s="187" t="s">
        <v>479</v>
      </c>
      <c r="F2785" s="187" t="s">
        <v>49</v>
      </c>
      <c r="G2785" s="187" t="s">
        <v>40</v>
      </c>
      <c r="H2785" s="187" t="s">
        <v>48</v>
      </c>
      <c r="I2785" s="190" t="s">
        <v>37</v>
      </c>
      <c r="J2785" s="187" t="s">
        <v>43</v>
      </c>
      <c r="K2785" s="189">
        <f>Maries!$T$16</f>
        <v>5.25</v>
      </c>
      <c r="N2785" s="183" t="str">
        <f t="shared" si="43"/>
        <v>Maries County</v>
      </c>
    </row>
    <row r="2786" spans="1:14" x14ac:dyDescent="0.3">
      <c r="A2786" s="183" t="s">
        <v>533</v>
      </c>
      <c r="B2786" s="183">
        <v>2022</v>
      </c>
      <c r="C2786" s="183" t="str">
        <f>INDEX(Table1[Zone],MATCH(N2786,Table1[County],0))</f>
        <v>Zone 9</v>
      </c>
      <c r="D2786" s="183" t="str">
        <f t="array" ref="D2786">INDEX(Table1[Zone Name],MATCH(1,(Table1[Zone]=C2786)*(Table1[County]=Statewide!N2786),0))</f>
        <v>Maries County</v>
      </c>
      <c r="E2786" s="187" t="s">
        <v>479</v>
      </c>
      <c r="F2786" s="187" t="s">
        <v>49</v>
      </c>
      <c r="G2786" s="187" t="s">
        <v>38</v>
      </c>
      <c r="H2786" s="187" t="s">
        <v>46</v>
      </c>
      <c r="I2786" s="188" t="s">
        <v>35</v>
      </c>
      <c r="J2786" s="187" t="s">
        <v>44</v>
      </c>
      <c r="K2786" s="189">
        <f>Maries!$I$15</f>
        <v>10</v>
      </c>
      <c r="N2786" s="183" t="str">
        <f t="shared" si="43"/>
        <v>Maries County</v>
      </c>
    </row>
    <row r="2787" spans="1:14" x14ac:dyDescent="0.3">
      <c r="A2787" s="183" t="s">
        <v>533</v>
      </c>
      <c r="B2787" s="183">
        <v>2022</v>
      </c>
      <c r="C2787" s="183" t="str">
        <f>INDEX(Table1[Zone],MATCH(N2787,Table1[County],0))</f>
        <v>Zone 9</v>
      </c>
      <c r="D2787" s="183" t="str">
        <f t="array" ref="D2787">INDEX(Table1[Zone Name],MATCH(1,(Table1[Zone]=C2787)*(Table1[County]=Statewide!N2787),0))</f>
        <v>Maries County</v>
      </c>
      <c r="E2787" s="187" t="s">
        <v>479</v>
      </c>
      <c r="F2787" s="187" t="s">
        <v>49</v>
      </c>
      <c r="G2787" s="187" t="s">
        <v>38</v>
      </c>
      <c r="H2787" s="187" t="s">
        <v>47</v>
      </c>
      <c r="I2787" s="190" t="s">
        <v>36</v>
      </c>
      <c r="J2787" s="187" t="s">
        <v>44</v>
      </c>
      <c r="K2787" s="189">
        <f>Maries!$O$15</f>
        <v>5</v>
      </c>
      <c r="N2787" s="183" t="str">
        <f t="shared" si="43"/>
        <v>Maries County</v>
      </c>
    </row>
    <row r="2788" spans="1:14" x14ac:dyDescent="0.3">
      <c r="A2788" s="183" t="s">
        <v>533</v>
      </c>
      <c r="B2788" s="183">
        <v>2022</v>
      </c>
      <c r="C2788" s="183" t="str">
        <f>INDEX(Table1[Zone],MATCH(N2788,Table1[County],0))</f>
        <v>Zone 9</v>
      </c>
      <c r="D2788" s="183" t="str">
        <f t="array" ref="D2788">INDEX(Table1[Zone Name],MATCH(1,(Table1[Zone]=C2788)*(Table1[County]=Statewide!N2788),0))</f>
        <v>Maries County</v>
      </c>
      <c r="E2788" s="187" t="s">
        <v>479</v>
      </c>
      <c r="F2788" s="187" t="s">
        <v>49</v>
      </c>
      <c r="G2788" s="187" t="s">
        <v>38</v>
      </c>
      <c r="H2788" s="187" t="s">
        <v>48</v>
      </c>
      <c r="I2788" s="190" t="s">
        <v>37</v>
      </c>
      <c r="J2788" s="187" t="s">
        <v>44</v>
      </c>
      <c r="K2788" s="189">
        <f>Maries!$V$15</f>
        <v>8.68</v>
      </c>
      <c r="N2788" s="183" t="str">
        <f t="shared" si="43"/>
        <v>Maries County</v>
      </c>
    </row>
    <row r="2789" spans="1:14" x14ac:dyDescent="0.3">
      <c r="A2789" s="183" t="s">
        <v>533</v>
      </c>
      <c r="B2789" s="183">
        <v>2022</v>
      </c>
      <c r="C2789" s="183" t="str">
        <f>INDEX(Table1[Zone],MATCH(N2789,Table1[County],0))</f>
        <v>Zone 9</v>
      </c>
      <c r="D2789" s="183" t="str">
        <f t="array" ref="D2789">INDEX(Table1[Zone Name],MATCH(1,(Table1[Zone]=C2789)*(Table1[County]=Statewide!N2789),0))</f>
        <v>Maries County</v>
      </c>
      <c r="E2789" s="187" t="s">
        <v>479</v>
      </c>
      <c r="F2789" s="187" t="s">
        <v>49</v>
      </c>
      <c r="G2789" s="187" t="s">
        <v>40</v>
      </c>
      <c r="H2789" s="187" t="s">
        <v>46</v>
      </c>
      <c r="I2789" s="188" t="s">
        <v>35</v>
      </c>
      <c r="J2789" s="187" t="s">
        <v>44</v>
      </c>
      <c r="K2789" s="189">
        <f>Maries!$I$16</f>
        <v>7.61</v>
      </c>
      <c r="N2789" s="183" t="str">
        <f t="shared" si="43"/>
        <v>Maries County</v>
      </c>
    </row>
    <row r="2790" spans="1:14" x14ac:dyDescent="0.3">
      <c r="A2790" s="183" t="s">
        <v>533</v>
      </c>
      <c r="B2790" s="183">
        <v>2022</v>
      </c>
      <c r="C2790" s="183" t="str">
        <f>INDEX(Table1[Zone],MATCH(N2790,Table1[County],0))</f>
        <v>Zone 9</v>
      </c>
      <c r="D2790" s="183" t="str">
        <f t="array" ref="D2790">INDEX(Table1[Zone Name],MATCH(1,(Table1[Zone]=C2790)*(Table1[County]=Statewide!N2790),0))</f>
        <v>Maries County</v>
      </c>
      <c r="E2790" s="187" t="s">
        <v>479</v>
      </c>
      <c r="F2790" s="187" t="s">
        <v>49</v>
      </c>
      <c r="G2790" s="187" t="s">
        <v>40</v>
      </c>
      <c r="H2790" s="187" t="s">
        <v>47</v>
      </c>
      <c r="I2790" s="190" t="s">
        <v>36</v>
      </c>
      <c r="J2790" s="187" t="s">
        <v>44</v>
      </c>
      <c r="K2790" s="189">
        <f>Maries!$O$16</f>
        <v>4.66</v>
      </c>
      <c r="N2790" s="183" t="str">
        <f t="shared" si="43"/>
        <v>Maries County</v>
      </c>
    </row>
    <row r="2791" spans="1:14" x14ac:dyDescent="0.3">
      <c r="A2791" s="183" t="s">
        <v>533</v>
      </c>
      <c r="B2791" s="183">
        <v>2022</v>
      </c>
      <c r="C2791" s="183" t="str">
        <f>INDEX(Table1[Zone],MATCH(N2791,Table1[County],0))</f>
        <v>Zone 9</v>
      </c>
      <c r="D2791" s="183" t="str">
        <f t="array" ref="D2791">INDEX(Table1[Zone Name],MATCH(1,(Table1[Zone]=C2791)*(Table1[County]=Statewide!N2791),0))</f>
        <v>Maries County</v>
      </c>
      <c r="E2791" s="187" t="s">
        <v>479</v>
      </c>
      <c r="F2791" s="187" t="s">
        <v>49</v>
      </c>
      <c r="G2791" s="187" t="s">
        <v>40</v>
      </c>
      <c r="H2791" s="187" t="s">
        <v>48</v>
      </c>
      <c r="I2791" s="190" t="s">
        <v>37</v>
      </c>
      <c r="J2791" s="187" t="s">
        <v>44</v>
      </c>
      <c r="K2791" s="189">
        <f>Maries!$V$16</f>
        <v>3.5</v>
      </c>
      <c r="N2791" s="183" t="str">
        <f t="shared" si="43"/>
        <v>Maries County</v>
      </c>
    </row>
    <row r="2792" spans="1:14" x14ac:dyDescent="0.3">
      <c r="A2792" s="183" t="s">
        <v>533</v>
      </c>
      <c r="B2792" s="183">
        <v>2022</v>
      </c>
      <c r="C2792" s="183" t="str">
        <f>INDEX(Table1[Zone],MATCH(N2792,Table1[County],0))</f>
        <v>Zone 8</v>
      </c>
      <c r="D2792" s="183" t="str">
        <f t="array" ref="D2792">INDEX(Table1[Zone Name],MATCH(1,(Table1[Zone]=C2792)*(Table1[County]=Statewide!N2792),0))</f>
        <v xml:space="preserve">Micropolitan </v>
      </c>
      <c r="E2792" s="183" t="s">
        <v>480</v>
      </c>
      <c r="F2792" s="183" t="s">
        <v>41</v>
      </c>
      <c r="G2792" s="183" t="s">
        <v>38</v>
      </c>
      <c r="H2792" s="183" t="s">
        <v>46</v>
      </c>
      <c r="I2792" s="184" t="s">
        <v>35</v>
      </c>
      <c r="J2792" s="183" t="s">
        <v>42</v>
      </c>
      <c r="K2792" s="186">
        <f>Marion!$E$9</f>
        <v>32</v>
      </c>
      <c r="N2792" s="183" t="str">
        <f t="shared" si="43"/>
        <v>Marion County</v>
      </c>
    </row>
    <row r="2793" spans="1:14" x14ac:dyDescent="0.3">
      <c r="A2793" s="183" t="s">
        <v>533</v>
      </c>
      <c r="B2793" s="183">
        <v>2022</v>
      </c>
      <c r="C2793" s="183" t="str">
        <f>INDEX(Table1[Zone],MATCH(N2793,Table1[County],0))</f>
        <v>Zone 8</v>
      </c>
      <c r="D2793" s="183" t="str">
        <f t="array" ref="D2793">INDEX(Table1[Zone Name],MATCH(1,(Table1[Zone]=C2793)*(Table1[County]=Statewide!N2793),0))</f>
        <v xml:space="preserve">Micropolitan </v>
      </c>
      <c r="E2793" s="183" t="s">
        <v>480</v>
      </c>
      <c r="F2793" s="183" t="s">
        <v>41</v>
      </c>
      <c r="G2793" s="183" t="s">
        <v>38</v>
      </c>
      <c r="H2793" s="183" t="s">
        <v>47</v>
      </c>
      <c r="I2793" s="185" t="s">
        <v>36</v>
      </c>
      <c r="J2793" s="183" t="s">
        <v>42</v>
      </c>
      <c r="K2793" s="186">
        <f>Marion!$K$9</f>
        <v>25.63</v>
      </c>
      <c r="N2793" s="183" t="str">
        <f t="shared" si="43"/>
        <v>Marion County</v>
      </c>
    </row>
    <row r="2794" spans="1:14" x14ac:dyDescent="0.3">
      <c r="A2794" s="183" t="s">
        <v>533</v>
      </c>
      <c r="B2794" s="183">
        <v>2022</v>
      </c>
      <c r="C2794" s="183" t="str">
        <f>INDEX(Table1[Zone],MATCH(N2794,Table1[County],0))</f>
        <v>Zone 8</v>
      </c>
      <c r="D2794" s="183" t="str">
        <f t="array" ref="D2794">INDEX(Table1[Zone Name],MATCH(1,(Table1[Zone]=C2794)*(Table1[County]=Statewide!N2794),0))</f>
        <v xml:space="preserve">Micropolitan </v>
      </c>
      <c r="E2794" s="183" t="s">
        <v>480</v>
      </c>
      <c r="F2794" s="183" t="s">
        <v>41</v>
      </c>
      <c r="G2794" s="183" t="s">
        <v>38</v>
      </c>
      <c r="H2794" s="183" t="s">
        <v>48</v>
      </c>
      <c r="I2794" s="185" t="s">
        <v>37</v>
      </c>
      <c r="J2794" s="183" t="s">
        <v>42</v>
      </c>
      <c r="K2794" s="186">
        <f>Marion!$Q$9</f>
        <v>18.84</v>
      </c>
      <c r="N2794" s="183" t="str">
        <f t="shared" si="43"/>
        <v>Marion County</v>
      </c>
    </row>
    <row r="2795" spans="1:14" x14ac:dyDescent="0.3">
      <c r="A2795" s="183" t="s">
        <v>533</v>
      </c>
      <c r="B2795" s="183">
        <v>2022</v>
      </c>
      <c r="C2795" s="183" t="str">
        <f>INDEX(Table1[Zone],MATCH(N2795,Table1[County],0))</f>
        <v>Zone 8</v>
      </c>
      <c r="D2795" s="183" t="str">
        <f t="array" ref="D2795">INDEX(Table1[Zone Name],MATCH(1,(Table1[Zone]=C2795)*(Table1[County]=Statewide!N2795),0))</f>
        <v xml:space="preserve">Micropolitan </v>
      </c>
      <c r="E2795" s="183" t="s">
        <v>480</v>
      </c>
      <c r="F2795" s="183" t="s">
        <v>41</v>
      </c>
      <c r="G2795" s="183" t="s">
        <v>39</v>
      </c>
      <c r="H2795" s="183" t="s">
        <v>46</v>
      </c>
      <c r="I2795" s="184" t="s">
        <v>35</v>
      </c>
      <c r="J2795" s="183" t="s">
        <v>42</v>
      </c>
      <c r="K2795" s="186">
        <f>Marion!$E$10</f>
        <v>25</v>
      </c>
      <c r="N2795" s="183" t="str">
        <f t="shared" si="43"/>
        <v>Marion County</v>
      </c>
    </row>
    <row r="2796" spans="1:14" x14ac:dyDescent="0.3">
      <c r="A2796" s="183" t="s">
        <v>533</v>
      </c>
      <c r="B2796" s="183">
        <v>2022</v>
      </c>
      <c r="C2796" s="183" t="str">
        <f>INDEX(Table1[Zone],MATCH(N2796,Table1[County],0))</f>
        <v>Zone 8</v>
      </c>
      <c r="D2796" s="183" t="str">
        <f t="array" ref="D2796">INDEX(Table1[Zone Name],MATCH(1,(Table1[Zone]=C2796)*(Table1[County]=Statewide!N2796),0))</f>
        <v xml:space="preserve">Micropolitan </v>
      </c>
      <c r="E2796" s="183" t="s">
        <v>480</v>
      </c>
      <c r="F2796" s="183" t="s">
        <v>41</v>
      </c>
      <c r="G2796" s="183" t="s">
        <v>39</v>
      </c>
      <c r="H2796" s="183" t="s">
        <v>47</v>
      </c>
      <c r="I2796" s="185" t="s">
        <v>36</v>
      </c>
      <c r="J2796" s="183" t="s">
        <v>42</v>
      </c>
      <c r="K2796" s="186">
        <f>Marion!$K$10</f>
        <v>20.059999999999999</v>
      </c>
      <c r="N2796" s="183" t="str">
        <f t="shared" si="43"/>
        <v>Marion County</v>
      </c>
    </row>
    <row r="2797" spans="1:14" x14ac:dyDescent="0.3">
      <c r="A2797" s="183" t="s">
        <v>533</v>
      </c>
      <c r="B2797" s="183">
        <v>2022</v>
      </c>
      <c r="C2797" s="183" t="str">
        <f>INDEX(Table1[Zone],MATCH(N2797,Table1[County],0))</f>
        <v>Zone 8</v>
      </c>
      <c r="D2797" s="183" t="str">
        <f t="array" ref="D2797">INDEX(Table1[Zone Name],MATCH(1,(Table1[Zone]=C2797)*(Table1[County]=Statewide!N2797),0))</f>
        <v xml:space="preserve">Micropolitan </v>
      </c>
      <c r="E2797" s="183" t="s">
        <v>480</v>
      </c>
      <c r="F2797" s="183" t="s">
        <v>41</v>
      </c>
      <c r="G2797" s="183" t="s">
        <v>39</v>
      </c>
      <c r="H2797" s="183" t="s">
        <v>48</v>
      </c>
      <c r="I2797" s="185" t="s">
        <v>37</v>
      </c>
      <c r="J2797" s="183" t="s">
        <v>42</v>
      </c>
      <c r="K2797" s="186">
        <f>Marion!$Q$10</f>
        <v>18</v>
      </c>
      <c r="N2797" s="183" t="str">
        <f t="shared" si="43"/>
        <v>Marion County</v>
      </c>
    </row>
    <row r="2798" spans="1:14" x14ac:dyDescent="0.3">
      <c r="A2798" s="183" t="s">
        <v>533</v>
      </c>
      <c r="B2798" s="183">
        <v>2022</v>
      </c>
      <c r="C2798" s="183" t="str">
        <f>INDEX(Table1[Zone],MATCH(N2798,Table1[County],0))</f>
        <v>Zone 8</v>
      </c>
      <c r="D2798" s="183" t="str">
        <f t="array" ref="D2798">INDEX(Table1[Zone Name],MATCH(1,(Table1[Zone]=C2798)*(Table1[County]=Statewide!N2798),0))</f>
        <v xml:space="preserve">Micropolitan </v>
      </c>
      <c r="E2798" s="183" t="s">
        <v>480</v>
      </c>
      <c r="F2798" s="183" t="s">
        <v>41</v>
      </c>
      <c r="G2798" s="183" t="s">
        <v>40</v>
      </c>
      <c r="H2798" s="183" t="s">
        <v>46</v>
      </c>
      <c r="I2798" s="184" t="s">
        <v>35</v>
      </c>
      <c r="J2798" s="183" t="s">
        <v>42</v>
      </c>
      <c r="K2798" s="186">
        <f>Marion!$E$11</f>
        <v>24</v>
      </c>
      <c r="N2798" s="183" t="str">
        <f t="shared" si="43"/>
        <v>Marion County</v>
      </c>
    </row>
    <row r="2799" spans="1:14" x14ac:dyDescent="0.3">
      <c r="A2799" s="183" t="s">
        <v>533</v>
      </c>
      <c r="B2799" s="183">
        <v>2022</v>
      </c>
      <c r="C2799" s="183" t="str">
        <f>INDEX(Table1[Zone],MATCH(N2799,Table1[County],0))</f>
        <v>Zone 8</v>
      </c>
      <c r="D2799" s="183" t="str">
        <f t="array" ref="D2799">INDEX(Table1[Zone Name],MATCH(1,(Table1[Zone]=C2799)*(Table1[County]=Statewide!N2799),0))</f>
        <v xml:space="preserve">Micropolitan </v>
      </c>
      <c r="E2799" s="183" t="s">
        <v>480</v>
      </c>
      <c r="F2799" s="183" t="s">
        <v>41</v>
      </c>
      <c r="G2799" s="183" t="s">
        <v>40</v>
      </c>
      <c r="H2799" s="183" t="s">
        <v>47</v>
      </c>
      <c r="I2799" s="185" t="s">
        <v>36</v>
      </c>
      <c r="J2799" s="183" t="s">
        <v>42</v>
      </c>
      <c r="K2799" s="186">
        <f>Marion!$K$11</f>
        <v>20</v>
      </c>
      <c r="N2799" s="183" t="str">
        <f t="shared" si="43"/>
        <v>Marion County</v>
      </c>
    </row>
    <row r="2800" spans="1:14" x14ac:dyDescent="0.3">
      <c r="A2800" s="183" t="s">
        <v>533</v>
      </c>
      <c r="B2800" s="183">
        <v>2022</v>
      </c>
      <c r="C2800" s="183" t="str">
        <f>INDEX(Table1[Zone],MATCH(N2800,Table1[County],0))</f>
        <v>Zone 8</v>
      </c>
      <c r="D2800" s="183" t="str">
        <f t="array" ref="D2800">INDEX(Table1[Zone Name],MATCH(1,(Table1[Zone]=C2800)*(Table1[County]=Statewide!N2800),0))</f>
        <v xml:space="preserve">Micropolitan </v>
      </c>
      <c r="E2800" s="183" t="s">
        <v>480</v>
      </c>
      <c r="F2800" s="183" t="s">
        <v>41</v>
      </c>
      <c r="G2800" s="183" t="s">
        <v>40</v>
      </c>
      <c r="H2800" s="183" t="s">
        <v>48</v>
      </c>
      <c r="I2800" s="185" t="s">
        <v>37</v>
      </c>
      <c r="J2800" s="183" t="s">
        <v>42</v>
      </c>
      <c r="K2800" s="186">
        <f>Marion!$Q$11</f>
        <v>16.45</v>
      </c>
      <c r="N2800" s="183" t="str">
        <f t="shared" si="43"/>
        <v>Marion County</v>
      </c>
    </row>
    <row r="2801" spans="1:14" x14ac:dyDescent="0.3">
      <c r="A2801" s="183" t="s">
        <v>533</v>
      </c>
      <c r="B2801" s="183">
        <v>2022</v>
      </c>
      <c r="C2801" s="183" t="str">
        <f>INDEX(Table1[Zone],MATCH(N2801,Table1[County],0))</f>
        <v>Zone 8</v>
      </c>
      <c r="D2801" s="183" t="str">
        <f t="array" ref="D2801">INDEX(Table1[Zone Name],MATCH(1,(Table1[Zone]=C2801)*(Table1[County]=Statewide!N2801),0))</f>
        <v xml:space="preserve">Micropolitan </v>
      </c>
      <c r="E2801" s="183" t="s">
        <v>480</v>
      </c>
      <c r="F2801" s="183" t="s">
        <v>41</v>
      </c>
      <c r="G2801" s="183" t="s">
        <v>38</v>
      </c>
      <c r="H2801" s="183" t="s">
        <v>46</v>
      </c>
      <c r="I2801" s="184" t="s">
        <v>35</v>
      </c>
      <c r="J2801" s="183" t="s">
        <v>43</v>
      </c>
      <c r="K2801" s="186">
        <f>Marion!$G$9</f>
        <v>24</v>
      </c>
      <c r="N2801" s="183" t="str">
        <f t="shared" si="43"/>
        <v>Marion County</v>
      </c>
    </row>
    <row r="2802" spans="1:14" x14ac:dyDescent="0.3">
      <c r="A2802" s="183" t="s">
        <v>533</v>
      </c>
      <c r="B2802" s="183">
        <v>2022</v>
      </c>
      <c r="C2802" s="183" t="str">
        <f>INDEX(Table1[Zone],MATCH(N2802,Table1[County],0))</f>
        <v>Zone 8</v>
      </c>
      <c r="D2802" s="183" t="str">
        <f t="array" ref="D2802">INDEX(Table1[Zone Name],MATCH(1,(Table1[Zone]=C2802)*(Table1[County]=Statewide!N2802),0))</f>
        <v xml:space="preserve">Micropolitan </v>
      </c>
      <c r="E2802" s="183" t="s">
        <v>480</v>
      </c>
      <c r="F2802" s="183" t="s">
        <v>41</v>
      </c>
      <c r="G2802" s="183" t="s">
        <v>38</v>
      </c>
      <c r="H2802" s="183" t="s">
        <v>47</v>
      </c>
      <c r="I2802" s="185" t="s">
        <v>36</v>
      </c>
      <c r="J2802" s="183" t="s">
        <v>43</v>
      </c>
      <c r="K2802" s="186">
        <f>Marion!$M$9</f>
        <v>12.82</v>
      </c>
      <c r="N2802" s="183" t="str">
        <f t="shared" si="43"/>
        <v>Marion County</v>
      </c>
    </row>
    <row r="2803" spans="1:14" x14ac:dyDescent="0.3">
      <c r="A2803" s="183" t="s">
        <v>533</v>
      </c>
      <c r="B2803" s="183">
        <v>2022</v>
      </c>
      <c r="C2803" s="183" t="str">
        <f>INDEX(Table1[Zone],MATCH(N2803,Table1[County],0))</f>
        <v>Zone 8</v>
      </c>
      <c r="D2803" s="183" t="str">
        <f t="array" ref="D2803">INDEX(Table1[Zone Name],MATCH(1,(Table1[Zone]=C2803)*(Table1[County]=Statewide!N2803),0))</f>
        <v xml:space="preserve">Micropolitan </v>
      </c>
      <c r="E2803" s="183" t="s">
        <v>480</v>
      </c>
      <c r="F2803" s="183" t="s">
        <v>41</v>
      </c>
      <c r="G2803" s="183" t="s">
        <v>38</v>
      </c>
      <c r="H2803" s="183" t="s">
        <v>48</v>
      </c>
      <c r="I2803" s="185" t="s">
        <v>37</v>
      </c>
      <c r="J2803" s="183" t="s">
        <v>43</v>
      </c>
      <c r="K2803" s="186">
        <f>Marion!$T$9</f>
        <v>14.13</v>
      </c>
      <c r="N2803" s="183" t="str">
        <f t="shared" si="43"/>
        <v>Marion County</v>
      </c>
    </row>
    <row r="2804" spans="1:14" x14ac:dyDescent="0.3">
      <c r="A2804" s="183" t="s">
        <v>533</v>
      </c>
      <c r="B2804" s="183">
        <v>2022</v>
      </c>
      <c r="C2804" s="183" t="str">
        <f>INDEX(Table1[Zone],MATCH(N2804,Table1[County],0))</f>
        <v>Zone 8</v>
      </c>
      <c r="D2804" s="183" t="str">
        <f t="array" ref="D2804">INDEX(Table1[Zone Name],MATCH(1,(Table1[Zone]=C2804)*(Table1[County]=Statewide!N2804),0))</f>
        <v xml:space="preserve">Micropolitan </v>
      </c>
      <c r="E2804" s="183" t="s">
        <v>480</v>
      </c>
      <c r="F2804" s="183" t="s">
        <v>41</v>
      </c>
      <c r="G2804" s="183" t="s">
        <v>39</v>
      </c>
      <c r="H2804" s="183" t="s">
        <v>46</v>
      </c>
      <c r="I2804" s="184" t="s">
        <v>35</v>
      </c>
      <c r="J2804" s="183" t="s">
        <v>43</v>
      </c>
      <c r="K2804" s="186">
        <f>Marion!$G$10</f>
        <v>18.75</v>
      </c>
      <c r="N2804" s="183" t="str">
        <f t="shared" si="43"/>
        <v>Marion County</v>
      </c>
    </row>
    <row r="2805" spans="1:14" x14ac:dyDescent="0.3">
      <c r="A2805" s="183" t="s">
        <v>533</v>
      </c>
      <c r="B2805" s="183">
        <v>2022</v>
      </c>
      <c r="C2805" s="183" t="str">
        <f>INDEX(Table1[Zone],MATCH(N2805,Table1[County],0))</f>
        <v>Zone 8</v>
      </c>
      <c r="D2805" s="183" t="str">
        <f t="array" ref="D2805">INDEX(Table1[Zone Name],MATCH(1,(Table1[Zone]=C2805)*(Table1[County]=Statewide!N2805),0))</f>
        <v xml:space="preserve">Micropolitan </v>
      </c>
      <c r="E2805" s="183" t="s">
        <v>480</v>
      </c>
      <c r="F2805" s="183" t="s">
        <v>41</v>
      </c>
      <c r="G2805" s="183" t="s">
        <v>39</v>
      </c>
      <c r="H2805" s="183" t="s">
        <v>47</v>
      </c>
      <c r="I2805" s="185" t="s">
        <v>36</v>
      </c>
      <c r="J2805" s="183" t="s">
        <v>43</v>
      </c>
      <c r="K2805" s="186">
        <f>Marion!$M$10</f>
        <v>10.029999999999999</v>
      </c>
      <c r="N2805" s="183" t="str">
        <f t="shared" si="43"/>
        <v>Marion County</v>
      </c>
    </row>
    <row r="2806" spans="1:14" x14ac:dyDescent="0.3">
      <c r="A2806" s="183" t="s">
        <v>533</v>
      </c>
      <c r="B2806" s="183">
        <v>2022</v>
      </c>
      <c r="C2806" s="183" t="str">
        <f>INDEX(Table1[Zone],MATCH(N2806,Table1[County],0))</f>
        <v>Zone 8</v>
      </c>
      <c r="D2806" s="183" t="str">
        <f t="array" ref="D2806">INDEX(Table1[Zone Name],MATCH(1,(Table1[Zone]=C2806)*(Table1[County]=Statewide!N2806),0))</f>
        <v xml:space="preserve">Micropolitan </v>
      </c>
      <c r="E2806" s="183" t="s">
        <v>480</v>
      </c>
      <c r="F2806" s="183" t="s">
        <v>41</v>
      </c>
      <c r="G2806" s="183" t="s">
        <v>39</v>
      </c>
      <c r="H2806" s="183" t="s">
        <v>48</v>
      </c>
      <c r="I2806" s="185" t="s">
        <v>37</v>
      </c>
      <c r="J2806" s="183" t="s">
        <v>43</v>
      </c>
      <c r="K2806" s="186">
        <f>Marion!$T$10</f>
        <v>13.5</v>
      </c>
      <c r="N2806" s="183" t="str">
        <f t="shared" si="43"/>
        <v>Marion County</v>
      </c>
    </row>
    <row r="2807" spans="1:14" x14ac:dyDescent="0.3">
      <c r="A2807" s="183" t="s">
        <v>533</v>
      </c>
      <c r="B2807" s="183">
        <v>2022</v>
      </c>
      <c r="C2807" s="183" t="str">
        <f>INDEX(Table1[Zone],MATCH(N2807,Table1[County],0))</f>
        <v>Zone 8</v>
      </c>
      <c r="D2807" s="183" t="str">
        <f t="array" ref="D2807">INDEX(Table1[Zone Name],MATCH(1,(Table1[Zone]=C2807)*(Table1[County]=Statewide!N2807),0))</f>
        <v xml:space="preserve">Micropolitan </v>
      </c>
      <c r="E2807" s="183" t="s">
        <v>480</v>
      </c>
      <c r="F2807" s="183" t="s">
        <v>41</v>
      </c>
      <c r="G2807" s="183" t="s">
        <v>40</v>
      </c>
      <c r="H2807" s="183" t="s">
        <v>46</v>
      </c>
      <c r="I2807" s="184" t="s">
        <v>35</v>
      </c>
      <c r="J2807" s="183" t="s">
        <v>43</v>
      </c>
      <c r="K2807" s="186">
        <f>Marion!$G$11</f>
        <v>18</v>
      </c>
      <c r="N2807" s="183" t="str">
        <f t="shared" si="43"/>
        <v>Marion County</v>
      </c>
    </row>
    <row r="2808" spans="1:14" x14ac:dyDescent="0.3">
      <c r="A2808" s="183" t="s">
        <v>533</v>
      </c>
      <c r="B2808" s="183">
        <v>2022</v>
      </c>
      <c r="C2808" s="183" t="str">
        <f>INDEX(Table1[Zone],MATCH(N2808,Table1[County],0))</f>
        <v>Zone 8</v>
      </c>
      <c r="D2808" s="183" t="str">
        <f t="array" ref="D2808">INDEX(Table1[Zone Name],MATCH(1,(Table1[Zone]=C2808)*(Table1[County]=Statewide!N2808),0))</f>
        <v xml:space="preserve">Micropolitan </v>
      </c>
      <c r="E2808" s="183" t="s">
        <v>480</v>
      </c>
      <c r="F2808" s="183" t="s">
        <v>41</v>
      </c>
      <c r="G2808" s="183" t="s">
        <v>40</v>
      </c>
      <c r="H2808" s="183" t="s">
        <v>47</v>
      </c>
      <c r="I2808" s="185" t="s">
        <v>36</v>
      </c>
      <c r="J2808" s="183" t="s">
        <v>43</v>
      </c>
      <c r="K2808" s="186">
        <f>Marion!$M$11</f>
        <v>10</v>
      </c>
      <c r="N2808" s="183" t="str">
        <f t="shared" si="43"/>
        <v>Marion County</v>
      </c>
    </row>
    <row r="2809" spans="1:14" x14ac:dyDescent="0.3">
      <c r="A2809" s="183" t="s">
        <v>533</v>
      </c>
      <c r="B2809" s="183">
        <v>2022</v>
      </c>
      <c r="C2809" s="183" t="str">
        <f>INDEX(Table1[Zone],MATCH(N2809,Table1[County],0))</f>
        <v>Zone 8</v>
      </c>
      <c r="D2809" s="183" t="str">
        <f t="array" ref="D2809">INDEX(Table1[Zone Name],MATCH(1,(Table1[Zone]=C2809)*(Table1[County]=Statewide!N2809),0))</f>
        <v xml:space="preserve">Micropolitan </v>
      </c>
      <c r="E2809" s="183" t="s">
        <v>480</v>
      </c>
      <c r="F2809" s="183" t="s">
        <v>41</v>
      </c>
      <c r="G2809" s="183" t="s">
        <v>40</v>
      </c>
      <c r="H2809" s="183" t="s">
        <v>48</v>
      </c>
      <c r="I2809" s="185" t="s">
        <v>37</v>
      </c>
      <c r="J2809" s="183" t="s">
        <v>43</v>
      </c>
      <c r="K2809" s="186">
        <f>Marion!$T$11</f>
        <v>12.34</v>
      </c>
      <c r="N2809" s="183" t="str">
        <f t="shared" si="43"/>
        <v>Marion County</v>
      </c>
    </row>
    <row r="2810" spans="1:14" x14ac:dyDescent="0.3">
      <c r="A2810" s="183" t="s">
        <v>533</v>
      </c>
      <c r="B2810" s="183">
        <v>2022</v>
      </c>
      <c r="C2810" s="183" t="str">
        <f>INDEX(Table1[Zone],MATCH(N2810,Table1[County],0))</f>
        <v>Zone 8</v>
      </c>
      <c r="D2810" s="183" t="str">
        <f t="array" ref="D2810">INDEX(Table1[Zone Name],MATCH(1,(Table1[Zone]=C2810)*(Table1[County]=Statewide!N2810),0))</f>
        <v xml:space="preserve">Micropolitan </v>
      </c>
      <c r="E2810" s="183" t="s">
        <v>480</v>
      </c>
      <c r="F2810" s="183" t="s">
        <v>41</v>
      </c>
      <c r="G2810" s="183" t="s">
        <v>38</v>
      </c>
      <c r="H2810" s="183" t="s">
        <v>46</v>
      </c>
      <c r="I2810" s="184" t="s">
        <v>35</v>
      </c>
      <c r="J2810" s="183" t="s">
        <v>44</v>
      </c>
      <c r="K2810" s="186">
        <f>Marion!$I$9</f>
        <v>16</v>
      </c>
      <c r="N2810" s="183" t="str">
        <f t="shared" si="43"/>
        <v>Marion County</v>
      </c>
    </row>
    <row r="2811" spans="1:14" x14ac:dyDescent="0.3">
      <c r="A2811" s="183" t="s">
        <v>533</v>
      </c>
      <c r="B2811" s="183">
        <v>2022</v>
      </c>
      <c r="C2811" s="183" t="str">
        <f>INDEX(Table1[Zone],MATCH(N2811,Table1[County],0))</f>
        <v>Zone 8</v>
      </c>
      <c r="D2811" s="183" t="str">
        <f t="array" ref="D2811">INDEX(Table1[Zone Name],MATCH(1,(Table1[Zone]=C2811)*(Table1[County]=Statewide!N2811),0))</f>
        <v xml:space="preserve">Micropolitan </v>
      </c>
      <c r="E2811" s="183" t="s">
        <v>480</v>
      </c>
      <c r="F2811" s="183" t="s">
        <v>41</v>
      </c>
      <c r="G2811" s="183" t="s">
        <v>38</v>
      </c>
      <c r="H2811" s="183" t="s">
        <v>47</v>
      </c>
      <c r="I2811" s="185" t="s">
        <v>36</v>
      </c>
      <c r="J2811" s="183" t="s">
        <v>44</v>
      </c>
      <c r="K2811" s="186">
        <f>Marion!$O$9</f>
        <v>7.25</v>
      </c>
      <c r="N2811" s="183" t="str">
        <f t="shared" si="43"/>
        <v>Marion County</v>
      </c>
    </row>
    <row r="2812" spans="1:14" x14ac:dyDescent="0.3">
      <c r="A2812" s="183" t="s">
        <v>533</v>
      </c>
      <c r="B2812" s="183">
        <v>2022</v>
      </c>
      <c r="C2812" s="183" t="str">
        <f>INDEX(Table1[Zone],MATCH(N2812,Table1[County],0))</f>
        <v>Zone 8</v>
      </c>
      <c r="D2812" s="183" t="str">
        <f t="array" ref="D2812">INDEX(Table1[Zone Name],MATCH(1,(Table1[Zone]=C2812)*(Table1[County]=Statewide!N2812),0))</f>
        <v xml:space="preserve">Micropolitan </v>
      </c>
      <c r="E2812" s="183" t="s">
        <v>480</v>
      </c>
      <c r="F2812" s="183" t="s">
        <v>41</v>
      </c>
      <c r="G2812" s="183" t="s">
        <v>38</v>
      </c>
      <c r="H2812" s="183" t="s">
        <v>48</v>
      </c>
      <c r="I2812" s="185" t="s">
        <v>37</v>
      </c>
      <c r="J2812" s="183" t="s">
        <v>44</v>
      </c>
      <c r="K2812" s="186">
        <f>Marion!$V$9</f>
        <v>9.42</v>
      </c>
      <c r="N2812" s="183" t="str">
        <f t="shared" si="43"/>
        <v>Marion County</v>
      </c>
    </row>
    <row r="2813" spans="1:14" x14ac:dyDescent="0.3">
      <c r="A2813" s="183" t="s">
        <v>533</v>
      </c>
      <c r="B2813" s="183">
        <v>2022</v>
      </c>
      <c r="C2813" s="183" t="str">
        <f>INDEX(Table1[Zone],MATCH(N2813,Table1[County],0))</f>
        <v>Zone 8</v>
      </c>
      <c r="D2813" s="183" t="str">
        <f t="array" ref="D2813">INDEX(Table1[Zone Name],MATCH(1,(Table1[Zone]=C2813)*(Table1[County]=Statewide!N2813),0))</f>
        <v xml:space="preserve">Micropolitan </v>
      </c>
      <c r="E2813" s="183" t="s">
        <v>480</v>
      </c>
      <c r="F2813" s="183" t="s">
        <v>41</v>
      </c>
      <c r="G2813" s="183" t="s">
        <v>39</v>
      </c>
      <c r="H2813" s="183" t="s">
        <v>46</v>
      </c>
      <c r="I2813" s="184" t="s">
        <v>35</v>
      </c>
      <c r="J2813" s="183" t="s">
        <v>44</v>
      </c>
      <c r="K2813" s="186">
        <f>Marion!$I$10</f>
        <v>12.5</v>
      </c>
      <c r="N2813" s="183" t="str">
        <f t="shared" si="43"/>
        <v>Marion County</v>
      </c>
    </row>
    <row r="2814" spans="1:14" x14ac:dyDescent="0.3">
      <c r="A2814" s="183" t="s">
        <v>533</v>
      </c>
      <c r="B2814" s="183">
        <v>2022</v>
      </c>
      <c r="C2814" s="183" t="str">
        <f>INDEX(Table1[Zone],MATCH(N2814,Table1[County],0))</f>
        <v>Zone 8</v>
      </c>
      <c r="D2814" s="183" t="str">
        <f t="array" ref="D2814">INDEX(Table1[Zone Name],MATCH(1,(Table1[Zone]=C2814)*(Table1[County]=Statewide!N2814),0))</f>
        <v xml:space="preserve">Micropolitan </v>
      </c>
      <c r="E2814" s="183" t="s">
        <v>480</v>
      </c>
      <c r="F2814" s="183" t="s">
        <v>41</v>
      </c>
      <c r="G2814" s="183" t="s">
        <v>39</v>
      </c>
      <c r="H2814" s="183" t="s">
        <v>47</v>
      </c>
      <c r="I2814" s="185" t="s">
        <v>36</v>
      </c>
      <c r="J2814" s="183" t="s">
        <v>44</v>
      </c>
      <c r="K2814" s="186">
        <f>Marion!$O$10</f>
        <v>5.8</v>
      </c>
      <c r="N2814" s="183" t="str">
        <f t="shared" si="43"/>
        <v>Marion County</v>
      </c>
    </row>
    <row r="2815" spans="1:14" x14ac:dyDescent="0.3">
      <c r="A2815" s="183" t="s">
        <v>533</v>
      </c>
      <c r="B2815" s="183">
        <v>2022</v>
      </c>
      <c r="C2815" s="183" t="str">
        <f>INDEX(Table1[Zone],MATCH(N2815,Table1[County],0))</f>
        <v>Zone 8</v>
      </c>
      <c r="D2815" s="183" t="str">
        <f t="array" ref="D2815">INDEX(Table1[Zone Name],MATCH(1,(Table1[Zone]=C2815)*(Table1[County]=Statewide!N2815),0))</f>
        <v xml:space="preserve">Micropolitan </v>
      </c>
      <c r="E2815" s="183" t="s">
        <v>480</v>
      </c>
      <c r="F2815" s="183" t="s">
        <v>41</v>
      </c>
      <c r="G2815" s="183" t="s">
        <v>39</v>
      </c>
      <c r="H2815" s="183" t="s">
        <v>48</v>
      </c>
      <c r="I2815" s="185" t="s">
        <v>37</v>
      </c>
      <c r="J2815" s="183" t="s">
        <v>44</v>
      </c>
      <c r="K2815" s="186">
        <f>Marion!$V$10</f>
        <v>9</v>
      </c>
      <c r="N2815" s="183" t="str">
        <f t="shared" si="43"/>
        <v>Marion County</v>
      </c>
    </row>
    <row r="2816" spans="1:14" x14ac:dyDescent="0.3">
      <c r="A2816" s="183" t="s">
        <v>533</v>
      </c>
      <c r="B2816" s="183">
        <v>2022</v>
      </c>
      <c r="C2816" s="183" t="str">
        <f>INDEX(Table1[Zone],MATCH(N2816,Table1[County],0))</f>
        <v>Zone 8</v>
      </c>
      <c r="D2816" s="183" t="str">
        <f t="array" ref="D2816">INDEX(Table1[Zone Name],MATCH(1,(Table1[Zone]=C2816)*(Table1[County]=Statewide!N2816),0))</f>
        <v xml:space="preserve">Micropolitan </v>
      </c>
      <c r="E2816" s="183" t="s">
        <v>480</v>
      </c>
      <c r="F2816" s="183" t="s">
        <v>41</v>
      </c>
      <c r="G2816" s="183" t="s">
        <v>40</v>
      </c>
      <c r="H2816" s="183" t="s">
        <v>46</v>
      </c>
      <c r="I2816" s="184" t="s">
        <v>35</v>
      </c>
      <c r="J2816" s="183" t="s">
        <v>44</v>
      </c>
      <c r="K2816" s="186">
        <f>Marion!$I$11</f>
        <v>12</v>
      </c>
      <c r="N2816" s="183" t="str">
        <f t="shared" si="43"/>
        <v>Marion County</v>
      </c>
    </row>
    <row r="2817" spans="1:14" x14ac:dyDescent="0.3">
      <c r="A2817" s="183" t="s">
        <v>533</v>
      </c>
      <c r="B2817" s="183">
        <v>2022</v>
      </c>
      <c r="C2817" s="183" t="str">
        <f>INDEX(Table1[Zone],MATCH(N2817,Table1[County],0))</f>
        <v>Zone 8</v>
      </c>
      <c r="D2817" s="183" t="str">
        <f t="array" ref="D2817">INDEX(Table1[Zone Name],MATCH(1,(Table1[Zone]=C2817)*(Table1[County]=Statewide!N2817),0))</f>
        <v xml:space="preserve">Micropolitan </v>
      </c>
      <c r="E2817" s="183" t="s">
        <v>480</v>
      </c>
      <c r="F2817" s="183" t="s">
        <v>41</v>
      </c>
      <c r="G2817" s="183" t="s">
        <v>40</v>
      </c>
      <c r="H2817" s="183" t="s">
        <v>47</v>
      </c>
      <c r="I2817" s="185" t="s">
        <v>36</v>
      </c>
      <c r="J2817" s="183" t="s">
        <v>44</v>
      </c>
      <c r="K2817" s="186">
        <f>Marion!$O$11</f>
        <v>5.8</v>
      </c>
      <c r="N2817" s="183" t="str">
        <f t="shared" si="43"/>
        <v>Marion County</v>
      </c>
    </row>
    <row r="2818" spans="1:14" x14ac:dyDescent="0.3">
      <c r="A2818" s="183" t="s">
        <v>533</v>
      </c>
      <c r="B2818" s="183">
        <v>2022</v>
      </c>
      <c r="C2818" s="183" t="str">
        <f>INDEX(Table1[Zone],MATCH(N2818,Table1[County],0))</f>
        <v>Zone 8</v>
      </c>
      <c r="D2818" s="183" t="str">
        <f t="array" ref="D2818">INDEX(Table1[Zone Name],MATCH(1,(Table1[Zone]=C2818)*(Table1[County]=Statewide!N2818),0))</f>
        <v xml:space="preserve">Micropolitan </v>
      </c>
      <c r="E2818" s="183" t="s">
        <v>480</v>
      </c>
      <c r="F2818" s="183" t="s">
        <v>41</v>
      </c>
      <c r="G2818" s="183" t="s">
        <v>40</v>
      </c>
      <c r="H2818" s="183" t="s">
        <v>48</v>
      </c>
      <c r="I2818" s="185" t="s">
        <v>37</v>
      </c>
      <c r="J2818" s="183" t="s">
        <v>44</v>
      </c>
      <c r="K2818" s="186">
        <f>Marion!$V$11</f>
        <v>8.23</v>
      </c>
      <c r="N2818" s="183" t="str">
        <f t="shared" si="43"/>
        <v>Marion County</v>
      </c>
    </row>
    <row r="2819" spans="1:14" x14ac:dyDescent="0.3">
      <c r="A2819" s="183" t="s">
        <v>533</v>
      </c>
      <c r="B2819" s="183">
        <v>2022</v>
      </c>
      <c r="C2819" s="183" t="str">
        <f>INDEX(Table1[Zone],MATCH(N2819,Table1[County],0))</f>
        <v>Zone 8</v>
      </c>
      <c r="D2819" s="183" t="str">
        <f t="array" ref="D2819">INDEX(Table1[Zone Name],MATCH(1,(Table1[Zone]=C2819)*(Table1[County]=Statewide!N2819),0))</f>
        <v xml:space="preserve">Micropolitan </v>
      </c>
      <c r="E2819" s="187" t="s">
        <v>480</v>
      </c>
      <c r="F2819" s="187" t="s">
        <v>49</v>
      </c>
      <c r="G2819" s="187" t="s">
        <v>38</v>
      </c>
      <c r="H2819" s="187" t="s">
        <v>46</v>
      </c>
      <c r="I2819" s="188" t="s">
        <v>35</v>
      </c>
      <c r="J2819" s="187" t="s">
        <v>42</v>
      </c>
      <c r="K2819" s="189">
        <f>Marion!$E$15</f>
        <v>29</v>
      </c>
      <c r="N2819" s="183" t="str">
        <f t="shared" ref="N2819:N2882" si="44">CONCATENATE(E2819," ","County")</f>
        <v>Marion County</v>
      </c>
    </row>
    <row r="2820" spans="1:14" x14ac:dyDescent="0.3">
      <c r="A2820" s="183" t="s">
        <v>533</v>
      </c>
      <c r="B2820" s="183">
        <v>2022</v>
      </c>
      <c r="C2820" s="183" t="str">
        <f>INDEX(Table1[Zone],MATCH(N2820,Table1[County],0))</f>
        <v>Zone 8</v>
      </c>
      <c r="D2820" s="183" t="str">
        <f t="array" ref="D2820">INDEX(Table1[Zone Name],MATCH(1,(Table1[Zone]=C2820)*(Table1[County]=Statewide!N2820),0))</f>
        <v xml:space="preserve">Micropolitan </v>
      </c>
      <c r="E2820" s="187" t="s">
        <v>480</v>
      </c>
      <c r="F2820" s="187" t="s">
        <v>49</v>
      </c>
      <c r="G2820" s="187" t="s">
        <v>38</v>
      </c>
      <c r="H2820" s="187" t="s">
        <v>47</v>
      </c>
      <c r="I2820" s="190" t="s">
        <v>36</v>
      </c>
      <c r="J2820" s="187" t="s">
        <v>42</v>
      </c>
      <c r="K2820" s="189">
        <f>Marion!$K$15</f>
        <v>24</v>
      </c>
      <c r="N2820" s="183" t="str">
        <f t="shared" si="44"/>
        <v>Marion County</v>
      </c>
    </row>
    <row r="2821" spans="1:14" x14ac:dyDescent="0.3">
      <c r="A2821" s="183" t="s">
        <v>533</v>
      </c>
      <c r="B2821" s="183">
        <v>2022</v>
      </c>
      <c r="C2821" s="183" t="str">
        <f>INDEX(Table1[Zone],MATCH(N2821,Table1[County],0))</f>
        <v>Zone 8</v>
      </c>
      <c r="D2821" s="183" t="str">
        <f t="array" ref="D2821">INDEX(Table1[Zone Name],MATCH(1,(Table1[Zone]=C2821)*(Table1[County]=Statewide!N2821),0))</f>
        <v xml:space="preserve">Micropolitan </v>
      </c>
      <c r="E2821" s="187" t="s">
        <v>480</v>
      </c>
      <c r="F2821" s="187" t="s">
        <v>49</v>
      </c>
      <c r="G2821" s="187" t="s">
        <v>38</v>
      </c>
      <c r="H2821" s="187" t="s">
        <v>48</v>
      </c>
      <c r="I2821" s="190" t="s">
        <v>37</v>
      </c>
      <c r="J2821" s="187" t="s">
        <v>42</v>
      </c>
      <c r="K2821" s="189">
        <f>Marion!$Q$15</f>
        <v>19.2</v>
      </c>
      <c r="N2821" s="183" t="str">
        <f t="shared" si="44"/>
        <v>Marion County</v>
      </c>
    </row>
    <row r="2822" spans="1:14" x14ac:dyDescent="0.3">
      <c r="A2822" s="183" t="s">
        <v>533</v>
      </c>
      <c r="B2822" s="183">
        <v>2022</v>
      </c>
      <c r="C2822" s="183" t="str">
        <f>INDEX(Table1[Zone],MATCH(N2822,Table1[County],0))</f>
        <v>Zone 8</v>
      </c>
      <c r="D2822" s="183" t="str">
        <f t="array" ref="D2822">INDEX(Table1[Zone Name],MATCH(1,(Table1[Zone]=C2822)*(Table1[County]=Statewide!N2822),0))</f>
        <v xml:space="preserve">Micropolitan </v>
      </c>
      <c r="E2822" s="187" t="s">
        <v>480</v>
      </c>
      <c r="F2822" s="187" t="s">
        <v>49</v>
      </c>
      <c r="G2822" s="187" t="s">
        <v>40</v>
      </c>
      <c r="H2822" s="187" t="s">
        <v>46</v>
      </c>
      <c r="I2822" s="188" t="s">
        <v>35</v>
      </c>
      <c r="J2822" s="187" t="s">
        <v>42</v>
      </c>
      <c r="K2822" s="189">
        <f>Marion!$E$16</f>
        <v>16.8</v>
      </c>
      <c r="N2822" s="183" t="str">
        <f t="shared" si="44"/>
        <v>Marion County</v>
      </c>
    </row>
    <row r="2823" spans="1:14" x14ac:dyDescent="0.3">
      <c r="A2823" s="183" t="s">
        <v>533</v>
      </c>
      <c r="B2823" s="183">
        <v>2022</v>
      </c>
      <c r="C2823" s="183" t="str">
        <f>INDEX(Table1[Zone],MATCH(N2823,Table1[County],0))</f>
        <v>Zone 8</v>
      </c>
      <c r="D2823" s="183" t="str">
        <f t="array" ref="D2823">INDEX(Table1[Zone Name],MATCH(1,(Table1[Zone]=C2823)*(Table1[County]=Statewide!N2823),0))</f>
        <v xml:space="preserve">Micropolitan </v>
      </c>
      <c r="E2823" s="187" t="s">
        <v>480</v>
      </c>
      <c r="F2823" s="187" t="s">
        <v>49</v>
      </c>
      <c r="G2823" s="187" t="s">
        <v>40</v>
      </c>
      <c r="H2823" s="187" t="s">
        <v>47</v>
      </c>
      <c r="I2823" s="190" t="s">
        <v>36</v>
      </c>
      <c r="J2823" s="187" t="s">
        <v>42</v>
      </c>
      <c r="K2823" s="189">
        <f>Marion!$K$16</f>
        <v>14</v>
      </c>
      <c r="N2823" s="183" t="str">
        <f t="shared" si="44"/>
        <v>Marion County</v>
      </c>
    </row>
    <row r="2824" spans="1:14" x14ac:dyDescent="0.3">
      <c r="A2824" s="183" t="s">
        <v>533</v>
      </c>
      <c r="B2824" s="183">
        <v>2022</v>
      </c>
      <c r="C2824" s="183" t="str">
        <f>INDEX(Table1[Zone],MATCH(N2824,Table1[County],0))</f>
        <v>Zone 8</v>
      </c>
      <c r="D2824" s="183" t="str">
        <f t="array" ref="D2824">INDEX(Table1[Zone Name],MATCH(1,(Table1[Zone]=C2824)*(Table1[County]=Statewide!N2824),0))</f>
        <v xml:space="preserve">Micropolitan </v>
      </c>
      <c r="E2824" s="187" t="s">
        <v>480</v>
      </c>
      <c r="F2824" s="187" t="s">
        <v>49</v>
      </c>
      <c r="G2824" s="187" t="s">
        <v>40</v>
      </c>
      <c r="H2824" s="187" t="s">
        <v>48</v>
      </c>
      <c r="I2824" s="190" t="s">
        <v>37</v>
      </c>
      <c r="J2824" s="187" t="s">
        <v>42</v>
      </c>
      <c r="K2824" s="189">
        <f>Marion!$Q$16</f>
        <v>7</v>
      </c>
      <c r="N2824" s="183" t="str">
        <f t="shared" si="44"/>
        <v>Marion County</v>
      </c>
    </row>
    <row r="2825" spans="1:14" x14ac:dyDescent="0.3">
      <c r="A2825" s="183" t="s">
        <v>533</v>
      </c>
      <c r="B2825" s="183">
        <v>2022</v>
      </c>
      <c r="C2825" s="183" t="str">
        <f>INDEX(Table1[Zone],MATCH(N2825,Table1[County],0))</f>
        <v>Zone 8</v>
      </c>
      <c r="D2825" s="183" t="str">
        <f t="array" ref="D2825">INDEX(Table1[Zone Name],MATCH(1,(Table1[Zone]=C2825)*(Table1[County]=Statewide!N2825),0))</f>
        <v xml:space="preserve">Micropolitan </v>
      </c>
      <c r="E2825" s="187" t="s">
        <v>480</v>
      </c>
      <c r="F2825" s="187" t="s">
        <v>49</v>
      </c>
      <c r="G2825" s="187" t="s">
        <v>38</v>
      </c>
      <c r="H2825" s="187" t="s">
        <v>46</v>
      </c>
      <c r="I2825" s="188" t="s">
        <v>35</v>
      </c>
      <c r="J2825" s="187" t="s">
        <v>43</v>
      </c>
      <c r="K2825" s="189">
        <f>Marion!$G$15</f>
        <v>21.75</v>
      </c>
      <c r="N2825" s="183" t="str">
        <f t="shared" si="44"/>
        <v>Marion County</v>
      </c>
    </row>
    <row r="2826" spans="1:14" x14ac:dyDescent="0.3">
      <c r="A2826" s="183" t="s">
        <v>533</v>
      </c>
      <c r="B2826" s="183">
        <v>2022</v>
      </c>
      <c r="C2826" s="183" t="str">
        <f>INDEX(Table1[Zone],MATCH(N2826,Table1[County],0))</f>
        <v>Zone 8</v>
      </c>
      <c r="D2826" s="183" t="str">
        <f t="array" ref="D2826">INDEX(Table1[Zone Name],MATCH(1,(Table1[Zone]=C2826)*(Table1[County]=Statewide!N2826),0))</f>
        <v xml:space="preserve">Micropolitan </v>
      </c>
      <c r="E2826" s="187" t="s">
        <v>480</v>
      </c>
      <c r="F2826" s="187" t="s">
        <v>49</v>
      </c>
      <c r="G2826" s="187" t="s">
        <v>38</v>
      </c>
      <c r="H2826" s="187" t="s">
        <v>47</v>
      </c>
      <c r="I2826" s="190" t="s">
        <v>36</v>
      </c>
      <c r="J2826" s="187" t="s">
        <v>43</v>
      </c>
      <c r="K2826" s="189">
        <f>Marion!$M$15</f>
        <v>12</v>
      </c>
      <c r="N2826" s="183" t="str">
        <f t="shared" si="44"/>
        <v>Marion County</v>
      </c>
    </row>
    <row r="2827" spans="1:14" x14ac:dyDescent="0.3">
      <c r="A2827" s="183" t="s">
        <v>533</v>
      </c>
      <c r="B2827" s="183">
        <v>2022</v>
      </c>
      <c r="C2827" s="183" t="str">
        <f>INDEX(Table1[Zone],MATCH(N2827,Table1[County],0))</f>
        <v>Zone 8</v>
      </c>
      <c r="D2827" s="183" t="str">
        <f t="array" ref="D2827">INDEX(Table1[Zone Name],MATCH(1,(Table1[Zone]=C2827)*(Table1[County]=Statewide!N2827),0))</f>
        <v xml:space="preserve">Micropolitan </v>
      </c>
      <c r="E2827" s="187" t="s">
        <v>480</v>
      </c>
      <c r="F2827" s="187" t="s">
        <v>49</v>
      </c>
      <c r="G2827" s="187" t="s">
        <v>38</v>
      </c>
      <c r="H2827" s="187" t="s">
        <v>48</v>
      </c>
      <c r="I2827" s="190" t="s">
        <v>37</v>
      </c>
      <c r="J2827" s="187" t="s">
        <v>43</v>
      </c>
      <c r="K2827" s="189">
        <f>Marion!$T$15</f>
        <v>14.4</v>
      </c>
      <c r="N2827" s="183" t="str">
        <f t="shared" si="44"/>
        <v>Marion County</v>
      </c>
    </row>
    <row r="2828" spans="1:14" x14ac:dyDescent="0.3">
      <c r="A2828" s="183" t="s">
        <v>533</v>
      </c>
      <c r="B2828" s="183">
        <v>2022</v>
      </c>
      <c r="C2828" s="183" t="str">
        <f>INDEX(Table1[Zone],MATCH(N2828,Table1[County],0))</f>
        <v>Zone 8</v>
      </c>
      <c r="D2828" s="183" t="str">
        <f t="array" ref="D2828">INDEX(Table1[Zone Name],MATCH(1,(Table1[Zone]=C2828)*(Table1[County]=Statewide!N2828),0))</f>
        <v xml:space="preserve">Micropolitan </v>
      </c>
      <c r="E2828" s="187" t="s">
        <v>480</v>
      </c>
      <c r="F2828" s="187" t="s">
        <v>49</v>
      </c>
      <c r="G2828" s="187" t="s">
        <v>40</v>
      </c>
      <c r="H2828" s="187" t="s">
        <v>46</v>
      </c>
      <c r="I2828" s="188" t="s">
        <v>35</v>
      </c>
      <c r="J2828" s="187" t="s">
        <v>43</v>
      </c>
      <c r="K2828" s="189">
        <f>Marion!$G$16</f>
        <v>12.6</v>
      </c>
      <c r="N2828" s="183" t="str">
        <f t="shared" si="44"/>
        <v>Marion County</v>
      </c>
    </row>
    <row r="2829" spans="1:14" x14ac:dyDescent="0.3">
      <c r="A2829" s="183" t="s">
        <v>533</v>
      </c>
      <c r="B2829" s="183">
        <v>2022</v>
      </c>
      <c r="C2829" s="183" t="str">
        <f>INDEX(Table1[Zone],MATCH(N2829,Table1[County],0))</f>
        <v>Zone 8</v>
      </c>
      <c r="D2829" s="183" t="str">
        <f t="array" ref="D2829">INDEX(Table1[Zone Name],MATCH(1,(Table1[Zone]=C2829)*(Table1[County]=Statewide!N2829),0))</f>
        <v xml:space="preserve">Micropolitan </v>
      </c>
      <c r="E2829" s="187" t="s">
        <v>480</v>
      </c>
      <c r="F2829" s="187" t="s">
        <v>49</v>
      </c>
      <c r="G2829" s="187" t="s">
        <v>40</v>
      </c>
      <c r="H2829" s="187" t="s">
        <v>47</v>
      </c>
      <c r="I2829" s="190" t="s">
        <v>36</v>
      </c>
      <c r="J2829" s="187" t="s">
        <v>43</v>
      </c>
      <c r="K2829" s="189">
        <f>Marion!$M$16</f>
        <v>7</v>
      </c>
      <c r="N2829" s="183" t="str">
        <f t="shared" si="44"/>
        <v>Marion County</v>
      </c>
    </row>
    <row r="2830" spans="1:14" x14ac:dyDescent="0.3">
      <c r="A2830" s="183" t="s">
        <v>533</v>
      </c>
      <c r="B2830" s="183">
        <v>2022</v>
      </c>
      <c r="C2830" s="183" t="str">
        <f>INDEX(Table1[Zone],MATCH(N2830,Table1[County],0))</f>
        <v>Zone 8</v>
      </c>
      <c r="D2830" s="183" t="str">
        <f t="array" ref="D2830">INDEX(Table1[Zone Name],MATCH(1,(Table1[Zone]=C2830)*(Table1[County]=Statewide!N2830),0))</f>
        <v xml:space="preserve">Micropolitan </v>
      </c>
      <c r="E2830" s="187" t="s">
        <v>480</v>
      </c>
      <c r="F2830" s="187" t="s">
        <v>49</v>
      </c>
      <c r="G2830" s="187" t="s">
        <v>40</v>
      </c>
      <c r="H2830" s="187" t="s">
        <v>48</v>
      </c>
      <c r="I2830" s="190" t="s">
        <v>37</v>
      </c>
      <c r="J2830" s="187" t="s">
        <v>43</v>
      </c>
      <c r="K2830" s="189">
        <f>Marion!$T$16</f>
        <v>5.25</v>
      </c>
      <c r="N2830" s="183" t="str">
        <f t="shared" si="44"/>
        <v>Marion County</v>
      </c>
    </row>
    <row r="2831" spans="1:14" x14ac:dyDescent="0.3">
      <c r="A2831" s="183" t="s">
        <v>533</v>
      </c>
      <c r="B2831" s="183">
        <v>2022</v>
      </c>
      <c r="C2831" s="183" t="str">
        <f>INDEX(Table1[Zone],MATCH(N2831,Table1[County],0))</f>
        <v>Zone 8</v>
      </c>
      <c r="D2831" s="183" t="str">
        <f t="array" ref="D2831">INDEX(Table1[Zone Name],MATCH(1,(Table1[Zone]=C2831)*(Table1[County]=Statewide!N2831),0))</f>
        <v xml:space="preserve">Micropolitan </v>
      </c>
      <c r="E2831" s="187" t="s">
        <v>480</v>
      </c>
      <c r="F2831" s="187" t="s">
        <v>49</v>
      </c>
      <c r="G2831" s="187" t="s">
        <v>38</v>
      </c>
      <c r="H2831" s="187" t="s">
        <v>46</v>
      </c>
      <c r="I2831" s="188" t="s">
        <v>35</v>
      </c>
      <c r="J2831" s="187" t="s">
        <v>44</v>
      </c>
      <c r="K2831" s="189">
        <f>Marion!$I$15</f>
        <v>14.5</v>
      </c>
      <c r="N2831" s="183" t="str">
        <f t="shared" si="44"/>
        <v>Marion County</v>
      </c>
    </row>
    <row r="2832" spans="1:14" x14ac:dyDescent="0.3">
      <c r="A2832" s="183" t="s">
        <v>533</v>
      </c>
      <c r="B2832" s="183">
        <v>2022</v>
      </c>
      <c r="C2832" s="183" t="str">
        <f>INDEX(Table1[Zone],MATCH(N2832,Table1[County],0))</f>
        <v>Zone 8</v>
      </c>
      <c r="D2832" s="183" t="str">
        <f t="array" ref="D2832">INDEX(Table1[Zone Name],MATCH(1,(Table1[Zone]=C2832)*(Table1[County]=Statewide!N2832),0))</f>
        <v xml:space="preserve">Micropolitan </v>
      </c>
      <c r="E2832" s="187" t="s">
        <v>480</v>
      </c>
      <c r="F2832" s="187" t="s">
        <v>49</v>
      </c>
      <c r="G2832" s="187" t="s">
        <v>38</v>
      </c>
      <c r="H2832" s="187" t="s">
        <v>47</v>
      </c>
      <c r="I2832" s="190" t="s">
        <v>36</v>
      </c>
      <c r="J2832" s="187" t="s">
        <v>44</v>
      </c>
      <c r="K2832" s="189">
        <f>Marion!$O$15</f>
        <v>5.08</v>
      </c>
      <c r="N2832" s="183" t="str">
        <f t="shared" si="44"/>
        <v>Marion County</v>
      </c>
    </row>
    <row r="2833" spans="1:14" x14ac:dyDescent="0.3">
      <c r="A2833" s="183" t="s">
        <v>533</v>
      </c>
      <c r="B2833" s="183">
        <v>2022</v>
      </c>
      <c r="C2833" s="183" t="str">
        <f>INDEX(Table1[Zone],MATCH(N2833,Table1[County],0))</f>
        <v>Zone 8</v>
      </c>
      <c r="D2833" s="183" t="str">
        <f t="array" ref="D2833">INDEX(Table1[Zone Name],MATCH(1,(Table1[Zone]=C2833)*(Table1[County]=Statewide!N2833),0))</f>
        <v xml:space="preserve">Micropolitan </v>
      </c>
      <c r="E2833" s="187" t="s">
        <v>480</v>
      </c>
      <c r="F2833" s="187" t="s">
        <v>49</v>
      </c>
      <c r="G2833" s="187" t="s">
        <v>38</v>
      </c>
      <c r="H2833" s="187" t="s">
        <v>48</v>
      </c>
      <c r="I2833" s="190" t="s">
        <v>37</v>
      </c>
      <c r="J2833" s="187" t="s">
        <v>44</v>
      </c>
      <c r="K2833" s="189">
        <f>Marion!$V$15</f>
        <v>9.6</v>
      </c>
      <c r="N2833" s="183" t="str">
        <f t="shared" si="44"/>
        <v>Marion County</v>
      </c>
    </row>
    <row r="2834" spans="1:14" x14ac:dyDescent="0.3">
      <c r="A2834" s="183" t="s">
        <v>533</v>
      </c>
      <c r="B2834" s="183">
        <v>2022</v>
      </c>
      <c r="C2834" s="183" t="str">
        <f>INDEX(Table1[Zone],MATCH(N2834,Table1[County],0))</f>
        <v>Zone 8</v>
      </c>
      <c r="D2834" s="183" t="str">
        <f t="array" ref="D2834">INDEX(Table1[Zone Name],MATCH(1,(Table1[Zone]=C2834)*(Table1[County]=Statewide!N2834),0))</f>
        <v xml:space="preserve">Micropolitan </v>
      </c>
      <c r="E2834" s="187" t="s">
        <v>480</v>
      </c>
      <c r="F2834" s="187" t="s">
        <v>49</v>
      </c>
      <c r="G2834" s="187" t="s">
        <v>40</v>
      </c>
      <c r="H2834" s="187" t="s">
        <v>46</v>
      </c>
      <c r="I2834" s="188" t="s">
        <v>35</v>
      </c>
      <c r="J2834" s="187" t="s">
        <v>44</v>
      </c>
      <c r="K2834" s="189">
        <f>Marion!$I$16</f>
        <v>8.4</v>
      </c>
      <c r="N2834" s="183" t="str">
        <f t="shared" si="44"/>
        <v>Marion County</v>
      </c>
    </row>
    <row r="2835" spans="1:14" x14ac:dyDescent="0.3">
      <c r="A2835" s="183" t="s">
        <v>533</v>
      </c>
      <c r="B2835" s="183">
        <v>2022</v>
      </c>
      <c r="C2835" s="183" t="str">
        <f>INDEX(Table1[Zone],MATCH(N2835,Table1[County],0))</f>
        <v>Zone 8</v>
      </c>
      <c r="D2835" s="183" t="str">
        <f t="array" ref="D2835">INDEX(Table1[Zone Name],MATCH(1,(Table1[Zone]=C2835)*(Table1[County]=Statewide!N2835),0))</f>
        <v xml:space="preserve">Micropolitan </v>
      </c>
      <c r="E2835" s="187" t="s">
        <v>480</v>
      </c>
      <c r="F2835" s="187" t="s">
        <v>49</v>
      </c>
      <c r="G2835" s="187" t="s">
        <v>40</v>
      </c>
      <c r="H2835" s="187" t="s">
        <v>47</v>
      </c>
      <c r="I2835" s="190" t="s">
        <v>36</v>
      </c>
      <c r="J2835" s="187" t="s">
        <v>44</v>
      </c>
      <c r="K2835" s="189">
        <f>Marion!$O$16</f>
        <v>4.66</v>
      </c>
      <c r="N2835" s="183" t="str">
        <f t="shared" si="44"/>
        <v>Marion County</v>
      </c>
    </row>
    <row r="2836" spans="1:14" x14ac:dyDescent="0.3">
      <c r="A2836" s="183" t="s">
        <v>533</v>
      </c>
      <c r="B2836" s="183">
        <v>2022</v>
      </c>
      <c r="C2836" s="183" t="str">
        <f>INDEX(Table1[Zone],MATCH(N2836,Table1[County],0))</f>
        <v>Zone 8</v>
      </c>
      <c r="D2836" s="183" t="str">
        <f t="array" ref="D2836">INDEX(Table1[Zone Name],MATCH(1,(Table1[Zone]=C2836)*(Table1[County]=Statewide!N2836),0))</f>
        <v xml:space="preserve">Micropolitan </v>
      </c>
      <c r="E2836" s="187" t="s">
        <v>480</v>
      </c>
      <c r="F2836" s="187" t="s">
        <v>49</v>
      </c>
      <c r="G2836" s="187" t="s">
        <v>40</v>
      </c>
      <c r="H2836" s="187" t="s">
        <v>48</v>
      </c>
      <c r="I2836" s="190" t="s">
        <v>37</v>
      </c>
      <c r="J2836" s="187" t="s">
        <v>44</v>
      </c>
      <c r="K2836" s="189">
        <f>Marion!$V$16</f>
        <v>3.5</v>
      </c>
      <c r="N2836" s="183" t="str">
        <f t="shared" si="44"/>
        <v>Marion County</v>
      </c>
    </row>
    <row r="2837" spans="1:14" x14ac:dyDescent="0.3">
      <c r="A2837" s="183" t="s">
        <v>533</v>
      </c>
      <c r="B2837" s="183">
        <v>2022</v>
      </c>
      <c r="C2837" s="183" t="str">
        <f>INDEX(Table1[Zone],MATCH(N2837,Table1[County],0))</f>
        <v>Zone 9</v>
      </c>
      <c r="D2837" s="183" t="str">
        <f t="array" ref="D2837">INDEX(Table1[Zone Name],MATCH(1,(Table1[Zone]=C2837)*(Table1[County]=Statewide!N2837),0))</f>
        <v>McDonald County</v>
      </c>
      <c r="E2837" s="183" t="s">
        <v>481</v>
      </c>
      <c r="F2837" s="183" t="s">
        <v>41</v>
      </c>
      <c r="G2837" s="183" t="s">
        <v>38</v>
      </c>
      <c r="H2837" s="183" t="s">
        <v>46</v>
      </c>
      <c r="I2837" s="184" t="s">
        <v>35</v>
      </c>
      <c r="J2837" s="183" t="s">
        <v>42</v>
      </c>
      <c r="K2837" s="186">
        <f>McDonald!$E$9</f>
        <v>30</v>
      </c>
      <c r="N2837" s="183" t="str">
        <f t="shared" si="44"/>
        <v>McDonald County</v>
      </c>
    </row>
    <row r="2838" spans="1:14" x14ac:dyDescent="0.3">
      <c r="A2838" s="183" t="s">
        <v>533</v>
      </c>
      <c r="B2838" s="183">
        <v>2022</v>
      </c>
      <c r="C2838" s="183" t="str">
        <f>INDEX(Table1[Zone],MATCH(N2838,Table1[County],0))</f>
        <v>Zone 9</v>
      </c>
      <c r="D2838" s="183" t="str">
        <f t="array" ref="D2838">INDEX(Table1[Zone Name],MATCH(1,(Table1[Zone]=C2838)*(Table1[County]=Statewide!N2838),0))</f>
        <v>McDonald County</v>
      </c>
      <c r="E2838" s="183" t="s">
        <v>481</v>
      </c>
      <c r="F2838" s="183" t="s">
        <v>41</v>
      </c>
      <c r="G2838" s="183" t="s">
        <v>38</v>
      </c>
      <c r="H2838" s="183" t="s">
        <v>47</v>
      </c>
      <c r="I2838" s="185" t="s">
        <v>36</v>
      </c>
      <c r="J2838" s="183" t="s">
        <v>42</v>
      </c>
      <c r="K2838" s="186">
        <f>McDonald!$K$9</f>
        <v>24</v>
      </c>
      <c r="N2838" s="183" t="str">
        <f t="shared" si="44"/>
        <v>McDonald County</v>
      </c>
    </row>
    <row r="2839" spans="1:14" x14ac:dyDescent="0.3">
      <c r="A2839" s="183" t="s">
        <v>533</v>
      </c>
      <c r="B2839" s="183">
        <v>2022</v>
      </c>
      <c r="C2839" s="183" t="str">
        <f>INDEX(Table1[Zone],MATCH(N2839,Table1[County],0))</f>
        <v>Zone 9</v>
      </c>
      <c r="D2839" s="183" t="str">
        <f t="array" ref="D2839">INDEX(Table1[Zone Name],MATCH(1,(Table1[Zone]=C2839)*(Table1[County]=Statewide!N2839),0))</f>
        <v>McDonald County</v>
      </c>
      <c r="E2839" s="183" t="s">
        <v>481</v>
      </c>
      <c r="F2839" s="183" t="s">
        <v>41</v>
      </c>
      <c r="G2839" s="183" t="s">
        <v>38</v>
      </c>
      <c r="H2839" s="183" t="s">
        <v>48</v>
      </c>
      <c r="I2839" s="185" t="s">
        <v>37</v>
      </c>
      <c r="J2839" s="183" t="s">
        <v>42</v>
      </c>
      <c r="K2839" s="186">
        <f>McDonald!$Q$9</f>
        <v>18</v>
      </c>
      <c r="N2839" s="183" t="str">
        <f t="shared" si="44"/>
        <v>McDonald County</v>
      </c>
    </row>
    <row r="2840" spans="1:14" x14ac:dyDescent="0.3">
      <c r="A2840" s="183" t="s">
        <v>533</v>
      </c>
      <c r="B2840" s="183">
        <v>2022</v>
      </c>
      <c r="C2840" s="183" t="str">
        <f>INDEX(Table1[Zone],MATCH(N2840,Table1[County],0))</f>
        <v>Zone 9</v>
      </c>
      <c r="D2840" s="183" t="str">
        <f t="array" ref="D2840">INDEX(Table1[Zone Name],MATCH(1,(Table1[Zone]=C2840)*(Table1[County]=Statewide!N2840),0))</f>
        <v>McDonald County</v>
      </c>
      <c r="E2840" s="183" t="s">
        <v>481</v>
      </c>
      <c r="F2840" s="183" t="s">
        <v>41</v>
      </c>
      <c r="G2840" s="183" t="s">
        <v>39</v>
      </c>
      <c r="H2840" s="183" t="s">
        <v>46</v>
      </c>
      <c r="I2840" s="184" t="s">
        <v>35</v>
      </c>
      <c r="J2840" s="183" t="s">
        <v>42</v>
      </c>
      <c r="K2840" s="186">
        <f>McDonald!$E$10</f>
        <v>20</v>
      </c>
      <c r="N2840" s="183" t="str">
        <f t="shared" si="44"/>
        <v>McDonald County</v>
      </c>
    </row>
    <row r="2841" spans="1:14" x14ac:dyDescent="0.3">
      <c r="A2841" s="183" t="s">
        <v>533</v>
      </c>
      <c r="B2841" s="183">
        <v>2022</v>
      </c>
      <c r="C2841" s="183" t="str">
        <f>INDEX(Table1[Zone],MATCH(N2841,Table1[County],0))</f>
        <v>Zone 9</v>
      </c>
      <c r="D2841" s="183" t="str">
        <f t="array" ref="D2841">INDEX(Table1[Zone Name],MATCH(1,(Table1[Zone]=C2841)*(Table1[County]=Statewide!N2841),0))</f>
        <v>McDonald County</v>
      </c>
      <c r="E2841" s="183" t="s">
        <v>481</v>
      </c>
      <c r="F2841" s="183" t="s">
        <v>41</v>
      </c>
      <c r="G2841" s="183" t="s">
        <v>39</v>
      </c>
      <c r="H2841" s="183" t="s">
        <v>47</v>
      </c>
      <c r="I2841" s="185" t="s">
        <v>36</v>
      </c>
      <c r="J2841" s="183" t="s">
        <v>42</v>
      </c>
      <c r="K2841" s="186">
        <f>McDonald!$K$10</f>
        <v>19</v>
      </c>
      <c r="N2841" s="183" t="str">
        <f t="shared" si="44"/>
        <v>McDonald County</v>
      </c>
    </row>
    <row r="2842" spans="1:14" x14ac:dyDescent="0.3">
      <c r="A2842" s="183" t="s">
        <v>533</v>
      </c>
      <c r="B2842" s="183">
        <v>2022</v>
      </c>
      <c r="C2842" s="183" t="str">
        <f>INDEX(Table1[Zone],MATCH(N2842,Table1[County],0))</f>
        <v>Zone 9</v>
      </c>
      <c r="D2842" s="183" t="str">
        <f t="array" ref="D2842">INDEX(Table1[Zone Name],MATCH(1,(Table1[Zone]=C2842)*(Table1[County]=Statewide!N2842),0))</f>
        <v>McDonald County</v>
      </c>
      <c r="E2842" s="183" t="s">
        <v>481</v>
      </c>
      <c r="F2842" s="183" t="s">
        <v>41</v>
      </c>
      <c r="G2842" s="183" t="s">
        <v>39</v>
      </c>
      <c r="H2842" s="183" t="s">
        <v>48</v>
      </c>
      <c r="I2842" s="185" t="s">
        <v>37</v>
      </c>
      <c r="J2842" s="183" t="s">
        <v>42</v>
      </c>
      <c r="K2842" s="186">
        <f>McDonald!$Q$10</f>
        <v>17</v>
      </c>
      <c r="N2842" s="183" t="str">
        <f t="shared" si="44"/>
        <v>McDonald County</v>
      </c>
    </row>
    <row r="2843" spans="1:14" x14ac:dyDescent="0.3">
      <c r="A2843" s="183" t="s">
        <v>533</v>
      </c>
      <c r="B2843" s="183">
        <v>2022</v>
      </c>
      <c r="C2843" s="183" t="str">
        <f>INDEX(Table1[Zone],MATCH(N2843,Table1[County],0))</f>
        <v>Zone 9</v>
      </c>
      <c r="D2843" s="183" t="str">
        <f t="array" ref="D2843">INDEX(Table1[Zone Name],MATCH(1,(Table1[Zone]=C2843)*(Table1[County]=Statewide!N2843),0))</f>
        <v>McDonald County</v>
      </c>
      <c r="E2843" s="183" t="s">
        <v>481</v>
      </c>
      <c r="F2843" s="183" t="s">
        <v>41</v>
      </c>
      <c r="G2843" s="183" t="s">
        <v>40</v>
      </c>
      <c r="H2843" s="183" t="s">
        <v>46</v>
      </c>
      <c r="I2843" s="184" t="s">
        <v>35</v>
      </c>
      <c r="J2843" s="183" t="s">
        <v>42</v>
      </c>
      <c r="K2843" s="186">
        <f>McDonald!$E$11</f>
        <v>21.75</v>
      </c>
      <c r="N2843" s="183" t="str">
        <f t="shared" si="44"/>
        <v>McDonald County</v>
      </c>
    </row>
    <row r="2844" spans="1:14" x14ac:dyDescent="0.3">
      <c r="A2844" s="183" t="s">
        <v>533</v>
      </c>
      <c r="B2844" s="183">
        <v>2022</v>
      </c>
      <c r="C2844" s="183" t="str">
        <f>INDEX(Table1[Zone],MATCH(N2844,Table1[County],0))</f>
        <v>Zone 9</v>
      </c>
      <c r="D2844" s="183" t="str">
        <f t="array" ref="D2844">INDEX(Table1[Zone Name],MATCH(1,(Table1[Zone]=C2844)*(Table1[County]=Statewide!N2844),0))</f>
        <v>McDonald County</v>
      </c>
      <c r="E2844" s="183" t="s">
        <v>481</v>
      </c>
      <c r="F2844" s="183" t="s">
        <v>41</v>
      </c>
      <c r="G2844" s="183" t="s">
        <v>40</v>
      </c>
      <c r="H2844" s="183" t="s">
        <v>47</v>
      </c>
      <c r="I2844" s="185" t="s">
        <v>36</v>
      </c>
      <c r="J2844" s="183" t="s">
        <v>42</v>
      </c>
      <c r="K2844" s="186">
        <f>McDonald!$K$11</f>
        <v>20</v>
      </c>
      <c r="N2844" s="183" t="str">
        <f t="shared" si="44"/>
        <v>McDonald County</v>
      </c>
    </row>
    <row r="2845" spans="1:14" x14ac:dyDescent="0.3">
      <c r="A2845" s="183" t="s">
        <v>533</v>
      </c>
      <c r="B2845" s="183">
        <v>2022</v>
      </c>
      <c r="C2845" s="183" t="str">
        <f>INDEX(Table1[Zone],MATCH(N2845,Table1[County],0))</f>
        <v>Zone 9</v>
      </c>
      <c r="D2845" s="183" t="str">
        <f t="array" ref="D2845">INDEX(Table1[Zone Name],MATCH(1,(Table1[Zone]=C2845)*(Table1[County]=Statewide!N2845),0))</f>
        <v>McDonald County</v>
      </c>
      <c r="E2845" s="183" t="s">
        <v>481</v>
      </c>
      <c r="F2845" s="183" t="s">
        <v>41</v>
      </c>
      <c r="G2845" s="183" t="s">
        <v>40</v>
      </c>
      <c r="H2845" s="183" t="s">
        <v>48</v>
      </c>
      <c r="I2845" s="185" t="s">
        <v>37</v>
      </c>
      <c r="J2845" s="183" t="s">
        <v>42</v>
      </c>
      <c r="K2845" s="186">
        <f>McDonald!$Q$11</f>
        <v>15</v>
      </c>
      <c r="N2845" s="183" t="str">
        <f t="shared" si="44"/>
        <v>McDonald County</v>
      </c>
    </row>
    <row r="2846" spans="1:14" x14ac:dyDescent="0.3">
      <c r="A2846" s="183" t="s">
        <v>533</v>
      </c>
      <c r="B2846" s="183">
        <v>2022</v>
      </c>
      <c r="C2846" s="183" t="str">
        <f>INDEX(Table1[Zone],MATCH(N2846,Table1[County],0))</f>
        <v>Zone 9</v>
      </c>
      <c r="D2846" s="183" t="str">
        <f t="array" ref="D2846">INDEX(Table1[Zone Name],MATCH(1,(Table1[Zone]=C2846)*(Table1[County]=Statewide!N2846),0))</f>
        <v>McDonald County</v>
      </c>
      <c r="E2846" s="183" t="s">
        <v>481</v>
      </c>
      <c r="F2846" s="183" t="s">
        <v>41</v>
      </c>
      <c r="G2846" s="183" t="s">
        <v>38</v>
      </c>
      <c r="H2846" s="183" t="s">
        <v>46</v>
      </c>
      <c r="I2846" s="184" t="s">
        <v>35</v>
      </c>
      <c r="J2846" s="183" t="s">
        <v>43</v>
      </c>
      <c r="K2846" s="186">
        <f>McDonald!$G$9</f>
        <v>22.5</v>
      </c>
      <c r="N2846" s="183" t="str">
        <f t="shared" si="44"/>
        <v>McDonald County</v>
      </c>
    </row>
    <row r="2847" spans="1:14" x14ac:dyDescent="0.3">
      <c r="A2847" s="183" t="s">
        <v>533</v>
      </c>
      <c r="B2847" s="183">
        <v>2022</v>
      </c>
      <c r="C2847" s="183" t="str">
        <f>INDEX(Table1[Zone],MATCH(N2847,Table1[County],0))</f>
        <v>Zone 9</v>
      </c>
      <c r="D2847" s="183" t="str">
        <f t="array" ref="D2847">INDEX(Table1[Zone Name],MATCH(1,(Table1[Zone]=C2847)*(Table1[County]=Statewide!N2847),0))</f>
        <v>McDonald County</v>
      </c>
      <c r="E2847" s="183" t="s">
        <v>481</v>
      </c>
      <c r="F2847" s="183" t="s">
        <v>41</v>
      </c>
      <c r="G2847" s="183" t="s">
        <v>38</v>
      </c>
      <c r="H2847" s="183" t="s">
        <v>47</v>
      </c>
      <c r="I2847" s="185" t="s">
        <v>36</v>
      </c>
      <c r="J2847" s="183" t="s">
        <v>43</v>
      </c>
      <c r="K2847" s="186">
        <f>McDonald!$M$9</f>
        <v>12</v>
      </c>
      <c r="N2847" s="183" t="str">
        <f t="shared" si="44"/>
        <v>McDonald County</v>
      </c>
    </row>
    <row r="2848" spans="1:14" x14ac:dyDescent="0.3">
      <c r="A2848" s="183" t="s">
        <v>533</v>
      </c>
      <c r="B2848" s="183">
        <v>2022</v>
      </c>
      <c r="C2848" s="183" t="str">
        <f>INDEX(Table1[Zone],MATCH(N2848,Table1[County],0))</f>
        <v>Zone 9</v>
      </c>
      <c r="D2848" s="183" t="str">
        <f t="array" ref="D2848">INDEX(Table1[Zone Name],MATCH(1,(Table1[Zone]=C2848)*(Table1[County]=Statewide!N2848),0))</f>
        <v>McDonald County</v>
      </c>
      <c r="E2848" s="183" t="s">
        <v>481</v>
      </c>
      <c r="F2848" s="183" t="s">
        <v>41</v>
      </c>
      <c r="G2848" s="183" t="s">
        <v>38</v>
      </c>
      <c r="H2848" s="183" t="s">
        <v>48</v>
      </c>
      <c r="I2848" s="185" t="s">
        <v>37</v>
      </c>
      <c r="J2848" s="183" t="s">
        <v>43</v>
      </c>
      <c r="K2848" s="186">
        <f>McDonald!$T$9</f>
        <v>13.5</v>
      </c>
      <c r="N2848" s="183" t="str">
        <f t="shared" si="44"/>
        <v>McDonald County</v>
      </c>
    </row>
    <row r="2849" spans="1:14" x14ac:dyDescent="0.3">
      <c r="A2849" s="183" t="s">
        <v>533</v>
      </c>
      <c r="B2849" s="183">
        <v>2022</v>
      </c>
      <c r="C2849" s="183" t="str">
        <f>INDEX(Table1[Zone],MATCH(N2849,Table1[County],0))</f>
        <v>Zone 9</v>
      </c>
      <c r="D2849" s="183" t="str">
        <f t="array" ref="D2849">INDEX(Table1[Zone Name],MATCH(1,(Table1[Zone]=C2849)*(Table1[County]=Statewide!N2849),0))</f>
        <v>McDonald County</v>
      </c>
      <c r="E2849" s="183" t="s">
        <v>481</v>
      </c>
      <c r="F2849" s="183" t="s">
        <v>41</v>
      </c>
      <c r="G2849" s="183" t="s">
        <v>39</v>
      </c>
      <c r="H2849" s="183" t="s">
        <v>46</v>
      </c>
      <c r="I2849" s="184" t="s">
        <v>35</v>
      </c>
      <c r="J2849" s="183" t="s">
        <v>43</v>
      </c>
      <c r="K2849" s="186">
        <f>McDonald!$G$10</f>
        <v>15</v>
      </c>
      <c r="N2849" s="183" t="str">
        <f t="shared" si="44"/>
        <v>McDonald County</v>
      </c>
    </row>
    <row r="2850" spans="1:14" x14ac:dyDescent="0.3">
      <c r="A2850" s="183" t="s">
        <v>533</v>
      </c>
      <c r="B2850" s="183">
        <v>2022</v>
      </c>
      <c r="C2850" s="183" t="str">
        <f>INDEX(Table1[Zone],MATCH(N2850,Table1[County],0))</f>
        <v>Zone 9</v>
      </c>
      <c r="D2850" s="183" t="str">
        <f t="array" ref="D2850">INDEX(Table1[Zone Name],MATCH(1,(Table1[Zone]=C2850)*(Table1[County]=Statewide!N2850),0))</f>
        <v>McDonald County</v>
      </c>
      <c r="E2850" s="183" t="s">
        <v>481</v>
      </c>
      <c r="F2850" s="183" t="s">
        <v>41</v>
      </c>
      <c r="G2850" s="183" t="s">
        <v>39</v>
      </c>
      <c r="H2850" s="183" t="s">
        <v>47</v>
      </c>
      <c r="I2850" s="185" t="s">
        <v>36</v>
      </c>
      <c r="J2850" s="183" t="s">
        <v>43</v>
      </c>
      <c r="K2850" s="186">
        <f>McDonald!$M$10</f>
        <v>9.5</v>
      </c>
      <c r="N2850" s="183" t="str">
        <f t="shared" si="44"/>
        <v>McDonald County</v>
      </c>
    </row>
    <row r="2851" spans="1:14" x14ac:dyDescent="0.3">
      <c r="A2851" s="183" t="s">
        <v>533</v>
      </c>
      <c r="B2851" s="183">
        <v>2022</v>
      </c>
      <c r="C2851" s="183" t="str">
        <f>INDEX(Table1[Zone],MATCH(N2851,Table1[County],0))</f>
        <v>Zone 9</v>
      </c>
      <c r="D2851" s="183" t="str">
        <f t="array" ref="D2851">INDEX(Table1[Zone Name],MATCH(1,(Table1[Zone]=C2851)*(Table1[County]=Statewide!N2851),0))</f>
        <v>McDonald County</v>
      </c>
      <c r="E2851" s="183" t="s">
        <v>481</v>
      </c>
      <c r="F2851" s="183" t="s">
        <v>41</v>
      </c>
      <c r="G2851" s="183" t="s">
        <v>39</v>
      </c>
      <c r="H2851" s="183" t="s">
        <v>48</v>
      </c>
      <c r="I2851" s="185" t="s">
        <v>37</v>
      </c>
      <c r="J2851" s="183" t="s">
        <v>43</v>
      </c>
      <c r="K2851" s="186">
        <f>McDonald!$T$10</f>
        <v>12.75</v>
      </c>
      <c r="N2851" s="183" t="str">
        <f t="shared" si="44"/>
        <v>McDonald County</v>
      </c>
    </row>
    <row r="2852" spans="1:14" x14ac:dyDescent="0.3">
      <c r="A2852" s="183" t="s">
        <v>533</v>
      </c>
      <c r="B2852" s="183">
        <v>2022</v>
      </c>
      <c r="C2852" s="183" t="str">
        <f>INDEX(Table1[Zone],MATCH(N2852,Table1[County],0))</f>
        <v>Zone 9</v>
      </c>
      <c r="D2852" s="183" t="str">
        <f t="array" ref="D2852">INDEX(Table1[Zone Name],MATCH(1,(Table1[Zone]=C2852)*(Table1[County]=Statewide!N2852),0))</f>
        <v>McDonald County</v>
      </c>
      <c r="E2852" s="183" t="s">
        <v>481</v>
      </c>
      <c r="F2852" s="183" t="s">
        <v>41</v>
      </c>
      <c r="G2852" s="183" t="s">
        <v>40</v>
      </c>
      <c r="H2852" s="183" t="s">
        <v>46</v>
      </c>
      <c r="I2852" s="184" t="s">
        <v>35</v>
      </c>
      <c r="J2852" s="183" t="s">
        <v>43</v>
      </c>
      <c r="K2852" s="186">
        <f>McDonald!$G$11</f>
        <v>16.309999999999999</v>
      </c>
      <c r="N2852" s="183" t="str">
        <f t="shared" si="44"/>
        <v>McDonald County</v>
      </c>
    </row>
    <row r="2853" spans="1:14" x14ac:dyDescent="0.3">
      <c r="A2853" s="183" t="s">
        <v>533</v>
      </c>
      <c r="B2853" s="183">
        <v>2022</v>
      </c>
      <c r="C2853" s="183" t="str">
        <f>INDEX(Table1[Zone],MATCH(N2853,Table1[County],0))</f>
        <v>Zone 9</v>
      </c>
      <c r="D2853" s="183" t="str">
        <f t="array" ref="D2853">INDEX(Table1[Zone Name],MATCH(1,(Table1[Zone]=C2853)*(Table1[County]=Statewide!N2853),0))</f>
        <v>McDonald County</v>
      </c>
      <c r="E2853" s="183" t="s">
        <v>481</v>
      </c>
      <c r="F2853" s="183" t="s">
        <v>41</v>
      </c>
      <c r="G2853" s="183" t="s">
        <v>40</v>
      </c>
      <c r="H2853" s="183" t="s">
        <v>47</v>
      </c>
      <c r="I2853" s="185" t="s">
        <v>36</v>
      </c>
      <c r="J2853" s="183" t="s">
        <v>43</v>
      </c>
      <c r="K2853" s="186">
        <f>McDonald!$M$11</f>
        <v>10</v>
      </c>
      <c r="N2853" s="183" t="str">
        <f t="shared" si="44"/>
        <v>McDonald County</v>
      </c>
    </row>
    <row r="2854" spans="1:14" x14ac:dyDescent="0.3">
      <c r="A2854" s="183" t="s">
        <v>533</v>
      </c>
      <c r="B2854" s="183">
        <v>2022</v>
      </c>
      <c r="C2854" s="183" t="str">
        <f>INDEX(Table1[Zone],MATCH(N2854,Table1[County],0))</f>
        <v>Zone 9</v>
      </c>
      <c r="D2854" s="183" t="str">
        <f t="array" ref="D2854">INDEX(Table1[Zone Name],MATCH(1,(Table1[Zone]=C2854)*(Table1[County]=Statewide!N2854),0))</f>
        <v>McDonald County</v>
      </c>
      <c r="E2854" s="183" t="s">
        <v>481</v>
      </c>
      <c r="F2854" s="183" t="s">
        <v>41</v>
      </c>
      <c r="G2854" s="183" t="s">
        <v>40</v>
      </c>
      <c r="H2854" s="183" t="s">
        <v>48</v>
      </c>
      <c r="I2854" s="185" t="s">
        <v>37</v>
      </c>
      <c r="J2854" s="183" t="s">
        <v>43</v>
      </c>
      <c r="K2854" s="186">
        <f>McDonald!$T$11</f>
        <v>11.25</v>
      </c>
      <c r="N2854" s="183" t="str">
        <f t="shared" si="44"/>
        <v>McDonald County</v>
      </c>
    </row>
    <row r="2855" spans="1:14" x14ac:dyDescent="0.3">
      <c r="A2855" s="183" t="s">
        <v>533</v>
      </c>
      <c r="B2855" s="183">
        <v>2022</v>
      </c>
      <c r="C2855" s="183" t="str">
        <f>INDEX(Table1[Zone],MATCH(N2855,Table1[County],0))</f>
        <v>Zone 9</v>
      </c>
      <c r="D2855" s="183" t="str">
        <f t="array" ref="D2855">INDEX(Table1[Zone Name],MATCH(1,(Table1[Zone]=C2855)*(Table1[County]=Statewide!N2855),0))</f>
        <v>McDonald County</v>
      </c>
      <c r="E2855" s="183" t="s">
        <v>481</v>
      </c>
      <c r="F2855" s="183" t="s">
        <v>41</v>
      </c>
      <c r="G2855" s="183" t="s">
        <v>38</v>
      </c>
      <c r="H2855" s="183" t="s">
        <v>46</v>
      </c>
      <c r="I2855" s="184" t="s">
        <v>35</v>
      </c>
      <c r="J2855" s="183" t="s">
        <v>44</v>
      </c>
      <c r="K2855" s="186">
        <f>McDonald!$I$9</f>
        <v>15</v>
      </c>
      <c r="N2855" s="183" t="str">
        <f t="shared" si="44"/>
        <v>McDonald County</v>
      </c>
    </row>
    <row r="2856" spans="1:14" x14ac:dyDescent="0.3">
      <c r="A2856" s="183" t="s">
        <v>533</v>
      </c>
      <c r="B2856" s="183">
        <v>2022</v>
      </c>
      <c r="C2856" s="183" t="str">
        <f>INDEX(Table1[Zone],MATCH(N2856,Table1[County],0))</f>
        <v>Zone 9</v>
      </c>
      <c r="D2856" s="183" t="str">
        <f t="array" ref="D2856">INDEX(Table1[Zone Name],MATCH(1,(Table1[Zone]=C2856)*(Table1[County]=Statewide!N2856),0))</f>
        <v>McDonald County</v>
      </c>
      <c r="E2856" s="183" t="s">
        <v>481</v>
      </c>
      <c r="F2856" s="183" t="s">
        <v>41</v>
      </c>
      <c r="G2856" s="183" t="s">
        <v>38</v>
      </c>
      <c r="H2856" s="183" t="s">
        <v>47</v>
      </c>
      <c r="I2856" s="185" t="s">
        <v>36</v>
      </c>
      <c r="J2856" s="183" t="s">
        <v>44</v>
      </c>
      <c r="K2856" s="186">
        <f>McDonald!$O$9</f>
        <v>6.11</v>
      </c>
      <c r="N2856" s="183" t="str">
        <f t="shared" si="44"/>
        <v>McDonald County</v>
      </c>
    </row>
    <row r="2857" spans="1:14" x14ac:dyDescent="0.3">
      <c r="A2857" s="183" t="s">
        <v>533</v>
      </c>
      <c r="B2857" s="183">
        <v>2022</v>
      </c>
      <c r="C2857" s="183" t="str">
        <f>INDEX(Table1[Zone],MATCH(N2857,Table1[County],0))</f>
        <v>Zone 9</v>
      </c>
      <c r="D2857" s="183" t="str">
        <f t="array" ref="D2857">INDEX(Table1[Zone Name],MATCH(1,(Table1[Zone]=C2857)*(Table1[County]=Statewide!N2857),0))</f>
        <v>McDonald County</v>
      </c>
      <c r="E2857" s="183" t="s">
        <v>481</v>
      </c>
      <c r="F2857" s="183" t="s">
        <v>41</v>
      </c>
      <c r="G2857" s="183" t="s">
        <v>38</v>
      </c>
      <c r="H2857" s="183" t="s">
        <v>48</v>
      </c>
      <c r="I2857" s="185" t="s">
        <v>37</v>
      </c>
      <c r="J2857" s="183" t="s">
        <v>44</v>
      </c>
      <c r="K2857" s="186">
        <f>McDonald!$V$9</f>
        <v>9</v>
      </c>
      <c r="N2857" s="183" t="str">
        <f t="shared" si="44"/>
        <v>McDonald County</v>
      </c>
    </row>
    <row r="2858" spans="1:14" x14ac:dyDescent="0.3">
      <c r="A2858" s="183" t="s">
        <v>533</v>
      </c>
      <c r="B2858" s="183">
        <v>2022</v>
      </c>
      <c r="C2858" s="183" t="str">
        <f>INDEX(Table1[Zone],MATCH(N2858,Table1[County],0))</f>
        <v>Zone 9</v>
      </c>
      <c r="D2858" s="183" t="str">
        <f t="array" ref="D2858">INDEX(Table1[Zone Name],MATCH(1,(Table1[Zone]=C2858)*(Table1[County]=Statewide!N2858),0))</f>
        <v>McDonald County</v>
      </c>
      <c r="E2858" s="183" t="s">
        <v>481</v>
      </c>
      <c r="F2858" s="183" t="s">
        <v>41</v>
      </c>
      <c r="G2858" s="183" t="s">
        <v>39</v>
      </c>
      <c r="H2858" s="183" t="s">
        <v>46</v>
      </c>
      <c r="I2858" s="184" t="s">
        <v>35</v>
      </c>
      <c r="J2858" s="183" t="s">
        <v>44</v>
      </c>
      <c r="K2858" s="186">
        <f>McDonald!$I$10</f>
        <v>10</v>
      </c>
      <c r="N2858" s="183" t="str">
        <f t="shared" si="44"/>
        <v>McDonald County</v>
      </c>
    </row>
    <row r="2859" spans="1:14" x14ac:dyDescent="0.3">
      <c r="A2859" s="183" t="s">
        <v>533</v>
      </c>
      <c r="B2859" s="183">
        <v>2022</v>
      </c>
      <c r="C2859" s="183" t="str">
        <f>INDEX(Table1[Zone],MATCH(N2859,Table1[County],0))</f>
        <v>Zone 9</v>
      </c>
      <c r="D2859" s="183" t="str">
        <f t="array" ref="D2859">INDEX(Table1[Zone Name],MATCH(1,(Table1[Zone]=C2859)*(Table1[County]=Statewide!N2859),0))</f>
        <v>McDonald County</v>
      </c>
      <c r="E2859" s="183" t="s">
        <v>481</v>
      </c>
      <c r="F2859" s="183" t="s">
        <v>41</v>
      </c>
      <c r="G2859" s="183" t="s">
        <v>39</v>
      </c>
      <c r="H2859" s="183" t="s">
        <v>47</v>
      </c>
      <c r="I2859" s="185" t="s">
        <v>36</v>
      </c>
      <c r="J2859" s="183" t="s">
        <v>44</v>
      </c>
      <c r="K2859" s="186">
        <f>McDonald!$O$10</f>
        <v>5.8</v>
      </c>
      <c r="N2859" s="183" t="str">
        <f t="shared" si="44"/>
        <v>McDonald County</v>
      </c>
    </row>
    <row r="2860" spans="1:14" x14ac:dyDescent="0.3">
      <c r="A2860" s="183" t="s">
        <v>533</v>
      </c>
      <c r="B2860" s="183">
        <v>2022</v>
      </c>
      <c r="C2860" s="183" t="str">
        <f>INDEX(Table1[Zone],MATCH(N2860,Table1[County],0))</f>
        <v>Zone 9</v>
      </c>
      <c r="D2860" s="183" t="str">
        <f t="array" ref="D2860">INDEX(Table1[Zone Name],MATCH(1,(Table1[Zone]=C2860)*(Table1[County]=Statewide!N2860),0))</f>
        <v>McDonald County</v>
      </c>
      <c r="E2860" s="183" t="s">
        <v>481</v>
      </c>
      <c r="F2860" s="183" t="s">
        <v>41</v>
      </c>
      <c r="G2860" s="183" t="s">
        <v>39</v>
      </c>
      <c r="H2860" s="183" t="s">
        <v>48</v>
      </c>
      <c r="I2860" s="185" t="s">
        <v>37</v>
      </c>
      <c r="J2860" s="183" t="s">
        <v>44</v>
      </c>
      <c r="K2860" s="186">
        <f>McDonald!$V$10</f>
        <v>8.5</v>
      </c>
      <c r="N2860" s="183" t="str">
        <f t="shared" si="44"/>
        <v>McDonald County</v>
      </c>
    </row>
    <row r="2861" spans="1:14" x14ac:dyDescent="0.3">
      <c r="A2861" s="183" t="s">
        <v>533</v>
      </c>
      <c r="B2861" s="183">
        <v>2022</v>
      </c>
      <c r="C2861" s="183" t="str">
        <f>INDEX(Table1[Zone],MATCH(N2861,Table1[County],0))</f>
        <v>Zone 9</v>
      </c>
      <c r="D2861" s="183" t="str">
        <f t="array" ref="D2861">INDEX(Table1[Zone Name],MATCH(1,(Table1[Zone]=C2861)*(Table1[County]=Statewide!N2861),0))</f>
        <v>McDonald County</v>
      </c>
      <c r="E2861" s="183" t="s">
        <v>481</v>
      </c>
      <c r="F2861" s="183" t="s">
        <v>41</v>
      </c>
      <c r="G2861" s="183" t="s">
        <v>40</v>
      </c>
      <c r="H2861" s="183" t="s">
        <v>46</v>
      </c>
      <c r="I2861" s="184" t="s">
        <v>35</v>
      </c>
      <c r="J2861" s="183" t="s">
        <v>44</v>
      </c>
      <c r="K2861" s="186">
        <f>McDonald!$I$11</f>
        <v>10.88</v>
      </c>
      <c r="N2861" s="183" t="str">
        <f t="shared" si="44"/>
        <v>McDonald County</v>
      </c>
    </row>
    <row r="2862" spans="1:14" x14ac:dyDescent="0.3">
      <c r="A2862" s="183" t="s">
        <v>533</v>
      </c>
      <c r="B2862" s="183">
        <v>2022</v>
      </c>
      <c r="C2862" s="183" t="str">
        <f>INDEX(Table1[Zone],MATCH(N2862,Table1[County],0))</f>
        <v>Zone 9</v>
      </c>
      <c r="D2862" s="183" t="str">
        <f t="array" ref="D2862">INDEX(Table1[Zone Name],MATCH(1,(Table1[Zone]=C2862)*(Table1[County]=Statewide!N2862),0))</f>
        <v>McDonald County</v>
      </c>
      <c r="E2862" s="183" t="s">
        <v>481</v>
      </c>
      <c r="F2862" s="183" t="s">
        <v>41</v>
      </c>
      <c r="G2862" s="183" t="s">
        <v>40</v>
      </c>
      <c r="H2862" s="183" t="s">
        <v>47</v>
      </c>
      <c r="I2862" s="185" t="s">
        <v>36</v>
      </c>
      <c r="J2862" s="183" t="s">
        <v>44</v>
      </c>
      <c r="K2862" s="186">
        <f>McDonald!$O$11</f>
        <v>5.8</v>
      </c>
      <c r="N2862" s="183" t="str">
        <f t="shared" si="44"/>
        <v>McDonald County</v>
      </c>
    </row>
    <row r="2863" spans="1:14" x14ac:dyDescent="0.3">
      <c r="A2863" s="183" t="s">
        <v>533</v>
      </c>
      <c r="B2863" s="183">
        <v>2022</v>
      </c>
      <c r="C2863" s="183" t="str">
        <f>INDEX(Table1[Zone],MATCH(N2863,Table1[County],0))</f>
        <v>Zone 9</v>
      </c>
      <c r="D2863" s="183" t="str">
        <f t="array" ref="D2863">INDEX(Table1[Zone Name],MATCH(1,(Table1[Zone]=C2863)*(Table1[County]=Statewide!N2863),0))</f>
        <v>McDonald County</v>
      </c>
      <c r="E2863" s="183" t="s">
        <v>481</v>
      </c>
      <c r="F2863" s="183" t="s">
        <v>41</v>
      </c>
      <c r="G2863" s="183" t="s">
        <v>40</v>
      </c>
      <c r="H2863" s="183" t="s">
        <v>48</v>
      </c>
      <c r="I2863" s="185" t="s">
        <v>37</v>
      </c>
      <c r="J2863" s="183" t="s">
        <v>44</v>
      </c>
      <c r="K2863" s="186">
        <f>McDonald!$V$11</f>
        <v>7.5</v>
      </c>
      <c r="N2863" s="183" t="str">
        <f t="shared" si="44"/>
        <v>McDonald County</v>
      </c>
    </row>
    <row r="2864" spans="1:14" x14ac:dyDescent="0.3">
      <c r="A2864" s="183" t="s">
        <v>533</v>
      </c>
      <c r="B2864" s="183">
        <v>2022</v>
      </c>
      <c r="C2864" s="183" t="str">
        <f>INDEX(Table1[Zone],MATCH(N2864,Table1[County],0))</f>
        <v>Zone 9</v>
      </c>
      <c r="D2864" s="183" t="str">
        <f t="array" ref="D2864">INDEX(Table1[Zone Name],MATCH(1,(Table1[Zone]=C2864)*(Table1[County]=Statewide!N2864),0))</f>
        <v>McDonald County</v>
      </c>
      <c r="E2864" s="187" t="s">
        <v>481</v>
      </c>
      <c r="F2864" s="187" t="s">
        <v>49</v>
      </c>
      <c r="G2864" s="187" t="s">
        <v>38</v>
      </c>
      <c r="H2864" s="187" t="s">
        <v>46</v>
      </c>
      <c r="I2864" s="188" t="s">
        <v>35</v>
      </c>
      <c r="J2864" s="187" t="s">
        <v>42</v>
      </c>
      <c r="K2864" s="189">
        <f>McDonald!$E$15</f>
        <v>20</v>
      </c>
      <c r="N2864" s="183" t="str">
        <f t="shared" si="44"/>
        <v>McDonald County</v>
      </c>
    </row>
    <row r="2865" spans="1:14" x14ac:dyDescent="0.3">
      <c r="A2865" s="183" t="s">
        <v>533</v>
      </c>
      <c r="B2865" s="183">
        <v>2022</v>
      </c>
      <c r="C2865" s="183" t="str">
        <f>INDEX(Table1[Zone],MATCH(N2865,Table1[County],0))</f>
        <v>Zone 9</v>
      </c>
      <c r="D2865" s="183" t="str">
        <f t="array" ref="D2865">INDEX(Table1[Zone Name],MATCH(1,(Table1[Zone]=C2865)*(Table1[County]=Statewide!N2865),0))</f>
        <v>McDonald County</v>
      </c>
      <c r="E2865" s="187" t="s">
        <v>481</v>
      </c>
      <c r="F2865" s="187" t="s">
        <v>49</v>
      </c>
      <c r="G2865" s="187" t="s">
        <v>38</v>
      </c>
      <c r="H2865" s="187" t="s">
        <v>47</v>
      </c>
      <c r="I2865" s="190" t="s">
        <v>36</v>
      </c>
      <c r="J2865" s="187" t="s">
        <v>42</v>
      </c>
      <c r="K2865" s="189">
        <f>McDonald!$K$15</f>
        <v>20</v>
      </c>
      <c r="N2865" s="183" t="str">
        <f t="shared" si="44"/>
        <v>McDonald County</v>
      </c>
    </row>
    <row r="2866" spans="1:14" x14ac:dyDescent="0.3">
      <c r="A2866" s="183" t="s">
        <v>533</v>
      </c>
      <c r="B2866" s="183">
        <v>2022</v>
      </c>
      <c r="C2866" s="183" t="str">
        <f>INDEX(Table1[Zone],MATCH(N2866,Table1[County],0))</f>
        <v>Zone 9</v>
      </c>
      <c r="D2866" s="183" t="str">
        <f t="array" ref="D2866">INDEX(Table1[Zone Name],MATCH(1,(Table1[Zone]=C2866)*(Table1[County]=Statewide!N2866),0))</f>
        <v>McDonald County</v>
      </c>
      <c r="E2866" s="187" t="s">
        <v>481</v>
      </c>
      <c r="F2866" s="187" t="s">
        <v>49</v>
      </c>
      <c r="G2866" s="187" t="s">
        <v>38</v>
      </c>
      <c r="H2866" s="187" t="s">
        <v>48</v>
      </c>
      <c r="I2866" s="190" t="s">
        <v>37</v>
      </c>
      <c r="J2866" s="187" t="s">
        <v>42</v>
      </c>
      <c r="K2866" s="189">
        <f>McDonald!$Q$15</f>
        <v>17.350000000000001</v>
      </c>
      <c r="N2866" s="183" t="str">
        <f t="shared" si="44"/>
        <v>McDonald County</v>
      </c>
    </row>
    <row r="2867" spans="1:14" x14ac:dyDescent="0.3">
      <c r="A2867" s="183" t="s">
        <v>533</v>
      </c>
      <c r="B2867" s="183">
        <v>2022</v>
      </c>
      <c r="C2867" s="183" t="str">
        <f>INDEX(Table1[Zone],MATCH(N2867,Table1[County],0))</f>
        <v>Zone 9</v>
      </c>
      <c r="D2867" s="183" t="str">
        <f t="array" ref="D2867">INDEX(Table1[Zone Name],MATCH(1,(Table1[Zone]=C2867)*(Table1[County]=Statewide!N2867),0))</f>
        <v>McDonald County</v>
      </c>
      <c r="E2867" s="187" t="s">
        <v>481</v>
      </c>
      <c r="F2867" s="187" t="s">
        <v>49</v>
      </c>
      <c r="G2867" s="187" t="s">
        <v>40</v>
      </c>
      <c r="H2867" s="187" t="s">
        <v>46</v>
      </c>
      <c r="I2867" s="188" t="s">
        <v>35</v>
      </c>
      <c r="J2867" s="187" t="s">
        <v>42</v>
      </c>
      <c r="K2867" s="189">
        <f>McDonald!$E$16</f>
        <v>15.23</v>
      </c>
      <c r="N2867" s="183" t="str">
        <f t="shared" si="44"/>
        <v>McDonald County</v>
      </c>
    </row>
    <row r="2868" spans="1:14" x14ac:dyDescent="0.3">
      <c r="A2868" s="183" t="s">
        <v>533</v>
      </c>
      <c r="B2868" s="183">
        <v>2022</v>
      </c>
      <c r="C2868" s="183" t="str">
        <f>INDEX(Table1[Zone],MATCH(N2868,Table1[County],0))</f>
        <v>Zone 9</v>
      </c>
      <c r="D2868" s="183" t="str">
        <f t="array" ref="D2868">INDEX(Table1[Zone Name],MATCH(1,(Table1[Zone]=C2868)*(Table1[County]=Statewide!N2868),0))</f>
        <v>McDonald County</v>
      </c>
      <c r="E2868" s="187" t="s">
        <v>481</v>
      </c>
      <c r="F2868" s="187" t="s">
        <v>49</v>
      </c>
      <c r="G2868" s="187" t="s">
        <v>40</v>
      </c>
      <c r="H2868" s="187" t="s">
        <v>47</v>
      </c>
      <c r="I2868" s="190" t="s">
        <v>36</v>
      </c>
      <c r="J2868" s="187" t="s">
        <v>42</v>
      </c>
      <c r="K2868" s="189">
        <f>McDonald!$K$16</f>
        <v>14</v>
      </c>
      <c r="N2868" s="183" t="str">
        <f t="shared" si="44"/>
        <v>McDonald County</v>
      </c>
    </row>
    <row r="2869" spans="1:14" x14ac:dyDescent="0.3">
      <c r="A2869" s="183" t="s">
        <v>533</v>
      </c>
      <c r="B2869" s="183">
        <v>2022</v>
      </c>
      <c r="C2869" s="183" t="str">
        <f>INDEX(Table1[Zone],MATCH(N2869,Table1[County],0))</f>
        <v>Zone 9</v>
      </c>
      <c r="D2869" s="183" t="str">
        <f t="array" ref="D2869">INDEX(Table1[Zone Name],MATCH(1,(Table1[Zone]=C2869)*(Table1[County]=Statewide!N2869),0))</f>
        <v>McDonald County</v>
      </c>
      <c r="E2869" s="187" t="s">
        <v>481</v>
      </c>
      <c r="F2869" s="187" t="s">
        <v>49</v>
      </c>
      <c r="G2869" s="187" t="s">
        <v>40</v>
      </c>
      <c r="H2869" s="187" t="s">
        <v>48</v>
      </c>
      <c r="I2869" s="190" t="s">
        <v>37</v>
      </c>
      <c r="J2869" s="187" t="s">
        <v>42</v>
      </c>
      <c r="K2869" s="189">
        <f>McDonald!$Q$16</f>
        <v>7</v>
      </c>
      <c r="N2869" s="183" t="str">
        <f t="shared" si="44"/>
        <v>McDonald County</v>
      </c>
    </row>
    <row r="2870" spans="1:14" x14ac:dyDescent="0.3">
      <c r="A2870" s="183" t="s">
        <v>533</v>
      </c>
      <c r="B2870" s="183">
        <v>2022</v>
      </c>
      <c r="C2870" s="183" t="str">
        <f>INDEX(Table1[Zone],MATCH(N2870,Table1[County],0))</f>
        <v>Zone 9</v>
      </c>
      <c r="D2870" s="183" t="str">
        <f t="array" ref="D2870">INDEX(Table1[Zone Name],MATCH(1,(Table1[Zone]=C2870)*(Table1[County]=Statewide!N2870),0))</f>
        <v>McDonald County</v>
      </c>
      <c r="E2870" s="187" t="s">
        <v>481</v>
      </c>
      <c r="F2870" s="187" t="s">
        <v>49</v>
      </c>
      <c r="G2870" s="187" t="s">
        <v>38</v>
      </c>
      <c r="H2870" s="187" t="s">
        <v>46</v>
      </c>
      <c r="I2870" s="188" t="s">
        <v>35</v>
      </c>
      <c r="J2870" s="187" t="s">
        <v>43</v>
      </c>
      <c r="K2870" s="189">
        <f>McDonald!$G$15</f>
        <v>15</v>
      </c>
      <c r="N2870" s="183" t="str">
        <f t="shared" si="44"/>
        <v>McDonald County</v>
      </c>
    </row>
    <row r="2871" spans="1:14" x14ac:dyDescent="0.3">
      <c r="A2871" s="183" t="s">
        <v>533</v>
      </c>
      <c r="B2871" s="183">
        <v>2022</v>
      </c>
      <c r="C2871" s="183" t="str">
        <f>INDEX(Table1[Zone],MATCH(N2871,Table1[County],0))</f>
        <v>Zone 9</v>
      </c>
      <c r="D2871" s="183" t="str">
        <f t="array" ref="D2871">INDEX(Table1[Zone Name],MATCH(1,(Table1[Zone]=C2871)*(Table1[County]=Statewide!N2871),0))</f>
        <v>McDonald County</v>
      </c>
      <c r="E2871" s="187" t="s">
        <v>481</v>
      </c>
      <c r="F2871" s="187" t="s">
        <v>49</v>
      </c>
      <c r="G2871" s="187" t="s">
        <v>38</v>
      </c>
      <c r="H2871" s="187" t="s">
        <v>47</v>
      </c>
      <c r="I2871" s="190" t="s">
        <v>36</v>
      </c>
      <c r="J2871" s="187" t="s">
        <v>43</v>
      </c>
      <c r="K2871" s="189">
        <f>McDonald!$M$15</f>
        <v>10</v>
      </c>
      <c r="N2871" s="183" t="str">
        <f t="shared" si="44"/>
        <v>McDonald County</v>
      </c>
    </row>
    <row r="2872" spans="1:14" x14ac:dyDescent="0.3">
      <c r="A2872" s="183" t="s">
        <v>533</v>
      </c>
      <c r="B2872" s="183">
        <v>2022</v>
      </c>
      <c r="C2872" s="183" t="str">
        <f>INDEX(Table1[Zone],MATCH(N2872,Table1[County],0))</f>
        <v>Zone 9</v>
      </c>
      <c r="D2872" s="183" t="str">
        <f t="array" ref="D2872">INDEX(Table1[Zone Name],MATCH(1,(Table1[Zone]=C2872)*(Table1[County]=Statewide!N2872),0))</f>
        <v>McDonald County</v>
      </c>
      <c r="E2872" s="187" t="s">
        <v>481</v>
      </c>
      <c r="F2872" s="187" t="s">
        <v>49</v>
      </c>
      <c r="G2872" s="187" t="s">
        <v>38</v>
      </c>
      <c r="H2872" s="187" t="s">
        <v>48</v>
      </c>
      <c r="I2872" s="190" t="s">
        <v>37</v>
      </c>
      <c r="J2872" s="187" t="s">
        <v>43</v>
      </c>
      <c r="K2872" s="189">
        <f>McDonald!$T$15</f>
        <v>13.01</v>
      </c>
      <c r="N2872" s="183" t="str">
        <f t="shared" si="44"/>
        <v>McDonald County</v>
      </c>
    </row>
    <row r="2873" spans="1:14" x14ac:dyDescent="0.3">
      <c r="A2873" s="183" t="s">
        <v>533</v>
      </c>
      <c r="B2873" s="183">
        <v>2022</v>
      </c>
      <c r="C2873" s="183" t="str">
        <f>INDEX(Table1[Zone],MATCH(N2873,Table1[County],0))</f>
        <v>Zone 9</v>
      </c>
      <c r="D2873" s="183" t="str">
        <f t="array" ref="D2873">INDEX(Table1[Zone Name],MATCH(1,(Table1[Zone]=C2873)*(Table1[County]=Statewide!N2873),0))</f>
        <v>McDonald County</v>
      </c>
      <c r="E2873" s="187" t="s">
        <v>481</v>
      </c>
      <c r="F2873" s="187" t="s">
        <v>49</v>
      </c>
      <c r="G2873" s="187" t="s">
        <v>40</v>
      </c>
      <c r="H2873" s="187" t="s">
        <v>46</v>
      </c>
      <c r="I2873" s="188" t="s">
        <v>35</v>
      </c>
      <c r="J2873" s="187" t="s">
        <v>43</v>
      </c>
      <c r="K2873" s="189">
        <f>McDonald!$G$16</f>
        <v>11.42</v>
      </c>
      <c r="N2873" s="183" t="str">
        <f t="shared" si="44"/>
        <v>McDonald County</v>
      </c>
    </row>
    <row r="2874" spans="1:14" x14ac:dyDescent="0.3">
      <c r="A2874" s="183" t="s">
        <v>533</v>
      </c>
      <c r="B2874" s="183">
        <v>2022</v>
      </c>
      <c r="C2874" s="183" t="str">
        <f>INDEX(Table1[Zone],MATCH(N2874,Table1[County],0))</f>
        <v>Zone 9</v>
      </c>
      <c r="D2874" s="183" t="str">
        <f t="array" ref="D2874">INDEX(Table1[Zone Name],MATCH(1,(Table1[Zone]=C2874)*(Table1[County]=Statewide!N2874),0))</f>
        <v>McDonald County</v>
      </c>
      <c r="E2874" s="187" t="s">
        <v>481</v>
      </c>
      <c r="F2874" s="187" t="s">
        <v>49</v>
      </c>
      <c r="G2874" s="187" t="s">
        <v>40</v>
      </c>
      <c r="H2874" s="187" t="s">
        <v>47</v>
      </c>
      <c r="I2874" s="190" t="s">
        <v>36</v>
      </c>
      <c r="J2874" s="187" t="s">
        <v>43</v>
      </c>
      <c r="K2874" s="189">
        <f>McDonald!$M$16</f>
        <v>7</v>
      </c>
      <c r="N2874" s="183" t="str">
        <f t="shared" si="44"/>
        <v>McDonald County</v>
      </c>
    </row>
    <row r="2875" spans="1:14" x14ac:dyDescent="0.3">
      <c r="A2875" s="183" t="s">
        <v>533</v>
      </c>
      <c r="B2875" s="183">
        <v>2022</v>
      </c>
      <c r="C2875" s="183" t="str">
        <f>INDEX(Table1[Zone],MATCH(N2875,Table1[County],0))</f>
        <v>Zone 9</v>
      </c>
      <c r="D2875" s="183" t="str">
        <f t="array" ref="D2875">INDEX(Table1[Zone Name],MATCH(1,(Table1[Zone]=C2875)*(Table1[County]=Statewide!N2875),0))</f>
        <v>McDonald County</v>
      </c>
      <c r="E2875" s="187" t="s">
        <v>481</v>
      </c>
      <c r="F2875" s="187" t="s">
        <v>49</v>
      </c>
      <c r="G2875" s="187" t="s">
        <v>40</v>
      </c>
      <c r="H2875" s="187" t="s">
        <v>48</v>
      </c>
      <c r="I2875" s="190" t="s">
        <v>37</v>
      </c>
      <c r="J2875" s="187" t="s">
        <v>43</v>
      </c>
      <c r="K2875" s="189">
        <f>McDonald!$T$16</f>
        <v>5.25</v>
      </c>
      <c r="N2875" s="183" t="str">
        <f t="shared" si="44"/>
        <v>McDonald County</v>
      </c>
    </row>
    <row r="2876" spans="1:14" x14ac:dyDescent="0.3">
      <c r="A2876" s="183" t="s">
        <v>533</v>
      </c>
      <c r="B2876" s="183">
        <v>2022</v>
      </c>
      <c r="C2876" s="183" t="str">
        <f>INDEX(Table1[Zone],MATCH(N2876,Table1[County],0))</f>
        <v>Zone 9</v>
      </c>
      <c r="D2876" s="183" t="str">
        <f t="array" ref="D2876">INDEX(Table1[Zone Name],MATCH(1,(Table1[Zone]=C2876)*(Table1[County]=Statewide!N2876),0))</f>
        <v>McDonald County</v>
      </c>
      <c r="E2876" s="187" t="s">
        <v>481</v>
      </c>
      <c r="F2876" s="187" t="s">
        <v>49</v>
      </c>
      <c r="G2876" s="187" t="s">
        <v>38</v>
      </c>
      <c r="H2876" s="187" t="s">
        <v>46</v>
      </c>
      <c r="I2876" s="188" t="s">
        <v>35</v>
      </c>
      <c r="J2876" s="187" t="s">
        <v>44</v>
      </c>
      <c r="K2876" s="189">
        <f>McDonald!$I$15</f>
        <v>10</v>
      </c>
      <c r="N2876" s="183" t="str">
        <f t="shared" si="44"/>
        <v>McDonald County</v>
      </c>
    </row>
    <row r="2877" spans="1:14" x14ac:dyDescent="0.3">
      <c r="A2877" s="183" t="s">
        <v>533</v>
      </c>
      <c r="B2877" s="183">
        <v>2022</v>
      </c>
      <c r="C2877" s="183" t="str">
        <f>INDEX(Table1[Zone],MATCH(N2877,Table1[County],0))</f>
        <v>Zone 9</v>
      </c>
      <c r="D2877" s="183" t="str">
        <f t="array" ref="D2877">INDEX(Table1[Zone Name],MATCH(1,(Table1[Zone]=C2877)*(Table1[County]=Statewide!N2877),0))</f>
        <v>McDonald County</v>
      </c>
      <c r="E2877" s="187" t="s">
        <v>481</v>
      </c>
      <c r="F2877" s="187" t="s">
        <v>49</v>
      </c>
      <c r="G2877" s="187" t="s">
        <v>38</v>
      </c>
      <c r="H2877" s="187" t="s">
        <v>47</v>
      </c>
      <c r="I2877" s="190" t="s">
        <v>36</v>
      </c>
      <c r="J2877" s="187" t="s">
        <v>44</v>
      </c>
      <c r="K2877" s="189">
        <f>McDonald!$O$15</f>
        <v>5</v>
      </c>
      <c r="N2877" s="183" t="str">
        <f t="shared" si="44"/>
        <v>McDonald County</v>
      </c>
    </row>
    <row r="2878" spans="1:14" x14ac:dyDescent="0.3">
      <c r="A2878" s="183" t="s">
        <v>533</v>
      </c>
      <c r="B2878" s="183">
        <v>2022</v>
      </c>
      <c r="C2878" s="183" t="str">
        <f>INDEX(Table1[Zone],MATCH(N2878,Table1[County],0))</f>
        <v>Zone 9</v>
      </c>
      <c r="D2878" s="183" t="str">
        <f t="array" ref="D2878">INDEX(Table1[Zone Name],MATCH(1,(Table1[Zone]=C2878)*(Table1[County]=Statewide!N2878),0))</f>
        <v>McDonald County</v>
      </c>
      <c r="E2878" s="187" t="s">
        <v>481</v>
      </c>
      <c r="F2878" s="187" t="s">
        <v>49</v>
      </c>
      <c r="G2878" s="187" t="s">
        <v>38</v>
      </c>
      <c r="H2878" s="187" t="s">
        <v>48</v>
      </c>
      <c r="I2878" s="190" t="s">
        <v>37</v>
      </c>
      <c r="J2878" s="187" t="s">
        <v>44</v>
      </c>
      <c r="K2878" s="189">
        <f>McDonald!$V$15</f>
        <v>8.68</v>
      </c>
      <c r="N2878" s="183" t="str">
        <f t="shared" si="44"/>
        <v>McDonald County</v>
      </c>
    </row>
    <row r="2879" spans="1:14" x14ac:dyDescent="0.3">
      <c r="A2879" s="183" t="s">
        <v>533</v>
      </c>
      <c r="B2879" s="183">
        <v>2022</v>
      </c>
      <c r="C2879" s="183" t="str">
        <f>INDEX(Table1[Zone],MATCH(N2879,Table1[County],0))</f>
        <v>Zone 9</v>
      </c>
      <c r="D2879" s="183" t="str">
        <f t="array" ref="D2879">INDEX(Table1[Zone Name],MATCH(1,(Table1[Zone]=C2879)*(Table1[County]=Statewide!N2879),0))</f>
        <v>McDonald County</v>
      </c>
      <c r="E2879" s="187" t="s">
        <v>481</v>
      </c>
      <c r="F2879" s="187" t="s">
        <v>49</v>
      </c>
      <c r="G2879" s="187" t="s">
        <v>40</v>
      </c>
      <c r="H2879" s="187" t="s">
        <v>46</v>
      </c>
      <c r="I2879" s="188" t="s">
        <v>35</v>
      </c>
      <c r="J2879" s="187" t="s">
        <v>44</v>
      </c>
      <c r="K2879" s="189">
        <f>McDonald!$I$16</f>
        <v>7.61</v>
      </c>
      <c r="N2879" s="183" t="str">
        <f t="shared" si="44"/>
        <v>McDonald County</v>
      </c>
    </row>
    <row r="2880" spans="1:14" x14ac:dyDescent="0.3">
      <c r="A2880" s="183" t="s">
        <v>533</v>
      </c>
      <c r="B2880" s="183">
        <v>2022</v>
      </c>
      <c r="C2880" s="183" t="str">
        <f>INDEX(Table1[Zone],MATCH(N2880,Table1[County],0))</f>
        <v>Zone 9</v>
      </c>
      <c r="D2880" s="183" t="str">
        <f t="array" ref="D2880">INDEX(Table1[Zone Name],MATCH(1,(Table1[Zone]=C2880)*(Table1[County]=Statewide!N2880),0))</f>
        <v>McDonald County</v>
      </c>
      <c r="E2880" s="187" t="s">
        <v>481</v>
      </c>
      <c r="F2880" s="187" t="s">
        <v>49</v>
      </c>
      <c r="G2880" s="187" t="s">
        <v>40</v>
      </c>
      <c r="H2880" s="187" t="s">
        <v>47</v>
      </c>
      <c r="I2880" s="190" t="s">
        <v>36</v>
      </c>
      <c r="J2880" s="187" t="s">
        <v>44</v>
      </c>
      <c r="K2880" s="189">
        <f>McDonald!$O$16</f>
        <v>4.66</v>
      </c>
      <c r="N2880" s="183" t="str">
        <f t="shared" si="44"/>
        <v>McDonald County</v>
      </c>
    </row>
    <row r="2881" spans="1:14" x14ac:dyDescent="0.3">
      <c r="A2881" s="183" t="s">
        <v>533</v>
      </c>
      <c r="B2881" s="183">
        <v>2022</v>
      </c>
      <c r="C2881" s="183" t="str">
        <f>INDEX(Table1[Zone],MATCH(N2881,Table1[County],0))</f>
        <v>Zone 9</v>
      </c>
      <c r="D2881" s="183" t="str">
        <f t="array" ref="D2881">INDEX(Table1[Zone Name],MATCH(1,(Table1[Zone]=C2881)*(Table1[County]=Statewide!N2881),0))</f>
        <v>McDonald County</v>
      </c>
      <c r="E2881" s="187" t="s">
        <v>481</v>
      </c>
      <c r="F2881" s="187" t="s">
        <v>49</v>
      </c>
      <c r="G2881" s="187" t="s">
        <v>40</v>
      </c>
      <c r="H2881" s="187" t="s">
        <v>48</v>
      </c>
      <c r="I2881" s="190" t="s">
        <v>37</v>
      </c>
      <c r="J2881" s="187" t="s">
        <v>44</v>
      </c>
      <c r="K2881" s="189">
        <f>McDonald!$V$16</f>
        <v>3.5</v>
      </c>
      <c r="N2881" s="183" t="str">
        <f t="shared" si="44"/>
        <v>McDonald County</v>
      </c>
    </row>
    <row r="2882" spans="1:14" x14ac:dyDescent="0.3">
      <c r="A2882" s="183" t="s">
        <v>533</v>
      </c>
      <c r="B2882" s="183">
        <v>2022</v>
      </c>
      <c r="C2882" s="183" t="str">
        <f>INDEX(Table1[Zone],MATCH(N2882,Table1[County],0))</f>
        <v>Zone 9</v>
      </c>
      <c r="D2882" s="183" t="str">
        <f t="array" ref="D2882">INDEX(Table1[Zone Name],MATCH(1,(Table1[Zone]=C2882)*(Table1[County]=Statewide!N2882),0))</f>
        <v>Mercer County</v>
      </c>
      <c r="E2882" s="183" t="s">
        <v>482</v>
      </c>
      <c r="F2882" s="183" t="s">
        <v>41</v>
      </c>
      <c r="G2882" s="183" t="s">
        <v>38</v>
      </c>
      <c r="H2882" s="183" t="s">
        <v>46</v>
      </c>
      <c r="I2882" s="184" t="s">
        <v>35</v>
      </c>
      <c r="J2882" s="183" t="s">
        <v>42</v>
      </c>
      <c r="K2882" s="186">
        <f>Mercer!$E$9</f>
        <v>30</v>
      </c>
      <c r="N2882" s="183" t="str">
        <f t="shared" si="44"/>
        <v>Mercer County</v>
      </c>
    </row>
    <row r="2883" spans="1:14" x14ac:dyDescent="0.3">
      <c r="A2883" s="183" t="s">
        <v>533</v>
      </c>
      <c r="B2883" s="183">
        <v>2022</v>
      </c>
      <c r="C2883" s="183" t="str">
        <f>INDEX(Table1[Zone],MATCH(N2883,Table1[County],0))</f>
        <v>Zone 9</v>
      </c>
      <c r="D2883" s="183" t="str">
        <f t="array" ref="D2883">INDEX(Table1[Zone Name],MATCH(1,(Table1[Zone]=C2883)*(Table1[County]=Statewide!N2883),0))</f>
        <v>Mercer County</v>
      </c>
      <c r="E2883" s="183" t="s">
        <v>482</v>
      </c>
      <c r="F2883" s="183" t="s">
        <v>41</v>
      </c>
      <c r="G2883" s="183" t="s">
        <v>38</v>
      </c>
      <c r="H2883" s="183" t="s">
        <v>47</v>
      </c>
      <c r="I2883" s="185" t="s">
        <v>36</v>
      </c>
      <c r="J2883" s="183" t="s">
        <v>42</v>
      </c>
      <c r="K2883" s="186">
        <f>Mercer!$K$9</f>
        <v>24</v>
      </c>
      <c r="N2883" s="183" t="str">
        <f t="shared" ref="N2883:N2946" si="45">CONCATENATE(E2883," ","County")</f>
        <v>Mercer County</v>
      </c>
    </row>
    <row r="2884" spans="1:14" x14ac:dyDescent="0.3">
      <c r="A2884" s="183" t="s">
        <v>533</v>
      </c>
      <c r="B2884" s="183">
        <v>2022</v>
      </c>
      <c r="C2884" s="183" t="str">
        <f>INDEX(Table1[Zone],MATCH(N2884,Table1[County],0))</f>
        <v>Zone 9</v>
      </c>
      <c r="D2884" s="183" t="str">
        <f t="array" ref="D2884">INDEX(Table1[Zone Name],MATCH(1,(Table1[Zone]=C2884)*(Table1[County]=Statewide!N2884),0))</f>
        <v>Mercer County</v>
      </c>
      <c r="E2884" s="183" t="s">
        <v>482</v>
      </c>
      <c r="F2884" s="183" t="s">
        <v>41</v>
      </c>
      <c r="G2884" s="183" t="s">
        <v>38</v>
      </c>
      <c r="H2884" s="183" t="s">
        <v>48</v>
      </c>
      <c r="I2884" s="185" t="s">
        <v>37</v>
      </c>
      <c r="J2884" s="183" t="s">
        <v>42</v>
      </c>
      <c r="K2884" s="186">
        <f>Mercer!$Q$9</f>
        <v>18</v>
      </c>
      <c r="N2884" s="183" t="str">
        <f t="shared" si="45"/>
        <v>Mercer County</v>
      </c>
    </row>
    <row r="2885" spans="1:14" x14ac:dyDescent="0.3">
      <c r="A2885" s="183" t="s">
        <v>533</v>
      </c>
      <c r="B2885" s="183">
        <v>2022</v>
      </c>
      <c r="C2885" s="183" t="str">
        <f>INDEX(Table1[Zone],MATCH(N2885,Table1[County],0))</f>
        <v>Zone 9</v>
      </c>
      <c r="D2885" s="183" t="str">
        <f t="array" ref="D2885">INDEX(Table1[Zone Name],MATCH(1,(Table1[Zone]=C2885)*(Table1[County]=Statewide!N2885),0))</f>
        <v>Mercer County</v>
      </c>
      <c r="E2885" s="183" t="s">
        <v>482</v>
      </c>
      <c r="F2885" s="183" t="s">
        <v>41</v>
      </c>
      <c r="G2885" s="183" t="s">
        <v>39</v>
      </c>
      <c r="H2885" s="183" t="s">
        <v>46</v>
      </c>
      <c r="I2885" s="184" t="s">
        <v>35</v>
      </c>
      <c r="J2885" s="183" t="s">
        <v>42</v>
      </c>
      <c r="K2885" s="186">
        <f>Mercer!$E$10</f>
        <v>20</v>
      </c>
      <c r="N2885" s="183" t="str">
        <f t="shared" si="45"/>
        <v>Mercer County</v>
      </c>
    </row>
    <row r="2886" spans="1:14" x14ac:dyDescent="0.3">
      <c r="A2886" s="183" t="s">
        <v>533</v>
      </c>
      <c r="B2886" s="183">
        <v>2022</v>
      </c>
      <c r="C2886" s="183" t="str">
        <f>INDEX(Table1[Zone],MATCH(N2886,Table1[County],0))</f>
        <v>Zone 9</v>
      </c>
      <c r="D2886" s="183" t="str">
        <f t="array" ref="D2886">INDEX(Table1[Zone Name],MATCH(1,(Table1[Zone]=C2886)*(Table1[County]=Statewide!N2886),0))</f>
        <v>Mercer County</v>
      </c>
      <c r="E2886" s="183" t="s">
        <v>482</v>
      </c>
      <c r="F2886" s="183" t="s">
        <v>41</v>
      </c>
      <c r="G2886" s="183" t="s">
        <v>39</v>
      </c>
      <c r="H2886" s="183" t="s">
        <v>47</v>
      </c>
      <c r="I2886" s="185" t="s">
        <v>36</v>
      </c>
      <c r="J2886" s="183" t="s">
        <v>42</v>
      </c>
      <c r="K2886" s="186">
        <f>Mercer!$K$10</f>
        <v>19</v>
      </c>
      <c r="N2886" s="183" t="str">
        <f t="shared" si="45"/>
        <v>Mercer County</v>
      </c>
    </row>
    <row r="2887" spans="1:14" x14ac:dyDescent="0.3">
      <c r="A2887" s="183" t="s">
        <v>533</v>
      </c>
      <c r="B2887" s="183">
        <v>2022</v>
      </c>
      <c r="C2887" s="183" t="str">
        <f>INDEX(Table1[Zone],MATCH(N2887,Table1[County],0))</f>
        <v>Zone 9</v>
      </c>
      <c r="D2887" s="183" t="str">
        <f t="array" ref="D2887">INDEX(Table1[Zone Name],MATCH(1,(Table1[Zone]=C2887)*(Table1[County]=Statewide!N2887),0))</f>
        <v>Mercer County</v>
      </c>
      <c r="E2887" s="183" t="s">
        <v>482</v>
      </c>
      <c r="F2887" s="183" t="s">
        <v>41</v>
      </c>
      <c r="G2887" s="183" t="s">
        <v>39</v>
      </c>
      <c r="H2887" s="183" t="s">
        <v>48</v>
      </c>
      <c r="I2887" s="185" t="s">
        <v>37</v>
      </c>
      <c r="J2887" s="183" t="s">
        <v>42</v>
      </c>
      <c r="K2887" s="186">
        <f>Mercer!$Q$10</f>
        <v>17</v>
      </c>
      <c r="N2887" s="183" t="str">
        <f t="shared" si="45"/>
        <v>Mercer County</v>
      </c>
    </row>
    <row r="2888" spans="1:14" x14ac:dyDescent="0.3">
      <c r="A2888" s="183" t="s">
        <v>533</v>
      </c>
      <c r="B2888" s="183">
        <v>2022</v>
      </c>
      <c r="C2888" s="183" t="str">
        <f>INDEX(Table1[Zone],MATCH(N2888,Table1[County],0))</f>
        <v>Zone 9</v>
      </c>
      <c r="D2888" s="183" t="str">
        <f t="array" ref="D2888">INDEX(Table1[Zone Name],MATCH(1,(Table1[Zone]=C2888)*(Table1[County]=Statewide!N2888),0))</f>
        <v>Mercer County</v>
      </c>
      <c r="E2888" s="183" t="s">
        <v>482</v>
      </c>
      <c r="F2888" s="183" t="s">
        <v>41</v>
      </c>
      <c r="G2888" s="183" t="s">
        <v>40</v>
      </c>
      <c r="H2888" s="183" t="s">
        <v>46</v>
      </c>
      <c r="I2888" s="184" t="s">
        <v>35</v>
      </c>
      <c r="J2888" s="183" t="s">
        <v>42</v>
      </c>
      <c r="K2888" s="186">
        <f>Mercer!$E$11</f>
        <v>21.75</v>
      </c>
      <c r="N2888" s="183" t="str">
        <f t="shared" si="45"/>
        <v>Mercer County</v>
      </c>
    </row>
    <row r="2889" spans="1:14" x14ac:dyDescent="0.3">
      <c r="A2889" s="183" t="s">
        <v>533</v>
      </c>
      <c r="B2889" s="183">
        <v>2022</v>
      </c>
      <c r="C2889" s="183" t="str">
        <f>INDEX(Table1[Zone],MATCH(N2889,Table1[County],0))</f>
        <v>Zone 9</v>
      </c>
      <c r="D2889" s="183" t="str">
        <f t="array" ref="D2889">INDEX(Table1[Zone Name],MATCH(1,(Table1[Zone]=C2889)*(Table1[County]=Statewide!N2889),0))</f>
        <v>Mercer County</v>
      </c>
      <c r="E2889" s="183" t="s">
        <v>482</v>
      </c>
      <c r="F2889" s="183" t="s">
        <v>41</v>
      </c>
      <c r="G2889" s="183" t="s">
        <v>40</v>
      </c>
      <c r="H2889" s="183" t="s">
        <v>47</v>
      </c>
      <c r="I2889" s="185" t="s">
        <v>36</v>
      </c>
      <c r="J2889" s="183" t="s">
        <v>42</v>
      </c>
      <c r="K2889" s="186">
        <f>Mercer!$K$11</f>
        <v>20</v>
      </c>
      <c r="N2889" s="183" t="str">
        <f t="shared" si="45"/>
        <v>Mercer County</v>
      </c>
    </row>
    <row r="2890" spans="1:14" x14ac:dyDescent="0.3">
      <c r="A2890" s="183" t="s">
        <v>533</v>
      </c>
      <c r="B2890" s="183">
        <v>2022</v>
      </c>
      <c r="C2890" s="183" t="str">
        <f>INDEX(Table1[Zone],MATCH(N2890,Table1[County],0))</f>
        <v>Zone 9</v>
      </c>
      <c r="D2890" s="183" t="str">
        <f t="array" ref="D2890">INDEX(Table1[Zone Name],MATCH(1,(Table1[Zone]=C2890)*(Table1[County]=Statewide!N2890),0))</f>
        <v>Mercer County</v>
      </c>
      <c r="E2890" s="183" t="s">
        <v>482</v>
      </c>
      <c r="F2890" s="183" t="s">
        <v>41</v>
      </c>
      <c r="G2890" s="183" t="s">
        <v>40</v>
      </c>
      <c r="H2890" s="183" t="s">
        <v>48</v>
      </c>
      <c r="I2890" s="185" t="s">
        <v>37</v>
      </c>
      <c r="J2890" s="183" t="s">
        <v>42</v>
      </c>
      <c r="K2890" s="186">
        <f>Mercer!$Q$11</f>
        <v>15</v>
      </c>
      <c r="N2890" s="183" t="str">
        <f t="shared" si="45"/>
        <v>Mercer County</v>
      </c>
    </row>
    <row r="2891" spans="1:14" x14ac:dyDescent="0.3">
      <c r="A2891" s="183" t="s">
        <v>533</v>
      </c>
      <c r="B2891" s="183">
        <v>2022</v>
      </c>
      <c r="C2891" s="183" t="str">
        <f>INDEX(Table1[Zone],MATCH(N2891,Table1[County],0))</f>
        <v>Zone 9</v>
      </c>
      <c r="D2891" s="183" t="str">
        <f t="array" ref="D2891">INDEX(Table1[Zone Name],MATCH(1,(Table1[Zone]=C2891)*(Table1[County]=Statewide!N2891),0))</f>
        <v>Mercer County</v>
      </c>
      <c r="E2891" s="183" t="s">
        <v>482</v>
      </c>
      <c r="F2891" s="183" t="s">
        <v>41</v>
      </c>
      <c r="G2891" s="183" t="s">
        <v>38</v>
      </c>
      <c r="H2891" s="183" t="s">
        <v>46</v>
      </c>
      <c r="I2891" s="184" t="s">
        <v>35</v>
      </c>
      <c r="J2891" s="183" t="s">
        <v>43</v>
      </c>
      <c r="K2891" s="186">
        <f>Mercer!$G$9</f>
        <v>22.5</v>
      </c>
      <c r="N2891" s="183" t="str">
        <f t="shared" si="45"/>
        <v>Mercer County</v>
      </c>
    </row>
    <row r="2892" spans="1:14" x14ac:dyDescent="0.3">
      <c r="A2892" s="183" t="s">
        <v>533</v>
      </c>
      <c r="B2892" s="183">
        <v>2022</v>
      </c>
      <c r="C2892" s="183" t="str">
        <f>INDEX(Table1[Zone],MATCH(N2892,Table1[County],0))</f>
        <v>Zone 9</v>
      </c>
      <c r="D2892" s="183" t="str">
        <f t="array" ref="D2892">INDEX(Table1[Zone Name],MATCH(1,(Table1[Zone]=C2892)*(Table1[County]=Statewide!N2892),0))</f>
        <v>Mercer County</v>
      </c>
      <c r="E2892" s="183" t="s">
        <v>482</v>
      </c>
      <c r="F2892" s="183" t="s">
        <v>41</v>
      </c>
      <c r="G2892" s="183" t="s">
        <v>38</v>
      </c>
      <c r="H2892" s="183" t="s">
        <v>47</v>
      </c>
      <c r="I2892" s="185" t="s">
        <v>36</v>
      </c>
      <c r="J2892" s="183" t="s">
        <v>43</v>
      </c>
      <c r="K2892" s="186">
        <f>Mercer!$M$9</f>
        <v>12</v>
      </c>
      <c r="N2892" s="183" t="str">
        <f t="shared" si="45"/>
        <v>Mercer County</v>
      </c>
    </row>
    <row r="2893" spans="1:14" x14ac:dyDescent="0.3">
      <c r="A2893" s="183" t="s">
        <v>533</v>
      </c>
      <c r="B2893" s="183">
        <v>2022</v>
      </c>
      <c r="C2893" s="183" t="str">
        <f>INDEX(Table1[Zone],MATCH(N2893,Table1[County],0))</f>
        <v>Zone 9</v>
      </c>
      <c r="D2893" s="183" t="str">
        <f t="array" ref="D2893">INDEX(Table1[Zone Name],MATCH(1,(Table1[Zone]=C2893)*(Table1[County]=Statewide!N2893),0))</f>
        <v>Mercer County</v>
      </c>
      <c r="E2893" s="183" t="s">
        <v>482</v>
      </c>
      <c r="F2893" s="183" t="s">
        <v>41</v>
      </c>
      <c r="G2893" s="183" t="s">
        <v>38</v>
      </c>
      <c r="H2893" s="183" t="s">
        <v>48</v>
      </c>
      <c r="I2893" s="185" t="s">
        <v>37</v>
      </c>
      <c r="J2893" s="183" t="s">
        <v>43</v>
      </c>
      <c r="K2893" s="186">
        <f>Mercer!$T$9</f>
        <v>13.5</v>
      </c>
      <c r="N2893" s="183" t="str">
        <f t="shared" si="45"/>
        <v>Mercer County</v>
      </c>
    </row>
    <row r="2894" spans="1:14" x14ac:dyDescent="0.3">
      <c r="A2894" s="183" t="s">
        <v>533</v>
      </c>
      <c r="B2894" s="183">
        <v>2022</v>
      </c>
      <c r="C2894" s="183" t="str">
        <f>INDEX(Table1[Zone],MATCH(N2894,Table1[County],0))</f>
        <v>Zone 9</v>
      </c>
      <c r="D2894" s="183" t="str">
        <f t="array" ref="D2894">INDEX(Table1[Zone Name],MATCH(1,(Table1[Zone]=C2894)*(Table1[County]=Statewide!N2894),0))</f>
        <v>Mercer County</v>
      </c>
      <c r="E2894" s="183" t="s">
        <v>482</v>
      </c>
      <c r="F2894" s="183" t="s">
        <v>41</v>
      </c>
      <c r="G2894" s="183" t="s">
        <v>39</v>
      </c>
      <c r="H2894" s="183" t="s">
        <v>46</v>
      </c>
      <c r="I2894" s="184" t="s">
        <v>35</v>
      </c>
      <c r="J2894" s="183" t="s">
        <v>43</v>
      </c>
      <c r="K2894" s="186">
        <f>Mercer!$G$10</f>
        <v>15</v>
      </c>
      <c r="N2894" s="183" t="str">
        <f t="shared" si="45"/>
        <v>Mercer County</v>
      </c>
    </row>
    <row r="2895" spans="1:14" x14ac:dyDescent="0.3">
      <c r="A2895" s="183" t="s">
        <v>533</v>
      </c>
      <c r="B2895" s="183">
        <v>2022</v>
      </c>
      <c r="C2895" s="183" t="str">
        <f>INDEX(Table1[Zone],MATCH(N2895,Table1[County],0))</f>
        <v>Zone 9</v>
      </c>
      <c r="D2895" s="183" t="str">
        <f t="array" ref="D2895">INDEX(Table1[Zone Name],MATCH(1,(Table1[Zone]=C2895)*(Table1[County]=Statewide!N2895),0))</f>
        <v>Mercer County</v>
      </c>
      <c r="E2895" s="183" t="s">
        <v>482</v>
      </c>
      <c r="F2895" s="183" t="s">
        <v>41</v>
      </c>
      <c r="G2895" s="183" t="s">
        <v>39</v>
      </c>
      <c r="H2895" s="183" t="s">
        <v>47</v>
      </c>
      <c r="I2895" s="185" t="s">
        <v>36</v>
      </c>
      <c r="J2895" s="183" t="s">
        <v>43</v>
      </c>
      <c r="K2895" s="186">
        <f>Mercer!$M$10</f>
        <v>9.5</v>
      </c>
      <c r="N2895" s="183" t="str">
        <f t="shared" si="45"/>
        <v>Mercer County</v>
      </c>
    </row>
    <row r="2896" spans="1:14" x14ac:dyDescent="0.3">
      <c r="A2896" s="183" t="s">
        <v>533</v>
      </c>
      <c r="B2896" s="183">
        <v>2022</v>
      </c>
      <c r="C2896" s="183" t="str">
        <f>INDEX(Table1[Zone],MATCH(N2896,Table1[County],0))</f>
        <v>Zone 9</v>
      </c>
      <c r="D2896" s="183" t="str">
        <f t="array" ref="D2896">INDEX(Table1[Zone Name],MATCH(1,(Table1[Zone]=C2896)*(Table1[County]=Statewide!N2896),0))</f>
        <v>Mercer County</v>
      </c>
      <c r="E2896" s="183" t="s">
        <v>482</v>
      </c>
      <c r="F2896" s="183" t="s">
        <v>41</v>
      </c>
      <c r="G2896" s="183" t="s">
        <v>39</v>
      </c>
      <c r="H2896" s="183" t="s">
        <v>48</v>
      </c>
      <c r="I2896" s="185" t="s">
        <v>37</v>
      </c>
      <c r="J2896" s="183" t="s">
        <v>43</v>
      </c>
      <c r="K2896" s="186">
        <f>Mercer!$T$10</f>
        <v>12.75</v>
      </c>
      <c r="N2896" s="183" t="str">
        <f t="shared" si="45"/>
        <v>Mercer County</v>
      </c>
    </row>
    <row r="2897" spans="1:14" x14ac:dyDescent="0.3">
      <c r="A2897" s="183" t="s">
        <v>533</v>
      </c>
      <c r="B2897" s="183">
        <v>2022</v>
      </c>
      <c r="C2897" s="183" t="str">
        <f>INDEX(Table1[Zone],MATCH(N2897,Table1[County],0))</f>
        <v>Zone 9</v>
      </c>
      <c r="D2897" s="183" t="str">
        <f t="array" ref="D2897">INDEX(Table1[Zone Name],MATCH(1,(Table1[Zone]=C2897)*(Table1[County]=Statewide!N2897),0))</f>
        <v>Mercer County</v>
      </c>
      <c r="E2897" s="183" t="s">
        <v>482</v>
      </c>
      <c r="F2897" s="183" t="s">
        <v>41</v>
      </c>
      <c r="G2897" s="183" t="s">
        <v>40</v>
      </c>
      <c r="H2897" s="183" t="s">
        <v>46</v>
      </c>
      <c r="I2897" s="184" t="s">
        <v>35</v>
      </c>
      <c r="J2897" s="183" t="s">
        <v>43</v>
      </c>
      <c r="K2897" s="186">
        <f>Mercer!$G$11</f>
        <v>16.309999999999999</v>
      </c>
      <c r="N2897" s="183" t="str">
        <f t="shared" si="45"/>
        <v>Mercer County</v>
      </c>
    </row>
    <row r="2898" spans="1:14" x14ac:dyDescent="0.3">
      <c r="A2898" s="183" t="s">
        <v>533</v>
      </c>
      <c r="B2898" s="183">
        <v>2022</v>
      </c>
      <c r="C2898" s="183" t="str">
        <f>INDEX(Table1[Zone],MATCH(N2898,Table1[County],0))</f>
        <v>Zone 9</v>
      </c>
      <c r="D2898" s="183" t="str">
        <f t="array" ref="D2898">INDEX(Table1[Zone Name],MATCH(1,(Table1[Zone]=C2898)*(Table1[County]=Statewide!N2898),0))</f>
        <v>Mercer County</v>
      </c>
      <c r="E2898" s="183" t="s">
        <v>482</v>
      </c>
      <c r="F2898" s="183" t="s">
        <v>41</v>
      </c>
      <c r="G2898" s="183" t="s">
        <v>40</v>
      </c>
      <c r="H2898" s="183" t="s">
        <v>47</v>
      </c>
      <c r="I2898" s="185" t="s">
        <v>36</v>
      </c>
      <c r="J2898" s="183" t="s">
        <v>43</v>
      </c>
      <c r="K2898" s="186">
        <f>Mercer!$M$11</f>
        <v>10</v>
      </c>
      <c r="N2898" s="183" t="str">
        <f t="shared" si="45"/>
        <v>Mercer County</v>
      </c>
    </row>
    <row r="2899" spans="1:14" x14ac:dyDescent="0.3">
      <c r="A2899" s="183" t="s">
        <v>533</v>
      </c>
      <c r="B2899" s="183">
        <v>2022</v>
      </c>
      <c r="C2899" s="183" t="str">
        <f>INDEX(Table1[Zone],MATCH(N2899,Table1[County],0))</f>
        <v>Zone 9</v>
      </c>
      <c r="D2899" s="183" t="str">
        <f t="array" ref="D2899">INDEX(Table1[Zone Name],MATCH(1,(Table1[Zone]=C2899)*(Table1[County]=Statewide!N2899),0))</f>
        <v>Mercer County</v>
      </c>
      <c r="E2899" s="183" t="s">
        <v>482</v>
      </c>
      <c r="F2899" s="183" t="s">
        <v>41</v>
      </c>
      <c r="G2899" s="183" t="s">
        <v>40</v>
      </c>
      <c r="H2899" s="183" t="s">
        <v>48</v>
      </c>
      <c r="I2899" s="185" t="s">
        <v>37</v>
      </c>
      <c r="J2899" s="183" t="s">
        <v>43</v>
      </c>
      <c r="K2899" s="186">
        <f>Mercer!$T$11</f>
        <v>11.25</v>
      </c>
      <c r="N2899" s="183" t="str">
        <f t="shared" si="45"/>
        <v>Mercer County</v>
      </c>
    </row>
    <row r="2900" spans="1:14" x14ac:dyDescent="0.3">
      <c r="A2900" s="183" t="s">
        <v>533</v>
      </c>
      <c r="B2900" s="183">
        <v>2022</v>
      </c>
      <c r="C2900" s="183" t="str">
        <f>INDEX(Table1[Zone],MATCH(N2900,Table1[County],0))</f>
        <v>Zone 9</v>
      </c>
      <c r="D2900" s="183" t="str">
        <f t="array" ref="D2900">INDEX(Table1[Zone Name],MATCH(1,(Table1[Zone]=C2900)*(Table1[County]=Statewide!N2900),0))</f>
        <v>Mercer County</v>
      </c>
      <c r="E2900" s="183" t="s">
        <v>482</v>
      </c>
      <c r="F2900" s="183" t="s">
        <v>41</v>
      </c>
      <c r="G2900" s="183" t="s">
        <v>38</v>
      </c>
      <c r="H2900" s="183" t="s">
        <v>46</v>
      </c>
      <c r="I2900" s="184" t="s">
        <v>35</v>
      </c>
      <c r="J2900" s="183" t="s">
        <v>44</v>
      </c>
      <c r="K2900" s="186">
        <f>Mercer!$I$9</f>
        <v>15</v>
      </c>
      <c r="N2900" s="183" t="str">
        <f t="shared" si="45"/>
        <v>Mercer County</v>
      </c>
    </row>
    <row r="2901" spans="1:14" x14ac:dyDescent="0.3">
      <c r="A2901" s="183" t="s">
        <v>533</v>
      </c>
      <c r="B2901" s="183">
        <v>2022</v>
      </c>
      <c r="C2901" s="183" t="str">
        <f>INDEX(Table1[Zone],MATCH(N2901,Table1[County],0))</f>
        <v>Zone 9</v>
      </c>
      <c r="D2901" s="183" t="str">
        <f t="array" ref="D2901">INDEX(Table1[Zone Name],MATCH(1,(Table1[Zone]=C2901)*(Table1[County]=Statewide!N2901),0))</f>
        <v>Mercer County</v>
      </c>
      <c r="E2901" s="183" t="s">
        <v>482</v>
      </c>
      <c r="F2901" s="183" t="s">
        <v>41</v>
      </c>
      <c r="G2901" s="183" t="s">
        <v>38</v>
      </c>
      <c r="H2901" s="183" t="s">
        <v>47</v>
      </c>
      <c r="I2901" s="185" t="s">
        <v>36</v>
      </c>
      <c r="J2901" s="183" t="s">
        <v>44</v>
      </c>
      <c r="K2901" s="186">
        <f>Mercer!$O$9</f>
        <v>6.11</v>
      </c>
      <c r="N2901" s="183" t="str">
        <f t="shared" si="45"/>
        <v>Mercer County</v>
      </c>
    </row>
    <row r="2902" spans="1:14" x14ac:dyDescent="0.3">
      <c r="A2902" s="183" t="s">
        <v>533</v>
      </c>
      <c r="B2902" s="183">
        <v>2022</v>
      </c>
      <c r="C2902" s="183" t="str">
        <f>INDEX(Table1[Zone],MATCH(N2902,Table1[County],0))</f>
        <v>Zone 9</v>
      </c>
      <c r="D2902" s="183" t="str">
        <f t="array" ref="D2902">INDEX(Table1[Zone Name],MATCH(1,(Table1[Zone]=C2902)*(Table1[County]=Statewide!N2902),0))</f>
        <v>Mercer County</v>
      </c>
      <c r="E2902" s="183" t="s">
        <v>482</v>
      </c>
      <c r="F2902" s="183" t="s">
        <v>41</v>
      </c>
      <c r="G2902" s="183" t="s">
        <v>38</v>
      </c>
      <c r="H2902" s="183" t="s">
        <v>48</v>
      </c>
      <c r="I2902" s="185" t="s">
        <v>37</v>
      </c>
      <c r="J2902" s="183" t="s">
        <v>44</v>
      </c>
      <c r="K2902" s="186">
        <f>Mercer!$V$9</f>
        <v>9</v>
      </c>
      <c r="N2902" s="183" t="str">
        <f t="shared" si="45"/>
        <v>Mercer County</v>
      </c>
    </row>
    <row r="2903" spans="1:14" x14ac:dyDescent="0.3">
      <c r="A2903" s="183" t="s">
        <v>533</v>
      </c>
      <c r="B2903" s="183">
        <v>2022</v>
      </c>
      <c r="C2903" s="183" t="str">
        <f>INDEX(Table1[Zone],MATCH(N2903,Table1[County],0))</f>
        <v>Zone 9</v>
      </c>
      <c r="D2903" s="183" t="str">
        <f t="array" ref="D2903">INDEX(Table1[Zone Name],MATCH(1,(Table1[Zone]=C2903)*(Table1[County]=Statewide!N2903),0))</f>
        <v>Mercer County</v>
      </c>
      <c r="E2903" s="183" t="s">
        <v>482</v>
      </c>
      <c r="F2903" s="183" t="s">
        <v>41</v>
      </c>
      <c r="G2903" s="183" t="s">
        <v>39</v>
      </c>
      <c r="H2903" s="183" t="s">
        <v>46</v>
      </c>
      <c r="I2903" s="184" t="s">
        <v>35</v>
      </c>
      <c r="J2903" s="183" t="s">
        <v>44</v>
      </c>
      <c r="K2903" s="186">
        <f>Mercer!$I$10</f>
        <v>10</v>
      </c>
      <c r="N2903" s="183" t="str">
        <f t="shared" si="45"/>
        <v>Mercer County</v>
      </c>
    </row>
    <row r="2904" spans="1:14" x14ac:dyDescent="0.3">
      <c r="A2904" s="183" t="s">
        <v>533</v>
      </c>
      <c r="B2904" s="183">
        <v>2022</v>
      </c>
      <c r="C2904" s="183" t="str">
        <f>INDEX(Table1[Zone],MATCH(N2904,Table1[County],0))</f>
        <v>Zone 9</v>
      </c>
      <c r="D2904" s="183" t="str">
        <f t="array" ref="D2904">INDEX(Table1[Zone Name],MATCH(1,(Table1[Zone]=C2904)*(Table1[County]=Statewide!N2904),0))</f>
        <v>Mercer County</v>
      </c>
      <c r="E2904" s="183" t="s">
        <v>482</v>
      </c>
      <c r="F2904" s="183" t="s">
        <v>41</v>
      </c>
      <c r="G2904" s="183" t="s">
        <v>39</v>
      </c>
      <c r="H2904" s="183" t="s">
        <v>47</v>
      </c>
      <c r="I2904" s="185" t="s">
        <v>36</v>
      </c>
      <c r="J2904" s="183" t="s">
        <v>44</v>
      </c>
      <c r="K2904" s="186">
        <f>Mercer!$O$10</f>
        <v>5.8</v>
      </c>
      <c r="N2904" s="183" t="str">
        <f t="shared" si="45"/>
        <v>Mercer County</v>
      </c>
    </row>
    <row r="2905" spans="1:14" x14ac:dyDescent="0.3">
      <c r="A2905" s="183" t="s">
        <v>533</v>
      </c>
      <c r="B2905" s="183">
        <v>2022</v>
      </c>
      <c r="C2905" s="183" t="str">
        <f>INDEX(Table1[Zone],MATCH(N2905,Table1[County],0))</f>
        <v>Zone 9</v>
      </c>
      <c r="D2905" s="183" t="str">
        <f t="array" ref="D2905">INDEX(Table1[Zone Name],MATCH(1,(Table1[Zone]=C2905)*(Table1[County]=Statewide!N2905),0))</f>
        <v>Mercer County</v>
      </c>
      <c r="E2905" s="183" t="s">
        <v>482</v>
      </c>
      <c r="F2905" s="183" t="s">
        <v>41</v>
      </c>
      <c r="G2905" s="183" t="s">
        <v>39</v>
      </c>
      <c r="H2905" s="183" t="s">
        <v>48</v>
      </c>
      <c r="I2905" s="185" t="s">
        <v>37</v>
      </c>
      <c r="J2905" s="183" t="s">
        <v>44</v>
      </c>
      <c r="K2905" s="186">
        <f>Mercer!$V$10</f>
        <v>8.5</v>
      </c>
      <c r="N2905" s="183" t="str">
        <f t="shared" si="45"/>
        <v>Mercer County</v>
      </c>
    </row>
    <row r="2906" spans="1:14" x14ac:dyDescent="0.3">
      <c r="A2906" s="183" t="s">
        <v>533</v>
      </c>
      <c r="B2906" s="183">
        <v>2022</v>
      </c>
      <c r="C2906" s="183" t="str">
        <f>INDEX(Table1[Zone],MATCH(N2906,Table1[County],0))</f>
        <v>Zone 9</v>
      </c>
      <c r="D2906" s="183" t="str">
        <f t="array" ref="D2906">INDEX(Table1[Zone Name],MATCH(1,(Table1[Zone]=C2906)*(Table1[County]=Statewide!N2906),0))</f>
        <v>Mercer County</v>
      </c>
      <c r="E2906" s="183" t="s">
        <v>482</v>
      </c>
      <c r="F2906" s="183" t="s">
        <v>41</v>
      </c>
      <c r="G2906" s="183" t="s">
        <v>40</v>
      </c>
      <c r="H2906" s="183" t="s">
        <v>46</v>
      </c>
      <c r="I2906" s="184" t="s">
        <v>35</v>
      </c>
      <c r="J2906" s="183" t="s">
        <v>44</v>
      </c>
      <c r="K2906" s="186">
        <f>Mercer!$I$11</f>
        <v>10.88</v>
      </c>
      <c r="N2906" s="183" t="str">
        <f t="shared" si="45"/>
        <v>Mercer County</v>
      </c>
    </row>
    <row r="2907" spans="1:14" x14ac:dyDescent="0.3">
      <c r="A2907" s="183" t="s">
        <v>533</v>
      </c>
      <c r="B2907" s="183">
        <v>2022</v>
      </c>
      <c r="C2907" s="183" t="str">
        <f>INDEX(Table1[Zone],MATCH(N2907,Table1[County],0))</f>
        <v>Zone 9</v>
      </c>
      <c r="D2907" s="183" t="str">
        <f t="array" ref="D2907">INDEX(Table1[Zone Name],MATCH(1,(Table1[Zone]=C2907)*(Table1[County]=Statewide!N2907),0))</f>
        <v>Mercer County</v>
      </c>
      <c r="E2907" s="183" t="s">
        <v>482</v>
      </c>
      <c r="F2907" s="183" t="s">
        <v>41</v>
      </c>
      <c r="G2907" s="183" t="s">
        <v>40</v>
      </c>
      <c r="H2907" s="183" t="s">
        <v>47</v>
      </c>
      <c r="I2907" s="185" t="s">
        <v>36</v>
      </c>
      <c r="J2907" s="183" t="s">
        <v>44</v>
      </c>
      <c r="K2907" s="186">
        <f>Mercer!$O$11</f>
        <v>5.8</v>
      </c>
      <c r="N2907" s="183" t="str">
        <f t="shared" si="45"/>
        <v>Mercer County</v>
      </c>
    </row>
    <row r="2908" spans="1:14" x14ac:dyDescent="0.3">
      <c r="A2908" s="183" t="s">
        <v>533</v>
      </c>
      <c r="B2908" s="183">
        <v>2022</v>
      </c>
      <c r="C2908" s="183" t="str">
        <f>INDEX(Table1[Zone],MATCH(N2908,Table1[County],0))</f>
        <v>Zone 9</v>
      </c>
      <c r="D2908" s="183" t="str">
        <f t="array" ref="D2908">INDEX(Table1[Zone Name],MATCH(1,(Table1[Zone]=C2908)*(Table1[County]=Statewide!N2908),0))</f>
        <v>Mercer County</v>
      </c>
      <c r="E2908" s="183" t="s">
        <v>482</v>
      </c>
      <c r="F2908" s="183" t="s">
        <v>41</v>
      </c>
      <c r="G2908" s="183" t="s">
        <v>40</v>
      </c>
      <c r="H2908" s="183" t="s">
        <v>48</v>
      </c>
      <c r="I2908" s="185" t="s">
        <v>37</v>
      </c>
      <c r="J2908" s="183" t="s">
        <v>44</v>
      </c>
      <c r="K2908" s="186">
        <f>Mercer!$V$11</f>
        <v>7.5</v>
      </c>
      <c r="N2908" s="183" t="str">
        <f t="shared" si="45"/>
        <v>Mercer County</v>
      </c>
    </row>
    <row r="2909" spans="1:14" x14ac:dyDescent="0.3">
      <c r="A2909" s="183" t="s">
        <v>533</v>
      </c>
      <c r="B2909" s="183">
        <v>2022</v>
      </c>
      <c r="C2909" s="183" t="str">
        <f>INDEX(Table1[Zone],MATCH(N2909,Table1[County],0))</f>
        <v>Zone 9</v>
      </c>
      <c r="D2909" s="183" t="str">
        <f t="array" ref="D2909">INDEX(Table1[Zone Name],MATCH(1,(Table1[Zone]=C2909)*(Table1[County]=Statewide!N2909),0))</f>
        <v>Mercer County</v>
      </c>
      <c r="E2909" s="187" t="s">
        <v>482</v>
      </c>
      <c r="F2909" s="187" t="s">
        <v>49</v>
      </c>
      <c r="G2909" s="187" t="s">
        <v>38</v>
      </c>
      <c r="H2909" s="187" t="s">
        <v>46</v>
      </c>
      <c r="I2909" s="188" t="s">
        <v>35</v>
      </c>
      <c r="J2909" s="187" t="s">
        <v>42</v>
      </c>
      <c r="K2909" s="189">
        <f>Mercer!$E$15</f>
        <v>20</v>
      </c>
      <c r="N2909" s="183" t="str">
        <f t="shared" si="45"/>
        <v>Mercer County</v>
      </c>
    </row>
    <row r="2910" spans="1:14" x14ac:dyDescent="0.3">
      <c r="A2910" s="183" t="s">
        <v>533</v>
      </c>
      <c r="B2910" s="183">
        <v>2022</v>
      </c>
      <c r="C2910" s="183" t="str">
        <f>INDEX(Table1[Zone],MATCH(N2910,Table1[County],0))</f>
        <v>Zone 9</v>
      </c>
      <c r="D2910" s="183" t="str">
        <f t="array" ref="D2910">INDEX(Table1[Zone Name],MATCH(1,(Table1[Zone]=C2910)*(Table1[County]=Statewide!N2910),0))</f>
        <v>Mercer County</v>
      </c>
      <c r="E2910" s="187" t="s">
        <v>482</v>
      </c>
      <c r="F2910" s="187" t="s">
        <v>49</v>
      </c>
      <c r="G2910" s="187" t="s">
        <v>38</v>
      </c>
      <c r="H2910" s="187" t="s">
        <v>47</v>
      </c>
      <c r="I2910" s="190" t="s">
        <v>36</v>
      </c>
      <c r="J2910" s="187" t="s">
        <v>42</v>
      </c>
      <c r="K2910" s="189">
        <f>Mercer!$K$15</f>
        <v>20</v>
      </c>
      <c r="N2910" s="183" t="str">
        <f t="shared" si="45"/>
        <v>Mercer County</v>
      </c>
    </row>
    <row r="2911" spans="1:14" x14ac:dyDescent="0.3">
      <c r="A2911" s="183" t="s">
        <v>533</v>
      </c>
      <c r="B2911" s="183">
        <v>2022</v>
      </c>
      <c r="C2911" s="183" t="str">
        <f>INDEX(Table1[Zone],MATCH(N2911,Table1[County],0))</f>
        <v>Zone 9</v>
      </c>
      <c r="D2911" s="183" t="str">
        <f t="array" ref="D2911">INDEX(Table1[Zone Name],MATCH(1,(Table1[Zone]=C2911)*(Table1[County]=Statewide!N2911),0))</f>
        <v>Mercer County</v>
      </c>
      <c r="E2911" s="187" t="s">
        <v>482</v>
      </c>
      <c r="F2911" s="187" t="s">
        <v>49</v>
      </c>
      <c r="G2911" s="187" t="s">
        <v>38</v>
      </c>
      <c r="H2911" s="187" t="s">
        <v>48</v>
      </c>
      <c r="I2911" s="190" t="s">
        <v>37</v>
      </c>
      <c r="J2911" s="187" t="s">
        <v>42</v>
      </c>
      <c r="K2911" s="189">
        <f>Mercer!$Q$15</f>
        <v>17.350000000000001</v>
      </c>
      <c r="N2911" s="183" t="str">
        <f t="shared" si="45"/>
        <v>Mercer County</v>
      </c>
    </row>
    <row r="2912" spans="1:14" x14ac:dyDescent="0.3">
      <c r="A2912" s="183" t="s">
        <v>533</v>
      </c>
      <c r="B2912" s="183">
        <v>2022</v>
      </c>
      <c r="C2912" s="183" t="str">
        <f>INDEX(Table1[Zone],MATCH(N2912,Table1[County],0))</f>
        <v>Zone 9</v>
      </c>
      <c r="D2912" s="183" t="str">
        <f t="array" ref="D2912">INDEX(Table1[Zone Name],MATCH(1,(Table1[Zone]=C2912)*(Table1[County]=Statewide!N2912),0))</f>
        <v>Mercer County</v>
      </c>
      <c r="E2912" s="187" t="s">
        <v>482</v>
      </c>
      <c r="F2912" s="187" t="s">
        <v>49</v>
      </c>
      <c r="G2912" s="187" t="s">
        <v>40</v>
      </c>
      <c r="H2912" s="187" t="s">
        <v>46</v>
      </c>
      <c r="I2912" s="188" t="s">
        <v>35</v>
      </c>
      <c r="J2912" s="187" t="s">
        <v>42</v>
      </c>
      <c r="K2912" s="189">
        <f>Mercer!$E$16</f>
        <v>15.23</v>
      </c>
      <c r="N2912" s="183" t="str">
        <f t="shared" si="45"/>
        <v>Mercer County</v>
      </c>
    </row>
    <row r="2913" spans="1:14" x14ac:dyDescent="0.3">
      <c r="A2913" s="183" t="s">
        <v>533</v>
      </c>
      <c r="B2913" s="183">
        <v>2022</v>
      </c>
      <c r="C2913" s="183" t="str">
        <f>INDEX(Table1[Zone],MATCH(N2913,Table1[County],0))</f>
        <v>Zone 9</v>
      </c>
      <c r="D2913" s="183" t="str">
        <f t="array" ref="D2913">INDEX(Table1[Zone Name],MATCH(1,(Table1[Zone]=C2913)*(Table1[County]=Statewide!N2913),0))</f>
        <v>Mercer County</v>
      </c>
      <c r="E2913" s="187" t="s">
        <v>482</v>
      </c>
      <c r="F2913" s="187" t="s">
        <v>49</v>
      </c>
      <c r="G2913" s="187" t="s">
        <v>40</v>
      </c>
      <c r="H2913" s="187" t="s">
        <v>47</v>
      </c>
      <c r="I2913" s="190" t="s">
        <v>36</v>
      </c>
      <c r="J2913" s="187" t="s">
        <v>42</v>
      </c>
      <c r="K2913" s="189">
        <f>Mercer!$K$16</f>
        <v>14</v>
      </c>
      <c r="N2913" s="183" t="str">
        <f t="shared" si="45"/>
        <v>Mercer County</v>
      </c>
    </row>
    <row r="2914" spans="1:14" x14ac:dyDescent="0.3">
      <c r="A2914" s="183" t="s">
        <v>533</v>
      </c>
      <c r="B2914" s="183">
        <v>2022</v>
      </c>
      <c r="C2914" s="183" t="str">
        <f>INDEX(Table1[Zone],MATCH(N2914,Table1[County],0))</f>
        <v>Zone 9</v>
      </c>
      <c r="D2914" s="183" t="str">
        <f t="array" ref="D2914">INDEX(Table1[Zone Name],MATCH(1,(Table1[Zone]=C2914)*(Table1[County]=Statewide!N2914),0))</f>
        <v>Mercer County</v>
      </c>
      <c r="E2914" s="187" t="s">
        <v>482</v>
      </c>
      <c r="F2914" s="187" t="s">
        <v>49</v>
      </c>
      <c r="G2914" s="187" t="s">
        <v>40</v>
      </c>
      <c r="H2914" s="187" t="s">
        <v>48</v>
      </c>
      <c r="I2914" s="190" t="s">
        <v>37</v>
      </c>
      <c r="J2914" s="187" t="s">
        <v>42</v>
      </c>
      <c r="K2914" s="189">
        <f>Mercer!$Q$16</f>
        <v>7</v>
      </c>
      <c r="N2914" s="183" t="str">
        <f t="shared" si="45"/>
        <v>Mercer County</v>
      </c>
    </row>
    <row r="2915" spans="1:14" x14ac:dyDescent="0.3">
      <c r="A2915" s="183" t="s">
        <v>533</v>
      </c>
      <c r="B2915" s="183">
        <v>2022</v>
      </c>
      <c r="C2915" s="183" t="str">
        <f>INDEX(Table1[Zone],MATCH(N2915,Table1[County],0))</f>
        <v>Zone 9</v>
      </c>
      <c r="D2915" s="183" t="str">
        <f t="array" ref="D2915">INDEX(Table1[Zone Name],MATCH(1,(Table1[Zone]=C2915)*(Table1[County]=Statewide!N2915),0))</f>
        <v>Mercer County</v>
      </c>
      <c r="E2915" s="187" t="s">
        <v>482</v>
      </c>
      <c r="F2915" s="187" t="s">
        <v>49</v>
      </c>
      <c r="G2915" s="187" t="s">
        <v>38</v>
      </c>
      <c r="H2915" s="187" t="s">
        <v>46</v>
      </c>
      <c r="I2915" s="188" t="s">
        <v>35</v>
      </c>
      <c r="J2915" s="187" t="s">
        <v>43</v>
      </c>
      <c r="K2915" s="189">
        <f>Mercer!$G$15</f>
        <v>15</v>
      </c>
      <c r="N2915" s="183" t="str">
        <f t="shared" si="45"/>
        <v>Mercer County</v>
      </c>
    </row>
    <row r="2916" spans="1:14" x14ac:dyDescent="0.3">
      <c r="A2916" s="183" t="s">
        <v>533</v>
      </c>
      <c r="B2916" s="183">
        <v>2022</v>
      </c>
      <c r="C2916" s="183" t="str">
        <f>INDEX(Table1[Zone],MATCH(N2916,Table1[County],0))</f>
        <v>Zone 9</v>
      </c>
      <c r="D2916" s="183" t="str">
        <f t="array" ref="D2916">INDEX(Table1[Zone Name],MATCH(1,(Table1[Zone]=C2916)*(Table1[County]=Statewide!N2916),0))</f>
        <v>Mercer County</v>
      </c>
      <c r="E2916" s="187" t="s">
        <v>482</v>
      </c>
      <c r="F2916" s="187" t="s">
        <v>49</v>
      </c>
      <c r="G2916" s="187" t="s">
        <v>38</v>
      </c>
      <c r="H2916" s="187" t="s">
        <v>47</v>
      </c>
      <c r="I2916" s="190" t="s">
        <v>36</v>
      </c>
      <c r="J2916" s="187" t="s">
        <v>43</v>
      </c>
      <c r="K2916" s="189">
        <f>Mercer!$M$15</f>
        <v>10</v>
      </c>
      <c r="N2916" s="183" t="str">
        <f t="shared" si="45"/>
        <v>Mercer County</v>
      </c>
    </row>
    <row r="2917" spans="1:14" x14ac:dyDescent="0.3">
      <c r="A2917" s="183" t="s">
        <v>533</v>
      </c>
      <c r="B2917" s="183">
        <v>2022</v>
      </c>
      <c r="C2917" s="183" t="str">
        <f>INDEX(Table1[Zone],MATCH(N2917,Table1[County],0))</f>
        <v>Zone 9</v>
      </c>
      <c r="D2917" s="183" t="str">
        <f t="array" ref="D2917">INDEX(Table1[Zone Name],MATCH(1,(Table1[Zone]=C2917)*(Table1[County]=Statewide!N2917),0))</f>
        <v>Mercer County</v>
      </c>
      <c r="E2917" s="187" t="s">
        <v>482</v>
      </c>
      <c r="F2917" s="187" t="s">
        <v>49</v>
      </c>
      <c r="G2917" s="187" t="s">
        <v>38</v>
      </c>
      <c r="H2917" s="187" t="s">
        <v>48</v>
      </c>
      <c r="I2917" s="190" t="s">
        <v>37</v>
      </c>
      <c r="J2917" s="187" t="s">
        <v>43</v>
      </c>
      <c r="K2917" s="189">
        <f>Mercer!$T$15</f>
        <v>13.01</v>
      </c>
      <c r="N2917" s="183" t="str">
        <f t="shared" si="45"/>
        <v>Mercer County</v>
      </c>
    </row>
    <row r="2918" spans="1:14" x14ac:dyDescent="0.3">
      <c r="A2918" s="183" t="s">
        <v>533</v>
      </c>
      <c r="B2918" s="183">
        <v>2022</v>
      </c>
      <c r="C2918" s="183" t="str">
        <f>INDEX(Table1[Zone],MATCH(N2918,Table1[County],0))</f>
        <v>Zone 9</v>
      </c>
      <c r="D2918" s="183" t="str">
        <f t="array" ref="D2918">INDEX(Table1[Zone Name],MATCH(1,(Table1[Zone]=C2918)*(Table1[County]=Statewide!N2918),0))</f>
        <v>Mercer County</v>
      </c>
      <c r="E2918" s="187" t="s">
        <v>482</v>
      </c>
      <c r="F2918" s="187" t="s">
        <v>49</v>
      </c>
      <c r="G2918" s="187" t="s">
        <v>40</v>
      </c>
      <c r="H2918" s="187" t="s">
        <v>46</v>
      </c>
      <c r="I2918" s="188" t="s">
        <v>35</v>
      </c>
      <c r="J2918" s="187" t="s">
        <v>43</v>
      </c>
      <c r="K2918" s="189">
        <f>Mercer!$G$16</f>
        <v>11.42</v>
      </c>
      <c r="N2918" s="183" t="str">
        <f t="shared" si="45"/>
        <v>Mercer County</v>
      </c>
    </row>
    <row r="2919" spans="1:14" x14ac:dyDescent="0.3">
      <c r="A2919" s="183" t="s">
        <v>533</v>
      </c>
      <c r="B2919" s="183">
        <v>2022</v>
      </c>
      <c r="C2919" s="183" t="str">
        <f>INDEX(Table1[Zone],MATCH(N2919,Table1[County],0))</f>
        <v>Zone 9</v>
      </c>
      <c r="D2919" s="183" t="str">
        <f t="array" ref="D2919">INDEX(Table1[Zone Name],MATCH(1,(Table1[Zone]=C2919)*(Table1[County]=Statewide!N2919),0))</f>
        <v>Mercer County</v>
      </c>
      <c r="E2919" s="187" t="s">
        <v>482</v>
      </c>
      <c r="F2919" s="187" t="s">
        <v>49</v>
      </c>
      <c r="G2919" s="187" t="s">
        <v>40</v>
      </c>
      <c r="H2919" s="187" t="s">
        <v>47</v>
      </c>
      <c r="I2919" s="190" t="s">
        <v>36</v>
      </c>
      <c r="J2919" s="187" t="s">
        <v>43</v>
      </c>
      <c r="K2919" s="189">
        <f>Mercer!$M$16</f>
        <v>7</v>
      </c>
      <c r="N2919" s="183" t="str">
        <f t="shared" si="45"/>
        <v>Mercer County</v>
      </c>
    </row>
    <row r="2920" spans="1:14" x14ac:dyDescent="0.3">
      <c r="A2920" s="183" t="s">
        <v>533</v>
      </c>
      <c r="B2920" s="183">
        <v>2022</v>
      </c>
      <c r="C2920" s="183" t="str">
        <f>INDEX(Table1[Zone],MATCH(N2920,Table1[County],0))</f>
        <v>Zone 9</v>
      </c>
      <c r="D2920" s="183" t="str">
        <f t="array" ref="D2920">INDEX(Table1[Zone Name],MATCH(1,(Table1[Zone]=C2920)*(Table1[County]=Statewide!N2920),0))</f>
        <v>Mercer County</v>
      </c>
      <c r="E2920" s="187" t="s">
        <v>482</v>
      </c>
      <c r="F2920" s="187" t="s">
        <v>49</v>
      </c>
      <c r="G2920" s="187" t="s">
        <v>40</v>
      </c>
      <c r="H2920" s="187" t="s">
        <v>48</v>
      </c>
      <c r="I2920" s="190" t="s">
        <v>37</v>
      </c>
      <c r="J2920" s="187" t="s">
        <v>43</v>
      </c>
      <c r="K2920" s="189">
        <f>Mercer!$T$16</f>
        <v>5.25</v>
      </c>
      <c r="N2920" s="183" t="str">
        <f t="shared" si="45"/>
        <v>Mercer County</v>
      </c>
    </row>
    <row r="2921" spans="1:14" x14ac:dyDescent="0.3">
      <c r="A2921" s="183" t="s">
        <v>533</v>
      </c>
      <c r="B2921" s="183">
        <v>2022</v>
      </c>
      <c r="C2921" s="183" t="str">
        <f>INDEX(Table1[Zone],MATCH(N2921,Table1[County],0))</f>
        <v>Zone 9</v>
      </c>
      <c r="D2921" s="183" t="str">
        <f t="array" ref="D2921">INDEX(Table1[Zone Name],MATCH(1,(Table1[Zone]=C2921)*(Table1[County]=Statewide!N2921),0))</f>
        <v>Mercer County</v>
      </c>
      <c r="E2921" s="187" t="s">
        <v>482</v>
      </c>
      <c r="F2921" s="187" t="s">
        <v>49</v>
      </c>
      <c r="G2921" s="187" t="s">
        <v>38</v>
      </c>
      <c r="H2921" s="187" t="s">
        <v>46</v>
      </c>
      <c r="I2921" s="188" t="s">
        <v>35</v>
      </c>
      <c r="J2921" s="187" t="s">
        <v>44</v>
      </c>
      <c r="K2921" s="189">
        <f>Mercer!$I$15</f>
        <v>10</v>
      </c>
      <c r="N2921" s="183" t="str">
        <f t="shared" si="45"/>
        <v>Mercer County</v>
      </c>
    </row>
    <row r="2922" spans="1:14" x14ac:dyDescent="0.3">
      <c r="A2922" s="183" t="s">
        <v>533</v>
      </c>
      <c r="B2922" s="183">
        <v>2022</v>
      </c>
      <c r="C2922" s="183" t="str">
        <f>INDEX(Table1[Zone],MATCH(N2922,Table1[County],0))</f>
        <v>Zone 9</v>
      </c>
      <c r="D2922" s="183" t="str">
        <f t="array" ref="D2922">INDEX(Table1[Zone Name],MATCH(1,(Table1[Zone]=C2922)*(Table1[County]=Statewide!N2922),0))</f>
        <v>Mercer County</v>
      </c>
      <c r="E2922" s="187" t="s">
        <v>482</v>
      </c>
      <c r="F2922" s="187" t="s">
        <v>49</v>
      </c>
      <c r="G2922" s="187" t="s">
        <v>38</v>
      </c>
      <c r="H2922" s="187" t="s">
        <v>47</v>
      </c>
      <c r="I2922" s="190" t="s">
        <v>36</v>
      </c>
      <c r="J2922" s="187" t="s">
        <v>44</v>
      </c>
      <c r="K2922" s="189">
        <f>Mercer!$O$15</f>
        <v>5</v>
      </c>
      <c r="N2922" s="183" t="str">
        <f t="shared" si="45"/>
        <v>Mercer County</v>
      </c>
    </row>
    <row r="2923" spans="1:14" x14ac:dyDescent="0.3">
      <c r="A2923" s="183" t="s">
        <v>533</v>
      </c>
      <c r="B2923" s="183">
        <v>2022</v>
      </c>
      <c r="C2923" s="183" t="str">
        <f>INDEX(Table1[Zone],MATCH(N2923,Table1[County],0))</f>
        <v>Zone 9</v>
      </c>
      <c r="D2923" s="183" t="str">
        <f t="array" ref="D2923">INDEX(Table1[Zone Name],MATCH(1,(Table1[Zone]=C2923)*(Table1[County]=Statewide!N2923),0))</f>
        <v>Mercer County</v>
      </c>
      <c r="E2923" s="187" t="s">
        <v>482</v>
      </c>
      <c r="F2923" s="187" t="s">
        <v>49</v>
      </c>
      <c r="G2923" s="187" t="s">
        <v>38</v>
      </c>
      <c r="H2923" s="187" t="s">
        <v>48</v>
      </c>
      <c r="I2923" s="190" t="s">
        <v>37</v>
      </c>
      <c r="J2923" s="187" t="s">
        <v>44</v>
      </c>
      <c r="K2923" s="189">
        <f>Mercer!$V$15</f>
        <v>8.68</v>
      </c>
      <c r="N2923" s="183" t="str">
        <f t="shared" si="45"/>
        <v>Mercer County</v>
      </c>
    </row>
    <row r="2924" spans="1:14" x14ac:dyDescent="0.3">
      <c r="A2924" s="183" t="s">
        <v>533</v>
      </c>
      <c r="B2924" s="183">
        <v>2022</v>
      </c>
      <c r="C2924" s="183" t="str">
        <f>INDEX(Table1[Zone],MATCH(N2924,Table1[County],0))</f>
        <v>Zone 9</v>
      </c>
      <c r="D2924" s="183" t="str">
        <f t="array" ref="D2924">INDEX(Table1[Zone Name],MATCH(1,(Table1[Zone]=C2924)*(Table1[County]=Statewide!N2924),0))</f>
        <v>Mercer County</v>
      </c>
      <c r="E2924" s="187" t="s">
        <v>482</v>
      </c>
      <c r="F2924" s="187" t="s">
        <v>49</v>
      </c>
      <c r="G2924" s="187" t="s">
        <v>40</v>
      </c>
      <c r="H2924" s="187" t="s">
        <v>46</v>
      </c>
      <c r="I2924" s="188" t="s">
        <v>35</v>
      </c>
      <c r="J2924" s="187" t="s">
        <v>44</v>
      </c>
      <c r="K2924" s="189">
        <f>Mercer!$I$16</f>
        <v>7.61</v>
      </c>
      <c r="N2924" s="183" t="str">
        <f t="shared" si="45"/>
        <v>Mercer County</v>
      </c>
    </row>
    <row r="2925" spans="1:14" x14ac:dyDescent="0.3">
      <c r="A2925" s="183" t="s">
        <v>533</v>
      </c>
      <c r="B2925" s="183">
        <v>2022</v>
      </c>
      <c r="C2925" s="183" t="str">
        <f>INDEX(Table1[Zone],MATCH(N2925,Table1[County],0))</f>
        <v>Zone 9</v>
      </c>
      <c r="D2925" s="183" t="str">
        <f t="array" ref="D2925">INDEX(Table1[Zone Name],MATCH(1,(Table1[Zone]=C2925)*(Table1[County]=Statewide!N2925),0))</f>
        <v>Mercer County</v>
      </c>
      <c r="E2925" s="187" t="s">
        <v>482</v>
      </c>
      <c r="F2925" s="187" t="s">
        <v>49</v>
      </c>
      <c r="G2925" s="187" t="s">
        <v>40</v>
      </c>
      <c r="H2925" s="187" t="s">
        <v>47</v>
      </c>
      <c r="I2925" s="190" t="s">
        <v>36</v>
      </c>
      <c r="J2925" s="187" t="s">
        <v>44</v>
      </c>
      <c r="K2925" s="189">
        <f>Mercer!$O$16</f>
        <v>4.66</v>
      </c>
      <c r="N2925" s="183" t="str">
        <f t="shared" si="45"/>
        <v>Mercer County</v>
      </c>
    </row>
    <row r="2926" spans="1:14" x14ac:dyDescent="0.3">
      <c r="A2926" s="183" t="s">
        <v>533</v>
      </c>
      <c r="B2926" s="183">
        <v>2022</v>
      </c>
      <c r="C2926" s="183" t="str">
        <f>INDEX(Table1[Zone],MATCH(N2926,Table1[County],0))</f>
        <v>Zone 9</v>
      </c>
      <c r="D2926" s="183" t="str">
        <f t="array" ref="D2926">INDEX(Table1[Zone Name],MATCH(1,(Table1[Zone]=C2926)*(Table1[County]=Statewide!N2926),0))</f>
        <v>Mercer County</v>
      </c>
      <c r="E2926" s="187" t="s">
        <v>482</v>
      </c>
      <c r="F2926" s="187" t="s">
        <v>49</v>
      </c>
      <c r="G2926" s="187" t="s">
        <v>40</v>
      </c>
      <c r="H2926" s="187" t="s">
        <v>48</v>
      </c>
      <c r="I2926" s="190" t="s">
        <v>37</v>
      </c>
      <c r="J2926" s="187" t="s">
        <v>44</v>
      </c>
      <c r="K2926" s="189">
        <f>Mercer!$V$16</f>
        <v>3.5</v>
      </c>
      <c r="N2926" s="183" t="str">
        <f t="shared" si="45"/>
        <v>Mercer County</v>
      </c>
    </row>
    <row r="2927" spans="1:14" x14ac:dyDescent="0.3">
      <c r="A2927" s="183" t="s">
        <v>533</v>
      </c>
      <c r="B2927" s="183">
        <v>2022</v>
      </c>
      <c r="C2927" s="183" t="str">
        <f>INDEX(Table1[Zone],MATCH(N2927,Table1[County],0))</f>
        <v>Zone 9</v>
      </c>
      <c r="D2927" s="183" t="str">
        <f t="array" ref="D2927">INDEX(Table1[Zone Name],MATCH(1,(Table1[Zone]=C2927)*(Table1[County]=Statewide!N2927),0))</f>
        <v>Miller County</v>
      </c>
      <c r="E2927" s="183" t="s">
        <v>483</v>
      </c>
      <c r="F2927" s="183" t="s">
        <v>41</v>
      </c>
      <c r="G2927" s="183" t="s">
        <v>38</v>
      </c>
      <c r="H2927" s="183" t="s">
        <v>46</v>
      </c>
      <c r="I2927" s="184" t="s">
        <v>35</v>
      </c>
      <c r="J2927" s="183" t="s">
        <v>42</v>
      </c>
      <c r="K2927" s="186">
        <f>Miller!$E$9</f>
        <v>30</v>
      </c>
      <c r="N2927" s="183" t="str">
        <f t="shared" si="45"/>
        <v>Miller County</v>
      </c>
    </row>
    <row r="2928" spans="1:14" x14ac:dyDescent="0.3">
      <c r="A2928" s="183" t="s">
        <v>533</v>
      </c>
      <c r="B2928" s="183">
        <v>2022</v>
      </c>
      <c r="C2928" s="183" t="str">
        <f>INDEX(Table1[Zone],MATCH(N2928,Table1[County],0))</f>
        <v>Zone 9</v>
      </c>
      <c r="D2928" s="183" t="str">
        <f t="array" ref="D2928">INDEX(Table1[Zone Name],MATCH(1,(Table1[Zone]=C2928)*(Table1[County]=Statewide!N2928),0))</f>
        <v>Miller County</v>
      </c>
      <c r="E2928" s="183" t="s">
        <v>483</v>
      </c>
      <c r="F2928" s="183" t="s">
        <v>41</v>
      </c>
      <c r="G2928" s="183" t="s">
        <v>38</v>
      </c>
      <c r="H2928" s="183" t="s">
        <v>47</v>
      </c>
      <c r="I2928" s="185" t="s">
        <v>36</v>
      </c>
      <c r="J2928" s="183" t="s">
        <v>42</v>
      </c>
      <c r="K2928" s="186">
        <f>Miller!$K$9</f>
        <v>24</v>
      </c>
      <c r="N2928" s="183" t="str">
        <f t="shared" si="45"/>
        <v>Miller County</v>
      </c>
    </row>
    <row r="2929" spans="1:14" x14ac:dyDescent="0.3">
      <c r="A2929" s="183" t="s">
        <v>533</v>
      </c>
      <c r="B2929" s="183">
        <v>2022</v>
      </c>
      <c r="C2929" s="183" t="str">
        <f>INDEX(Table1[Zone],MATCH(N2929,Table1[County],0))</f>
        <v>Zone 9</v>
      </c>
      <c r="D2929" s="183" t="str">
        <f t="array" ref="D2929">INDEX(Table1[Zone Name],MATCH(1,(Table1[Zone]=C2929)*(Table1[County]=Statewide!N2929),0))</f>
        <v>Miller County</v>
      </c>
      <c r="E2929" s="183" t="s">
        <v>483</v>
      </c>
      <c r="F2929" s="183" t="s">
        <v>41</v>
      </c>
      <c r="G2929" s="183" t="s">
        <v>38</v>
      </c>
      <c r="H2929" s="183" t="s">
        <v>48</v>
      </c>
      <c r="I2929" s="185" t="s">
        <v>37</v>
      </c>
      <c r="J2929" s="183" t="s">
        <v>42</v>
      </c>
      <c r="K2929" s="186">
        <f>Miller!$Q$9</f>
        <v>18</v>
      </c>
      <c r="N2929" s="183" t="str">
        <f t="shared" si="45"/>
        <v>Miller County</v>
      </c>
    </row>
    <row r="2930" spans="1:14" x14ac:dyDescent="0.3">
      <c r="A2930" s="183" t="s">
        <v>533</v>
      </c>
      <c r="B2930" s="183">
        <v>2022</v>
      </c>
      <c r="C2930" s="183" t="str">
        <f>INDEX(Table1[Zone],MATCH(N2930,Table1[County],0))</f>
        <v>Zone 9</v>
      </c>
      <c r="D2930" s="183" t="str">
        <f t="array" ref="D2930">INDEX(Table1[Zone Name],MATCH(1,(Table1[Zone]=C2930)*(Table1[County]=Statewide!N2930),0))</f>
        <v>Miller County</v>
      </c>
      <c r="E2930" s="183" t="s">
        <v>483</v>
      </c>
      <c r="F2930" s="183" t="s">
        <v>41</v>
      </c>
      <c r="G2930" s="183" t="s">
        <v>39</v>
      </c>
      <c r="H2930" s="183" t="s">
        <v>46</v>
      </c>
      <c r="I2930" s="184" t="s">
        <v>35</v>
      </c>
      <c r="J2930" s="183" t="s">
        <v>42</v>
      </c>
      <c r="K2930" s="186">
        <f>Miller!$E$10</f>
        <v>20</v>
      </c>
      <c r="N2930" s="183" t="str">
        <f t="shared" si="45"/>
        <v>Miller County</v>
      </c>
    </row>
    <row r="2931" spans="1:14" x14ac:dyDescent="0.3">
      <c r="A2931" s="183" t="s">
        <v>533</v>
      </c>
      <c r="B2931" s="183">
        <v>2022</v>
      </c>
      <c r="C2931" s="183" t="str">
        <f>INDEX(Table1[Zone],MATCH(N2931,Table1[County],0))</f>
        <v>Zone 9</v>
      </c>
      <c r="D2931" s="183" t="str">
        <f t="array" ref="D2931">INDEX(Table1[Zone Name],MATCH(1,(Table1[Zone]=C2931)*(Table1[County]=Statewide!N2931),0))</f>
        <v>Miller County</v>
      </c>
      <c r="E2931" s="183" t="s">
        <v>483</v>
      </c>
      <c r="F2931" s="183" t="s">
        <v>41</v>
      </c>
      <c r="G2931" s="183" t="s">
        <v>39</v>
      </c>
      <c r="H2931" s="183" t="s">
        <v>47</v>
      </c>
      <c r="I2931" s="185" t="s">
        <v>36</v>
      </c>
      <c r="J2931" s="183" t="s">
        <v>42</v>
      </c>
      <c r="K2931" s="186">
        <f>Miller!$K$10</f>
        <v>19</v>
      </c>
      <c r="N2931" s="183" t="str">
        <f t="shared" si="45"/>
        <v>Miller County</v>
      </c>
    </row>
    <row r="2932" spans="1:14" x14ac:dyDescent="0.3">
      <c r="A2932" s="183" t="s">
        <v>533</v>
      </c>
      <c r="B2932" s="183">
        <v>2022</v>
      </c>
      <c r="C2932" s="183" t="str">
        <f>INDEX(Table1[Zone],MATCH(N2932,Table1[County],0))</f>
        <v>Zone 9</v>
      </c>
      <c r="D2932" s="183" t="str">
        <f t="array" ref="D2932">INDEX(Table1[Zone Name],MATCH(1,(Table1[Zone]=C2932)*(Table1[County]=Statewide!N2932),0))</f>
        <v>Miller County</v>
      </c>
      <c r="E2932" s="183" t="s">
        <v>483</v>
      </c>
      <c r="F2932" s="183" t="s">
        <v>41</v>
      </c>
      <c r="G2932" s="183" t="s">
        <v>39</v>
      </c>
      <c r="H2932" s="183" t="s">
        <v>48</v>
      </c>
      <c r="I2932" s="185" t="s">
        <v>37</v>
      </c>
      <c r="J2932" s="183" t="s">
        <v>42</v>
      </c>
      <c r="K2932" s="186">
        <f>Miller!$Q$10</f>
        <v>17</v>
      </c>
      <c r="N2932" s="183" t="str">
        <f t="shared" si="45"/>
        <v>Miller County</v>
      </c>
    </row>
    <row r="2933" spans="1:14" x14ac:dyDescent="0.3">
      <c r="A2933" s="183" t="s">
        <v>533</v>
      </c>
      <c r="B2933" s="183">
        <v>2022</v>
      </c>
      <c r="C2933" s="183" t="str">
        <f>INDEX(Table1[Zone],MATCH(N2933,Table1[County],0))</f>
        <v>Zone 9</v>
      </c>
      <c r="D2933" s="183" t="str">
        <f t="array" ref="D2933">INDEX(Table1[Zone Name],MATCH(1,(Table1[Zone]=C2933)*(Table1[County]=Statewide!N2933),0))</f>
        <v>Miller County</v>
      </c>
      <c r="E2933" s="183" t="s">
        <v>483</v>
      </c>
      <c r="F2933" s="183" t="s">
        <v>41</v>
      </c>
      <c r="G2933" s="183" t="s">
        <v>40</v>
      </c>
      <c r="H2933" s="183" t="s">
        <v>46</v>
      </c>
      <c r="I2933" s="184" t="s">
        <v>35</v>
      </c>
      <c r="J2933" s="183" t="s">
        <v>42</v>
      </c>
      <c r="K2933" s="186">
        <f>Miller!$E$11</f>
        <v>21.75</v>
      </c>
      <c r="N2933" s="183" t="str">
        <f t="shared" si="45"/>
        <v>Miller County</v>
      </c>
    </row>
    <row r="2934" spans="1:14" x14ac:dyDescent="0.3">
      <c r="A2934" s="183" t="s">
        <v>533</v>
      </c>
      <c r="B2934" s="183">
        <v>2022</v>
      </c>
      <c r="C2934" s="183" t="str">
        <f>INDEX(Table1[Zone],MATCH(N2934,Table1[County],0))</f>
        <v>Zone 9</v>
      </c>
      <c r="D2934" s="183" t="str">
        <f t="array" ref="D2934">INDEX(Table1[Zone Name],MATCH(1,(Table1[Zone]=C2934)*(Table1[County]=Statewide!N2934),0))</f>
        <v>Miller County</v>
      </c>
      <c r="E2934" s="183" t="s">
        <v>483</v>
      </c>
      <c r="F2934" s="183" t="s">
        <v>41</v>
      </c>
      <c r="G2934" s="183" t="s">
        <v>40</v>
      </c>
      <c r="H2934" s="183" t="s">
        <v>47</v>
      </c>
      <c r="I2934" s="185" t="s">
        <v>36</v>
      </c>
      <c r="J2934" s="183" t="s">
        <v>42</v>
      </c>
      <c r="K2934" s="186">
        <f>Miller!$K$11</f>
        <v>20</v>
      </c>
      <c r="N2934" s="183" t="str">
        <f t="shared" si="45"/>
        <v>Miller County</v>
      </c>
    </row>
    <row r="2935" spans="1:14" x14ac:dyDescent="0.3">
      <c r="A2935" s="183" t="s">
        <v>533</v>
      </c>
      <c r="B2935" s="183">
        <v>2022</v>
      </c>
      <c r="C2935" s="183" t="str">
        <f>INDEX(Table1[Zone],MATCH(N2935,Table1[County],0))</f>
        <v>Zone 9</v>
      </c>
      <c r="D2935" s="183" t="str">
        <f t="array" ref="D2935">INDEX(Table1[Zone Name],MATCH(1,(Table1[Zone]=C2935)*(Table1[County]=Statewide!N2935),0))</f>
        <v>Miller County</v>
      </c>
      <c r="E2935" s="183" t="s">
        <v>483</v>
      </c>
      <c r="F2935" s="183" t="s">
        <v>41</v>
      </c>
      <c r="G2935" s="183" t="s">
        <v>40</v>
      </c>
      <c r="H2935" s="183" t="s">
        <v>48</v>
      </c>
      <c r="I2935" s="185" t="s">
        <v>37</v>
      </c>
      <c r="J2935" s="183" t="s">
        <v>42</v>
      </c>
      <c r="K2935" s="186">
        <f>Miller!$Q$11</f>
        <v>15</v>
      </c>
      <c r="N2935" s="183" t="str">
        <f t="shared" si="45"/>
        <v>Miller County</v>
      </c>
    </row>
    <row r="2936" spans="1:14" x14ac:dyDescent="0.3">
      <c r="A2936" s="183" t="s">
        <v>533</v>
      </c>
      <c r="B2936" s="183">
        <v>2022</v>
      </c>
      <c r="C2936" s="183" t="str">
        <f>INDEX(Table1[Zone],MATCH(N2936,Table1[County],0))</f>
        <v>Zone 9</v>
      </c>
      <c r="D2936" s="183" t="str">
        <f t="array" ref="D2936">INDEX(Table1[Zone Name],MATCH(1,(Table1[Zone]=C2936)*(Table1[County]=Statewide!N2936),0))</f>
        <v>Miller County</v>
      </c>
      <c r="E2936" s="183" t="s">
        <v>483</v>
      </c>
      <c r="F2936" s="183" t="s">
        <v>41</v>
      </c>
      <c r="G2936" s="183" t="s">
        <v>38</v>
      </c>
      <c r="H2936" s="183" t="s">
        <v>46</v>
      </c>
      <c r="I2936" s="184" t="s">
        <v>35</v>
      </c>
      <c r="J2936" s="183" t="s">
        <v>43</v>
      </c>
      <c r="K2936" s="186">
        <f>Miller!$G$9</f>
        <v>22.5</v>
      </c>
      <c r="N2936" s="183" t="str">
        <f t="shared" si="45"/>
        <v>Miller County</v>
      </c>
    </row>
    <row r="2937" spans="1:14" x14ac:dyDescent="0.3">
      <c r="A2937" s="183" t="s">
        <v>533</v>
      </c>
      <c r="B2937" s="183">
        <v>2022</v>
      </c>
      <c r="C2937" s="183" t="str">
        <f>INDEX(Table1[Zone],MATCH(N2937,Table1[County],0))</f>
        <v>Zone 9</v>
      </c>
      <c r="D2937" s="183" t="str">
        <f t="array" ref="D2937">INDEX(Table1[Zone Name],MATCH(1,(Table1[Zone]=C2937)*(Table1[County]=Statewide!N2937),0))</f>
        <v>Miller County</v>
      </c>
      <c r="E2937" s="183" t="s">
        <v>483</v>
      </c>
      <c r="F2937" s="183" t="s">
        <v>41</v>
      </c>
      <c r="G2937" s="183" t="s">
        <v>38</v>
      </c>
      <c r="H2937" s="183" t="s">
        <v>47</v>
      </c>
      <c r="I2937" s="185" t="s">
        <v>36</v>
      </c>
      <c r="J2937" s="183" t="s">
        <v>43</v>
      </c>
      <c r="K2937" s="186">
        <f>Miller!$M$9</f>
        <v>12</v>
      </c>
      <c r="N2937" s="183" t="str">
        <f t="shared" si="45"/>
        <v>Miller County</v>
      </c>
    </row>
    <row r="2938" spans="1:14" x14ac:dyDescent="0.3">
      <c r="A2938" s="183" t="s">
        <v>533</v>
      </c>
      <c r="B2938" s="183">
        <v>2022</v>
      </c>
      <c r="C2938" s="183" t="str">
        <f>INDEX(Table1[Zone],MATCH(N2938,Table1[County],0))</f>
        <v>Zone 9</v>
      </c>
      <c r="D2938" s="183" t="str">
        <f t="array" ref="D2938">INDEX(Table1[Zone Name],MATCH(1,(Table1[Zone]=C2938)*(Table1[County]=Statewide!N2938),0))</f>
        <v>Miller County</v>
      </c>
      <c r="E2938" s="183" t="s">
        <v>483</v>
      </c>
      <c r="F2938" s="183" t="s">
        <v>41</v>
      </c>
      <c r="G2938" s="183" t="s">
        <v>38</v>
      </c>
      <c r="H2938" s="183" t="s">
        <v>48</v>
      </c>
      <c r="I2938" s="185" t="s">
        <v>37</v>
      </c>
      <c r="J2938" s="183" t="s">
        <v>43</v>
      </c>
      <c r="K2938" s="186">
        <f>Miller!$T$9</f>
        <v>13.5</v>
      </c>
      <c r="N2938" s="183" t="str">
        <f t="shared" si="45"/>
        <v>Miller County</v>
      </c>
    </row>
    <row r="2939" spans="1:14" x14ac:dyDescent="0.3">
      <c r="A2939" s="183" t="s">
        <v>533</v>
      </c>
      <c r="B2939" s="183">
        <v>2022</v>
      </c>
      <c r="C2939" s="183" t="str">
        <f>INDEX(Table1[Zone],MATCH(N2939,Table1[County],0))</f>
        <v>Zone 9</v>
      </c>
      <c r="D2939" s="183" t="str">
        <f t="array" ref="D2939">INDEX(Table1[Zone Name],MATCH(1,(Table1[Zone]=C2939)*(Table1[County]=Statewide!N2939),0))</f>
        <v>Miller County</v>
      </c>
      <c r="E2939" s="183" t="s">
        <v>483</v>
      </c>
      <c r="F2939" s="183" t="s">
        <v>41</v>
      </c>
      <c r="G2939" s="183" t="s">
        <v>39</v>
      </c>
      <c r="H2939" s="183" t="s">
        <v>46</v>
      </c>
      <c r="I2939" s="184" t="s">
        <v>35</v>
      </c>
      <c r="J2939" s="183" t="s">
        <v>43</v>
      </c>
      <c r="K2939" s="186">
        <f>Miller!$G$10</f>
        <v>15</v>
      </c>
      <c r="N2939" s="183" t="str">
        <f t="shared" si="45"/>
        <v>Miller County</v>
      </c>
    </row>
    <row r="2940" spans="1:14" x14ac:dyDescent="0.3">
      <c r="A2940" s="183" t="s">
        <v>533</v>
      </c>
      <c r="B2940" s="183">
        <v>2022</v>
      </c>
      <c r="C2940" s="183" t="str">
        <f>INDEX(Table1[Zone],MATCH(N2940,Table1[County],0))</f>
        <v>Zone 9</v>
      </c>
      <c r="D2940" s="183" t="str">
        <f t="array" ref="D2940">INDEX(Table1[Zone Name],MATCH(1,(Table1[Zone]=C2940)*(Table1[County]=Statewide!N2940),0))</f>
        <v>Miller County</v>
      </c>
      <c r="E2940" s="183" t="s">
        <v>483</v>
      </c>
      <c r="F2940" s="183" t="s">
        <v>41</v>
      </c>
      <c r="G2940" s="183" t="s">
        <v>39</v>
      </c>
      <c r="H2940" s="183" t="s">
        <v>47</v>
      </c>
      <c r="I2940" s="185" t="s">
        <v>36</v>
      </c>
      <c r="J2940" s="183" t="s">
        <v>43</v>
      </c>
      <c r="K2940" s="186">
        <f>Miller!$M$10</f>
        <v>9.5</v>
      </c>
      <c r="N2940" s="183" t="str">
        <f t="shared" si="45"/>
        <v>Miller County</v>
      </c>
    </row>
    <row r="2941" spans="1:14" x14ac:dyDescent="0.3">
      <c r="A2941" s="183" t="s">
        <v>533</v>
      </c>
      <c r="B2941" s="183">
        <v>2022</v>
      </c>
      <c r="C2941" s="183" t="str">
        <f>INDEX(Table1[Zone],MATCH(N2941,Table1[County],0))</f>
        <v>Zone 9</v>
      </c>
      <c r="D2941" s="183" t="str">
        <f t="array" ref="D2941">INDEX(Table1[Zone Name],MATCH(1,(Table1[Zone]=C2941)*(Table1[County]=Statewide!N2941),0))</f>
        <v>Miller County</v>
      </c>
      <c r="E2941" s="183" t="s">
        <v>483</v>
      </c>
      <c r="F2941" s="183" t="s">
        <v>41</v>
      </c>
      <c r="G2941" s="183" t="s">
        <v>39</v>
      </c>
      <c r="H2941" s="183" t="s">
        <v>48</v>
      </c>
      <c r="I2941" s="185" t="s">
        <v>37</v>
      </c>
      <c r="J2941" s="183" t="s">
        <v>43</v>
      </c>
      <c r="K2941" s="186">
        <f>Miller!$T$10</f>
        <v>12.75</v>
      </c>
      <c r="N2941" s="183" t="str">
        <f t="shared" si="45"/>
        <v>Miller County</v>
      </c>
    </row>
    <row r="2942" spans="1:14" x14ac:dyDescent="0.3">
      <c r="A2942" s="183" t="s">
        <v>533</v>
      </c>
      <c r="B2942" s="183">
        <v>2022</v>
      </c>
      <c r="C2942" s="183" t="str">
        <f>INDEX(Table1[Zone],MATCH(N2942,Table1[County],0))</f>
        <v>Zone 9</v>
      </c>
      <c r="D2942" s="183" t="str">
        <f t="array" ref="D2942">INDEX(Table1[Zone Name],MATCH(1,(Table1[Zone]=C2942)*(Table1[County]=Statewide!N2942),0))</f>
        <v>Miller County</v>
      </c>
      <c r="E2942" s="183" t="s">
        <v>483</v>
      </c>
      <c r="F2942" s="183" t="s">
        <v>41</v>
      </c>
      <c r="G2942" s="183" t="s">
        <v>40</v>
      </c>
      <c r="H2942" s="183" t="s">
        <v>46</v>
      </c>
      <c r="I2942" s="184" t="s">
        <v>35</v>
      </c>
      <c r="J2942" s="183" t="s">
        <v>43</v>
      </c>
      <c r="K2942" s="186">
        <f>Miller!$G$11</f>
        <v>16.309999999999999</v>
      </c>
      <c r="N2942" s="183" t="str">
        <f t="shared" si="45"/>
        <v>Miller County</v>
      </c>
    </row>
    <row r="2943" spans="1:14" x14ac:dyDescent="0.3">
      <c r="A2943" s="183" t="s">
        <v>533</v>
      </c>
      <c r="B2943" s="183">
        <v>2022</v>
      </c>
      <c r="C2943" s="183" t="str">
        <f>INDEX(Table1[Zone],MATCH(N2943,Table1[County],0))</f>
        <v>Zone 9</v>
      </c>
      <c r="D2943" s="183" t="str">
        <f t="array" ref="D2943">INDEX(Table1[Zone Name],MATCH(1,(Table1[Zone]=C2943)*(Table1[County]=Statewide!N2943),0))</f>
        <v>Miller County</v>
      </c>
      <c r="E2943" s="183" t="s">
        <v>483</v>
      </c>
      <c r="F2943" s="183" t="s">
        <v>41</v>
      </c>
      <c r="G2943" s="183" t="s">
        <v>40</v>
      </c>
      <c r="H2943" s="183" t="s">
        <v>47</v>
      </c>
      <c r="I2943" s="185" t="s">
        <v>36</v>
      </c>
      <c r="J2943" s="183" t="s">
        <v>43</v>
      </c>
      <c r="K2943" s="186">
        <f>Miller!$M$11</f>
        <v>10</v>
      </c>
      <c r="N2943" s="183" t="str">
        <f t="shared" si="45"/>
        <v>Miller County</v>
      </c>
    </row>
    <row r="2944" spans="1:14" x14ac:dyDescent="0.3">
      <c r="A2944" s="183" t="s">
        <v>533</v>
      </c>
      <c r="B2944" s="183">
        <v>2022</v>
      </c>
      <c r="C2944" s="183" t="str">
        <f>INDEX(Table1[Zone],MATCH(N2944,Table1[County],0))</f>
        <v>Zone 9</v>
      </c>
      <c r="D2944" s="183" t="str">
        <f t="array" ref="D2944">INDEX(Table1[Zone Name],MATCH(1,(Table1[Zone]=C2944)*(Table1[County]=Statewide!N2944),0))</f>
        <v>Miller County</v>
      </c>
      <c r="E2944" s="183" t="s">
        <v>483</v>
      </c>
      <c r="F2944" s="183" t="s">
        <v>41</v>
      </c>
      <c r="G2944" s="183" t="s">
        <v>40</v>
      </c>
      <c r="H2944" s="183" t="s">
        <v>48</v>
      </c>
      <c r="I2944" s="185" t="s">
        <v>37</v>
      </c>
      <c r="J2944" s="183" t="s">
        <v>43</v>
      </c>
      <c r="K2944" s="186">
        <f>Miller!$T$11</f>
        <v>11.25</v>
      </c>
      <c r="N2944" s="183" t="str">
        <f t="shared" si="45"/>
        <v>Miller County</v>
      </c>
    </row>
    <row r="2945" spans="1:14" x14ac:dyDescent="0.3">
      <c r="A2945" s="183" t="s">
        <v>533</v>
      </c>
      <c r="B2945" s="183">
        <v>2022</v>
      </c>
      <c r="C2945" s="183" t="str">
        <f>INDEX(Table1[Zone],MATCH(N2945,Table1[County],0))</f>
        <v>Zone 9</v>
      </c>
      <c r="D2945" s="183" t="str">
        <f t="array" ref="D2945">INDEX(Table1[Zone Name],MATCH(1,(Table1[Zone]=C2945)*(Table1[County]=Statewide!N2945),0))</f>
        <v>Miller County</v>
      </c>
      <c r="E2945" s="183" t="s">
        <v>483</v>
      </c>
      <c r="F2945" s="183" t="s">
        <v>41</v>
      </c>
      <c r="G2945" s="183" t="s">
        <v>38</v>
      </c>
      <c r="H2945" s="183" t="s">
        <v>46</v>
      </c>
      <c r="I2945" s="184" t="s">
        <v>35</v>
      </c>
      <c r="J2945" s="183" t="s">
        <v>44</v>
      </c>
      <c r="K2945" s="186">
        <f>Miller!$I$9</f>
        <v>15</v>
      </c>
      <c r="N2945" s="183" t="str">
        <f t="shared" si="45"/>
        <v>Miller County</v>
      </c>
    </row>
    <row r="2946" spans="1:14" x14ac:dyDescent="0.3">
      <c r="A2946" s="183" t="s">
        <v>533</v>
      </c>
      <c r="B2946" s="183">
        <v>2022</v>
      </c>
      <c r="C2946" s="183" t="str">
        <f>INDEX(Table1[Zone],MATCH(N2946,Table1[County],0))</f>
        <v>Zone 9</v>
      </c>
      <c r="D2946" s="183" t="str">
        <f t="array" ref="D2946">INDEX(Table1[Zone Name],MATCH(1,(Table1[Zone]=C2946)*(Table1[County]=Statewide!N2946),0))</f>
        <v>Miller County</v>
      </c>
      <c r="E2946" s="183" t="s">
        <v>483</v>
      </c>
      <c r="F2946" s="183" t="s">
        <v>41</v>
      </c>
      <c r="G2946" s="183" t="s">
        <v>38</v>
      </c>
      <c r="H2946" s="183" t="s">
        <v>47</v>
      </c>
      <c r="I2946" s="185" t="s">
        <v>36</v>
      </c>
      <c r="J2946" s="183" t="s">
        <v>44</v>
      </c>
      <c r="K2946" s="186">
        <f>Miller!$O$9</f>
        <v>6.11</v>
      </c>
      <c r="N2946" s="183" t="str">
        <f t="shared" si="45"/>
        <v>Miller County</v>
      </c>
    </row>
    <row r="2947" spans="1:14" x14ac:dyDescent="0.3">
      <c r="A2947" s="183" t="s">
        <v>533</v>
      </c>
      <c r="B2947" s="183">
        <v>2022</v>
      </c>
      <c r="C2947" s="183" t="str">
        <f>INDEX(Table1[Zone],MATCH(N2947,Table1[County],0))</f>
        <v>Zone 9</v>
      </c>
      <c r="D2947" s="183" t="str">
        <f t="array" ref="D2947">INDEX(Table1[Zone Name],MATCH(1,(Table1[Zone]=C2947)*(Table1[County]=Statewide!N2947),0))</f>
        <v>Miller County</v>
      </c>
      <c r="E2947" s="183" t="s">
        <v>483</v>
      </c>
      <c r="F2947" s="183" t="s">
        <v>41</v>
      </c>
      <c r="G2947" s="183" t="s">
        <v>38</v>
      </c>
      <c r="H2947" s="183" t="s">
        <v>48</v>
      </c>
      <c r="I2947" s="185" t="s">
        <v>37</v>
      </c>
      <c r="J2947" s="183" t="s">
        <v>44</v>
      </c>
      <c r="K2947" s="186">
        <f>Miller!$V$9</f>
        <v>9</v>
      </c>
      <c r="N2947" s="183" t="str">
        <f t="shared" ref="N2947:N3010" si="46">CONCATENATE(E2947," ","County")</f>
        <v>Miller County</v>
      </c>
    </row>
    <row r="2948" spans="1:14" x14ac:dyDescent="0.3">
      <c r="A2948" s="183" t="s">
        <v>533</v>
      </c>
      <c r="B2948" s="183">
        <v>2022</v>
      </c>
      <c r="C2948" s="183" t="str">
        <f>INDEX(Table1[Zone],MATCH(N2948,Table1[County],0))</f>
        <v>Zone 9</v>
      </c>
      <c r="D2948" s="183" t="str">
        <f t="array" ref="D2948">INDEX(Table1[Zone Name],MATCH(1,(Table1[Zone]=C2948)*(Table1[County]=Statewide!N2948),0))</f>
        <v>Miller County</v>
      </c>
      <c r="E2948" s="183" t="s">
        <v>483</v>
      </c>
      <c r="F2948" s="183" t="s">
        <v>41</v>
      </c>
      <c r="G2948" s="183" t="s">
        <v>39</v>
      </c>
      <c r="H2948" s="183" t="s">
        <v>46</v>
      </c>
      <c r="I2948" s="184" t="s">
        <v>35</v>
      </c>
      <c r="J2948" s="183" t="s">
        <v>44</v>
      </c>
      <c r="K2948" s="186">
        <f>Miller!$I$10</f>
        <v>10</v>
      </c>
      <c r="N2948" s="183" t="str">
        <f t="shared" si="46"/>
        <v>Miller County</v>
      </c>
    </row>
    <row r="2949" spans="1:14" x14ac:dyDescent="0.3">
      <c r="A2949" s="183" t="s">
        <v>533</v>
      </c>
      <c r="B2949" s="183">
        <v>2022</v>
      </c>
      <c r="C2949" s="183" t="str">
        <f>INDEX(Table1[Zone],MATCH(N2949,Table1[County],0))</f>
        <v>Zone 9</v>
      </c>
      <c r="D2949" s="183" t="str">
        <f t="array" ref="D2949">INDEX(Table1[Zone Name],MATCH(1,(Table1[Zone]=C2949)*(Table1[County]=Statewide!N2949),0))</f>
        <v>Miller County</v>
      </c>
      <c r="E2949" s="183" t="s">
        <v>483</v>
      </c>
      <c r="F2949" s="183" t="s">
        <v>41</v>
      </c>
      <c r="G2949" s="183" t="s">
        <v>39</v>
      </c>
      <c r="H2949" s="183" t="s">
        <v>47</v>
      </c>
      <c r="I2949" s="185" t="s">
        <v>36</v>
      </c>
      <c r="J2949" s="183" t="s">
        <v>44</v>
      </c>
      <c r="K2949" s="186">
        <f>Miller!$O$10</f>
        <v>5.8</v>
      </c>
      <c r="N2949" s="183" t="str">
        <f t="shared" si="46"/>
        <v>Miller County</v>
      </c>
    </row>
    <row r="2950" spans="1:14" x14ac:dyDescent="0.3">
      <c r="A2950" s="183" t="s">
        <v>533</v>
      </c>
      <c r="B2950" s="183">
        <v>2022</v>
      </c>
      <c r="C2950" s="183" t="str">
        <f>INDEX(Table1[Zone],MATCH(N2950,Table1[County],0))</f>
        <v>Zone 9</v>
      </c>
      <c r="D2950" s="183" t="str">
        <f t="array" ref="D2950">INDEX(Table1[Zone Name],MATCH(1,(Table1[Zone]=C2950)*(Table1[County]=Statewide!N2950),0))</f>
        <v>Miller County</v>
      </c>
      <c r="E2950" s="183" t="s">
        <v>483</v>
      </c>
      <c r="F2950" s="183" t="s">
        <v>41</v>
      </c>
      <c r="G2950" s="183" t="s">
        <v>39</v>
      </c>
      <c r="H2950" s="183" t="s">
        <v>48</v>
      </c>
      <c r="I2950" s="185" t="s">
        <v>37</v>
      </c>
      <c r="J2950" s="183" t="s">
        <v>44</v>
      </c>
      <c r="K2950" s="186">
        <f>Miller!$V$10</f>
        <v>8.5</v>
      </c>
      <c r="N2950" s="183" t="str">
        <f t="shared" si="46"/>
        <v>Miller County</v>
      </c>
    </row>
    <row r="2951" spans="1:14" x14ac:dyDescent="0.3">
      <c r="A2951" s="183" t="s">
        <v>533</v>
      </c>
      <c r="B2951" s="183">
        <v>2022</v>
      </c>
      <c r="C2951" s="183" t="str">
        <f>INDEX(Table1[Zone],MATCH(N2951,Table1[County],0))</f>
        <v>Zone 9</v>
      </c>
      <c r="D2951" s="183" t="str">
        <f t="array" ref="D2951">INDEX(Table1[Zone Name],MATCH(1,(Table1[Zone]=C2951)*(Table1[County]=Statewide!N2951),0))</f>
        <v>Miller County</v>
      </c>
      <c r="E2951" s="183" t="s">
        <v>483</v>
      </c>
      <c r="F2951" s="183" t="s">
        <v>41</v>
      </c>
      <c r="G2951" s="183" t="s">
        <v>40</v>
      </c>
      <c r="H2951" s="183" t="s">
        <v>46</v>
      </c>
      <c r="I2951" s="184" t="s">
        <v>35</v>
      </c>
      <c r="J2951" s="183" t="s">
        <v>44</v>
      </c>
      <c r="K2951" s="186">
        <f>Miller!$I$11</f>
        <v>10.88</v>
      </c>
      <c r="N2951" s="183" t="str">
        <f t="shared" si="46"/>
        <v>Miller County</v>
      </c>
    </row>
    <row r="2952" spans="1:14" x14ac:dyDescent="0.3">
      <c r="A2952" s="183" t="s">
        <v>533</v>
      </c>
      <c r="B2952" s="183">
        <v>2022</v>
      </c>
      <c r="C2952" s="183" t="str">
        <f>INDEX(Table1[Zone],MATCH(N2952,Table1[County],0))</f>
        <v>Zone 9</v>
      </c>
      <c r="D2952" s="183" t="str">
        <f t="array" ref="D2952">INDEX(Table1[Zone Name],MATCH(1,(Table1[Zone]=C2952)*(Table1[County]=Statewide!N2952),0))</f>
        <v>Miller County</v>
      </c>
      <c r="E2952" s="183" t="s">
        <v>483</v>
      </c>
      <c r="F2952" s="183" t="s">
        <v>41</v>
      </c>
      <c r="G2952" s="183" t="s">
        <v>40</v>
      </c>
      <c r="H2952" s="183" t="s">
        <v>47</v>
      </c>
      <c r="I2952" s="185" t="s">
        <v>36</v>
      </c>
      <c r="J2952" s="183" t="s">
        <v>44</v>
      </c>
      <c r="K2952" s="186">
        <f>Miller!$O$11</f>
        <v>5.8</v>
      </c>
      <c r="N2952" s="183" t="str">
        <f t="shared" si="46"/>
        <v>Miller County</v>
      </c>
    </row>
    <row r="2953" spans="1:14" x14ac:dyDescent="0.3">
      <c r="A2953" s="183" t="s">
        <v>533</v>
      </c>
      <c r="B2953" s="183">
        <v>2022</v>
      </c>
      <c r="C2953" s="183" t="str">
        <f>INDEX(Table1[Zone],MATCH(N2953,Table1[County],0))</f>
        <v>Zone 9</v>
      </c>
      <c r="D2953" s="183" t="str">
        <f t="array" ref="D2953">INDEX(Table1[Zone Name],MATCH(1,(Table1[Zone]=C2953)*(Table1[County]=Statewide!N2953),0))</f>
        <v>Miller County</v>
      </c>
      <c r="E2953" s="183" t="s">
        <v>483</v>
      </c>
      <c r="F2953" s="183" t="s">
        <v>41</v>
      </c>
      <c r="G2953" s="183" t="s">
        <v>40</v>
      </c>
      <c r="H2953" s="183" t="s">
        <v>48</v>
      </c>
      <c r="I2953" s="185" t="s">
        <v>37</v>
      </c>
      <c r="J2953" s="183" t="s">
        <v>44</v>
      </c>
      <c r="K2953" s="186">
        <f>Miller!$V$11</f>
        <v>7.5</v>
      </c>
      <c r="N2953" s="183" t="str">
        <f t="shared" si="46"/>
        <v>Miller County</v>
      </c>
    </row>
    <row r="2954" spans="1:14" x14ac:dyDescent="0.3">
      <c r="A2954" s="183" t="s">
        <v>533</v>
      </c>
      <c r="B2954" s="183">
        <v>2022</v>
      </c>
      <c r="C2954" s="183" t="str">
        <f>INDEX(Table1[Zone],MATCH(N2954,Table1[County],0))</f>
        <v>Zone 9</v>
      </c>
      <c r="D2954" s="183" t="str">
        <f t="array" ref="D2954">INDEX(Table1[Zone Name],MATCH(1,(Table1[Zone]=C2954)*(Table1[County]=Statewide!N2954),0))</f>
        <v>Miller County</v>
      </c>
      <c r="E2954" s="187" t="s">
        <v>483</v>
      </c>
      <c r="F2954" s="187" t="s">
        <v>49</v>
      </c>
      <c r="G2954" s="187" t="s">
        <v>38</v>
      </c>
      <c r="H2954" s="187" t="s">
        <v>46</v>
      </c>
      <c r="I2954" s="188" t="s">
        <v>35</v>
      </c>
      <c r="J2954" s="187" t="s">
        <v>42</v>
      </c>
      <c r="K2954" s="189">
        <f>Miller!$E$15</f>
        <v>20</v>
      </c>
      <c r="N2954" s="183" t="str">
        <f t="shared" si="46"/>
        <v>Miller County</v>
      </c>
    </row>
    <row r="2955" spans="1:14" x14ac:dyDescent="0.3">
      <c r="A2955" s="183" t="s">
        <v>533</v>
      </c>
      <c r="B2955" s="183">
        <v>2022</v>
      </c>
      <c r="C2955" s="183" t="str">
        <f>INDEX(Table1[Zone],MATCH(N2955,Table1[County],0))</f>
        <v>Zone 9</v>
      </c>
      <c r="D2955" s="183" t="str">
        <f t="array" ref="D2955">INDEX(Table1[Zone Name],MATCH(1,(Table1[Zone]=C2955)*(Table1[County]=Statewide!N2955),0))</f>
        <v>Miller County</v>
      </c>
      <c r="E2955" s="187" t="s">
        <v>483</v>
      </c>
      <c r="F2955" s="187" t="s">
        <v>49</v>
      </c>
      <c r="G2955" s="187" t="s">
        <v>38</v>
      </c>
      <c r="H2955" s="187" t="s">
        <v>47</v>
      </c>
      <c r="I2955" s="190" t="s">
        <v>36</v>
      </c>
      <c r="J2955" s="187" t="s">
        <v>42</v>
      </c>
      <c r="K2955" s="189">
        <f>Miller!$K$15</f>
        <v>20</v>
      </c>
      <c r="N2955" s="183" t="str">
        <f t="shared" si="46"/>
        <v>Miller County</v>
      </c>
    </row>
    <row r="2956" spans="1:14" x14ac:dyDescent="0.3">
      <c r="A2956" s="183" t="s">
        <v>533</v>
      </c>
      <c r="B2956" s="183">
        <v>2022</v>
      </c>
      <c r="C2956" s="183" t="str">
        <f>INDEX(Table1[Zone],MATCH(N2956,Table1[County],0))</f>
        <v>Zone 9</v>
      </c>
      <c r="D2956" s="183" t="str">
        <f t="array" ref="D2956">INDEX(Table1[Zone Name],MATCH(1,(Table1[Zone]=C2956)*(Table1[County]=Statewide!N2956),0))</f>
        <v>Miller County</v>
      </c>
      <c r="E2956" s="187" t="s">
        <v>483</v>
      </c>
      <c r="F2956" s="187" t="s">
        <v>49</v>
      </c>
      <c r="G2956" s="187" t="s">
        <v>38</v>
      </c>
      <c r="H2956" s="187" t="s">
        <v>48</v>
      </c>
      <c r="I2956" s="190" t="s">
        <v>37</v>
      </c>
      <c r="J2956" s="187" t="s">
        <v>42</v>
      </c>
      <c r="K2956" s="189">
        <f>Miller!$Q$15</f>
        <v>17.350000000000001</v>
      </c>
      <c r="N2956" s="183" t="str">
        <f t="shared" si="46"/>
        <v>Miller County</v>
      </c>
    </row>
    <row r="2957" spans="1:14" x14ac:dyDescent="0.3">
      <c r="A2957" s="183" t="s">
        <v>533</v>
      </c>
      <c r="B2957" s="183">
        <v>2022</v>
      </c>
      <c r="C2957" s="183" t="str">
        <f>INDEX(Table1[Zone],MATCH(N2957,Table1[County],0))</f>
        <v>Zone 9</v>
      </c>
      <c r="D2957" s="183" t="str">
        <f t="array" ref="D2957">INDEX(Table1[Zone Name],MATCH(1,(Table1[Zone]=C2957)*(Table1[County]=Statewide!N2957),0))</f>
        <v>Miller County</v>
      </c>
      <c r="E2957" s="187" t="s">
        <v>483</v>
      </c>
      <c r="F2957" s="187" t="s">
        <v>49</v>
      </c>
      <c r="G2957" s="187" t="s">
        <v>40</v>
      </c>
      <c r="H2957" s="187" t="s">
        <v>46</v>
      </c>
      <c r="I2957" s="188" t="s">
        <v>35</v>
      </c>
      <c r="J2957" s="187" t="s">
        <v>42</v>
      </c>
      <c r="K2957" s="189">
        <f>Miller!$E$16</f>
        <v>15.23</v>
      </c>
      <c r="N2957" s="183" t="str">
        <f t="shared" si="46"/>
        <v>Miller County</v>
      </c>
    </row>
    <row r="2958" spans="1:14" x14ac:dyDescent="0.3">
      <c r="A2958" s="183" t="s">
        <v>533</v>
      </c>
      <c r="B2958" s="183">
        <v>2022</v>
      </c>
      <c r="C2958" s="183" t="str">
        <f>INDEX(Table1[Zone],MATCH(N2958,Table1[County],0))</f>
        <v>Zone 9</v>
      </c>
      <c r="D2958" s="183" t="str">
        <f t="array" ref="D2958">INDEX(Table1[Zone Name],MATCH(1,(Table1[Zone]=C2958)*(Table1[County]=Statewide!N2958),0))</f>
        <v>Miller County</v>
      </c>
      <c r="E2958" s="187" t="s">
        <v>483</v>
      </c>
      <c r="F2958" s="187" t="s">
        <v>49</v>
      </c>
      <c r="G2958" s="187" t="s">
        <v>40</v>
      </c>
      <c r="H2958" s="187" t="s">
        <v>47</v>
      </c>
      <c r="I2958" s="190" t="s">
        <v>36</v>
      </c>
      <c r="J2958" s="187" t="s">
        <v>42</v>
      </c>
      <c r="K2958" s="189">
        <f>Miller!$K$16</f>
        <v>14</v>
      </c>
      <c r="N2958" s="183" t="str">
        <f t="shared" si="46"/>
        <v>Miller County</v>
      </c>
    </row>
    <row r="2959" spans="1:14" x14ac:dyDescent="0.3">
      <c r="A2959" s="183" t="s">
        <v>533</v>
      </c>
      <c r="B2959" s="183">
        <v>2022</v>
      </c>
      <c r="C2959" s="183" t="str">
        <f>INDEX(Table1[Zone],MATCH(N2959,Table1[County],0))</f>
        <v>Zone 9</v>
      </c>
      <c r="D2959" s="183" t="str">
        <f t="array" ref="D2959">INDEX(Table1[Zone Name],MATCH(1,(Table1[Zone]=C2959)*(Table1[County]=Statewide!N2959),0))</f>
        <v>Miller County</v>
      </c>
      <c r="E2959" s="187" t="s">
        <v>483</v>
      </c>
      <c r="F2959" s="187" t="s">
        <v>49</v>
      </c>
      <c r="G2959" s="187" t="s">
        <v>40</v>
      </c>
      <c r="H2959" s="187" t="s">
        <v>48</v>
      </c>
      <c r="I2959" s="190" t="s">
        <v>37</v>
      </c>
      <c r="J2959" s="187" t="s">
        <v>42</v>
      </c>
      <c r="K2959" s="189">
        <f>Miller!$Q$16</f>
        <v>7</v>
      </c>
      <c r="N2959" s="183" t="str">
        <f t="shared" si="46"/>
        <v>Miller County</v>
      </c>
    </row>
    <row r="2960" spans="1:14" x14ac:dyDescent="0.3">
      <c r="A2960" s="183" t="s">
        <v>533</v>
      </c>
      <c r="B2960" s="183">
        <v>2022</v>
      </c>
      <c r="C2960" s="183" t="str">
        <f>INDEX(Table1[Zone],MATCH(N2960,Table1[County],0))</f>
        <v>Zone 9</v>
      </c>
      <c r="D2960" s="183" t="str">
        <f t="array" ref="D2960">INDEX(Table1[Zone Name],MATCH(1,(Table1[Zone]=C2960)*(Table1[County]=Statewide!N2960),0))</f>
        <v>Miller County</v>
      </c>
      <c r="E2960" s="187" t="s">
        <v>483</v>
      </c>
      <c r="F2960" s="187" t="s">
        <v>49</v>
      </c>
      <c r="G2960" s="187" t="s">
        <v>38</v>
      </c>
      <c r="H2960" s="187" t="s">
        <v>46</v>
      </c>
      <c r="I2960" s="188" t="s">
        <v>35</v>
      </c>
      <c r="J2960" s="187" t="s">
        <v>43</v>
      </c>
      <c r="K2960" s="189">
        <f>Miller!$G$15</f>
        <v>15</v>
      </c>
      <c r="N2960" s="183" t="str">
        <f t="shared" si="46"/>
        <v>Miller County</v>
      </c>
    </row>
    <row r="2961" spans="1:14" x14ac:dyDescent="0.3">
      <c r="A2961" s="183" t="s">
        <v>533</v>
      </c>
      <c r="B2961" s="183">
        <v>2022</v>
      </c>
      <c r="C2961" s="183" t="str">
        <f>INDEX(Table1[Zone],MATCH(N2961,Table1[County],0))</f>
        <v>Zone 9</v>
      </c>
      <c r="D2961" s="183" t="str">
        <f t="array" ref="D2961">INDEX(Table1[Zone Name],MATCH(1,(Table1[Zone]=C2961)*(Table1[County]=Statewide!N2961),0))</f>
        <v>Miller County</v>
      </c>
      <c r="E2961" s="187" t="s">
        <v>483</v>
      </c>
      <c r="F2961" s="187" t="s">
        <v>49</v>
      </c>
      <c r="G2961" s="187" t="s">
        <v>38</v>
      </c>
      <c r="H2961" s="187" t="s">
        <v>47</v>
      </c>
      <c r="I2961" s="190" t="s">
        <v>36</v>
      </c>
      <c r="J2961" s="187" t="s">
        <v>43</v>
      </c>
      <c r="K2961" s="189">
        <f>Miller!$M$15</f>
        <v>10</v>
      </c>
      <c r="N2961" s="183" t="str">
        <f t="shared" si="46"/>
        <v>Miller County</v>
      </c>
    </row>
    <row r="2962" spans="1:14" x14ac:dyDescent="0.3">
      <c r="A2962" s="183" t="s">
        <v>533</v>
      </c>
      <c r="B2962" s="183">
        <v>2022</v>
      </c>
      <c r="C2962" s="183" t="str">
        <f>INDEX(Table1[Zone],MATCH(N2962,Table1[County],0))</f>
        <v>Zone 9</v>
      </c>
      <c r="D2962" s="183" t="str">
        <f t="array" ref="D2962">INDEX(Table1[Zone Name],MATCH(1,(Table1[Zone]=C2962)*(Table1[County]=Statewide!N2962),0))</f>
        <v>Miller County</v>
      </c>
      <c r="E2962" s="187" t="s">
        <v>483</v>
      </c>
      <c r="F2962" s="187" t="s">
        <v>49</v>
      </c>
      <c r="G2962" s="187" t="s">
        <v>38</v>
      </c>
      <c r="H2962" s="187" t="s">
        <v>48</v>
      </c>
      <c r="I2962" s="190" t="s">
        <v>37</v>
      </c>
      <c r="J2962" s="187" t="s">
        <v>43</v>
      </c>
      <c r="K2962" s="189">
        <f>Miller!$T$15</f>
        <v>13.01</v>
      </c>
      <c r="N2962" s="183" t="str">
        <f t="shared" si="46"/>
        <v>Miller County</v>
      </c>
    </row>
    <row r="2963" spans="1:14" x14ac:dyDescent="0.3">
      <c r="A2963" s="183" t="s">
        <v>533</v>
      </c>
      <c r="B2963" s="183">
        <v>2022</v>
      </c>
      <c r="C2963" s="183" t="str">
        <f>INDEX(Table1[Zone],MATCH(N2963,Table1[County],0))</f>
        <v>Zone 9</v>
      </c>
      <c r="D2963" s="183" t="str">
        <f t="array" ref="D2963">INDEX(Table1[Zone Name],MATCH(1,(Table1[Zone]=C2963)*(Table1[County]=Statewide!N2963),0))</f>
        <v>Miller County</v>
      </c>
      <c r="E2963" s="187" t="s">
        <v>483</v>
      </c>
      <c r="F2963" s="187" t="s">
        <v>49</v>
      </c>
      <c r="G2963" s="187" t="s">
        <v>40</v>
      </c>
      <c r="H2963" s="187" t="s">
        <v>46</v>
      </c>
      <c r="I2963" s="188" t="s">
        <v>35</v>
      </c>
      <c r="J2963" s="187" t="s">
        <v>43</v>
      </c>
      <c r="K2963" s="189">
        <f>Miller!$G$16</f>
        <v>11.42</v>
      </c>
      <c r="N2963" s="183" t="str">
        <f t="shared" si="46"/>
        <v>Miller County</v>
      </c>
    </row>
    <row r="2964" spans="1:14" x14ac:dyDescent="0.3">
      <c r="A2964" s="183" t="s">
        <v>533</v>
      </c>
      <c r="B2964" s="183">
        <v>2022</v>
      </c>
      <c r="C2964" s="183" t="str">
        <f>INDEX(Table1[Zone],MATCH(N2964,Table1[County],0))</f>
        <v>Zone 9</v>
      </c>
      <c r="D2964" s="183" t="str">
        <f t="array" ref="D2964">INDEX(Table1[Zone Name],MATCH(1,(Table1[Zone]=C2964)*(Table1[County]=Statewide!N2964),0))</f>
        <v>Miller County</v>
      </c>
      <c r="E2964" s="187" t="s">
        <v>483</v>
      </c>
      <c r="F2964" s="187" t="s">
        <v>49</v>
      </c>
      <c r="G2964" s="187" t="s">
        <v>40</v>
      </c>
      <c r="H2964" s="187" t="s">
        <v>47</v>
      </c>
      <c r="I2964" s="190" t="s">
        <v>36</v>
      </c>
      <c r="J2964" s="187" t="s">
        <v>43</v>
      </c>
      <c r="K2964" s="189">
        <f>Miller!$M$16</f>
        <v>7</v>
      </c>
      <c r="N2964" s="183" t="str">
        <f t="shared" si="46"/>
        <v>Miller County</v>
      </c>
    </row>
    <row r="2965" spans="1:14" x14ac:dyDescent="0.3">
      <c r="A2965" s="183" t="s">
        <v>533</v>
      </c>
      <c r="B2965" s="183">
        <v>2022</v>
      </c>
      <c r="C2965" s="183" t="str">
        <f>INDEX(Table1[Zone],MATCH(N2965,Table1[County],0))</f>
        <v>Zone 9</v>
      </c>
      <c r="D2965" s="183" t="str">
        <f t="array" ref="D2965">INDEX(Table1[Zone Name],MATCH(1,(Table1[Zone]=C2965)*(Table1[County]=Statewide!N2965),0))</f>
        <v>Miller County</v>
      </c>
      <c r="E2965" s="187" t="s">
        <v>483</v>
      </c>
      <c r="F2965" s="187" t="s">
        <v>49</v>
      </c>
      <c r="G2965" s="187" t="s">
        <v>40</v>
      </c>
      <c r="H2965" s="187" t="s">
        <v>48</v>
      </c>
      <c r="I2965" s="190" t="s">
        <v>37</v>
      </c>
      <c r="J2965" s="187" t="s">
        <v>43</v>
      </c>
      <c r="K2965" s="189">
        <f>Miller!$T$16</f>
        <v>5.25</v>
      </c>
      <c r="N2965" s="183" t="str">
        <f t="shared" si="46"/>
        <v>Miller County</v>
      </c>
    </row>
    <row r="2966" spans="1:14" x14ac:dyDescent="0.3">
      <c r="A2966" s="183" t="s">
        <v>533</v>
      </c>
      <c r="B2966" s="183">
        <v>2022</v>
      </c>
      <c r="C2966" s="183" t="str">
        <f>INDEX(Table1[Zone],MATCH(N2966,Table1[County],0))</f>
        <v>Zone 9</v>
      </c>
      <c r="D2966" s="183" t="str">
        <f t="array" ref="D2966">INDEX(Table1[Zone Name],MATCH(1,(Table1[Zone]=C2966)*(Table1[County]=Statewide!N2966),0))</f>
        <v>Miller County</v>
      </c>
      <c r="E2966" s="187" t="s">
        <v>483</v>
      </c>
      <c r="F2966" s="187" t="s">
        <v>49</v>
      </c>
      <c r="G2966" s="187" t="s">
        <v>38</v>
      </c>
      <c r="H2966" s="187" t="s">
        <v>46</v>
      </c>
      <c r="I2966" s="188" t="s">
        <v>35</v>
      </c>
      <c r="J2966" s="187" t="s">
        <v>44</v>
      </c>
      <c r="K2966" s="189">
        <f>Miller!$I$15</f>
        <v>10</v>
      </c>
      <c r="N2966" s="183" t="str">
        <f t="shared" si="46"/>
        <v>Miller County</v>
      </c>
    </row>
    <row r="2967" spans="1:14" x14ac:dyDescent="0.3">
      <c r="A2967" s="183" t="s">
        <v>533</v>
      </c>
      <c r="B2967" s="183">
        <v>2022</v>
      </c>
      <c r="C2967" s="183" t="str">
        <f>INDEX(Table1[Zone],MATCH(N2967,Table1[County],0))</f>
        <v>Zone 9</v>
      </c>
      <c r="D2967" s="183" t="str">
        <f t="array" ref="D2967">INDEX(Table1[Zone Name],MATCH(1,(Table1[Zone]=C2967)*(Table1[County]=Statewide!N2967),0))</f>
        <v>Miller County</v>
      </c>
      <c r="E2967" s="187" t="s">
        <v>483</v>
      </c>
      <c r="F2967" s="187" t="s">
        <v>49</v>
      </c>
      <c r="G2967" s="187" t="s">
        <v>38</v>
      </c>
      <c r="H2967" s="187" t="s">
        <v>47</v>
      </c>
      <c r="I2967" s="190" t="s">
        <v>36</v>
      </c>
      <c r="J2967" s="187" t="s">
        <v>44</v>
      </c>
      <c r="K2967" s="189">
        <f>Miller!$O$15</f>
        <v>5</v>
      </c>
      <c r="N2967" s="183" t="str">
        <f t="shared" si="46"/>
        <v>Miller County</v>
      </c>
    </row>
    <row r="2968" spans="1:14" x14ac:dyDescent="0.3">
      <c r="A2968" s="183" t="s">
        <v>533</v>
      </c>
      <c r="B2968" s="183">
        <v>2022</v>
      </c>
      <c r="C2968" s="183" t="str">
        <f>INDEX(Table1[Zone],MATCH(N2968,Table1[County],0))</f>
        <v>Zone 9</v>
      </c>
      <c r="D2968" s="183" t="str">
        <f t="array" ref="D2968">INDEX(Table1[Zone Name],MATCH(1,(Table1[Zone]=C2968)*(Table1[County]=Statewide!N2968),0))</f>
        <v>Miller County</v>
      </c>
      <c r="E2968" s="187" t="s">
        <v>483</v>
      </c>
      <c r="F2968" s="187" t="s">
        <v>49</v>
      </c>
      <c r="G2968" s="187" t="s">
        <v>38</v>
      </c>
      <c r="H2968" s="187" t="s">
        <v>48</v>
      </c>
      <c r="I2968" s="190" t="s">
        <v>37</v>
      </c>
      <c r="J2968" s="187" t="s">
        <v>44</v>
      </c>
      <c r="K2968" s="189">
        <f>Miller!$V$15</f>
        <v>8.68</v>
      </c>
      <c r="N2968" s="183" t="str">
        <f t="shared" si="46"/>
        <v>Miller County</v>
      </c>
    </row>
    <row r="2969" spans="1:14" x14ac:dyDescent="0.3">
      <c r="A2969" s="183" t="s">
        <v>533</v>
      </c>
      <c r="B2969" s="183">
        <v>2022</v>
      </c>
      <c r="C2969" s="183" t="str">
        <f>INDEX(Table1[Zone],MATCH(N2969,Table1[County],0))</f>
        <v>Zone 9</v>
      </c>
      <c r="D2969" s="183" t="str">
        <f t="array" ref="D2969">INDEX(Table1[Zone Name],MATCH(1,(Table1[Zone]=C2969)*(Table1[County]=Statewide!N2969),0))</f>
        <v>Miller County</v>
      </c>
      <c r="E2969" s="187" t="s">
        <v>483</v>
      </c>
      <c r="F2969" s="187" t="s">
        <v>49</v>
      </c>
      <c r="G2969" s="187" t="s">
        <v>40</v>
      </c>
      <c r="H2969" s="187" t="s">
        <v>46</v>
      </c>
      <c r="I2969" s="188" t="s">
        <v>35</v>
      </c>
      <c r="J2969" s="187" t="s">
        <v>44</v>
      </c>
      <c r="K2969" s="189">
        <f>Miller!$I$16</f>
        <v>7.61</v>
      </c>
      <c r="N2969" s="183" t="str">
        <f t="shared" si="46"/>
        <v>Miller County</v>
      </c>
    </row>
    <row r="2970" spans="1:14" x14ac:dyDescent="0.3">
      <c r="A2970" s="183" t="s">
        <v>533</v>
      </c>
      <c r="B2970" s="183">
        <v>2022</v>
      </c>
      <c r="C2970" s="183" t="str">
        <f>INDEX(Table1[Zone],MATCH(N2970,Table1[County],0))</f>
        <v>Zone 9</v>
      </c>
      <c r="D2970" s="183" t="str">
        <f t="array" ref="D2970">INDEX(Table1[Zone Name],MATCH(1,(Table1[Zone]=C2970)*(Table1[County]=Statewide!N2970),0))</f>
        <v>Miller County</v>
      </c>
      <c r="E2970" s="187" t="s">
        <v>483</v>
      </c>
      <c r="F2970" s="187" t="s">
        <v>49</v>
      </c>
      <c r="G2970" s="187" t="s">
        <v>40</v>
      </c>
      <c r="H2970" s="187" t="s">
        <v>47</v>
      </c>
      <c r="I2970" s="190" t="s">
        <v>36</v>
      </c>
      <c r="J2970" s="187" t="s">
        <v>44</v>
      </c>
      <c r="K2970" s="189">
        <f>Miller!$O$16</f>
        <v>4.66</v>
      </c>
      <c r="N2970" s="183" t="str">
        <f t="shared" si="46"/>
        <v>Miller County</v>
      </c>
    </row>
    <row r="2971" spans="1:14" x14ac:dyDescent="0.3">
      <c r="A2971" s="183" t="s">
        <v>533</v>
      </c>
      <c r="B2971" s="183">
        <v>2022</v>
      </c>
      <c r="C2971" s="183" t="str">
        <f>INDEX(Table1[Zone],MATCH(N2971,Table1[County],0))</f>
        <v>Zone 9</v>
      </c>
      <c r="D2971" s="183" t="str">
        <f t="array" ref="D2971">INDEX(Table1[Zone Name],MATCH(1,(Table1[Zone]=C2971)*(Table1[County]=Statewide!N2971),0))</f>
        <v>Miller County</v>
      </c>
      <c r="E2971" s="187" t="s">
        <v>483</v>
      </c>
      <c r="F2971" s="187" t="s">
        <v>49</v>
      </c>
      <c r="G2971" s="187" t="s">
        <v>40</v>
      </c>
      <c r="H2971" s="187" t="s">
        <v>48</v>
      </c>
      <c r="I2971" s="190" t="s">
        <v>37</v>
      </c>
      <c r="J2971" s="187" t="s">
        <v>44</v>
      </c>
      <c r="K2971" s="189">
        <f>Miller!$V$16</f>
        <v>3.5</v>
      </c>
      <c r="N2971" s="183" t="str">
        <f t="shared" si="46"/>
        <v>Miller County</v>
      </c>
    </row>
    <row r="2972" spans="1:14" x14ac:dyDescent="0.3">
      <c r="A2972" s="183" t="s">
        <v>533</v>
      </c>
      <c r="B2972" s="183">
        <v>2022</v>
      </c>
      <c r="C2972" s="183" t="str">
        <f>INDEX(Table1[Zone],MATCH(N2972,Table1[County],0))</f>
        <v>Zone 9</v>
      </c>
      <c r="D2972" s="183" t="str">
        <f t="array" ref="D2972">INDEX(Table1[Zone Name],MATCH(1,(Table1[Zone]=C2972)*(Table1[County]=Statewide!N2972),0))</f>
        <v>Mississippi County</v>
      </c>
      <c r="E2972" s="183" t="s">
        <v>484</v>
      </c>
      <c r="F2972" s="183" t="s">
        <v>41</v>
      </c>
      <c r="G2972" s="183" t="s">
        <v>38</v>
      </c>
      <c r="H2972" s="183" t="s">
        <v>46</v>
      </c>
      <c r="I2972" s="184" t="s">
        <v>35</v>
      </c>
      <c r="J2972" s="183" t="s">
        <v>42</v>
      </c>
      <c r="K2972" s="186">
        <f>Mississippi!$E$9</f>
        <v>30</v>
      </c>
      <c r="N2972" s="183" t="str">
        <f t="shared" si="46"/>
        <v>Mississippi County</v>
      </c>
    </row>
    <row r="2973" spans="1:14" x14ac:dyDescent="0.3">
      <c r="A2973" s="183" t="s">
        <v>533</v>
      </c>
      <c r="B2973" s="183">
        <v>2022</v>
      </c>
      <c r="C2973" s="183" t="str">
        <f>INDEX(Table1[Zone],MATCH(N2973,Table1[County],0))</f>
        <v>Zone 9</v>
      </c>
      <c r="D2973" s="183" t="str">
        <f t="array" ref="D2973">INDEX(Table1[Zone Name],MATCH(1,(Table1[Zone]=C2973)*(Table1[County]=Statewide!N2973),0))</f>
        <v>Mississippi County</v>
      </c>
      <c r="E2973" s="183" t="s">
        <v>484</v>
      </c>
      <c r="F2973" s="183" t="s">
        <v>41</v>
      </c>
      <c r="G2973" s="183" t="s">
        <v>38</v>
      </c>
      <c r="H2973" s="183" t="s">
        <v>47</v>
      </c>
      <c r="I2973" s="185" t="s">
        <v>36</v>
      </c>
      <c r="J2973" s="183" t="s">
        <v>42</v>
      </c>
      <c r="K2973" s="186">
        <f>Mississippi!$K$9</f>
        <v>24</v>
      </c>
      <c r="N2973" s="183" t="str">
        <f t="shared" si="46"/>
        <v>Mississippi County</v>
      </c>
    </row>
    <row r="2974" spans="1:14" x14ac:dyDescent="0.3">
      <c r="A2974" s="183" t="s">
        <v>533</v>
      </c>
      <c r="B2974" s="183">
        <v>2022</v>
      </c>
      <c r="C2974" s="183" t="str">
        <f>INDEX(Table1[Zone],MATCH(N2974,Table1[County],0))</f>
        <v>Zone 9</v>
      </c>
      <c r="D2974" s="183" t="str">
        <f t="array" ref="D2974">INDEX(Table1[Zone Name],MATCH(1,(Table1[Zone]=C2974)*(Table1[County]=Statewide!N2974),0))</f>
        <v>Mississippi County</v>
      </c>
      <c r="E2974" s="183" t="s">
        <v>484</v>
      </c>
      <c r="F2974" s="183" t="s">
        <v>41</v>
      </c>
      <c r="G2974" s="183" t="s">
        <v>38</v>
      </c>
      <c r="H2974" s="183" t="s">
        <v>48</v>
      </c>
      <c r="I2974" s="185" t="s">
        <v>37</v>
      </c>
      <c r="J2974" s="183" t="s">
        <v>42</v>
      </c>
      <c r="K2974" s="186">
        <f>Mississippi!$Q$9</f>
        <v>18</v>
      </c>
      <c r="N2974" s="183" t="str">
        <f t="shared" si="46"/>
        <v>Mississippi County</v>
      </c>
    </row>
    <row r="2975" spans="1:14" x14ac:dyDescent="0.3">
      <c r="A2975" s="183" t="s">
        <v>533</v>
      </c>
      <c r="B2975" s="183">
        <v>2022</v>
      </c>
      <c r="C2975" s="183" t="str">
        <f>INDEX(Table1[Zone],MATCH(N2975,Table1[County],0))</f>
        <v>Zone 9</v>
      </c>
      <c r="D2975" s="183" t="str">
        <f t="array" ref="D2975">INDEX(Table1[Zone Name],MATCH(1,(Table1[Zone]=C2975)*(Table1[County]=Statewide!N2975),0))</f>
        <v>Mississippi County</v>
      </c>
      <c r="E2975" s="183" t="s">
        <v>484</v>
      </c>
      <c r="F2975" s="183" t="s">
        <v>41</v>
      </c>
      <c r="G2975" s="183" t="s">
        <v>39</v>
      </c>
      <c r="H2975" s="183" t="s">
        <v>46</v>
      </c>
      <c r="I2975" s="184" t="s">
        <v>35</v>
      </c>
      <c r="J2975" s="183" t="s">
        <v>42</v>
      </c>
      <c r="K2975" s="186">
        <f>Mississippi!$E$10</f>
        <v>20</v>
      </c>
      <c r="N2975" s="183" t="str">
        <f t="shared" si="46"/>
        <v>Mississippi County</v>
      </c>
    </row>
    <row r="2976" spans="1:14" x14ac:dyDescent="0.3">
      <c r="A2976" s="183" t="s">
        <v>533</v>
      </c>
      <c r="B2976" s="183">
        <v>2022</v>
      </c>
      <c r="C2976" s="183" t="str">
        <f>INDEX(Table1[Zone],MATCH(N2976,Table1[County],0))</f>
        <v>Zone 9</v>
      </c>
      <c r="D2976" s="183" t="str">
        <f t="array" ref="D2976">INDEX(Table1[Zone Name],MATCH(1,(Table1[Zone]=C2976)*(Table1[County]=Statewide!N2976),0))</f>
        <v>Mississippi County</v>
      </c>
      <c r="E2976" s="183" t="s">
        <v>484</v>
      </c>
      <c r="F2976" s="183" t="s">
        <v>41</v>
      </c>
      <c r="G2976" s="183" t="s">
        <v>39</v>
      </c>
      <c r="H2976" s="183" t="s">
        <v>47</v>
      </c>
      <c r="I2976" s="185" t="s">
        <v>36</v>
      </c>
      <c r="J2976" s="183" t="s">
        <v>42</v>
      </c>
      <c r="K2976" s="186">
        <f>Mississippi!$K$10</f>
        <v>19</v>
      </c>
      <c r="N2976" s="183" t="str">
        <f t="shared" si="46"/>
        <v>Mississippi County</v>
      </c>
    </row>
    <row r="2977" spans="1:14" x14ac:dyDescent="0.3">
      <c r="A2977" s="183" t="s">
        <v>533</v>
      </c>
      <c r="B2977" s="183">
        <v>2022</v>
      </c>
      <c r="C2977" s="183" t="str">
        <f>INDEX(Table1[Zone],MATCH(N2977,Table1[County],0))</f>
        <v>Zone 9</v>
      </c>
      <c r="D2977" s="183" t="str">
        <f t="array" ref="D2977">INDEX(Table1[Zone Name],MATCH(1,(Table1[Zone]=C2977)*(Table1[County]=Statewide!N2977),0))</f>
        <v>Mississippi County</v>
      </c>
      <c r="E2977" s="183" t="s">
        <v>484</v>
      </c>
      <c r="F2977" s="183" t="s">
        <v>41</v>
      </c>
      <c r="G2977" s="183" t="s">
        <v>39</v>
      </c>
      <c r="H2977" s="183" t="s">
        <v>48</v>
      </c>
      <c r="I2977" s="185" t="s">
        <v>37</v>
      </c>
      <c r="J2977" s="183" t="s">
        <v>42</v>
      </c>
      <c r="K2977" s="186">
        <f>Mississippi!$Q$10</f>
        <v>17</v>
      </c>
      <c r="N2977" s="183" t="str">
        <f t="shared" si="46"/>
        <v>Mississippi County</v>
      </c>
    </row>
    <row r="2978" spans="1:14" x14ac:dyDescent="0.3">
      <c r="A2978" s="183" t="s">
        <v>533</v>
      </c>
      <c r="B2978" s="183">
        <v>2022</v>
      </c>
      <c r="C2978" s="183" t="str">
        <f>INDEX(Table1[Zone],MATCH(N2978,Table1[County],0))</f>
        <v>Zone 9</v>
      </c>
      <c r="D2978" s="183" t="str">
        <f t="array" ref="D2978">INDEX(Table1[Zone Name],MATCH(1,(Table1[Zone]=C2978)*(Table1[County]=Statewide!N2978),0))</f>
        <v>Mississippi County</v>
      </c>
      <c r="E2978" s="183" t="s">
        <v>484</v>
      </c>
      <c r="F2978" s="183" t="s">
        <v>41</v>
      </c>
      <c r="G2978" s="183" t="s">
        <v>40</v>
      </c>
      <c r="H2978" s="183" t="s">
        <v>46</v>
      </c>
      <c r="I2978" s="184" t="s">
        <v>35</v>
      </c>
      <c r="J2978" s="183" t="s">
        <v>42</v>
      </c>
      <c r="K2978" s="186">
        <f>Mississippi!$E$11</f>
        <v>21.75</v>
      </c>
      <c r="N2978" s="183" t="str">
        <f t="shared" si="46"/>
        <v>Mississippi County</v>
      </c>
    </row>
    <row r="2979" spans="1:14" x14ac:dyDescent="0.3">
      <c r="A2979" s="183" t="s">
        <v>533</v>
      </c>
      <c r="B2979" s="183">
        <v>2022</v>
      </c>
      <c r="C2979" s="183" t="str">
        <f>INDEX(Table1[Zone],MATCH(N2979,Table1[County],0))</f>
        <v>Zone 9</v>
      </c>
      <c r="D2979" s="183" t="str">
        <f t="array" ref="D2979">INDEX(Table1[Zone Name],MATCH(1,(Table1[Zone]=C2979)*(Table1[County]=Statewide!N2979),0))</f>
        <v>Mississippi County</v>
      </c>
      <c r="E2979" s="183" t="s">
        <v>484</v>
      </c>
      <c r="F2979" s="183" t="s">
        <v>41</v>
      </c>
      <c r="G2979" s="183" t="s">
        <v>40</v>
      </c>
      <c r="H2979" s="183" t="s">
        <v>47</v>
      </c>
      <c r="I2979" s="185" t="s">
        <v>36</v>
      </c>
      <c r="J2979" s="183" t="s">
        <v>42</v>
      </c>
      <c r="K2979" s="186">
        <f>Mississippi!$K$11</f>
        <v>20</v>
      </c>
      <c r="N2979" s="183" t="str">
        <f t="shared" si="46"/>
        <v>Mississippi County</v>
      </c>
    </row>
    <row r="2980" spans="1:14" x14ac:dyDescent="0.3">
      <c r="A2980" s="183" t="s">
        <v>533</v>
      </c>
      <c r="B2980" s="183">
        <v>2022</v>
      </c>
      <c r="C2980" s="183" t="str">
        <f>INDEX(Table1[Zone],MATCH(N2980,Table1[County],0))</f>
        <v>Zone 9</v>
      </c>
      <c r="D2980" s="183" t="str">
        <f t="array" ref="D2980">INDEX(Table1[Zone Name],MATCH(1,(Table1[Zone]=C2980)*(Table1[County]=Statewide!N2980),0))</f>
        <v>Mississippi County</v>
      </c>
      <c r="E2980" s="183" t="s">
        <v>484</v>
      </c>
      <c r="F2980" s="183" t="s">
        <v>41</v>
      </c>
      <c r="G2980" s="183" t="s">
        <v>40</v>
      </c>
      <c r="H2980" s="183" t="s">
        <v>48</v>
      </c>
      <c r="I2980" s="185" t="s">
        <v>37</v>
      </c>
      <c r="J2980" s="183" t="s">
        <v>42</v>
      </c>
      <c r="K2980" s="186">
        <f>Mississippi!$Q$11</f>
        <v>15</v>
      </c>
      <c r="N2980" s="183" t="str">
        <f t="shared" si="46"/>
        <v>Mississippi County</v>
      </c>
    </row>
    <row r="2981" spans="1:14" x14ac:dyDescent="0.3">
      <c r="A2981" s="183" t="s">
        <v>533</v>
      </c>
      <c r="B2981" s="183">
        <v>2022</v>
      </c>
      <c r="C2981" s="183" t="str">
        <f>INDEX(Table1[Zone],MATCH(N2981,Table1[County],0))</f>
        <v>Zone 9</v>
      </c>
      <c r="D2981" s="183" t="str">
        <f t="array" ref="D2981">INDEX(Table1[Zone Name],MATCH(1,(Table1[Zone]=C2981)*(Table1[County]=Statewide!N2981),0))</f>
        <v>Mississippi County</v>
      </c>
      <c r="E2981" s="183" t="s">
        <v>484</v>
      </c>
      <c r="F2981" s="183" t="s">
        <v>41</v>
      </c>
      <c r="G2981" s="183" t="s">
        <v>38</v>
      </c>
      <c r="H2981" s="183" t="s">
        <v>46</v>
      </c>
      <c r="I2981" s="184" t="s">
        <v>35</v>
      </c>
      <c r="J2981" s="183" t="s">
        <v>43</v>
      </c>
      <c r="K2981" s="186">
        <f>Mississippi!$G$9</f>
        <v>22.5</v>
      </c>
      <c r="N2981" s="183" t="str">
        <f t="shared" si="46"/>
        <v>Mississippi County</v>
      </c>
    </row>
    <row r="2982" spans="1:14" x14ac:dyDescent="0.3">
      <c r="A2982" s="183" t="s">
        <v>533</v>
      </c>
      <c r="B2982" s="183">
        <v>2022</v>
      </c>
      <c r="C2982" s="183" t="str">
        <f>INDEX(Table1[Zone],MATCH(N2982,Table1[County],0))</f>
        <v>Zone 9</v>
      </c>
      <c r="D2982" s="183" t="str">
        <f t="array" ref="D2982">INDEX(Table1[Zone Name],MATCH(1,(Table1[Zone]=C2982)*(Table1[County]=Statewide!N2982),0))</f>
        <v>Mississippi County</v>
      </c>
      <c r="E2982" s="183" t="s">
        <v>484</v>
      </c>
      <c r="F2982" s="183" t="s">
        <v>41</v>
      </c>
      <c r="G2982" s="183" t="s">
        <v>38</v>
      </c>
      <c r="H2982" s="183" t="s">
        <v>47</v>
      </c>
      <c r="I2982" s="185" t="s">
        <v>36</v>
      </c>
      <c r="J2982" s="183" t="s">
        <v>43</v>
      </c>
      <c r="K2982" s="186">
        <f>Mississippi!$M$9</f>
        <v>12</v>
      </c>
      <c r="N2982" s="183" t="str">
        <f t="shared" si="46"/>
        <v>Mississippi County</v>
      </c>
    </row>
    <row r="2983" spans="1:14" x14ac:dyDescent="0.3">
      <c r="A2983" s="183" t="s">
        <v>533</v>
      </c>
      <c r="B2983" s="183">
        <v>2022</v>
      </c>
      <c r="C2983" s="183" t="str">
        <f>INDEX(Table1[Zone],MATCH(N2983,Table1[County],0))</f>
        <v>Zone 9</v>
      </c>
      <c r="D2983" s="183" t="str">
        <f t="array" ref="D2983">INDEX(Table1[Zone Name],MATCH(1,(Table1[Zone]=C2983)*(Table1[County]=Statewide!N2983),0))</f>
        <v>Mississippi County</v>
      </c>
      <c r="E2983" s="183" t="s">
        <v>484</v>
      </c>
      <c r="F2983" s="183" t="s">
        <v>41</v>
      </c>
      <c r="G2983" s="183" t="s">
        <v>38</v>
      </c>
      <c r="H2983" s="183" t="s">
        <v>48</v>
      </c>
      <c r="I2983" s="185" t="s">
        <v>37</v>
      </c>
      <c r="J2983" s="183" t="s">
        <v>43</v>
      </c>
      <c r="K2983" s="186">
        <f>Mississippi!$T$9</f>
        <v>13.5</v>
      </c>
      <c r="N2983" s="183" t="str">
        <f t="shared" si="46"/>
        <v>Mississippi County</v>
      </c>
    </row>
    <row r="2984" spans="1:14" x14ac:dyDescent="0.3">
      <c r="A2984" s="183" t="s">
        <v>533</v>
      </c>
      <c r="B2984" s="183">
        <v>2022</v>
      </c>
      <c r="C2984" s="183" t="str">
        <f>INDEX(Table1[Zone],MATCH(N2984,Table1[County],0))</f>
        <v>Zone 9</v>
      </c>
      <c r="D2984" s="183" t="str">
        <f t="array" ref="D2984">INDEX(Table1[Zone Name],MATCH(1,(Table1[Zone]=C2984)*(Table1[County]=Statewide!N2984),0))</f>
        <v>Mississippi County</v>
      </c>
      <c r="E2984" s="183" t="s">
        <v>484</v>
      </c>
      <c r="F2984" s="183" t="s">
        <v>41</v>
      </c>
      <c r="G2984" s="183" t="s">
        <v>39</v>
      </c>
      <c r="H2984" s="183" t="s">
        <v>46</v>
      </c>
      <c r="I2984" s="184" t="s">
        <v>35</v>
      </c>
      <c r="J2984" s="183" t="s">
        <v>43</v>
      </c>
      <c r="K2984" s="186">
        <f>Mississippi!$G$10</f>
        <v>15</v>
      </c>
      <c r="N2984" s="183" t="str">
        <f t="shared" si="46"/>
        <v>Mississippi County</v>
      </c>
    </row>
    <row r="2985" spans="1:14" x14ac:dyDescent="0.3">
      <c r="A2985" s="183" t="s">
        <v>533</v>
      </c>
      <c r="B2985" s="183">
        <v>2022</v>
      </c>
      <c r="C2985" s="183" t="str">
        <f>INDEX(Table1[Zone],MATCH(N2985,Table1[County],0))</f>
        <v>Zone 9</v>
      </c>
      <c r="D2985" s="183" t="str">
        <f t="array" ref="D2985">INDEX(Table1[Zone Name],MATCH(1,(Table1[Zone]=C2985)*(Table1[County]=Statewide!N2985),0))</f>
        <v>Mississippi County</v>
      </c>
      <c r="E2985" s="183" t="s">
        <v>484</v>
      </c>
      <c r="F2985" s="183" t="s">
        <v>41</v>
      </c>
      <c r="G2985" s="183" t="s">
        <v>39</v>
      </c>
      <c r="H2985" s="183" t="s">
        <v>47</v>
      </c>
      <c r="I2985" s="185" t="s">
        <v>36</v>
      </c>
      <c r="J2985" s="183" t="s">
        <v>43</v>
      </c>
      <c r="K2985" s="186">
        <f>Mississippi!$M$10</f>
        <v>9.5</v>
      </c>
      <c r="N2985" s="183" t="str">
        <f t="shared" si="46"/>
        <v>Mississippi County</v>
      </c>
    </row>
    <row r="2986" spans="1:14" x14ac:dyDescent="0.3">
      <c r="A2986" s="183" t="s">
        <v>533</v>
      </c>
      <c r="B2986" s="183">
        <v>2022</v>
      </c>
      <c r="C2986" s="183" t="str">
        <f>INDEX(Table1[Zone],MATCH(N2986,Table1[County],0))</f>
        <v>Zone 9</v>
      </c>
      <c r="D2986" s="183" t="str">
        <f t="array" ref="D2986">INDEX(Table1[Zone Name],MATCH(1,(Table1[Zone]=C2986)*(Table1[County]=Statewide!N2986),0))</f>
        <v>Mississippi County</v>
      </c>
      <c r="E2986" s="183" t="s">
        <v>484</v>
      </c>
      <c r="F2986" s="183" t="s">
        <v>41</v>
      </c>
      <c r="G2986" s="183" t="s">
        <v>39</v>
      </c>
      <c r="H2986" s="183" t="s">
        <v>48</v>
      </c>
      <c r="I2986" s="185" t="s">
        <v>37</v>
      </c>
      <c r="J2986" s="183" t="s">
        <v>43</v>
      </c>
      <c r="K2986" s="186">
        <f>Mississippi!$T$10</f>
        <v>12.75</v>
      </c>
      <c r="N2986" s="183" t="str">
        <f t="shared" si="46"/>
        <v>Mississippi County</v>
      </c>
    </row>
    <row r="2987" spans="1:14" x14ac:dyDescent="0.3">
      <c r="A2987" s="183" t="s">
        <v>533</v>
      </c>
      <c r="B2987" s="183">
        <v>2022</v>
      </c>
      <c r="C2987" s="183" t="str">
        <f>INDEX(Table1[Zone],MATCH(N2987,Table1[County],0))</f>
        <v>Zone 9</v>
      </c>
      <c r="D2987" s="183" t="str">
        <f t="array" ref="D2987">INDEX(Table1[Zone Name],MATCH(1,(Table1[Zone]=C2987)*(Table1[County]=Statewide!N2987),0))</f>
        <v>Mississippi County</v>
      </c>
      <c r="E2987" s="183" t="s">
        <v>484</v>
      </c>
      <c r="F2987" s="183" t="s">
        <v>41</v>
      </c>
      <c r="G2987" s="183" t="s">
        <v>40</v>
      </c>
      <c r="H2987" s="183" t="s">
        <v>46</v>
      </c>
      <c r="I2987" s="184" t="s">
        <v>35</v>
      </c>
      <c r="J2987" s="183" t="s">
        <v>43</v>
      </c>
      <c r="K2987" s="186">
        <f>Mississippi!$G$11</f>
        <v>16.309999999999999</v>
      </c>
      <c r="N2987" s="183" t="str">
        <f t="shared" si="46"/>
        <v>Mississippi County</v>
      </c>
    </row>
    <row r="2988" spans="1:14" x14ac:dyDescent="0.3">
      <c r="A2988" s="183" t="s">
        <v>533</v>
      </c>
      <c r="B2988" s="183">
        <v>2022</v>
      </c>
      <c r="C2988" s="183" t="str">
        <f>INDEX(Table1[Zone],MATCH(N2988,Table1[County],0))</f>
        <v>Zone 9</v>
      </c>
      <c r="D2988" s="183" t="str">
        <f t="array" ref="D2988">INDEX(Table1[Zone Name],MATCH(1,(Table1[Zone]=C2988)*(Table1[County]=Statewide!N2988),0))</f>
        <v>Mississippi County</v>
      </c>
      <c r="E2988" s="183" t="s">
        <v>484</v>
      </c>
      <c r="F2988" s="183" t="s">
        <v>41</v>
      </c>
      <c r="G2988" s="183" t="s">
        <v>40</v>
      </c>
      <c r="H2988" s="183" t="s">
        <v>47</v>
      </c>
      <c r="I2988" s="185" t="s">
        <v>36</v>
      </c>
      <c r="J2988" s="183" t="s">
        <v>43</v>
      </c>
      <c r="K2988" s="186">
        <f>Mississippi!$M$11</f>
        <v>10</v>
      </c>
      <c r="N2988" s="183" t="str">
        <f t="shared" si="46"/>
        <v>Mississippi County</v>
      </c>
    </row>
    <row r="2989" spans="1:14" x14ac:dyDescent="0.3">
      <c r="A2989" s="183" t="s">
        <v>533</v>
      </c>
      <c r="B2989" s="183">
        <v>2022</v>
      </c>
      <c r="C2989" s="183" t="str">
        <f>INDEX(Table1[Zone],MATCH(N2989,Table1[County],0))</f>
        <v>Zone 9</v>
      </c>
      <c r="D2989" s="183" t="str">
        <f t="array" ref="D2989">INDEX(Table1[Zone Name],MATCH(1,(Table1[Zone]=C2989)*(Table1[County]=Statewide!N2989),0))</f>
        <v>Mississippi County</v>
      </c>
      <c r="E2989" s="183" t="s">
        <v>484</v>
      </c>
      <c r="F2989" s="183" t="s">
        <v>41</v>
      </c>
      <c r="G2989" s="183" t="s">
        <v>40</v>
      </c>
      <c r="H2989" s="183" t="s">
        <v>48</v>
      </c>
      <c r="I2989" s="185" t="s">
        <v>37</v>
      </c>
      <c r="J2989" s="183" t="s">
        <v>43</v>
      </c>
      <c r="K2989" s="186">
        <f>Mississippi!$T$11</f>
        <v>11.25</v>
      </c>
      <c r="N2989" s="183" t="str">
        <f t="shared" si="46"/>
        <v>Mississippi County</v>
      </c>
    </row>
    <row r="2990" spans="1:14" x14ac:dyDescent="0.3">
      <c r="A2990" s="183" t="s">
        <v>533</v>
      </c>
      <c r="B2990" s="183">
        <v>2022</v>
      </c>
      <c r="C2990" s="183" t="str">
        <f>INDEX(Table1[Zone],MATCH(N2990,Table1[County],0))</f>
        <v>Zone 9</v>
      </c>
      <c r="D2990" s="183" t="str">
        <f t="array" ref="D2990">INDEX(Table1[Zone Name],MATCH(1,(Table1[Zone]=C2990)*(Table1[County]=Statewide!N2990),0))</f>
        <v>Mississippi County</v>
      </c>
      <c r="E2990" s="183" t="s">
        <v>484</v>
      </c>
      <c r="F2990" s="183" t="s">
        <v>41</v>
      </c>
      <c r="G2990" s="183" t="s">
        <v>38</v>
      </c>
      <c r="H2990" s="183" t="s">
        <v>46</v>
      </c>
      <c r="I2990" s="184" t="s">
        <v>35</v>
      </c>
      <c r="J2990" s="183" t="s">
        <v>44</v>
      </c>
      <c r="K2990" s="186">
        <f>Mississippi!$I$9</f>
        <v>15</v>
      </c>
      <c r="N2990" s="183" t="str">
        <f t="shared" si="46"/>
        <v>Mississippi County</v>
      </c>
    </row>
    <row r="2991" spans="1:14" x14ac:dyDescent="0.3">
      <c r="A2991" s="183" t="s">
        <v>533</v>
      </c>
      <c r="B2991" s="183">
        <v>2022</v>
      </c>
      <c r="C2991" s="183" t="str">
        <f>INDEX(Table1[Zone],MATCH(N2991,Table1[County],0))</f>
        <v>Zone 9</v>
      </c>
      <c r="D2991" s="183" t="str">
        <f t="array" ref="D2991">INDEX(Table1[Zone Name],MATCH(1,(Table1[Zone]=C2991)*(Table1[County]=Statewide!N2991),0))</f>
        <v>Mississippi County</v>
      </c>
      <c r="E2991" s="183" t="s">
        <v>484</v>
      </c>
      <c r="F2991" s="183" t="s">
        <v>41</v>
      </c>
      <c r="G2991" s="183" t="s">
        <v>38</v>
      </c>
      <c r="H2991" s="183" t="s">
        <v>47</v>
      </c>
      <c r="I2991" s="185" t="s">
        <v>36</v>
      </c>
      <c r="J2991" s="183" t="s">
        <v>44</v>
      </c>
      <c r="K2991" s="186">
        <f>Mississippi!$O$9</f>
        <v>6.11</v>
      </c>
      <c r="N2991" s="183" t="str">
        <f t="shared" si="46"/>
        <v>Mississippi County</v>
      </c>
    </row>
    <row r="2992" spans="1:14" x14ac:dyDescent="0.3">
      <c r="A2992" s="183" t="s">
        <v>533</v>
      </c>
      <c r="B2992" s="183">
        <v>2022</v>
      </c>
      <c r="C2992" s="183" t="str">
        <f>INDEX(Table1[Zone],MATCH(N2992,Table1[County],0))</f>
        <v>Zone 9</v>
      </c>
      <c r="D2992" s="183" t="str">
        <f t="array" ref="D2992">INDEX(Table1[Zone Name],MATCH(1,(Table1[Zone]=C2992)*(Table1[County]=Statewide!N2992),0))</f>
        <v>Mississippi County</v>
      </c>
      <c r="E2992" s="183" t="s">
        <v>484</v>
      </c>
      <c r="F2992" s="183" t="s">
        <v>41</v>
      </c>
      <c r="G2992" s="183" t="s">
        <v>38</v>
      </c>
      <c r="H2992" s="183" t="s">
        <v>48</v>
      </c>
      <c r="I2992" s="185" t="s">
        <v>37</v>
      </c>
      <c r="J2992" s="183" t="s">
        <v>44</v>
      </c>
      <c r="K2992" s="186">
        <f>Mississippi!$V$9</f>
        <v>9</v>
      </c>
      <c r="N2992" s="183" t="str">
        <f t="shared" si="46"/>
        <v>Mississippi County</v>
      </c>
    </row>
    <row r="2993" spans="1:14" x14ac:dyDescent="0.3">
      <c r="A2993" s="183" t="s">
        <v>533</v>
      </c>
      <c r="B2993" s="183">
        <v>2022</v>
      </c>
      <c r="C2993" s="183" t="str">
        <f>INDEX(Table1[Zone],MATCH(N2993,Table1[County],0))</f>
        <v>Zone 9</v>
      </c>
      <c r="D2993" s="183" t="str">
        <f t="array" ref="D2993">INDEX(Table1[Zone Name],MATCH(1,(Table1[Zone]=C2993)*(Table1[County]=Statewide!N2993),0))</f>
        <v>Mississippi County</v>
      </c>
      <c r="E2993" s="183" t="s">
        <v>484</v>
      </c>
      <c r="F2993" s="183" t="s">
        <v>41</v>
      </c>
      <c r="G2993" s="183" t="s">
        <v>39</v>
      </c>
      <c r="H2993" s="183" t="s">
        <v>46</v>
      </c>
      <c r="I2993" s="184" t="s">
        <v>35</v>
      </c>
      <c r="J2993" s="183" t="s">
        <v>44</v>
      </c>
      <c r="K2993" s="186">
        <f>Mississippi!$I$10</f>
        <v>10</v>
      </c>
      <c r="N2993" s="183" t="str">
        <f t="shared" si="46"/>
        <v>Mississippi County</v>
      </c>
    </row>
    <row r="2994" spans="1:14" x14ac:dyDescent="0.3">
      <c r="A2994" s="183" t="s">
        <v>533</v>
      </c>
      <c r="B2994" s="183">
        <v>2022</v>
      </c>
      <c r="C2994" s="183" t="str">
        <f>INDEX(Table1[Zone],MATCH(N2994,Table1[County],0))</f>
        <v>Zone 9</v>
      </c>
      <c r="D2994" s="183" t="str">
        <f t="array" ref="D2994">INDEX(Table1[Zone Name],MATCH(1,(Table1[Zone]=C2994)*(Table1[County]=Statewide!N2994),0))</f>
        <v>Mississippi County</v>
      </c>
      <c r="E2994" s="183" t="s">
        <v>484</v>
      </c>
      <c r="F2994" s="183" t="s">
        <v>41</v>
      </c>
      <c r="G2994" s="183" t="s">
        <v>39</v>
      </c>
      <c r="H2994" s="183" t="s">
        <v>47</v>
      </c>
      <c r="I2994" s="185" t="s">
        <v>36</v>
      </c>
      <c r="J2994" s="183" t="s">
        <v>44</v>
      </c>
      <c r="K2994" s="186">
        <f>Mississippi!$O$10</f>
        <v>5.8</v>
      </c>
      <c r="N2994" s="183" t="str">
        <f t="shared" si="46"/>
        <v>Mississippi County</v>
      </c>
    </row>
    <row r="2995" spans="1:14" x14ac:dyDescent="0.3">
      <c r="A2995" s="183" t="s">
        <v>533</v>
      </c>
      <c r="B2995" s="183">
        <v>2022</v>
      </c>
      <c r="C2995" s="183" t="str">
        <f>INDEX(Table1[Zone],MATCH(N2995,Table1[County],0))</f>
        <v>Zone 9</v>
      </c>
      <c r="D2995" s="183" t="str">
        <f t="array" ref="D2995">INDEX(Table1[Zone Name],MATCH(1,(Table1[Zone]=C2995)*(Table1[County]=Statewide!N2995),0))</f>
        <v>Mississippi County</v>
      </c>
      <c r="E2995" s="183" t="s">
        <v>484</v>
      </c>
      <c r="F2995" s="183" t="s">
        <v>41</v>
      </c>
      <c r="G2995" s="183" t="s">
        <v>39</v>
      </c>
      <c r="H2995" s="183" t="s">
        <v>48</v>
      </c>
      <c r="I2995" s="185" t="s">
        <v>37</v>
      </c>
      <c r="J2995" s="183" t="s">
        <v>44</v>
      </c>
      <c r="K2995" s="186">
        <f>Mississippi!$V$10</f>
        <v>8.5</v>
      </c>
      <c r="N2995" s="183" t="str">
        <f t="shared" si="46"/>
        <v>Mississippi County</v>
      </c>
    </row>
    <row r="2996" spans="1:14" x14ac:dyDescent="0.3">
      <c r="A2996" s="183" t="s">
        <v>533</v>
      </c>
      <c r="B2996" s="183">
        <v>2022</v>
      </c>
      <c r="C2996" s="183" t="str">
        <f>INDEX(Table1[Zone],MATCH(N2996,Table1[County],0))</f>
        <v>Zone 9</v>
      </c>
      <c r="D2996" s="183" t="str">
        <f t="array" ref="D2996">INDEX(Table1[Zone Name],MATCH(1,(Table1[Zone]=C2996)*(Table1[County]=Statewide!N2996),0))</f>
        <v>Mississippi County</v>
      </c>
      <c r="E2996" s="183" t="s">
        <v>484</v>
      </c>
      <c r="F2996" s="183" t="s">
        <v>41</v>
      </c>
      <c r="G2996" s="183" t="s">
        <v>40</v>
      </c>
      <c r="H2996" s="183" t="s">
        <v>46</v>
      </c>
      <c r="I2996" s="184" t="s">
        <v>35</v>
      </c>
      <c r="J2996" s="183" t="s">
        <v>44</v>
      </c>
      <c r="K2996" s="186">
        <f>Mississippi!$I$11</f>
        <v>10.88</v>
      </c>
      <c r="N2996" s="183" t="str">
        <f t="shared" si="46"/>
        <v>Mississippi County</v>
      </c>
    </row>
    <row r="2997" spans="1:14" x14ac:dyDescent="0.3">
      <c r="A2997" s="183" t="s">
        <v>533</v>
      </c>
      <c r="B2997" s="183">
        <v>2022</v>
      </c>
      <c r="C2997" s="183" t="str">
        <f>INDEX(Table1[Zone],MATCH(N2997,Table1[County],0))</f>
        <v>Zone 9</v>
      </c>
      <c r="D2997" s="183" t="str">
        <f t="array" ref="D2997">INDEX(Table1[Zone Name],MATCH(1,(Table1[Zone]=C2997)*(Table1[County]=Statewide!N2997),0))</f>
        <v>Mississippi County</v>
      </c>
      <c r="E2997" s="183" t="s">
        <v>484</v>
      </c>
      <c r="F2997" s="183" t="s">
        <v>41</v>
      </c>
      <c r="G2997" s="183" t="s">
        <v>40</v>
      </c>
      <c r="H2997" s="183" t="s">
        <v>47</v>
      </c>
      <c r="I2997" s="185" t="s">
        <v>36</v>
      </c>
      <c r="J2997" s="183" t="s">
        <v>44</v>
      </c>
      <c r="K2997" s="186">
        <f>Mississippi!$O$11</f>
        <v>5.8</v>
      </c>
      <c r="N2997" s="183" t="str">
        <f t="shared" si="46"/>
        <v>Mississippi County</v>
      </c>
    </row>
    <row r="2998" spans="1:14" x14ac:dyDescent="0.3">
      <c r="A2998" s="183" t="s">
        <v>533</v>
      </c>
      <c r="B2998" s="183">
        <v>2022</v>
      </c>
      <c r="C2998" s="183" t="str">
        <f>INDEX(Table1[Zone],MATCH(N2998,Table1[County],0))</f>
        <v>Zone 9</v>
      </c>
      <c r="D2998" s="183" t="str">
        <f t="array" ref="D2998">INDEX(Table1[Zone Name],MATCH(1,(Table1[Zone]=C2998)*(Table1[County]=Statewide!N2998),0))</f>
        <v>Mississippi County</v>
      </c>
      <c r="E2998" s="183" t="s">
        <v>484</v>
      </c>
      <c r="F2998" s="183" t="s">
        <v>41</v>
      </c>
      <c r="G2998" s="183" t="s">
        <v>40</v>
      </c>
      <c r="H2998" s="183" t="s">
        <v>48</v>
      </c>
      <c r="I2998" s="185" t="s">
        <v>37</v>
      </c>
      <c r="J2998" s="183" t="s">
        <v>44</v>
      </c>
      <c r="K2998" s="186">
        <f>Mississippi!$V$11</f>
        <v>7.5</v>
      </c>
      <c r="N2998" s="183" t="str">
        <f t="shared" si="46"/>
        <v>Mississippi County</v>
      </c>
    </row>
    <row r="2999" spans="1:14" x14ac:dyDescent="0.3">
      <c r="A2999" s="183" t="s">
        <v>533</v>
      </c>
      <c r="B2999" s="183">
        <v>2022</v>
      </c>
      <c r="C2999" s="183" t="str">
        <f>INDEX(Table1[Zone],MATCH(N2999,Table1[County],0))</f>
        <v>Zone 9</v>
      </c>
      <c r="D2999" s="183" t="str">
        <f t="array" ref="D2999">INDEX(Table1[Zone Name],MATCH(1,(Table1[Zone]=C2999)*(Table1[County]=Statewide!N2999),0))</f>
        <v>Mississippi County</v>
      </c>
      <c r="E2999" s="187" t="s">
        <v>484</v>
      </c>
      <c r="F2999" s="187" t="s">
        <v>49</v>
      </c>
      <c r="G2999" s="187" t="s">
        <v>38</v>
      </c>
      <c r="H2999" s="187" t="s">
        <v>46</v>
      </c>
      <c r="I2999" s="188" t="s">
        <v>35</v>
      </c>
      <c r="J2999" s="187" t="s">
        <v>42</v>
      </c>
      <c r="K2999" s="189">
        <f>Mississippi!$E$15</f>
        <v>20</v>
      </c>
      <c r="N2999" s="183" t="str">
        <f t="shared" si="46"/>
        <v>Mississippi County</v>
      </c>
    </row>
    <row r="3000" spans="1:14" x14ac:dyDescent="0.3">
      <c r="A3000" s="183" t="s">
        <v>533</v>
      </c>
      <c r="B3000" s="183">
        <v>2022</v>
      </c>
      <c r="C3000" s="183" t="str">
        <f>INDEX(Table1[Zone],MATCH(N3000,Table1[County],0))</f>
        <v>Zone 9</v>
      </c>
      <c r="D3000" s="183" t="str">
        <f t="array" ref="D3000">INDEX(Table1[Zone Name],MATCH(1,(Table1[Zone]=C3000)*(Table1[County]=Statewide!N3000),0))</f>
        <v>Mississippi County</v>
      </c>
      <c r="E3000" s="187" t="s">
        <v>484</v>
      </c>
      <c r="F3000" s="187" t="s">
        <v>49</v>
      </c>
      <c r="G3000" s="187" t="s">
        <v>38</v>
      </c>
      <c r="H3000" s="187" t="s">
        <v>47</v>
      </c>
      <c r="I3000" s="190" t="s">
        <v>36</v>
      </c>
      <c r="J3000" s="187" t="s">
        <v>42</v>
      </c>
      <c r="K3000" s="189">
        <f>Mississippi!$K$15</f>
        <v>20</v>
      </c>
      <c r="N3000" s="183" t="str">
        <f t="shared" si="46"/>
        <v>Mississippi County</v>
      </c>
    </row>
    <row r="3001" spans="1:14" x14ac:dyDescent="0.3">
      <c r="A3001" s="183" t="s">
        <v>533</v>
      </c>
      <c r="B3001" s="183">
        <v>2022</v>
      </c>
      <c r="C3001" s="183" t="str">
        <f>INDEX(Table1[Zone],MATCH(N3001,Table1[County],0))</f>
        <v>Zone 9</v>
      </c>
      <c r="D3001" s="183" t="str">
        <f t="array" ref="D3001">INDEX(Table1[Zone Name],MATCH(1,(Table1[Zone]=C3001)*(Table1[County]=Statewide!N3001),0))</f>
        <v>Mississippi County</v>
      </c>
      <c r="E3001" s="187" t="s">
        <v>484</v>
      </c>
      <c r="F3001" s="187" t="s">
        <v>49</v>
      </c>
      <c r="G3001" s="187" t="s">
        <v>38</v>
      </c>
      <c r="H3001" s="187" t="s">
        <v>48</v>
      </c>
      <c r="I3001" s="190" t="s">
        <v>37</v>
      </c>
      <c r="J3001" s="187" t="s">
        <v>42</v>
      </c>
      <c r="K3001" s="189">
        <f>Mississippi!$Q$15</f>
        <v>17.350000000000001</v>
      </c>
      <c r="N3001" s="183" t="str">
        <f t="shared" si="46"/>
        <v>Mississippi County</v>
      </c>
    </row>
    <row r="3002" spans="1:14" x14ac:dyDescent="0.3">
      <c r="A3002" s="183" t="s">
        <v>533</v>
      </c>
      <c r="B3002" s="183">
        <v>2022</v>
      </c>
      <c r="C3002" s="183" t="str">
        <f>INDEX(Table1[Zone],MATCH(N3002,Table1[County],0))</f>
        <v>Zone 9</v>
      </c>
      <c r="D3002" s="183" t="str">
        <f t="array" ref="D3002">INDEX(Table1[Zone Name],MATCH(1,(Table1[Zone]=C3002)*(Table1[County]=Statewide!N3002),0))</f>
        <v>Mississippi County</v>
      </c>
      <c r="E3002" s="187" t="s">
        <v>484</v>
      </c>
      <c r="F3002" s="187" t="s">
        <v>49</v>
      </c>
      <c r="G3002" s="187" t="s">
        <v>40</v>
      </c>
      <c r="H3002" s="187" t="s">
        <v>46</v>
      </c>
      <c r="I3002" s="188" t="s">
        <v>35</v>
      </c>
      <c r="J3002" s="187" t="s">
        <v>42</v>
      </c>
      <c r="K3002" s="189">
        <f>Mississippi!$E$16</f>
        <v>15.23</v>
      </c>
      <c r="N3002" s="183" t="str">
        <f t="shared" si="46"/>
        <v>Mississippi County</v>
      </c>
    </row>
    <row r="3003" spans="1:14" x14ac:dyDescent="0.3">
      <c r="A3003" s="183" t="s">
        <v>533</v>
      </c>
      <c r="B3003" s="183">
        <v>2022</v>
      </c>
      <c r="C3003" s="183" t="str">
        <f>INDEX(Table1[Zone],MATCH(N3003,Table1[County],0))</f>
        <v>Zone 9</v>
      </c>
      <c r="D3003" s="183" t="str">
        <f t="array" ref="D3003">INDEX(Table1[Zone Name],MATCH(1,(Table1[Zone]=C3003)*(Table1[County]=Statewide!N3003),0))</f>
        <v>Mississippi County</v>
      </c>
      <c r="E3003" s="187" t="s">
        <v>484</v>
      </c>
      <c r="F3003" s="187" t="s">
        <v>49</v>
      </c>
      <c r="G3003" s="187" t="s">
        <v>40</v>
      </c>
      <c r="H3003" s="187" t="s">
        <v>47</v>
      </c>
      <c r="I3003" s="190" t="s">
        <v>36</v>
      </c>
      <c r="J3003" s="187" t="s">
        <v>42</v>
      </c>
      <c r="K3003" s="189">
        <f>Mississippi!$K$16</f>
        <v>14</v>
      </c>
      <c r="N3003" s="183" t="str">
        <f t="shared" si="46"/>
        <v>Mississippi County</v>
      </c>
    </row>
    <row r="3004" spans="1:14" x14ac:dyDescent="0.3">
      <c r="A3004" s="183" t="s">
        <v>533</v>
      </c>
      <c r="B3004" s="183">
        <v>2022</v>
      </c>
      <c r="C3004" s="183" t="str">
        <f>INDEX(Table1[Zone],MATCH(N3004,Table1[County],0))</f>
        <v>Zone 9</v>
      </c>
      <c r="D3004" s="183" t="str">
        <f t="array" ref="D3004">INDEX(Table1[Zone Name],MATCH(1,(Table1[Zone]=C3004)*(Table1[County]=Statewide!N3004),0))</f>
        <v>Mississippi County</v>
      </c>
      <c r="E3004" s="187" t="s">
        <v>484</v>
      </c>
      <c r="F3004" s="187" t="s">
        <v>49</v>
      </c>
      <c r="G3004" s="187" t="s">
        <v>40</v>
      </c>
      <c r="H3004" s="187" t="s">
        <v>48</v>
      </c>
      <c r="I3004" s="190" t="s">
        <v>37</v>
      </c>
      <c r="J3004" s="187" t="s">
        <v>42</v>
      </c>
      <c r="K3004" s="189">
        <f>Mississippi!$Q$16</f>
        <v>7</v>
      </c>
      <c r="N3004" s="183" t="str">
        <f t="shared" si="46"/>
        <v>Mississippi County</v>
      </c>
    </row>
    <row r="3005" spans="1:14" x14ac:dyDescent="0.3">
      <c r="A3005" s="183" t="s">
        <v>533</v>
      </c>
      <c r="B3005" s="183">
        <v>2022</v>
      </c>
      <c r="C3005" s="183" t="str">
        <f>INDEX(Table1[Zone],MATCH(N3005,Table1[County],0))</f>
        <v>Zone 9</v>
      </c>
      <c r="D3005" s="183" t="str">
        <f t="array" ref="D3005">INDEX(Table1[Zone Name],MATCH(1,(Table1[Zone]=C3005)*(Table1[County]=Statewide!N3005),0))</f>
        <v>Mississippi County</v>
      </c>
      <c r="E3005" s="187" t="s">
        <v>484</v>
      </c>
      <c r="F3005" s="187" t="s">
        <v>49</v>
      </c>
      <c r="G3005" s="187" t="s">
        <v>38</v>
      </c>
      <c r="H3005" s="187" t="s">
        <v>46</v>
      </c>
      <c r="I3005" s="188" t="s">
        <v>35</v>
      </c>
      <c r="J3005" s="187" t="s">
        <v>43</v>
      </c>
      <c r="K3005" s="189">
        <f>Mississippi!$G$15</f>
        <v>15</v>
      </c>
      <c r="N3005" s="183" t="str">
        <f t="shared" si="46"/>
        <v>Mississippi County</v>
      </c>
    </row>
    <row r="3006" spans="1:14" x14ac:dyDescent="0.3">
      <c r="A3006" s="183" t="s">
        <v>533</v>
      </c>
      <c r="B3006" s="183">
        <v>2022</v>
      </c>
      <c r="C3006" s="183" t="str">
        <f>INDEX(Table1[Zone],MATCH(N3006,Table1[County],0))</f>
        <v>Zone 9</v>
      </c>
      <c r="D3006" s="183" t="str">
        <f t="array" ref="D3006">INDEX(Table1[Zone Name],MATCH(1,(Table1[Zone]=C3006)*(Table1[County]=Statewide!N3006),0))</f>
        <v>Mississippi County</v>
      </c>
      <c r="E3006" s="187" t="s">
        <v>484</v>
      </c>
      <c r="F3006" s="187" t="s">
        <v>49</v>
      </c>
      <c r="G3006" s="187" t="s">
        <v>38</v>
      </c>
      <c r="H3006" s="187" t="s">
        <v>47</v>
      </c>
      <c r="I3006" s="190" t="s">
        <v>36</v>
      </c>
      <c r="J3006" s="187" t="s">
        <v>43</v>
      </c>
      <c r="K3006" s="189">
        <f>Mississippi!$M$15</f>
        <v>10</v>
      </c>
      <c r="N3006" s="183" t="str">
        <f t="shared" si="46"/>
        <v>Mississippi County</v>
      </c>
    </row>
    <row r="3007" spans="1:14" x14ac:dyDescent="0.3">
      <c r="A3007" s="183" t="s">
        <v>533</v>
      </c>
      <c r="B3007" s="183">
        <v>2022</v>
      </c>
      <c r="C3007" s="183" t="str">
        <f>INDEX(Table1[Zone],MATCH(N3007,Table1[County],0))</f>
        <v>Zone 9</v>
      </c>
      <c r="D3007" s="183" t="str">
        <f t="array" ref="D3007">INDEX(Table1[Zone Name],MATCH(1,(Table1[Zone]=C3007)*(Table1[County]=Statewide!N3007),0))</f>
        <v>Mississippi County</v>
      </c>
      <c r="E3007" s="187" t="s">
        <v>484</v>
      </c>
      <c r="F3007" s="187" t="s">
        <v>49</v>
      </c>
      <c r="G3007" s="187" t="s">
        <v>38</v>
      </c>
      <c r="H3007" s="187" t="s">
        <v>48</v>
      </c>
      <c r="I3007" s="190" t="s">
        <v>37</v>
      </c>
      <c r="J3007" s="187" t="s">
        <v>43</v>
      </c>
      <c r="K3007" s="189">
        <f>Mississippi!$T$15</f>
        <v>13.01</v>
      </c>
      <c r="N3007" s="183" t="str">
        <f t="shared" si="46"/>
        <v>Mississippi County</v>
      </c>
    </row>
    <row r="3008" spans="1:14" x14ac:dyDescent="0.3">
      <c r="A3008" s="183" t="s">
        <v>533</v>
      </c>
      <c r="B3008" s="183">
        <v>2022</v>
      </c>
      <c r="C3008" s="183" t="str">
        <f>INDEX(Table1[Zone],MATCH(N3008,Table1[County],0))</f>
        <v>Zone 9</v>
      </c>
      <c r="D3008" s="183" t="str">
        <f t="array" ref="D3008">INDEX(Table1[Zone Name],MATCH(1,(Table1[Zone]=C3008)*(Table1[County]=Statewide!N3008),0))</f>
        <v>Mississippi County</v>
      </c>
      <c r="E3008" s="187" t="s">
        <v>484</v>
      </c>
      <c r="F3008" s="187" t="s">
        <v>49</v>
      </c>
      <c r="G3008" s="187" t="s">
        <v>40</v>
      </c>
      <c r="H3008" s="187" t="s">
        <v>46</v>
      </c>
      <c r="I3008" s="188" t="s">
        <v>35</v>
      </c>
      <c r="J3008" s="187" t="s">
        <v>43</v>
      </c>
      <c r="K3008" s="189">
        <f>Mississippi!$G$16</f>
        <v>11.42</v>
      </c>
      <c r="N3008" s="183" t="str">
        <f t="shared" si="46"/>
        <v>Mississippi County</v>
      </c>
    </row>
    <row r="3009" spans="1:14" x14ac:dyDescent="0.3">
      <c r="A3009" s="183" t="s">
        <v>533</v>
      </c>
      <c r="B3009" s="183">
        <v>2022</v>
      </c>
      <c r="C3009" s="183" t="str">
        <f>INDEX(Table1[Zone],MATCH(N3009,Table1[County],0))</f>
        <v>Zone 9</v>
      </c>
      <c r="D3009" s="183" t="str">
        <f t="array" ref="D3009">INDEX(Table1[Zone Name],MATCH(1,(Table1[Zone]=C3009)*(Table1[County]=Statewide!N3009),0))</f>
        <v>Mississippi County</v>
      </c>
      <c r="E3009" s="187" t="s">
        <v>484</v>
      </c>
      <c r="F3009" s="187" t="s">
        <v>49</v>
      </c>
      <c r="G3009" s="187" t="s">
        <v>40</v>
      </c>
      <c r="H3009" s="187" t="s">
        <v>47</v>
      </c>
      <c r="I3009" s="190" t="s">
        <v>36</v>
      </c>
      <c r="J3009" s="187" t="s">
        <v>43</v>
      </c>
      <c r="K3009" s="189">
        <f>Mississippi!$M$16</f>
        <v>7</v>
      </c>
      <c r="N3009" s="183" t="str">
        <f t="shared" si="46"/>
        <v>Mississippi County</v>
      </c>
    </row>
    <row r="3010" spans="1:14" x14ac:dyDescent="0.3">
      <c r="A3010" s="183" t="s">
        <v>533</v>
      </c>
      <c r="B3010" s="183">
        <v>2022</v>
      </c>
      <c r="C3010" s="183" t="str">
        <f>INDEX(Table1[Zone],MATCH(N3010,Table1[County],0))</f>
        <v>Zone 9</v>
      </c>
      <c r="D3010" s="183" t="str">
        <f t="array" ref="D3010">INDEX(Table1[Zone Name],MATCH(1,(Table1[Zone]=C3010)*(Table1[County]=Statewide!N3010),0))</f>
        <v>Mississippi County</v>
      </c>
      <c r="E3010" s="187" t="s">
        <v>484</v>
      </c>
      <c r="F3010" s="187" t="s">
        <v>49</v>
      </c>
      <c r="G3010" s="187" t="s">
        <v>40</v>
      </c>
      <c r="H3010" s="187" t="s">
        <v>48</v>
      </c>
      <c r="I3010" s="190" t="s">
        <v>37</v>
      </c>
      <c r="J3010" s="187" t="s">
        <v>43</v>
      </c>
      <c r="K3010" s="189">
        <f>Mississippi!$T$16</f>
        <v>5.25</v>
      </c>
      <c r="N3010" s="183" t="str">
        <f t="shared" si="46"/>
        <v>Mississippi County</v>
      </c>
    </row>
    <row r="3011" spans="1:14" x14ac:dyDescent="0.3">
      <c r="A3011" s="183" t="s">
        <v>533</v>
      </c>
      <c r="B3011" s="183">
        <v>2022</v>
      </c>
      <c r="C3011" s="183" t="str">
        <f>INDEX(Table1[Zone],MATCH(N3011,Table1[County],0))</f>
        <v>Zone 9</v>
      </c>
      <c r="D3011" s="183" t="str">
        <f t="array" ref="D3011">INDEX(Table1[Zone Name],MATCH(1,(Table1[Zone]=C3011)*(Table1[County]=Statewide!N3011),0))</f>
        <v>Mississippi County</v>
      </c>
      <c r="E3011" s="187" t="s">
        <v>484</v>
      </c>
      <c r="F3011" s="187" t="s">
        <v>49</v>
      </c>
      <c r="G3011" s="187" t="s">
        <v>38</v>
      </c>
      <c r="H3011" s="187" t="s">
        <v>46</v>
      </c>
      <c r="I3011" s="188" t="s">
        <v>35</v>
      </c>
      <c r="J3011" s="187" t="s">
        <v>44</v>
      </c>
      <c r="K3011" s="189">
        <f>Mississippi!$I$15</f>
        <v>10</v>
      </c>
      <c r="N3011" s="183" t="str">
        <f t="shared" ref="N3011:N3074" si="47">CONCATENATE(E3011," ","County")</f>
        <v>Mississippi County</v>
      </c>
    </row>
    <row r="3012" spans="1:14" x14ac:dyDescent="0.3">
      <c r="A3012" s="183" t="s">
        <v>533</v>
      </c>
      <c r="B3012" s="183">
        <v>2022</v>
      </c>
      <c r="C3012" s="183" t="str">
        <f>INDEX(Table1[Zone],MATCH(N3012,Table1[County],0))</f>
        <v>Zone 9</v>
      </c>
      <c r="D3012" s="183" t="str">
        <f t="array" ref="D3012">INDEX(Table1[Zone Name],MATCH(1,(Table1[Zone]=C3012)*(Table1[County]=Statewide!N3012),0))</f>
        <v>Mississippi County</v>
      </c>
      <c r="E3012" s="187" t="s">
        <v>484</v>
      </c>
      <c r="F3012" s="187" t="s">
        <v>49</v>
      </c>
      <c r="G3012" s="187" t="s">
        <v>38</v>
      </c>
      <c r="H3012" s="187" t="s">
        <v>47</v>
      </c>
      <c r="I3012" s="190" t="s">
        <v>36</v>
      </c>
      <c r="J3012" s="187" t="s">
        <v>44</v>
      </c>
      <c r="K3012" s="189">
        <f>Mississippi!$O$15</f>
        <v>5</v>
      </c>
      <c r="N3012" s="183" t="str">
        <f t="shared" si="47"/>
        <v>Mississippi County</v>
      </c>
    </row>
    <row r="3013" spans="1:14" x14ac:dyDescent="0.3">
      <c r="A3013" s="183" t="s">
        <v>533</v>
      </c>
      <c r="B3013" s="183">
        <v>2022</v>
      </c>
      <c r="C3013" s="183" t="str">
        <f>INDEX(Table1[Zone],MATCH(N3013,Table1[County],0))</f>
        <v>Zone 9</v>
      </c>
      <c r="D3013" s="183" t="str">
        <f t="array" ref="D3013">INDEX(Table1[Zone Name],MATCH(1,(Table1[Zone]=C3013)*(Table1[County]=Statewide!N3013),0))</f>
        <v>Mississippi County</v>
      </c>
      <c r="E3013" s="187" t="s">
        <v>484</v>
      </c>
      <c r="F3013" s="187" t="s">
        <v>49</v>
      </c>
      <c r="G3013" s="187" t="s">
        <v>38</v>
      </c>
      <c r="H3013" s="187" t="s">
        <v>48</v>
      </c>
      <c r="I3013" s="190" t="s">
        <v>37</v>
      </c>
      <c r="J3013" s="187" t="s">
        <v>44</v>
      </c>
      <c r="K3013" s="189">
        <f>Mississippi!$V$15</f>
        <v>8.68</v>
      </c>
      <c r="N3013" s="183" t="str">
        <f t="shared" si="47"/>
        <v>Mississippi County</v>
      </c>
    </row>
    <row r="3014" spans="1:14" x14ac:dyDescent="0.3">
      <c r="A3014" s="183" t="s">
        <v>533</v>
      </c>
      <c r="B3014" s="183">
        <v>2022</v>
      </c>
      <c r="C3014" s="183" t="str">
        <f>INDEX(Table1[Zone],MATCH(N3014,Table1[County],0))</f>
        <v>Zone 9</v>
      </c>
      <c r="D3014" s="183" t="str">
        <f t="array" ref="D3014">INDEX(Table1[Zone Name],MATCH(1,(Table1[Zone]=C3014)*(Table1[County]=Statewide!N3014),0))</f>
        <v>Mississippi County</v>
      </c>
      <c r="E3014" s="187" t="s">
        <v>484</v>
      </c>
      <c r="F3014" s="187" t="s">
        <v>49</v>
      </c>
      <c r="G3014" s="187" t="s">
        <v>40</v>
      </c>
      <c r="H3014" s="187" t="s">
        <v>46</v>
      </c>
      <c r="I3014" s="188" t="s">
        <v>35</v>
      </c>
      <c r="J3014" s="187" t="s">
        <v>44</v>
      </c>
      <c r="K3014" s="189">
        <f>Mississippi!$I$16</f>
        <v>7.61</v>
      </c>
      <c r="N3014" s="183" t="str">
        <f t="shared" si="47"/>
        <v>Mississippi County</v>
      </c>
    </row>
    <row r="3015" spans="1:14" x14ac:dyDescent="0.3">
      <c r="A3015" s="183" t="s">
        <v>533</v>
      </c>
      <c r="B3015" s="183">
        <v>2022</v>
      </c>
      <c r="C3015" s="183" t="str">
        <f>INDEX(Table1[Zone],MATCH(N3015,Table1[County],0))</f>
        <v>Zone 9</v>
      </c>
      <c r="D3015" s="183" t="str">
        <f t="array" ref="D3015">INDEX(Table1[Zone Name],MATCH(1,(Table1[Zone]=C3015)*(Table1[County]=Statewide!N3015),0))</f>
        <v>Mississippi County</v>
      </c>
      <c r="E3015" s="187" t="s">
        <v>484</v>
      </c>
      <c r="F3015" s="187" t="s">
        <v>49</v>
      </c>
      <c r="G3015" s="187" t="s">
        <v>40</v>
      </c>
      <c r="H3015" s="187" t="s">
        <v>47</v>
      </c>
      <c r="I3015" s="190" t="s">
        <v>36</v>
      </c>
      <c r="J3015" s="187" t="s">
        <v>44</v>
      </c>
      <c r="K3015" s="189">
        <f>Mississippi!$O$16</f>
        <v>4.66</v>
      </c>
      <c r="N3015" s="183" t="str">
        <f t="shared" si="47"/>
        <v>Mississippi County</v>
      </c>
    </row>
    <row r="3016" spans="1:14" x14ac:dyDescent="0.3">
      <c r="A3016" s="183" t="s">
        <v>533</v>
      </c>
      <c r="B3016" s="183">
        <v>2022</v>
      </c>
      <c r="C3016" s="183" t="str">
        <f>INDEX(Table1[Zone],MATCH(N3016,Table1[County],0))</f>
        <v>Zone 9</v>
      </c>
      <c r="D3016" s="183" t="str">
        <f t="array" ref="D3016">INDEX(Table1[Zone Name],MATCH(1,(Table1[Zone]=C3016)*(Table1[County]=Statewide!N3016),0))</f>
        <v>Mississippi County</v>
      </c>
      <c r="E3016" s="187" t="s">
        <v>484</v>
      </c>
      <c r="F3016" s="187" t="s">
        <v>49</v>
      </c>
      <c r="G3016" s="187" t="s">
        <v>40</v>
      </c>
      <c r="H3016" s="187" t="s">
        <v>48</v>
      </c>
      <c r="I3016" s="190" t="s">
        <v>37</v>
      </c>
      <c r="J3016" s="187" t="s">
        <v>44</v>
      </c>
      <c r="K3016" s="189">
        <f>Mississippi!$V$16</f>
        <v>3.5</v>
      </c>
      <c r="N3016" s="183" t="str">
        <f t="shared" si="47"/>
        <v>Mississippi County</v>
      </c>
    </row>
    <row r="3017" spans="1:14" x14ac:dyDescent="0.3">
      <c r="A3017" s="183" t="s">
        <v>533</v>
      </c>
      <c r="B3017" s="183">
        <v>2022</v>
      </c>
      <c r="C3017" s="183" t="str">
        <f>INDEX(Table1[Zone],MATCH(N3017,Table1[County],0))</f>
        <v>Zone 7NC</v>
      </c>
      <c r="D3017" s="183" t="str">
        <f t="array" ref="D3017">INDEX(Table1[Zone Name],MATCH(1,(Table1[Zone]=C3017)*(Table1[County]=Statewide!N3017),0))</f>
        <v>MSA 7 Non-Core</v>
      </c>
      <c r="E3017" s="183" t="s">
        <v>485</v>
      </c>
      <c r="F3017" s="183" t="s">
        <v>41</v>
      </c>
      <c r="G3017" s="183" t="s">
        <v>38</v>
      </c>
      <c r="H3017" s="183" t="s">
        <v>46</v>
      </c>
      <c r="I3017" s="184" t="s">
        <v>35</v>
      </c>
      <c r="J3017" s="183" t="s">
        <v>42</v>
      </c>
      <c r="K3017" s="186">
        <f>Moniteau!$E$9</f>
        <v>33</v>
      </c>
      <c r="N3017" s="183" t="str">
        <f t="shared" si="47"/>
        <v>Moniteau County</v>
      </c>
    </row>
    <row r="3018" spans="1:14" x14ac:dyDescent="0.3">
      <c r="A3018" s="183" t="s">
        <v>533</v>
      </c>
      <c r="B3018" s="183">
        <v>2022</v>
      </c>
      <c r="C3018" s="183" t="str">
        <f>INDEX(Table1[Zone],MATCH(N3018,Table1[County],0))</f>
        <v>Zone 7NC</v>
      </c>
      <c r="D3018" s="183" t="str">
        <f t="array" ref="D3018">INDEX(Table1[Zone Name],MATCH(1,(Table1[Zone]=C3018)*(Table1[County]=Statewide!N3018),0))</f>
        <v>MSA 7 Non-Core</v>
      </c>
      <c r="E3018" s="183" t="s">
        <v>485</v>
      </c>
      <c r="F3018" s="183" t="s">
        <v>41</v>
      </c>
      <c r="G3018" s="183" t="s">
        <v>38</v>
      </c>
      <c r="H3018" s="183" t="s">
        <v>47</v>
      </c>
      <c r="I3018" s="185" t="s">
        <v>36</v>
      </c>
      <c r="J3018" s="183" t="s">
        <v>42</v>
      </c>
      <c r="K3018" s="186">
        <f>Moniteau!$K$9</f>
        <v>26</v>
      </c>
      <c r="N3018" s="183" t="str">
        <f t="shared" si="47"/>
        <v>Moniteau County</v>
      </c>
    </row>
    <row r="3019" spans="1:14" x14ac:dyDescent="0.3">
      <c r="A3019" s="183" t="s">
        <v>533</v>
      </c>
      <c r="B3019" s="183">
        <v>2022</v>
      </c>
      <c r="C3019" s="183" t="str">
        <f>INDEX(Table1[Zone],MATCH(N3019,Table1[County],0))</f>
        <v>Zone 7NC</v>
      </c>
      <c r="D3019" s="183" t="str">
        <f t="array" ref="D3019">INDEX(Table1[Zone Name],MATCH(1,(Table1[Zone]=C3019)*(Table1[County]=Statewide!N3019),0))</f>
        <v>MSA 7 Non-Core</v>
      </c>
      <c r="E3019" s="183" t="s">
        <v>485</v>
      </c>
      <c r="F3019" s="183" t="s">
        <v>41</v>
      </c>
      <c r="G3019" s="183" t="s">
        <v>38</v>
      </c>
      <c r="H3019" s="183" t="s">
        <v>48</v>
      </c>
      <c r="I3019" s="185" t="s">
        <v>37</v>
      </c>
      <c r="J3019" s="183" t="s">
        <v>42</v>
      </c>
      <c r="K3019" s="186">
        <f>Moniteau!$Q$9</f>
        <v>19</v>
      </c>
      <c r="N3019" s="183" t="str">
        <f t="shared" si="47"/>
        <v>Moniteau County</v>
      </c>
    </row>
    <row r="3020" spans="1:14" x14ac:dyDescent="0.3">
      <c r="A3020" s="183" t="s">
        <v>533</v>
      </c>
      <c r="B3020" s="183">
        <v>2022</v>
      </c>
      <c r="C3020" s="183" t="str">
        <f>INDEX(Table1[Zone],MATCH(N3020,Table1[County],0))</f>
        <v>Zone 7NC</v>
      </c>
      <c r="D3020" s="183" t="str">
        <f t="array" ref="D3020">INDEX(Table1[Zone Name],MATCH(1,(Table1[Zone]=C3020)*(Table1[County]=Statewide!N3020),0))</f>
        <v>MSA 7 Non-Core</v>
      </c>
      <c r="E3020" s="183" t="s">
        <v>485</v>
      </c>
      <c r="F3020" s="183" t="s">
        <v>41</v>
      </c>
      <c r="G3020" s="183" t="s">
        <v>39</v>
      </c>
      <c r="H3020" s="183" t="s">
        <v>46</v>
      </c>
      <c r="I3020" s="184" t="s">
        <v>35</v>
      </c>
      <c r="J3020" s="183" t="s">
        <v>42</v>
      </c>
      <c r="K3020" s="186">
        <f>Moniteau!$E$10</f>
        <v>24</v>
      </c>
      <c r="N3020" s="183" t="str">
        <f t="shared" si="47"/>
        <v>Moniteau County</v>
      </c>
    </row>
    <row r="3021" spans="1:14" x14ac:dyDescent="0.3">
      <c r="A3021" s="183" t="s">
        <v>533</v>
      </c>
      <c r="B3021" s="183">
        <v>2022</v>
      </c>
      <c r="C3021" s="183" t="str">
        <f>INDEX(Table1[Zone],MATCH(N3021,Table1[County],0))</f>
        <v>Zone 7NC</v>
      </c>
      <c r="D3021" s="183" t="str">
        <f t="array" ref="D3021">INDEX(Table1[Zone Name],MATCH(1,(Table1[Zone]=C3021)*(Table1[County]=Statewide!N3021),0))</f>
        <v>MSA 7 Non-Core</v>
      </c>
      <c r="E3021" s="183" t="s">
        <v>485</v>
      </c>
      <c r="F3021" s="183" t="s">
        <v>41</v>
      </c>
      <c r="G3021" s="183" t="s">
        <v>39</v>
      </c>
      <c r="H3021" s="183" t="s">
        <v>47</v>
      </c>
      <c r="I3021" s="185" t="s">
        <v>36</v>
      </c>
      <c r="J3021" s="183" t="s">
        <v>42</v>
      </c>
      <c r="K3021" s="186">
        <f>Moniteau!$K$10</f>
        <v>20</v>
      </c>
      <c r="N3021" s="183" t="str">
        <f t="shared" si="47"/>
        <v>Moniteau County</v>
      </c>
    </row>
    <row r="3022" spans="1:14" x14ac:dyDescent="0.3">
      <c r="A3022" s="183" t="s">
        <v>533</v>
      </c>
      <c r="B3022" s="183">
        <v>2022</v>
      </c>
      <c r="C3022" s="183" t="str">
        <f>INDEX(Table1[Zone],MATCH(N3022,Table1[County],0))</f>
        <v>Zone 7NC</v>
      </c>
      <c r="D3022" s="183" t="str">
        <f t="array" ref="D3022">INDEX(Table1[Zone Name],MATCH(1,(Table1[Zone]=C3022)*(Table1[County]=Statewide!N3022),0))</f>
        <v>MSA 7 Non-Core</v>
      </c>
      <c r="E3022" s="183" t="s">
        <v>485</v>
      </c>
      <c r="F3022" s="183" t="s">
        <v>41</v>
      </c>
      <c r="G3022" s="183" t="s">
        <v>39</v>
      </c>
      <c r="H3022" s="183" t="s">
        <v>48</v>
      </c>
      <c r="I3022" s="185" t="s">
        <v>37</v>
      </c>
      <c r="J3022" s="183" t="s">
        <v>42</v>
      </c>
      <c r="K3022" s="186">
        <f>Moniteau!$Q$10</f>
        <v>18</v>
      </c>
      <c r="N3022" s="183" t="str">
        <f t="shared" si="47"/>
        <v>Moniteau County</v>
      </c>
    </row>
    <row r="3023" spans="1:14" x14ac:dyDescent="0.3">
      <c r="A3023" s="183" t="s">
        <v>533</v>
      </c>
      <c r="B3023" s="183">
        <v>2022</v>
      </c>
      <c r="C3023" s="183" t="str">
        <f>INDEX(Table1[Zone],MATCH(N3023,Table1[County],0))</f>
        <v>Zone 7NC</v>
      </c>
      <c r="D3023" s="183" t="str">
        <f t="array" ref="D3023">INDEX(Table1[Zone Name],MATCH(1,(Table1[Zone]=C3023)*(Table1[County]=Statewide!N3023),0))</f>
        <v>MSA 7 Non-Core</v>
      </c>
      <c r="E3023" s="183" t="s">
        <v>485</v>
      </c>
      <c r="F3023" s="183" t="s">
        <v>41</v>
      </c>
      <c r="G3023" s="183" t="s">
        <v>40</v>
      </c>
      <c r="H3023" s="183" t="s">
        <v>46</v>
      </c>
      <c r="I3023" s="184" t="s">
        <v>35</v>
      </c>
      <c r="J3023" s="183" t="s">
        <v>42</v>
      </c>
      <c r="K3023" s="186">
        <f>Moniteau!$E$11</f>
        <v>23.5</v>
      </c>
      <c r="N3023" s="183" t="str">
        <f t="shared" si="47"/>
        <v>Moniteau County</v>
      </c>
    </row>
    <row r="3024" spans="1:14" x14ac:dyDescent="0.3">
      <c r="A3024" s="183" t="s">
        <v>533</v>
      </c>
      <c r="B3024" s="183">
        <v>2022</v>
      </c>
      <c r="C3024" s="183" t="str">
        <f>INDEX(Table1[Zone],MATCH(N3024,Table1[County],0))</f>
        <v>Zone 7NC</v>
      </c>
      <c r="D3024" s="183" t="str">
        <f t="array" ref="D3024">INDEX(Table1[Zone Name],MATCH(1,(Table1[Zone]=C3024)*(Table1[County]=Statewide!N3024),0))</f>
        <v>MSA 7 Non-Core</v>
      </c>
      <c r="E3024" s="183" t="s">
        <v>485</v>
      </c>
      <c r="F3024" s="183" t="s">
        <v>41</v>
      </c>
      <c r="G3024" s="183" t="s">
        <v>40</v>
      </c>
      <c r="H3024" s="183" t="s">
        <v>47</v>
      </c>
      <c r="I3024" s="185" t="s">
        <v>36</v>
      </c>
      <c r="J3024" s="183" t="s">
        <v>42</v>
      </c>
      <c r="K3024" s="186">
        <f>Moniteau!$K$11</f>
        <v>20</v>
      </c>
      <c r="N3024" s="183" t="str">
        <f t="shared" si="47"/>
        <v>Moniteau County</v>
      </c>
    </row>
    <row r="3025" spans="1:14" x14ac:dyDescent="0.3">
      <c r="A3025" s="183" t="s">
        <v>533</v>
      </c>
      <c r="B3025" s="183">
        <v>2022</v>
      </c>
      <c r="C3025" s="183" t="str">
        <f>INDEX(Table1[Zone],MATCH(N3025,Table1[County],0))</f>
        <v>Zone 7NC</v>
      </c>
      <c r="D3025" s="183" t="str">
        <f t="array" ref="D3025">INDEX(Table1[Zone Name],MATCH(1,(Table1[Zone]=C3025)*(Table1[County]=Statewide!N3025),0))</f>
        <v>MSA 7 Non-Core</v>
      </c>
      <c r="E3025" s="183" t="s">
        <v>485</v>
      </c>
      <c r="F3025" s="183" t="s">
        <v>41</v>
      </c>
      <c r="G3025" s="183" t="s">
        <v>40</v>
      </c>
      <c r="H3025" s="183" t="s">
        <v>48</v>
      </c>
      <c r="I3025" s="185" t="s">
        <v>37</v>
      </c>
      <c r="J3025" s="183" t="s">
        <v>42</v>
      </c>
      <c r="K3025" s="186">
        <f>Moniteau!$Q$11</f>
        <v>14.38</v>
      </c>
      <c r="N3025" s="183" t="str">
        <f t="shared" si="47"/>
        <v>Moniteau County</v>
      </c>
    </row>
    <row r="3026" spans="1:14" x14ac:dyDescent="0.3">
      <c r="A3026" s="183" t="s">
        <v>533</v>
      </c>
      <c r="B3026" s="183">
        <v>2022</v>
      </c>
      <c r="C3026" s="183" t="str">
        <f>INDEX(Table1[Zone],MATCH(N3026,Table1[County],0))</f>
        <v>Zone 7NC</v>
      </c>
      <c r="D3026" s="183" t="str">
        <f t="array" ref="D3026">INDEX(Table1[Zone Name],MATCH(1,(Table1[Zone]=C3026)*(Table1[County]=Statewide!N3026),0))</f>
        <v>MSA 7 Non-Core</v>
      </c>
      <c r="E3026" s="183" t="s">
        <v>485</v>
      </c>
      <c r="F3026" s="183" t="s">
        <v>41</v>
      </c>
      <c r="G3026" s="183" t="s">
        <v>38</v>
      </c>
      <c r="H3026" s="183" t="s">
        <v>46</v>
      </c>
      <c r="I3026" s="184" t="s">
        <v>35</v>
      </c>
      <c r="J3026" s="183" t="s">
        <v>43</v>
      </c>
      <c r="K3026" s="186">
        <f>Moniteau!$G$9</f>
        <v>24.75</v>
      </c>
      <c r="N3026" s="183" t="str">
        <f t="shared" si="47"/>
        <v>Moniteau County</v>
      </c>
    </row>
    <row r="3027" spans="1:14" x14ac:dyDescent="0.3">
      <c r="A3027" s="183" t="s">
        <v>533</v>
      </c>
      <c r="B3027" s="183">
        <v>2022</v>
      </c>
      <c r="C3027" s="183" t="str">
        <f>INDEX(Table1[Zone],MATCH(N3027,Table1[County],0))</f>
        <v>Zone 7NC</v>
      </c>
      <c r="D3027" s="183" t="str">
        <f t="array" ref="D3027">INDEX(Table1[Zone Name],MATCH(1,(Table1[Zone]=C3027)*(Table1[County]=Statewide!N3027),0))</f>
        <v>MSA 7 Non-Core</v>
      </c>
      <c r="E3027" s="183" t="s">
        <v>485</v>
      </c>
      <c r="F3027" s="183" t="s">
        <v>41</v>
      </c>
      <c r="G3027" s="183" t="s">
        <v>38</v>
      </c>
      <c r="H3027" s="183" t="s">
        <v>47</v>
      </c>
      <c r="I3027" s="185" t="s">
        <v>36</v>
      </c>
      <c r="J3027" s="183" t="s">
        <v>43</v>
      </c>
      <c r="K3027" s="186">
        <f>Moniteau!$M$9</f>
        <v>13</v>
      </c>
      <c r="N3027" s="183" t="str">
        <f t="shared" si="47"/>
        <v>Moniteau County</v>
      </c>
    </row>
    <row r="3028" spans="1:14" x14ac:dyDescent="0.3">
      <c r="A3028" s="183" t="s">
        <v>533</v>
      </c>
      <c r="B3028" s="183">
        <v>2022</v>
      </c>
      <c r="C3028" s="183" t="str">
        <f>INDEX(Table1[Zone],MATCH(N3028,Table1[County],0))</f>
        <v>Zone 7NC</v>
      </c>
      <c r="D3028" s="183" t="str">
        <f t="array" ref="D3028">INDEX(Table1[Zone Name],MATCH(1,(Table1[Zone]=C3028)*(Table1[County]=Statewide!N3028),0))</f>
        <v>MSA 7 Non-Core</v>
      </c>
      <c r="E3028" s="183" t="s">
        <v>485</v>
      </c>
      <c r="F3028" s="183" t="s">
        <v>41</v>
      </c>
      <c r="G3028" s="183" t="s">
        <v>38</v>
      </c>
      <c r="H3028" s="183" t="s">
        <v>48</v>
      </c>
      <c r="I3028" s="185" t="s">
        <v>37</v>
      </c>
      <c r="J3028" s="183" t="s">
        <v>43</v>
      </c>
      <c r="K3028" s="186">
        <f>Moniteau!$T$9</f>
        <v>14.25</v>
      </c>
      <c r="N3028" s="183" t="str">
        <f t="shared" si="47"/>
        <v>Moniteau County</v>
      </c>
    </row>
    <row r="3029" spans="1:14" x14ac:dyDescent="0.3">
      <c r="A3029" s="183" t="s">
        <v>533</v>
      </c>
      <c r="B3029" s="183">
        <v>2022</v>
      </c>
      <c r="C3029" s="183" t="str">
        <f>INDEX(Table1[Zone],MATCH(N3029,Table1[County],0))</f>
        <v>Zone 7NC</v>
      </c>
      <c r="D3029" s="183" t="str">
        <f t="array" ref="D3029">INDEX(Table1[Zone Name],MATCH(1,(Table1[Zone]=C3029)*(Table1[County]=Statewide!N3029),0))</f>
        <v>MSA 7 Non-Core</v>
      </c>
      <c r="E3029" s="183" t="s">
        <v>485</v>
      </c>
      <c r="F3029" s="183" t="s">
        <v>41</v>
      </c>
      <c r="G3029" s="183" t="s">
        <v>39</v>
      </c>
      <c r="H3029" s="183" t="s">
        <v>46</v>
      </c>
      <c r="I3029" s="184" t="s">
        <v>35</v>
      </c>
      <c r="J3029" s="183" t="s">
        <v>43</v>
      </c>
      <c r="K3029" s="186">
        <f>Moniteau!$G$10</f>
        <v>18</v>
      </c>
      <c r="N3029" s="183" t="str">
        <f t="shared" si="47"/>
        <v>Moniteau County</v>
      </c>
    </row>
    <row r="3030" spans="1:14" x14ac:dyDescent="0.3">
      <c r="A3030" s="183" t="s">
        <v>533</v>
      </c>
      <c r="B3030" s="183">
        <v>2022</v>
      </c>
      <c r="C3030" s="183" t="str">
        <f>INDEX(Table1[Zone],MATCH(N3030,Table1[County],0))</f>
        <v>Zone 7NC</v>
      </c>
      <c r="D3030" s="183" t="str">
        <f t="array" ref="D3030">INDEX(Table1[Zone Name],MATCH(1,(Table1[Zone]=C3030)*(Table1[County]=Statewide!N3030),0))</f>
        <v>MSA 7 Non-Core</v>
      </c>
      <c r="E3030" s="183" t="s">
        <v>485</v>
      </c>
      <c r="F3030" s="183" t="s">
        <v>41</v>
      </c>
      <c r="G3030" s="183" t="s">
        <v>39</v>
      </c>
      <c r="H3030" s="183" t="s">
        <v>47</v>
      </c>
      <c r="I3030" s="185" t="s">
        <v>36</v>
      </c>
      <c r="J3030" s="183" t="s">
        <v>43</v>
      </c>
      <c r="K3030" s="186">
        <f>Moniteau!$M$10</f>
        <v>10</v>
      </c>
      <c r="N3030" s="183" t="str">
        <f t="shared" si="47"/>
        <v>Moniteau County</v>
      </c>
    </row>
    <row r="3031" spans="1:14" x14ac:dyDescent="0.3">
      <c r="A3031" s="183" t="s">
        <v>533</v>
      </c>
      <c r="B3031" s="183">
        <v>2022</v>
      </c>
      <c r="C3031" s="183" t="str">
        <f>INDEX(Table1[Zone],MATCH(N3031,Table1[County],0))</f>
        <v>Zone 7NC</v>
      </c>
      <c r="D3031" s="183" t="str">
        <f t="array" ref="D3031">INDEX(Table1[Zone Name],MATCH(1,(Table1[Zone]=C3031)*(Table1[County]=Statewide!N3031),0))</f>
        <v>MSA 7 Non-Core</v>
      </c>
      <c r="E3031" s="183" t="s">
        <v>485</v>
      </c>
      <c r="F3031" s="183" t="s">
        <v>41</v>
      </c>
      <c r="G3031" s="183" t="s">
        <v>39</v>
      </c>
      <c r="H3031" s="183" t="s">
        <v>48</v>
      </c>
      <c r="I3031" s="185" t="s">
        <v>37</v>
      </c>
      <c r="J3031" s="183" t="s">
        <v>43</v>
      </c>
      <c r="K3031" s="186">
        <f>Moniteau!$T$10</f>
        <v>13.5</v>
      </c>
      <c r="N3031" s="183" t="str">
        <f t="shared" si="47"/>
        <v>Moniteau County</v>
      </c>
    </row>
    <row r="3032" spans="1:14" x14ac:dyDescent="0.3">
      <c r="A3032" s="183" t="s">
        <v>533</v>
      </c>
      <c r="B3032" s="183">
        <v>2022</v>
      </c>
      <c r="C3032" s="183" t="str">
        <f>INDEX(Table1[Zone],MATCH(N3032,Table1[County],0))</f>
        <v>Zone 7NC</v>
      </c>
      <c r="D3032" s="183" t="str">
        <f t="array" ref="D3032">INDEX(Table1[Zone Name],MATCH(1,(Table1[Zone]=C3032)*(Table1[County]=Statewide!N3032),0))</f>
        <v>MSA 7 Non-Core</v>
      </c>
      <c r="E3032" s="183" t="s">
        <v>485</v>
      </c>
      <c r="F3032" s="183" t="s">
        <v>41</v>
      </c>
      <c r="G3032" s="183" t="s">
        <v>40</v>
      </c>
      <c r="H3032" s="183" t="s">
        <v>46</v>
      </c>
      <c r="I3032" s="184" t="s">
        <v>35</v>
      </c>
      <c r="J3032" s="183" t="s">
        <v>43</v>
      </c>
      <c r="K3032" s="186">
        <f>Moniteau!$G$11</f>
        <v>17.63</v>
      </c>
      <c r="N3032" s="183" t="str">
        <f t="shared" si="47"/>
        <v>Moniteau County</v>
      </c>
    </row>
    <row r="3033" spans="1:14" x14ac:dyDescent="0.3">
      <c r="A3033" s="183" t="s">
        <v>533</v>
      </c>
      <c r="B3033" s="183">
        <v>2022</v>
      </c>
      <c r="C3033" s="183" t="str">
        <f>INDEX(Table1[Zone],MATCH(N3033,Table1[County],0))</f>
        <v>Zone 7NC</v>
      </c>
      <c r="D3033" s="183" t="str">
        <f t="array" ref="D3033">INDEX(Table1[Zone Name],MATCH(1,(Table1[Zone]=C3033)*(Table1[County]=Statewide!N3033),0))</f>
        <v>MSA 7 Non-Core</v>
      </c>
      <c r="E3033" s="183" t="s">
        <v>485</v>
      </c>
      <c r="F3033" s="183" t="s">
        <v>41</v>
      </c>
      <c r="G3033" s="183" t="s">
        <v>40</v>
      </c>
      <c r="H3033" s="183" t="s">
        <v>47</v>
      </c>
      <c r="I3033" s="185" t="s">
        <v>36</v>
      </c>
      <c r="J3033" s="183" t="s">
        <v>43</v>
      </c>
      <c r="K3033" s="186">
        <f>Moniteau!$M$11</f>
        <v>10</v>
      </c>
      <c r="N3033" s="183" t="str">
        <f t="shared" si="47"/>
        <v>Moniteau County</v>
      </c>
    </row>
    <row r="3034" spans="1:14" x14ac:dyDescent="0.3">
      <c r="A3034" s="183" t="s">
        <v>533</v>
      </c>
      <c r="B3034" s="183">
        <v>2022</v>
      </c>
      <c r="C3034" s="183" t="str">
        <f>INDEX(Table1[Zone],MATCH(N3034,Table1[County],0))</f>
        <v>Zone 7NC</v>
      </c>
      <c r="D3034" s="183" t="str">
        <f t="array" ref="D3034">INDEX(Table1[Zone Name],MATCH(1,(Table1[Zone]=C3034)*(Table1[County]=Statewide!N3034),0))</f>
        <v>MSA 7 Non-Core</v>
      </c>
      <c r="E3034" s="183" t="s">
        <v>485</v>
      </c>
      <c r="F3034" s="183" t="s">
        <v>41</v>
      </c>
      <c r="G3034" s="183" t="s">
        <v>40</v>
      </c>
      <c r="H3034" s="183" t="s">
        <v>48</v>
      </c>
      <c r="I3034" s="185" t="s">
        <v>37</v>
      </c>
      <c r="J3034" s="183" t="s">
        <v>43</v>
      </c>
      <c r="K3034" s="186">
        <f>Moniteau!$T$11</f>
        <v>10.79</v>
      </c>
      <c r="N3034" s="183" t="str">
        <f t="shared" si="47"/>
        <v>Moniteau County</v>
      </c>
    </row>
    <row r="3035" spans="1:14" x14ac:dyDescent="0.3">
      <c r="A3035" s="183" t="s">
        <v>533</v>
      </c>
      <c r="B3035" s="183">
        <v>2022</v>
      </c>
      <c r="C3035" s="183" t="str">
        <f>INDEX(Table1[Zone],MATCH(N3035,Table1[County],0))</f>
        <v>Zone 7NC</v>
      </c>
      <c r="D3035" s="183" t="str">
        <f t="array" ref="D3035">INDEX(Table1[Zone Name],MATCH(1,(Table1[Zone]=C3035)*(Table1[County]=Statewide!N3035),0))</f>
        <v>MSA 7 Non-Core</v>
      </c>
      <c r="E3035" s="183" t="s">
        <v>485</v>
      </c>
      <c r="F3035" s="183" t="s">
        <v>41</v>
      </c>
      <c r="G3035" s="183" t="s">
        <v>38</v>
      </c>
      <c r="H3035" s="183" t="s">
        <v>46</v>
      </c>
      <c r="I3035" s="184" t="s">
        <v>35</v>
      </c>
      <c r="J3035" s="183" t="s">
        <v>44</v>
      </c>
      <c r="K3035" s="186">
        <f>Moniteau!$I$9</f>
        <v>16.5</v>
      </c>
      <c r="N3035" s="183" t="str">
        <f t="shared" si="47"/>
        <v>Moniteau County</v>
      </c>
    </row>
    <row r="3036" spans="1:14" x14ac:dyDescent="0.3">
      <c r="A3036" s="183" t="s">
        <v>533</v>
      </c>
      <c r="B3036" s="183">
        <v>2022</v>
      </c>
      <c r="C3036" s="183" t="str">
        <f>INDEX(Table1[Zone],MATCH(N3036,Table1[County],0))</f>
        <v>Zone 7NC</v>
      </c>
      <c r="D3036" s="183" t="str">
        <f t="array" ref="D3036">INDEX(Table1[Zone Name],MATCH(1,(Table1[Zone]=C3036)*(Table1[County]=Statewide!N3036),0))</f>
        <v>MSA 7 Non-Core</v>
      </c>
      <c r="E3036" s="183" t="s">
        <v>485</v>
      </c>
      <c r="F3036" s="183" t="s">
        <v>41</v>
      </c>
      <c r="G3036" s="183" t="s">
        <v>38</v>
      </c>
      <c r="H3036" s="183" t="s">
        <v>47</v>
      </c>
      <c r="I3036" s="185" t="s">
        <v>36</v>
      </c>
      <c r="J3036" s="183" t="s">
        <v>44</v>
      </c>
      <c r="K3036" s="186">
        <f>Moniteau!$O$9</f>
        <v>7.11</v>
      </c>
      <c r="N3036" s="183" t="str">
        <f t="shared" si="47"/>
        <v>Moniteau County</v>
      </c>
    </row>
    <row r="3037" spans="1:14" x14ac:dyDescent="0.3">
      <c r="A3037" s="183" t="s">
        <v>533</v>
      </c>
      <c r="B3037" s="183">
        <v>2022</v>
      </c>
      <c r="C3037" s="183" t="str">
        <f>INDEX(Table1[Zone],MATCH(N3037,Table1[County],0))</f>
        <v>Zone 7NC</v>
      </c>
      <c r="D3037" s="183" t="str">
        <f t="array" ref="D3037">INDEX(Table1[Zone Name],MATCH(1,(Table1[Zone]=C3037)*(Table1[County]=Statewide!N3037),0))</f>
        <v>MSA 7 Non-Core</v>
      </c>
      <c r="E3037" s="183" t="s">
        <v>485</v>
      </c>
      <c r="F3037" s="183" t="s">
        <v>41</v>
      </c>
      <c r="G3037" s="183" t="s">
        <v>38</v>
      </c>
      <c r="H3037" s="183" t="s">
        <v>48</v>
      </c>
      <c r="I3037" s="185" t="s">
        <v>37</v>
      </c>
      <c r="J3037" s="183" t="s">
        <v>44</v>
      </c>
      <c r="K3037" s="186">
        <f>Moniteau!$V$9</f>
        <v>9.5</v>
      </c>
      <c r="N3037" s="183" t="str">
        <f t="shared" si="47"/>
        <v>Moniteau County</v>
      </c>
    </row>
    <row r="3038" spans="1:14" x14ac:dyDescent="0.3">
      <c r="A3038" s="183" t="s">
        <v>533</v>
      </c>
      <c r="B3038" s="183">
        <v>2022</v>
      </c>
      <c r="C3038" s="183" t="str">
        <f>INDEX(Table1[Zone],MATCH(N3038,Table1[County],0))</f>
        <v>Zone 7NC</v>
      </c>
      <c r="D3038" s="183" t="str">
        <f t="array" ref="D3038">INDEX(Table1[Zone Name],MATCH(1,(Table1[Zone]=C3038)*(Table1[County]=Statewide!N3038),0))</f>
        <v>MSA 7 Non-Core</v>
      </c>
      <c r="E3038" s="183" t="s">
        <v>485</v>
      </c>
      <c r="F3038" s="183" t="s">
        <v>41</v>
      </c>
      <c r="G3038" s="183" t="s">
        <v>39</v>
      </c>
      <c r="H3038" s="183" t="s">
        <v>46</v>
      </c>
      <c r="I3038" s="184" t="s">
        <v>35</v>
      </c>
      <c r="J3038" s="183" t="s">
        <v>44</v>
      </c>
      <c r="K3038" s="186">
        <f>Moniteau!$I$10</f>
        <v>12</v>
      </c>
      <c r="N3038" s="183" t="str">
        <f t="shared" si="47"/>
        <v>Moniteau County</v>
      </c>
    </row>
    <row r="3039" spans="1:14" x14ac:dyDescent="0.3">
      <c r="A3039" s="183" t="s">
        <v>533</v>
      </c>
      <c r="B3039" s="183">
        <v>2022</v>
      </c>
      <c r="C3039" s="183" t="str">
        <f>INDEX(Table1[Zone],MATCH(N3039,Table1[County],0))</f>
        <v>Zone 7NC</v>
      </c>
      <c r="D3039" s="183" t="str">
        <f t="array" ref="D3039">INDEX(Table1[Zone Name],MATCH(1,(Table1[Zone]=C3039)*(Table1[County]=Statewide!N3039),0))</f>
        <v>MSA 7 Non-Core</v>
      </c>
      <c r="E3039" s="183" t="s">
        <v>485</v>
      </c>
      <c r="F3039" s="183" t="s">
        <v>41</v>
      </c>
      <c r="G3039" s="183" t="s">
        <v>39</v>
      </c>
      <c r="H3039" s="183" t="s">
        <v>47</v>
      </c>
      <c r="I3039" s="185" t="s">
        <v>36</v>
      </c>
      <c r="J3039" s="183" t="s">
        <v>44</v>
      </c>
      <c r="K3039" s="186">
        <f>Moniteau!$O$10</f>
        <v>5.95</v>
      </c>
      <c r="N3039" s="183" t="str">
        <f t="shared" si="47"/>
        <v>Moniteau County</v>
      </c>
    </row>
    <row r="3040" spans="1:14" x14ac:dyDescent="0.3">
      <c r="A3040" s="183" t="s">
        <v>533</v>
      </c>
      <c r="B3040" s="183">
        <v>2022</v>
      </c>
      <c r="C3040" s="183" t="str">
        <f>INDEX(Table1[Zone],MATCH(N3040,Table1[County],0))</f>
        <v>Zone 7NC</v>
      </c>
      <c r="D3040" s="183" t="str">
        <f t="array" ref="D3040">INDEX(Table1[Zone Name],MATCH(1,(Table1[Zone]=C3040)*(Table1[County]=Statewide!N3040),0))</f>
        <v>MSA 7 Non-Core</v>
      </c>
      <c r="E3040" s="183" t="s">
        <v>485</v>
      </c>
      <c r="F3040" s="183" t="s">
        <v>41</v>
      </c>
      <c r="G3040" s="183" t="s">
        <v>39</v>
      </c>
      <c r="H3040" s="183" t="s">
        <v>48</v>
      </c>
      <c r="I3040" s="185" t="s">
        <v>37</v>
      </c>
      <c r="J3040" s="183" t="s">
        <v>44</v>
      </c>
      <c r="K3040" s="186">
        <f>Moniteau!$V$10</f>
        <v>9</v>
      </c>
      <c r="N3040" s="183" t="str">
        <f t="shared" si="47"/>
        <v>Moniteau County</v>
      </c>
    </row>
    <row r="3041" spans="1:14" x14ac:dyDescent="0.3">
      <c r="A3041" s="183" t="s">
        <v>533</v>
      </c>
      <c r="B3041" s="183">
        <v>2022</v>
      </c>
      <c r="C3041" s="183" t="str">
        <f>INDEX(Table1[Zone],MATCH(N3041,Table1[County],0))</f>
        <v>Zone 7NC</v>
      </c>
      <c r="D3041" s="183" t="str">
        <f t="array" ref="D3041">INDEX(Table1[Zone Name],MATCH(1,(Table1[Zone]=C3041)*(Table1[County]=Statewide!N3041),0))</f>
        <v>MSA 7 Non-Core</v>
      </c>
      <c r="E3041" s="183" t="s">
        <v>485</v>
      </c>
      <c r="F3041" s="183" t="s">
        <v>41</v>
      </c>
      <c r="G3041" s="183" t="s">
        <v>40</v>
      </c>
      <c r="H3041" s="183" t="s">
        <v>46</v>
      </c>
      <c r="I3041" s="184" t="s">
        <v>35</v>
      </c>
      <c r="J3041" s="183" t="s">
        <v>44</v>
      </c>
      <c r="K3041" s="186">
        <f>Moniteau!$I$11</f>
        <v>11.75</v>
      </c>
      <c r="N3041" s="183" t="str">
        <f t="shared" si="47"/>
        <v>Moniteau County</v>
      </c>
    </row>
    <row r="3042" spans="1:14" x14ac:dyDescent="0.3">
      <c r="A3042" s="183" t="s">
        <v>533</v>
      </c>
      <c r="B3042" s="183">
        <v>2022</v>
      </c>
      <c r="C3042" s="183" t="str">
        <f>INDEX(Table1[Zone],MATCH(N3042,Table1[County],0))</f>
        <v>Zone 7NC</v>
      </c>
      <c r="D3042" s="183" t="str">
        <f t="array" ref="D3042">INDEX(Table1[Zone Name],MATCH(1,(Table1[Zone]=C3042)*(Table1[County]=Statewide!N3042),0))</f>
        <v>MSA 7 Non-Core</v>
      </c>
      <c r="E3042" s="183" t="s">
        <v>485</v>
      </c>
      <c r="F3042" s="183" t="s">
        <v>41</v>
      </c>
      <c r="G3042" s="183" t="s">
        <v>40</v>
      </c>
      <c r="H3042" s="183" t="s">
        <v>47</v>
      </c>
      <c r="I3042" s="185" t="s">
        <v>36</v>
      </c>
      <c r="J3042" s="183" t="s">
        <v>44</v>
      </c>
      <c r="K3042" s="186">
        <f>Moniteau!$O$11</f>
        <v>5.51</v>
      </c>
      <c r="N3042" s="183" t="str">
        <f t="shared" si="47"/>
        <v>Moniteau County</v>
      </c>
    </row>
    <row r="3043" spans="1:14" x14ac:dyDescent="0.3">
      <c r="A3043" s="183" t="s">
        <v>533</v>
      </c>
      <c r="B3043" s="183">
        <v>2022</v>
      </c>
      <c r="C3043" s="183" t="str">
        <f>INDEX(Table1[Zone],MATCH(N3043,Table1[County],0))</f>
        <v>Zone 7NC</v>
      </c>
      <c r="D3043" s="183" t="str">
        <f t="array" ref="D3043">INDEX(Table1[Zone Name],MATCH(1,(Table1[Zone]=C3043)*(Table1[County]=Statewide!N3043),0))</f>
        <v>MSA 7 Non-Core</v>
      </c>
      <c r="E3043" s="183" t="s">
        <v>485</v>
      </c>
      <c r="F3043" s="183" t="s">
        <v>41</v>
      </c>
      <c r="G3043" s="183" t="s">
        <v>40</v>
      </c>
      <c r="H3043" s="183" t="s">
        <v>48</v>
      </c>
      <c r="I3043" s="185" t="s">
        <v>37</v>
      </c>
      <c r="J3043" s="183" t="s">
        <v>44</v>
      </c>
      <c r="K3043" s="186">
        <f>Moniteau!$V$11</f>
        <v>7.19</v>
      </c>
      <c r="N3043" s="183" t="str">
        <f t="shared" si="47"/>
        <v>Moniteau County</v>
      </c>
    </row>
    <row r="3044" spans="1:14" x14ac:dyDescent="0.3">
      <c r="A3044" s="183" t="s">
        <v>533</v>
      </c>
      <c r="B3044" s="183">
        <v>2022</v>
      </c>
      <c r="C3044" s="183" t="str">
        <f>INDEX(Table1[Zone],MATCH(N3044,Table1[County],0))</f>
        <v>Zone 7NC</v>
      </c>
      <c r="D3044" s="183" t="str">
        <f t="array" ref="D3044">INDEX(Table1[Zone Name],MATCH(1,(Table1[Zone]=C3044)*(Table1[County]=Statewide!N3044),0))</f>
        <v>MSA 7 Non-Core</v>
      </c>
      <c r="E3044" s="187" t="s">
        <v>485</v>
      </c>
      <c r="F3044" s="187" t="s">
        <v>49</v>
      </c>
      <c r="G3044" s="187" t="s">
        <v>38</v>
      </c>
      <c r="H3044" s="187" t="s">
        <v>46</v>
      </c>
      <c r="I3044" s="188" t="s">
        <v>35</v>
      </c>
      <c r="J3044" s="187" t="s">
        <v>42</v>
      </c>
      <c r="K3044" s="189">
        <f>Moniteau!$E$15</f>
        <v>28</v>
      </c>
      <c r="N3044" s="183" t="str">
        <f t="shared" si="47"/>
        <v>Moniteau County</v>
      </c>
    </row>
    <row r="3045" spans="1:14" x14ac:dyDescent="0.3">
      <c r="A3045" s="183" t="s">
        <v>533</v>
      </c>
      <c r="B3045" s="183">
        <v>2022</v>
      </c>
      <c r="C3045" s="183" t="str">
        <f>INDEX(Table1[Zone],MATCH(N3045,Table1[County],0))</f>
        <v>Zone 7NC</v>
      </c>
      <c r="D3045" s="183" t="str">
        <f t="array" ref="D3045">INDEX(Table1[Zone Name],MATCH(1,(Table1[Zone]=C3045)*(Table1[County]=Statewide!N3045),0))</f>
        <v>MSA 7 Non-Core</v>
      </c>
      <c r="E3045" s="187" t="s">
        <v>485</v>
      </c>
      <c r="F3045" s="187" t="s">
        <v>49</v>
      </c>
      <c r="G3045" s="187" t="s">
        <v>38</v>
      </c>
      <c r="H3045" s="187" t="s">
        <v>47</v>
      </c>
      <c r="I3045" s="190" t="s">
        <v>36</v>
      </c>
      <c r="J3045" s="187" t="s">
        <v>42</v>
      </c>
      <c r="K3045" s="189">
        <f>Moniteau!$K$15</f>
        <v>24</v>
      </c>
      <c r="N3045" s="183" t="str">
        <f t="shared" si="47"/>
        <v>Moniteau County</v>
      </c>
    </row>
    <row r="3046" spans="1:14" x14ac:dyDescent="0.3">
      <c r="A3046" s="183" t="s">
        <v>533</v>
      </c>
      <c r="B3046" s="183">
        <v>2022</v>
      </c>
      <c r="C3046" s="183" t="str">
        <f>INDEX(Table1[Zone],MATCH(N3046,Table1[County],0))</f>
        <v>Zone 7NC</v>
      </c>
      <c r="D3046" s="183" t="str">
        <f t="array" ref="D3046">INDEX(Table1[Zone Name],MATCH(1,(Table1[Zone]=C3046)*(Table1[County]=Statewide!N3046),0))</f>
        <v>MSA 7 Non-Core</v>
      </c>
      <c r="E3046" s="187" t="s">
        <v>485</v>
      </c>
      <c r="F3046" s="187" t="s">
        <v>49</v>
      </c>
      <c r="G3046" s="187" t="s">
        <v>38</v>
      </c>
      <c r="H3046" s="187" t="s">
        <v>48</v>
      </c>
      <c r="I3046" s="190" t="s">
        <v>37</v>
      </c>
      <c r="J3046" s="187" t="s">
        <v>42</v>
      </c>
      <c r="K3046" s="189">
        <f>Moniteau!$Q$15</f>
        <v>18</v>
      </c>
      <c r="N3046" s="183" t="str">
        <f t="shared" si="47"/>
        <v>Moniteau County</v>
      </c>
    </row>
    <row r="3047" spans="1:14" x14ac:dyDescent="0.3">
      <c r="A3047" s="183" t="s">
        <v>533</v>
      </c>
      <c r="B3047" s="183">
        <v>2022</v>
      </c>
      <c r="C3047" s="183" t="str">
        <f>INDEX(Table1[Zone],MATCH(N3047,Table1[County],0))</f>
        <v>Zone 7NC</v>
      </c>
      <c r="D3047" s="183" t="str">
        <f t="array" ref="D3047">INDEX(Table1[Zone Name],MATCH(1,(Table1[Zone]=C3047)*(Table1[County]=Statewide!N3047),0))</f>
        <v>MSA 7 Non-Core</v>
      </c>
      <c r="E3047" s="187" t="s">
        <v>485</v>
      </c>
      <c r="F3047" s="187" t="s">
        <v>49</v>
      </c>
      <c r="G3047" s="187" t="s">
        <v>40</v>
      </c>
      <c r="H3047" s="187" t="s">
        <v>46</v>
      </c>
      <c r="I3047" s="188" t="s">
        <v>35</v>
      </c>
      <c r="J3047" s="187" t="s">
        <v>42</v>
      </c>
      <c r="K3047" s="189">
        <f>Moniteau!$E$16</f>
        <v>16.45</v>
      </c>
      <c r="N3047" s="183" t="str">
        <f t="shared" si="47"/>
        <v>Moniteau County</v>
      </c>
    </row>
    <row r="3048" spans="1:14" x14ac:dyDescent="0.3">
      <c r="A3048" s="183" t="s">
        <v>533</v>
      </c>
      <c r="B3048" s="183">
        <v>2022</v>
      </c>
      <c r="C3048" s="183" t="str">
        <f>INDEX(Table1[Zone],MATCH(N3048,Table1[County],0))</f>
        <v>Zone 7NC</v>
      </c>
      <c r="D3048" s="183" t="str">
        <f t="array" ref="D3048">INDEX(Table1[Zone Name],MATCH(1,(Table1[Zone]=C3048)*(Table1[County]=Statewide!N3048),0))</f>
        <v>MSA 7 Non-Core</v>
      </c>
      <c r="E3048" s="187" t="s">
        <v>485</v>
      </c>
      <c r="F3048" s="187" t="s">
        <v>49</v>
      </c>
      <c r="G3048" s="187" t="s">
        <v>40</v>
      </c>
      <c r="H3048" s="187" t="s">
        <v>47</v>
      </c>
      <c r="I3048" s="190" t="s">
        <v>36</v>
      </c>
      <c r="J3048" s="187" t="s">
        <v>42</v>
      </c>
      <c r="K3048" s="189">
        <f>Moniteau!$K$16</f>
        <v>14</v>
      </c>
      <c r="N3048" s="183" t="str">
        <f t="shared" si="47"/>
        <v>Moniteau County</v>
      </c>
    </row>
    <row r="3049" spans="1:14" x14ac:dyDescent="0.3">
      <c r="A3049" s="183" t="s">
        <v>533</v>
      </c>
      <c r="B3049" s="183">
        <v>2022</v>
      </c>
      <c r="C3049" s="183" t="str">
        <f>INDEX(Table1[Zone],MATCH(N3049,Table1[County],0))</f>
        <v>Zone 7NC</v>
      </c>
      <c r="D3049" s="183" t="str">
        <f t="array" ref="D3049">INDEX(Table1[Zone Name],MATCH(1,(Table1[Zone]=C3049)*(Table1[County]=Statewide!N3049),0))</f>
        <v>MSA 7 Non-Core</v>
      </c>
      <c r="E3049" s="187" t="s">
        <v>485</v>
      </c>
      <c r="F3049" s="187" t="s">
        <v>49</v>
      </c>
      <c r="G3049" s="187" t="s">
        <v>40</v>
      </c>
      <c r="H3049" s="187" t="s">
        <v>48</v>
      </c>
      <c r="I3049" s="190" t="s">
        <v>37</v>
      </c>
      <c r="J3049" s="187" t="s">
        <v>42</v>
      </c>
      <c r="K3049" s="189">
        <f>Moniteau!$Q$16</f>
        <v>7</v>
      </c>
      <c r="N3049" s="183" t="str">
        <f t="shared" si="47"/>
        <v>Moniteau County</v>
      </c>
    </row>
    <row r="3050" spans="1:14" x14ac:dyDescent="0.3">
      <c r="A3050" s="183" t="s">
        <v>533</v>
      </c>
      <c r="B3050" s="183">
        <v>2022</v>
      </c>
      <c r="C3050" s="183" t="str">
        <f>INDEX(Table1[Zone],MATCH(N3050,Table1[County],0))</f>
        <v>Zone 7NC</v>
      </c>
      <c r="D3050" s="183" t="str">
        <f t="array" ref="D3050">INDEX(Table1[Zone Name],MATCH(1,(Table1[Zone]=C3050)*(Table1[County]=Statewide!N3050),0))</f>
        <v>MSA 7 Non-Core</v>
      </c>
      <c r="E3050" s="187" t="s">
        <v>485</v>
      </c>
      <c r="F3050" s="187" t="s">
        <v>49</v>
      </c>
      <c r="G3050" s="187" t="s">
        <v>38</v>
      </c>
      <c r="H3050" s="187" t="s">
        <v>46</v>
      </c>
      <c r="I3050" s="188" t="s">
        <v>35</v>
      </c>
      <c r="J3050" s="187" t="s">
        <v>43</v>
      </c>
      <c r="K3050" s="189">
        <f>Moniteau!$G$15</f>
        <v>21</v>
      </c>
      <c r="N3050" s="183" t="str">
        <f t="shared" si="47"/>
        <v>Moniteau County</v>
      </c>
    </row>
    <row r="3051" spans="1:14" x14ac:dyDescent="0.3">
      <c r="A3051" s="183" t="s">
        <v>533</v>
      </c>
      <c r="B3051" s="183">
        <v>2022</v>
      </c>
      <c r="C3051" s="183" t="str">
        <f>INDEX(Table1[Zone],MATCH(N3051,Table1[County],0))</f>
        <v>Zone 7NC</v>
      </c>
      <c r="D3051" s="183" t="str">
        <f t="array" ref="D3051">INDEX(Table1[Zone Name],MATCH(1,(Table1[Zone]=C3051)*(Table1[County]=Statewide!N3051),0))</f>
        <v>MSA 7 Non-Core</v>
      </c>
      <c r="E3051" s="187" t="s">
        <v>485</v>
      </c>
      <c r="F3051" s="187" t="s">
        <v>49</v>
      </c>
      <c r="G3051" s="187" t="s">
        <v>38</v>
      </c>
      <c r="H3051" s="187" t="s">
        <v>47</v>
      </c>
      <c r="I3051" s="190" t="s">
        <v>36</v>
      </c>
      <c r="J3051" s="187" t="s">
        <v>43</v>
      </c>
      <c r="K3051" s="189">
        <f>Moniteau!$M$15</f>
        <v>12</v>
      </c>
      <c r="N3051" s="183" t="str">
        <f t="shared" si="47"/>
        <v>Moniteau County</v>
      </c>
    </row>
    <row r="3052" spans="1:14" x14ac:dyDescent="0.3">
      <c r="A3052" s="183" t="s">
        <v>533</v>
      </c>
      <c r="B3052" s="183">
        <v>2022</v>
      </c>
      <c r="C3052" s="183" t="str">
        <f>INDEX(Table1[Zone],MATCH(N3052,Table1[County],0))</f>
        <v>Zone 7NC</v>
      </c>
      <c r="D3052" s="183" t="str">
        <f t="array" ref="D3052">INDEX(Table1[Zone Name],MATCH(1,(Table1[Zone]=C3052)*(Table1[County]=Statewide!N3052),0))</f>
        <v>MSA 7 Non-Core</v>
      </c>
      <c r="E3052" s="187" t="s">
        <v>485</v>
      </c>
      <c r="F3052" s="187" t="s">
        <v>49</v>
      </c>
      <c r="G3052" s="187" t="s">
        <v>38</v>
      </c>
      <c r="H3052" s="187" t="s">
        <v>48</v>
      </c>
      <c r="I3052" s="190" t="s">
        <v>37</v>
      </c>
      <c r="J3052" s="187" t="s">
        <v>43</v>
      </c>
      <c r="K3052" s="189">
        <f>Moniteau!$T$15</f>
        <v>13.5</v>
      </c>
      <c r="N3052" s="183" t="str">
        <f t="shared" si="47"/>
        <v>Moniteau County</v>
      </c>
    </row>
    <row r="3053" spans="1:14" x14ac:dyDescent="0.3">
      <c r="A3053" s="183" t="s">
        <v>533</v>
      </c>
      <c r="B3053" s="183">
        <v>2022</v>
      </c>
      <c r="C3053" s="183" t="str">
        <f>INDEX(Table1[Zone],MATCH(N3053,Table1[County],0))</f>
        <v>Zone 7NC</v>
      </c>
      <c r="D3053" s="183" t="str">
        <f t="array" ref="D3053">INDEX(Table1[Zone Name],MATCH(1,(Table1[Zone]=C3053)*(Table1[County]=Statewide!N3053),0))</f>
        <v>MSA 7 Non-Core</v>
      </c>
      <c r="E3053" s="187" t="s">
        <v>485</v>
      </c>
      <c r="F3053" s="187" t="s">
        <v>49</v>
      </c>
      <c r="G3053" s="187" t="s">
        <v>40</v>
      </c>
      <c r="H3053" s="187" t="s">
        <v>46</v>
      </c>
      <c r="I3053" s="188" t="s">
        <v>35</v>
      </c>
      <c r="J3053" s="187" t="s">
        <v>43</v>
      </c>
      <c r="K3053" s="189">
        <f>Moniteau!$G$16</f>
        <v>12.34</v>
      </c>
      <c r="N3053" s="183" t="str">
        <f t="shared" si="47"/>
        <v>Moniteau County</v>
      </c>
    </row>
    <row r="3054" spans="1:14" x14ac:dyDescent="0.3">
      <c r="A3054" s="183" t="s">
        <v>533</v>
      </c>
      <c r="B3054" s="183">
        <v>2022</v>
      </c>
      <c r="C3054" s="183" t="str">
        <f>INDEX(Table1[Zone],MATCH(N3054,Table1[County],0))</f>
        <v>Zone 7NC</v>
      </c>
      <c r="D3054" s="183" t="str">
        <f t="array" ref="D3054">INDEX(Table1[Zone Name],MATCH(1,(Table1[Zone]=C3054)*(Table1[County]=Statewide!N3054),0))</f>
        <v>MSA 7 Non-Core</v>
      </c>
      <c r="E3054" s="187" t="s">
        <v>485</v>
      </c>
      <c r="F3054" s="187" t="s">
        <v>49</v>
      </c>
      <c r="G3054" s="187" t="s">
        <v>40</v>
      </c>
      <c r="H3054" s="187" t="s">
        <v>47</v>
      </c>
      <c r="I3054" s="190" t="s">
        <v>36</v>
      </c>
      <c r="J3054" s="187" t="s">
        <v>43</v>
      </c>
      <c r="K3054" s="189">
        <f>Moniteau!$M$16</f>
        <v>7</v>
      </c>
      <c r="N3054" s="183" t="str">
        <f t="shared" si="47"/>
        <v>Moniteau County</v>
      </c>
    </row>
    <row r="3055" spans="1:14" x14ac:dyDescent="0.3">
      <c r="A3055" s="183" t="s">
        <v>533</v>
      </c>
      <c r="B3055" s="183">
        <v>2022</v>
      </c>
      <c r="C3055" s="183" t="str">
        <f>INDEX(Table1[Zone],MATCH(N3055,Table1[County],0))</f>
        <v>Zone 7NC</v>
      </c>
      <c r="D3055" s="183" t="str">
        <f t="array" ref="D3055">INDEX(Table1[Zone Name],MATCH(1,(Table1[Zone]=C3055)*(Table1[County]=Statewide!N3055),0))</f>
        <v>MSA 7 Non-Core</v>
      </c>
      <c r="E3055" s="187" t="s">
        <v>485</v>
      </c>
      <c r="F3055" s="187" t="s">
        <v>49</v>
      </c>
      <c r="G3055" s="187" t="s">
        <v>40</v>
      </c>
      <c r="H3055" s="187" t="s">
        <v>48</v>
      </c>
      <c r="I3055" s="190" t="s">
        <v>37</v>
      </c>
      <c r="J3055" s="187" t="s">
        <v>43</v>
      </c>
      <c r="K3055" s="189">
        <f>Moniteau!$T$16</f>
        <v>5.25</v>
      </c>
      <c r="N3055" s="183" t="str">
        <f t="shared" si="47"/>
        <v>Moniteau County</v>
      </c>
    </row>
    <row r="3056" spans="1:14" x14ac:dyDescent="0.3">
      <c r="A3056" s="183" t="s">
        <v>533</v>
      </c>
      <c r="B3056" s="183">
        <v>2022</v>
      </c>
      <c r="C3056" s="183" t="str">
        <f>INDEX(Table1[Zone],MATCH(N3056,Table1[County],0))</f>
        <v>Zone 7NC</v>
      </c>
      <c r="D3056" s="183" t="str">
        <f t="array" ref="D3056">INDEX(Table1[Zone Name],MATCH(1,(Table1[Zone]=C3056)*(Table1[County]=Statewide!N3056),0))</f>
        <v>MSA 7 Non-Core</v>
      </c>
      <c r="E3056" s="187" t="s">
        <v>485</v>
      </c>
      <c r="F3056" s="187" t="s">
        <v>49</v>
      </c>
      <c r="G3056" s="187" t="s">
        <v>38</v>
      </c>
      <c r="H3056" s="187" t="s">
        <v>46</v>
      </c>
      <c r="I3056" s="188" t="s">
        <v>35</v>
      </c>
      <c r="J3056" s="187" t="s">
        <v>44</v>
      </c>
      <c r="K3056" s="189">
        <f>Moniteau!$I$15</f>
        <v>14</v>
      </c>
      <c r="N3056" s="183" t="str">
        <f t="shared" si="47"/>
        <v>Moniteau County</v>
      </c>
    </row>
    <row r="3057" spans="1:14" x14ac:dyDescent="0.3">
      <c r="A3057" s="183" t="s">
        <v>533</v>
      </c>
      <c r="B3057" s="183">
        <v>2022</v>
      </c>
      <c r="C3057" s="183" t="str">
        <f>INDEX(Table1[Zone],MATCH(N3057,Table1[County],0))</f>
        <v>Zone 7NC</v>
      </c>
      <c r="D3057" s="183" t="str">
        <f t="array" ref="D3057">INDEX(Table1[Zone Name],MATCH(1,(Table1[Zone]=C3057)*(Table1[County]=Statewide!N3057),0))</f>
        <v>MSA 7 Non-Core</v>
      </c>
      <c r="E3057" s="187" t="s">
        <v>485</v>
      </c>
      <c r="F3057" s="187" t="s">
        <v>49</v>
      </c>
      <c r="G3057" s="187" t="s">
        <v>38</v>
      </c>
      <c r="H3057" s="187" t="s">
        <v>47</v>
      </c>
      <c r="I3057" s="190" t="s">
        <v>36</v>
      </c>
      <c r="J3057" s="187" t="s">
        <v>44</v>
      </c>
      <c r="K3057" s="189">
        <f>Moniteau!$O$15</f>
        <v>5</v>
      </c>
      <c r="N3057" s="183" t="str">
        <f t="shared" si="47"/>
        <v>Moniteau County</v>
      </c>
    </row>
    <row r="3058" spans="1:14" x14ac:dyDescent="0.3">
      <c r="A3058" s="183" t="s">
        <v>533</v>
      </c>
      <c r="B3058" s="183">
        <v>2022</v>
      </c>
      <c r="C3058" s="183" t="str">
        <f>INDEX(Table1[Zone],MATCH(N3058,Table1[County],0))</f>
        <v>Zone 7NC</v>
      </c>
      <c r="D3058" s="183" t="str">
        <f t="array" ref="D3058">INDEX(Table1[Zone Name],MATCH(1,(Table1[Zone]=C3058)*(Table1[County]=Statewide!N3058),0))</f>
        <v>MSA 7 Non-Core</v>
      </c>
      <c r="E3058" s="187" t="s">
        <v>485</v>
      </c>
      <c r="F3058" s="187" t="s">
        <v>49</v>
      </c>
      <c r="G3058" s="187" t="s">
        <v>38</v>
      </c>
      <c r="H3058" s="187" t="s">
        <v>48</v>
      </c>
      <c r="I3058" s="190" t="s">
        <v>37</v>
      </c>
      <c r="J3058" s="187" t="s">
        <v>44</v>
      </c>
      <c r="K3058" s="189">
        <f>Moniteau!$V$15</f>
        <v>9</v>
      </c>
      <c r="N3058" s="183" t="str">
        <f t="shared" si="47"/>
        <v>Moniteau County</v>
      </c>
    </row>
    <row r="3059" spans="1:14" x14ac:dyDescent="0.3">
      <c r="A3059" s="183" t="s">
        <v>533</v>
      </c>
      <c r="B3059" s="183">
        <v>2022</v>
      </c>
      <c r="C3059" s="183" t="str">
        <f>INDEX(Table1[Zone],MATCH(N3059,Table1[County],0))</f>
        <v>Zone 7NC</v>
      </c>
      <c r="D3059" s="183" t="str">
        <f t="array" ref="D3059">INDEX(Table1[Zone Name],MATCH(1,(Table1[Zone]=C3059)*(Table1[County]=Statewide!N3059),0))</f>
        <v>MSA 7 Non-Core</v>
      </c>
      <c r="E3059" s="187" t="s">
        <v>485</v>
      </c>
      <c r="F3059" s="187" t="s">
        <v>49</v>
      </c>
      <c r="G3059" s="187" t="s">
        <v>40</v>
      </c>
      <c r="H3059" s="187" t="s">
        <v>46</v>
      </c>
      <c r="I3059" s="188" t="s">
        <v>35</v>
      </c>
      <c r="J3059" s="187" t="s">
        <v>44</v>
      </c>
      <c r="K3059" s="189">
        <f>Moniteau!$I$16</f>
        <v>8.23</v>
      </c>
      <c r="N3059" s="183" t="str">
        <f t="shared" si="47"/>
        <v>Moniteau County</v>
      </c>
    </row>
    <row r="3060" spans="1:14" x14ac:dyDescent="0.3">
      <c r="A3060" s="183" t="s">
        <v>533</v>
      </c>
      <c r="B3060" s="183">
        <v>2022</v>
      </c>
      <c r="C3060" s="183" t="str">
        <f>INDEX(Table1[Zone],MATCH(N3060,Table1[County],0))</f>
        <v>Zone 7NC</v>
      </c>
      <c r="D3060" s="183" t="str">
        <f t="array" ref="D3060">INDEX(Table1[Zone Name],MATCH(1,(Table1[Zone]=C3060)*(Table1[County]=Statewide!N3060),0))</f>
        <v>MSA 7 Non-Core</v>
      </c>
      <c r="E3060" s="187" t="s">
        <v>485</v>
      </c>
      <c r="F3060" s="187" t="s">
        <v>49</v>
      </c>
      <c r="G3060" s="187" t="s">
        <v>40</v>
      </c>
      <c r="H3060" s="187" t="s">
        <v>47</v>
      </c>
      <c r="I3060" s="190" t="s">
        <v>36</v>
      </c>
      <c r="J3060" s="187" t="s">
        <v>44</v>
      </c>
      <c r="K3060" s="189">
        <f>Moniteau!$O$16</f>
        <v>4.66</v>
      </c>
      <c r="N3060" s="183" t="str">
        <f t="shared" si="47"/>
        <v>Moniteau County</v>
      </c>
    </row>
    <row r="3061" spans="1:14" x14ac:dyDescent="0.3">
      <c r="A3061" s="183" t="s">
        <v>533</v>
      </c>
      <c r="B3061" s="183">
        <v>2022</v>
      </c>
      <c r="C3061" s="183" t="str">
        <f>INDEX(Table1[Zone],MATCH(N3061,Table1[County],0))</f>
        <v>Zone 7NC</v>
      </c>
      <c r="D3061" s="183" t="str">
        <f t="array" ref="D3061">INDEX(Table1[Zone Name],MATCH(1,(Table1[Zone]=C3061)*(Table1[County]=Statewide!N3061),0))</f>
        <v>MSA 7 Non-Core</v>
      </c>
      <c r="E3061" s="187" t="s">
        <v>485</v>
      </c>
      <c r="F3061" s="187" t="s">
        <v>49</v>
      </c>
      <c r="G3061" s="187" t="s">
        <v>40</v>
      </c>
      <c r="H3061" s="187" t="s">
        <v>48</v>
      </c>
      <c r="I3061" s="190" t="s">
        <v>37</v>
      </c>
      <c r="J3061" s="187" t="s">
        <v>44</v>
      </c>
      <c r="K3061" s="189">
        <f>Moniteau!$V$16</f>
        <v>3.5</v>
      </c>
      <c r="N3061" s="183" t="str">
        <f t="shared" si="47"/>
        <v>Moniteau County</v>
      </c>
    </row>
    <row r="3062" spans="1:14" x14ac:dyDescent="0.3">
      <c r="A3062" s="183" t="s">
        <v>533</v>
      </c>
      <c r="B3062" s="183">
        <v>2022</v>
      </c>
      <c r="C3062" s="183" t="str">
        <f>INDEX(Table1[Zone],MATCH(N3062,Table1[County],0))</f>
        <v>Zone 9</v>
      </c>
      <c r="D3062" s="183" t="str">
        <f t="array" ref="D3062">INDEX(Table1[Zone Name],MATCH(1,(Table1[Zone]=C3062)*(Table1[County]=Statewide!N3062),0))</f>
        <v>Monroe County</v>
      </c>
      <c r="E3062" s="183" t="s">
        <v>486</v>
      </c>
      <c r="F3062" s="183" t="s">
        <v>41</v>
      </c>
      <c r="G3062" s="183" t="s">
        <v>38</v>
      </c>
      <c r="H3062" s="183" t="s">
        <v>46</v>
      </c>
      <c r="I3062" s="184" t="s">
        <v>35</v>
      </c>
      <c r="J3062" s="183" t="s">
        <v>42</v>
      </c>
      <c r="K3062" s="186">
        <f>Monroe!$E$9</f>
        <v>30</v>
      </c>
      <c r="N3062" s="183" t="str">
        <f t="shared" si="47"/>
        <v>Monroe County</v>
      </c>
    </row>
    <row r="3063" spans="1:14" x14ac:dyDescent="0.3">
      <c r="A3063" s="183" t="s">
        <v>533</v>
      </c>
      <c r="B3063" s="183">
        <v>2022</v>
      </c>
      <c r="C3063" s="183" t="str">
        <f>INDEX(Table1[Zone],MATCH(N3063,Table1[County],0))</f>
        <v>Zone 9</v>
      </c>
      <c r="D3063" s="183" t="str">
        <f t="array" ref="D3063">INDEX(Table1[Zone Name],MATCH(1,(Table1[Zone]=C3063)*(Table1[County]=Statewide!N3063),0))</f>
        <v>Monroe County</v>
      </c>
      <c r="E3063" s="183" t="s">
        <v>486</v>
      </c>
      <c r="F3063" s="183" t="s">
        <v>41</v>
      </c>
      <c r="G3063" s="183" t="s">
        <v>38</v>
      </c>
      <c r="H3063" s="183" t="s">
        <v>47</v>
      </c>
      <c r="I3063" s="185" t="s">
        <v>36</v>
      </c>
      <c r="J3063" s="183" t="s">
        <v>42</v>
      </c>
      <c r="K3063" s="186">
        <f>Monroe!$K$9</f>
        <v>24</v>
      </c>
      <c r="N3063" s="183" t="str">
        <f t="shared" si="47"/>
        <v>Monroe County</v>
      </c>
    </row>
    <row r="3064" spans="1:14" x14ac:dyDescent="0.3">
      <c r="A3064" s="183" t="s">
        <v>533</v>
      </c>
      <c r="B3064" s="183">
        <v>2022</v>
      </c>
      <c r="C3064" s="183" t="str">
        <f>INDEX(Table1[Zone],MATCH(N3064,Table1[County],0))</f>
        <v>Zone 9</v>
      </c>
      <c r="D3064" s="183" t="str">
        <f t="array" ref="D3064">INDEX(Table1[Zone Name],MATCH(1,(Table1[Zone]=C3064)*(Table1[County]=Statewide!N3064),0))</f>
        <v>Monroe County</v>
      </c>
      <c r="E3064" s="183" t="s">
        <v>486</v>
      </c>
      <c r="F3064" s="183" t="s">
        <v>41</v>
      </c>
      <c r="G3064" s="183" t="s">
        <v>38</v>
      </c>
      <c r="H3064" s="183" t="s">
        <v>48</v>
      </c>
      <c r="I3064" s="185" t="s">
        <v>37</v>
      </c>
      <c r="J3064" s="183" t="s">
        <v>42</v>
      </c>
      <c r="K3064" s="186">
        <f>Monroe!$Q$9</f>
        <v>18</v>
      </c>
      <c r="N3064" s="183" t="str">
        <f t="shared" si="47"/>
        <v>Monroe County</v>
      </c>
    </row>
    <row r="3065" spans="1:14" x14ac:dyDescent="0.3">
      <c r="A3065" s="183" t="s">
        <v>533</v>
      </c>
      <c r="B3065" s="183">
        <v>2022</v>
      </c>
      <c r="C3065" s="183" t="str">
        <f>INDEX(Table1[Zone],MATCH(N3065,Table1[County],0))</f>
        <v>Zone 9</v>
      </c>
      <c r="D3065" s="183" t="str">
        <f t="array" ref="D3065">INDEX(Table1[Zone Name],MATCH(1,(Table1[Zone]=C3065)*(Table1[County]=Statewide!N3065),0))</f>
        <v>Monroe County</v>
      </c>
      <c r="E3065" s="183" t="s">
        <v>486</v>
      </c>
      <c r="F3065" s="183" t="s">
        <v>41</v>
      </c>
      <c r="G3065" s="183" t="s">
        <v>39</v>
      </c>
      <c r="H3065" s="183" t="s">
        <v>46</v>
      </c>
      <c r="I3065" s="184" t="s">
        <v>35</v>
      </c>
      <c r="J3065" s="183" t="s">
        <v>42</v>
      </c>
      <c r="K3065" s="186">
        <f>Monroe!$E$10</f>
        <v>20</v>
      </c>
      <c r="N3065" s="183" t="str">
        <f t="shared" si="47"/>
        <v>Monroe County</v>
      </c>
    </row>
    <row r="3066" spans="1:14" x14ac:dyDescent="0.3">
      <c r="A3066" s="183" t="s">
        <v>533</v>
      </c>
      <c r="B3066" s="183">
        <v>2022</v>
      </c>
      <c r="C3066" s="183" t="str">
        <f>INDEX(Table1[Zone],MATCH(N3066,Table1[County],0))</f>
        <v>Zone 9</v>
      </c>
      <c r="D3066" s="183" t="str">
        <f t="array" ref="D3066">INDEX(Table1[Zone Name],MATCH(1,(Table1[Zone]=C3066)*(Table1[County]=Statewide!N3066),0))</f>
        <v>Monroe County</v>
      </c>
      <c r="E3066" s="183" t="s">
        <v>486</v>
      </c>
      <c r="F3066" s="183" t="s">
        <v>41</v>
      </c>
      <c r="G3066" s="183" t="s">
        <v>39</v>
      </c>
      <c r="H3066" s="183" t="s">
        <v>47</v>
      </c>
      <c r="I3066" s="185" t="s">
        <v>36</v>
      </c>
      <c r="J3066" s="183" t="s">
        <v>42</v>
      </c>
      <c r="K3066" s="186">
        <f>Monroe!$K$10</f>
        <v>19</v>
      </c>
      <c r="N3066" s="183" t="str">
        <f t="shared" si="47"/>
        <v>Monroe County</v>
      </c>
    </row>
    <row r="3067" spans="1:14" x14ac:dyDescent="0.3">
      <c r="A3067" s="183" t="s">
        <v>533</v>
      </c>
      <c r="B3067" s="183">
        <v>2022</v>
      </c>
      <c r="C3067" s="183" t="str">
        <f>INDEX(Table1[Zone],MATCH(N3067,Table1[County],0))</f>
        <v>Zone 9</v>
      </c>
      <c r="D3067" s="183" t="str">
        <f t="array" ref="D3067">INDEX(Table1[Zone Name],MATCH(1,(Table1[Zone]=C3067)*(Table1[County]=Statewide!N3067),0))</f>
        <v>Monroe County</v>
      </c>
      <c r="E3067" s="183" t="s">
        <v>486</v>
      </c>
      <c r="F3067" s="183" t="s">
        <v>41</v>
      </c>
      <c r="G3067" s="183" t="s">
        <v>39</v>
      </c>
      <c r="H3067" s="183" t="s">
        <v>48</v>
      </c>
      <c r="I3067" s="185" t="s">
        <v>37</v>
      </c>
      <c r="J3067" s="183" t="s">
        <v>42</v>
      </c>
      <c r="K3067" s="186">
        <f>Monroe!$Q$10</f>
        <v>17</v>
      </c>
      <c r="N3067" s="183" t="str">
        <f t="shared" si="47"/>
        <v>Monroe County</v>
      </c>
    </row>
    <row r="3068" spans="1:14" x14ac:dyDescent="0.3">
      <c r="A3068" s="183" t="s">
        <v>533</v>
      </c>
      <c r="B3068" s="183">
        <v>2022</v>
      </c>
      <c r="C3068" s="183" t="str">
        <f>INDEX(Table1[Zone],MATCH(N3068,Table1[County],0))</f>
        <v>Zone 9</v>
      </c>
      <c r="D3068" s="183" t="str">
        <f t="array" ref="D3068">INDEX(Table1[Zone Name],MATCH(1,(Table1[Zone]=C3068)*(Table1[County]=Statewide!N3068),0))</f>
        <v>Monroe County</v>
      </c>
      <c r="E3068" s="183" t="s">
        <v>486</v>
      </c>
      <c r="F3068" s="183" t="s">
        <v>41</v>
      </c>
      <c r="G3068" s="183" t="s">
        <v>40</v>
      </c>
      <c r="H3068" s="183" t="s">
        <v>46</v>
      </c>
      <c r="I3068" s="184" t="s">
        <v>35</v>
      </c>
      <c r="J3068" s="183" t="s">
        <v>42</v>
      </c>
      <c r="K3068" s="186">
        <f>Monroe!$E$11</f>
        <v>21.75</v>
      </c>
      <c r="N3068" s="183" t="str">
        <f t="shared" si="47"/>
        <v>Monroe County</v>
      </c>
    </row>
    <row r="3069" spans="1:14" x14ac:dyDescent="0.3">
      <c r="A3069" s="183" t="s">
        <v>533</v>
      </c>
      <c r="B3069" s="183">
        <v>2022</v>
      </c>
      <c r="C3069" s="183" t="str">
        <f>INDEX(Table1[Zone],MATCH(N3069,Table1[County],0))</f>
        <v>Zone 9</v>
      </c>
      <c r="D3069" s="183" t="str">
        <f t="array" ref="D3069">INDEX(Table1[Zone Name],MATCH(1,(Table1[Zone]=C3069)*(Table1[County]=Statewide!N3069),0))</f>
        <v>Monroe County</v>
      </c>
      <c r="E3069" s="183" t="s">
        <v>486</v>
      </c>
      <c r="F3069" s="183" t="s">
        <v>41</v>
      </c>
      <c r="G3069" s="183" t="s">
        <v>40</v>
      </c>
      <c r="H3069" s="183" t="s">
        <v>47</v>
      </c>
      <c r="I3069" s="185" t="s">
        <v>36</v>
      </c>
      <c r="J3069" s="183" t="s">
        <v>42</v>
      </c>
      <c r="K3069" s="186">
        <f>Monroe!$K$11</f>
        <v>20</v>
      </c>
      <c r="N3069" s="183" t="str">
        <f t="shared" si="47"/>
        <v>Monroe County</v>
      </c>
    </row>
    <row r="3070" spans="1:14" x14ac:dyDescent="0.3">
      <c r="A3070" s="183" t="s">
        <v>533</v>
      </c>
      <c r="B3070" s="183">
        <v>2022</v>
      </c>
      <c r="C3070" s="183" t="str">
        <f>INDEX(Table1[Zone],MATCH(N3070,Table1[County],0))</f>
        <v>Zone 9</v>
      </c>
      <c r="D3070" s="183" t="str">
        <f t="array" ref="D3070">INDEX(Table1[Zone Name],MATCH(1,(Table1[Zone]=C3070)*(Table1[County]=Statewide!N3070),0))</f>
        <v>Monroe County</v>
      </c>
      <c r="E3070" s="183" t="s">
        <v>486</v>
      </c>
      <c r="F3070" s="183" t="s">
        <v>41</v>
      </c>
      <c r="G3070" s="183" t="s">
        <v>40</v>
      </c>
      <c r="H3070" s="183" t="s">
        <v>48</v>
      </c>
      <c r="I3070" s="185" t="s">
        <v>37</v>
      </c>
      <c r="J3070" s="183" t="s">
        <v>42</v>
      </c>
      <c r="K3070" s="186">
        <f>Monroe!$Q$11</f>
        <v>15</v>
      </c>
      <c r="N3070" s="183" t="str">
        <f t="shared" si="47"/>
        <v>Monroe County</v>
      </c>
    </row>
    <row r="3071" spans="1:14" x14ac:dyDescent="0.3">
      <c r="A3071" s="183" t="s">
        <v>533</v>
      </c>
      <c r="B3071" s="183">
        <v>2022</v>
      </c>
      <c r="C3071" s="183" t="str">
        <f>INDEX(Table1[Zone],MATCH(N3071,Table1[County],0))</f>
        <v>Zone 9</v>
      </c>
      <c r="D3071" s="183" t="str">
        <f t="array" ref="D3071">INDEX(Table1[Zone Name],MATCH(1,(Table1[Zone]=C3071)*(Table1[County]=Statewide!N3071),0))</f>
        <v>Monroe County</v>
      </c>
      <c r="E3071" s="183" t="s">
        <v>486</v>
      </c>
      <c r="F3071" s="183" t="s">
        <v>41</v>
      </c>
      <c r="G3071" s="183" t="s">
        <v>38</v>
      </c>
      <c r="H3071" s="183" t="s">
        <v>46</v>
      </c>
      <c r="I3071" s="184" t="s">
        <v>35</v>
      </c>
      <c r="J3071" s="183" t="s">
        <v>43</v>
      </c>
      <c r="K3071" s="186">
        <f>Monroe!$G$9</f>
        <v>22.5</v>
      </c>
      <c r="N3071" s="183" t="str">
        <f t="shared" si="47"/>
        <v>Monroe County</v>
      </c>
    </row>
    <row r="3072" spans="1:14" x14ac:dyDescent="0.3">
      <c r="A3072" s="183" t="s">
        <v>533</v>
      </c>
      <c r="B3072" s="183">
        <v>2022</v>
      </c>
      <c r="C3072" s="183" t="str">
        <f>INDEX(Table1[Zone],MATCH(N3072,Table1[County],0))</f>
        <v>Zone 9</v>
      </c>
      <c r="D3072" s="183" t="str">
        <f t="array" ref="D3072">INDEX(Table1[Zone Name],MATCH(1,(Table1[Zone]=C3072)*(Table1[County]=Statewide!N3072),0))</f>
        <v>Monroe County</v>
      </c>
      <c r="E3072" s="183" t="s">
        <v>486</v>
      </c>
      <c r="F3072" s="183" t="s">
        <v>41</v>
      </c>
      <c r="G3072" s="183" t="s">
        <v>38</v>
      </c>
      <c r="H3072" s="183" t="s">
        <v>47</v>
      </c>
      <c r="I3072" s="185" t="s">
        <v>36</v>
      </c>
      <c r="J3072" s="183" t="s">
        <v>43</v>
      </c>
      <c r="K3072" s="186">
        <f>Monroe!$M$9</f>
        <v>12</v>
      </c>
      <c r="N3072" s="183" t="str">
        <f t="shared" si="47"/>
        <v>Monroe County</v>
      </c>
    </row>
    <row r="3073" spans="1:14" x14ac:dyDescent="0.3">
      <c r="A3073" s="183" t="s">
        <v>533</v>
      </c>
      <c r="B3073" s="183">
        <v>2022</v>
      </c>
      <c r="C3073" s="183" t="str">
        <f>INDEX(Table1[Zone],MATCH(N3073,Table1[County],0))</f>
        <v>Zone 9</v>
      </c>
      <c r="D3073" s="183" t="str">
        <f t="array" ref="D3073">INDEX(Table1[Zone Name],MATCH(1,(Table1[Zone]=C3073)*(Table1[County]=Statewide!N3073),0))</f>
        <v>Monroe County</v>
      </c>
      <c r="E3073" s="183" t="s">
        <v>486</v>
      </c>
      <c r="F3073" s="183" t="s">
        <v>41</v>
      </c>
      <c r="G3073" s="183" t="s">
        <v>38</v>
      </c>
      <c r="H3073" s="183" t="s">
        <v>48</v>
      </c>
      <c r="I3073" s="185" t="s">
        <v>37</v>
      </c>
      <c r="J3073" s="183" t="s">
        <v>43</v>
      </c>
      <c r="K3073" s="186">
        <f>Monroe!$T$9</f>
        <v>13.5</v>
      </c>
      <c r="N3073" s="183" t="str">
        <f t="shared" si="47"/>
        <v>Monroe County</v>
      </c>
    </row>
    <row r="3074" spans="1:14" x14ac:dyDescent="0.3">
      <c r="A3074" s="183" t="s">
        <v>533</v>
      </c>
      <c r="B3074" s="183">
        <v>2022</v>
      </c>
      <c r="C3074" s="183" t="str">
        <f>INDEX(Table1[Zone],MATCH(N3074,Table1[County],0))</f>
        <v>Zone 9</v>
      </c>
      <c r="D3074" s="183" t="str">
        <f t="array" ref="D3074">INDEX(Table1[Zone Name],MATCH(1,(Table1[Zone]=C3074)*(Table1[County]=Statewide!N3074),0))</f>
        <v>Monroe County</v>
      </c>
      <c r="E3074" s="183" t="s">
        <v>486</v>
      </c>
      <c r="F3074" s="183" t="s">
        <v>41</v>
      </c>
      <c r="G3074" s="183" t="s">
        <v>39</v>
      </c>
      <c r="H3074" s="183" t="s">
        <v>46</v>
      </c>
      <c r="I3074" s="184" t="s">
        <v>35</v>
      </c>
      <c r="J3074" s="183" t="s">
        <v>43</v>
      </c>
      <c r="K3074" s="186">
        <f>Monroe!$G$10</f>
        <v>15</v>
      </c>
      <c r="N3074" s="183" t="str">
        <f t="shared" si="47"/>
        <v>Monroe County</v>
      </c>
    </row>
    <row r="3075" spans="1:14" x14ac:dyDescent="0.3">
      <c r="A3075" s="183" t="s">
        <v>533</v>
      </c>
      <c r="B3075" s="183">
        <v>2022</v>
      </c>
      <c r="C3075" s="183" t="str">
        <f>INDEX(Table1[Zone],MATCH(N3075,Table1[County],0))</f>
        <v>Zone 9</v>
      </c>
      <c r="D3075" s="183" t="str">
        <f t="array" ref="D3075">INDEX(Table1[Zone Name],MATCH(1,(Table1[Zone]=C3075)*(Table1[County]=Statewide!N3075),0))</f>
        <v>Monroe County</v>
      </c>
      <c r="E3075" s="183" t="s">
        <v>486</v>
      </c>
      <c r="F3075" s="183" t="s">
        <v>41</v>
      </c>
      <c r="G3075" s="183" t="s">
        <v>39</v>
      </c>
      <c r="H3075" s="183" t="s">
        <v>47</v>
      </c>
      <c r="I3075" s="185" t="s">
        <v>36</v>
      </c>
      <c r="J3075" s="183" t="s">
        <v>43</v>
      </c>
      <c r="K3075" s="186">
        <f>Monroe!$M$10</f>
        <v>9.5</v>
      </c>
      <c r="N3075" s="183" t="str">
        <f t="shared" ref="N3075:N3138" si="48">CONCATENATE(E3075," ","County")</f>
        <v>Monroe County</v>
      </c>
    </row>
    <row r="3076" spans="1:14" x14ac:dyDescent="0.3">
      <c r="A3076" s="183" t="s">
        <v>533</v>
      </c>
      <c r="B3076" s="183">
        <v>2022</v>
      </c>
      <c r="C3076" s="183" t="str">
        <f>INDEX(Table1[Zone],MATCH(N3076,Table1[County],0))</f>
        <v>Zone 9</v>
      </c>
      <c r="D3076" s="183" t="str">
        <f t="array" ref="D3076">INDEX(Table1[Zone Name],MATCH(1,(Table1[Zone]=C3076)*(Table1[County]=Statewide!N3076),0))</f>
        <v>Monroe County</v>
      </c>
      <c r="E3076" s="183" t="s">
        <v>486</v>
      </c>
      <c r="F3076" s="183" t="s">
        <v>41</v>
      </c>
      <c r="G3076" s="183" t="s">
        <v>39</v>
      </c>
      <c r="H3076" s="183" t="s">
        <v>48</v>
      </c>
      <c r="I3076" s="185" t="s">
        <v>37</v>
      </c>
      <c r="J3076" s="183" t="s">
        <v>43</v>
      </c>
      <c r="K3076" s="186">
        <f>Monroe!$T$10</f>
        <v>12.75</v>
      </c>
      <c r="N3076" s="183" t="str">
        <f t="shared" si="48"/>
        <v>Monroe County</v>
      </c>
    </row>
    <row r="3077" spans="1:14" x14ac:dyDescent="0.3">
      <c r="A3077" s="183" t="s">
        <v>533</v>
      </c>
      <c r="B3077" s="183">
        <v>2022</v>
      </c>
      <c r="C3077" s="183" t="str">
        <f>INDEX(Table1[Zone],MATCH(N3077,Table1[County],0))</f>
        <v>Zone 9</v>
      </c>
      <c r="D3077" s="183" t="str">
        <f t="array" ref="D3077">INDEX(Table1[Zone Name],MATCH(1,(Table1[Zone]=C3077)*(Table1[County]=Statewide!N3077),0))</f>
        <v>Monroe County</v>
      </c>
      <c r="E3077" s="183" t="s">
        <v>486</v>
      </c>
      <c r="F3077" s="183" t="s">
        <v>41</v>
      </c>
      <c r="G3077" s="183" t="s">
        <v>40</v>
      </c>
      <c r="H3077" s="183" t="s">
        <v>46</v>
      </c>
      <c r="I3077" s="184" t="s">
        <v>35</v>
      </c>
      <c r="J3077" s="183" t="s">
        <v>43</v>
      </c>
      <c r="K3077" s="186">
        <f>Monroe!$G$11</f>
        <v>16.309999999999999</v>
      </c>
      <c r="N3077" s="183" t="str">
        <f t="shared" si="48"/>
        <v>Monroe County</v>
      </c>
    </row>
    <row r="3078" spans="1:14" x14ac:dyDescent="0.3">
      <c r="A3078" s="183" t="s">
        <v>533</v>
      </c>
      <c r="B3078" s="183">
        <v>2022</v>
      </c>
      <c r="C3078" s="183" t="str">
        <f>INDEX(Table1[Zone],MATCH(N3078,Table1[County],0))</f>
        <v>Zone 9</v>
      </c>
      <c r="D3078" s="183" t="str">
        <f t="array" ref="D3078">INDEX(Table1[Zone Name],MATCH(1,(Table1[Zone]=C3078)*(Table1[County]=Statewide!N3078),0))</f>
        <v>Monroe County</v>
      </c>
      <c r="E3078" s="183" t="s">
        <v>486</v>
      </c>
      <c r="F3078" s="183" t="s">
        <v>41</v>
      </c>
      <c r="G3078" s="183" t="s">
        <v>40</v>
      </c>
      <c r="H3078" s="183" t="s">
        <v>47</v>
      </c>
      <c r="I3078" s="185" t="s">
        <v>36</v>
      </c>
      <c r="J3078" s="183" t="s">
        <v>43</v>
      </c>
      <c r="K3078" s="186">
        <f>Monroe!$M$11</f>
        <v>10</v>
      </c>
      <c r="N3078" s="183" t="str">
        <f t="shared" si="48"/>
        <v>Monroe County</v>
      </c>
    </row>
    <row r="3079" spans="1:14" x14ac:dyDescent="0.3">
      <c r="A3079" s="183" t="s">
        <v>533</v>
      </c>
      <c r="B3079" s="183">
        <v>2022</v>
      </c>
      <c r="C3079" s="183" t="str">
        <f>INDEX(Table1[Zone],MATCH(N3079,Table1[County],0))</f>
        <v>Zone 9</v>
      </c>
      <c r="D3079" s="183" t="str">
        <f t="array" ref="D3079">INDEX(Table1[Zone Name],MATCH(1,(Table1[Zone]=C3079)*(Table1[County]=Statewide!N3079),0))</f>
        <v>Monroe County</v>
      </c>
      <c r="E3079" s="183" t="s">
        <v>486</v>
      </c>
      <c r="F3079" s="183" t="s">
        <v>41</v>
      </c>
      <c r="G3079" s="183" t="s">
        <v>40</v>
      </c>
      <c r="H3079" s="183" t="s">
        <v>48</v>
      </c>
      <c r="I3079" s="185" t="s">
        <v>37</v>
      </c>
      <c r="J3079" s="183" t="s">
        <v>43</v>
      </c>
      <c r="K3079" s="186">
        <f>Monroe!$T$11</f>
        <v>11.25</v>
      </c>
      <c r="N3079" s="183" t="str">
        <f t="shared" si="48"/>
        <v>Monroe County</v>
      </c>
    </row>
    <row r="3080" spans="1:14" x14ac:dyDescent="0.3">
      <c r="A3080" s="183" t="s">
        <v>533</v>
      </c>
      <c r="B3080" s="183">
        <v>2022</v>
      </c>
      <c r="C3080" s="183" t="str">
        <f>INDEX(Table1[Zone],MATCH(N3080,Table1[County],0))</f>
        <v>Zone 9</v>
      </c>
      <c r="D3080" s="183" t="str">
        <f t="array" ref="D3080">INDEX(Table1[Zone Name],MATCH(1,(Table1[Zone]=C3080)*(Table1[County]=Statewide!N3080),0))</f>
        <v>Monroe County</v>
      </c>
      <c r="E3080" s="183" t="s">
        <v>486</v>
      </c>
      <c r="F3080" s="183" t="s">
        <v>41</v>
      </c>
      <c r="G3080" s="183" t="s">
        <v>38</v>
      </c>
      <c r="H3080" s="183" t="s">
        <v>46</v>
      </c>
      <c r="I3080" s="184" t="s">
        <v>35</v>
      </c>
      <c r="J3080" s="183" t="s">
        <v>44</v>
      </c>
      <c r="K3080" s="186">
        <f>Monroe!$I$9</f>
        <v>15</v>
      </c>
      <c r="N3080" s="183" t="str">
        <f t="shared" si="48"/>
        <v>Monroe County</v>
      </c>
    </row>
    <row r="3081" spans="1:14" x14ac:dyDescent="0.3">
      <c r="A3081" s="183" t="s">
        <v>533</v>
      </c>
      <c r="B3081" s="183">
        <v>2022</v>
      </c>
      <c r="C3081" s="183" t="str">
        <f>INDEX(Table1[Zone],MATCH(N3081,Table1[County],0))</f>
        <v>Zone 9</v>
      </c>
      <c r="D3081" s="183" t="str">
        <f t="array" ref="D3081">INDEX(Table1[Zone Name],MATCH(1,(Table1[Zone]=C3081)*(Table1[County]=Statewide!N3081),0))</f>
        <v>Monroe County</v>
      </c>
      <c r="E3081" s="183" t="s">
        <v>486</v>
      </c>
      <c r="F3081" s="183" t="s">
        <v>41</v>
      </c>
      <c r="G3081" s="183" t="s">
        <v>38</v>
      </c>
      <c r="H3081" s="183" t="s">
        <v>47</v>
      </c>
      <c r="I3081" s="185" t="s">
        <v>36</v>
      </c>
      <c r="J3081" s="183" t="s">
        <v>44</v>
      </c>
      <c r="K3081" s="186">
        <f>Monroe!$O$9</f>
        <v>6.11</v>
      </c>
      <c r="N3081" s="183" t="str">
        <f t="shared" si="48"/>
        <v>Monroe County</v>
      </c>
    </row>
    <row r="3082" spans="1:14" x14ac:dyDescent="0.3">
      <c r="A3082" s="183" t="s">
        <v>533</v>
      </c>
      <c r="B3082" s="183">
        <v>2022</v>
      </c>
      <c r="C3082" s="183" t="str">
        <f>INDEX(Table1[Zone],MATCH(N3082,Table1[County],0))</f>
        <v>Zone 9</v>
      </c>
      <c r="D3082" s="183" t="str">
        <f t="array" ref="D3082">INDEX(Table1[Zone Name],MATCH(1,(Table1[Zone]=C3082)*(Table1[County]=Statewide!N3082),0))</f>
        <v>Monroe County</v>
      </c>
      <c r="E3082" s="183" t="s">
        <v>486</v>
      </c>
      <c r="F3082" s="183" t="s">
        <v>41</v>
      </c>
      <c r="G3082" s="183" t="s">
        <v>38</v>
      </c>
      <c r="H3082" s="183" t="s">
        <v>48</v>
      </c>
      <c r="I3082" s="185" t="s">
        <v>37</v>
      </c>
      <c r="J3082" s="183" t="s">
        <v>44</v>
      </c>
      <c r="K3082" s="186">
        <f>Monroe!$V$9</f>
        <v>9</v>
      </c>
      <c r="N3082" s="183" t="str">
        <f t="shared" si="48"/>
        <v>Monroe County</v>
      </c>
    </row>
    <row r="3083" spans="1:14" x14ac:dyDescent="0.3">
      <c r="A3083" s="183" t="s">
        <v>533</v>
      </c>
      <c r="B3083" s="183">
        <v>2022</v>
      </c>
      <c r="C3083" s="183" t="str">
        <f>INDEX(Table1[Zone],MATCH(N3083,Table1[County],0))</f>
        <v>Zone 9</v>
      </c>
      <c r="D3083" s="183" t="str">
        <f t="array" ref="D3083">INDEX(Table1[Zone Name],MATCH(1,(Table1[Zone]=C3083)*(Table1[County]=Statewide!N3083),0))</f>
        <v>Monroe County</v>
      </c>
      <c r="E3083" s="183" t="s">
        <v>486</v>
      </c>
      <c r="F3083" s="183" t="s">
        <v>41</v>
      </c>
      <c r="G3083" s="183" t="s">
        <v>39</v>
      </c>
      <c r="H3083" s="183" t="s">
        <v>46</v>
      </c>
      <c r="I3083" s="184" t="s">
        <v>35</v>
      </c>
      <c r="J3083" s="183" t="s">
        <v>44</v>
      </c>
      <c r="K3083" s="186">
        <f>Monroe!$I$10</f>
        <v>10</v>
      </c>
      <c r="N3083" s="183" t="str">
        <f t="shared" si="48"/>
        <v>Monroe County</v>
      </c>
    </row>
    <row r="3084" spans="1:14" x14ac:dyDescent="0.3">
      <c r="A3084" s="183" t="s">
        <v>533</v>
      </c>
      <c r="B3084" s="183">
        <v>2022</v>
      </c>
      <c r="C3084" s="183" t="str">
        <f>INDEX(Table1[Zone],MATCH(N3084,Table1[County],0))</f>
        <v>Zone 9</v>
      </c>
      <c r="D3084" s="183" t="str">
        <f t="array" ref="D3084">INDEX(Table1[Zone Name],MATCH(1,(Table1[Zone]=C3084)*(Table1[County]=Statewide!N3084),0))</f>
        <v>Monroe County</v>
      </c>
      <c r="E3084" s="183" t="s">
        <v>486</v>
      </c>
      <c r="F3084" s="183" t="s">
        <v>41</v>
      </c>
      <c r="G3084" s="183" t="s">
        <v>39</v>
      </c>
      <c r="H3084" s="183" t="s">
        <v>47</v>
      </c>
      <c r="I3084" s="185" t="s">
        <v>36</v>
      </c>
      <c r="J3084" s="183" t="s">
        <v>44</v>
      </c>
      <c r="K3084" s="186">
        <f>Monroe!$O$10</f>
        <v>5.8</v>
      </c>
      <c r="N3084" s="183" t="str">
        <f t="shared" si="48"/>
        <v>Monroe County</v>
      </c>
    </row>
    <row r="3085" spans="1:14" x14ac:dyDescent="0.3">
      <c r="A3085" s="183" t="s">
        <v>533</v>
      </c>
      <c r="B3085" s="183">
        <v>2022</v>
      </c>
      <c r="C3085" s="183" t="str">
        <f>INDEX(Table1[Zone],MATCH(N3085,Table1[County],0))</f>
        <v>Zone 9</v>
      </c>
      <c r="D3085" s="183" t="str">
        <f t="array" ref="D3085">INDEX(Table1[Zone Name],MATCH(1,(Table1[Zone]=C3085)*(Table1[County]=Statewide!N3085),0))</f>
        <v>Monroe County</v>
      </c>
      <c r="E3085" s="183" t="s">
        <v>486</v>
      </c>
      <c r="F3085" s="183" t="s">
        <v>41</v>
      </c>
      <c r="G3085" s="183" t="s">
        <v>39</v>
      </c>
      <c r="H3085" s="183" t="s">
        <v>48</v>
      </c>
      <c r="I3085" s="185" t="s">
        <v>37</v>
      </c>
      <c r="J3085" s="183" t="s">
        <v>44</v>
      </c>
      <c r="K3085" s="186">
        <f>Monroe!$V$10</f>
        <v>8.5</v>
      </c>
      <c r="N3085" s="183" t="str">
        <f t="shared" si="48"/>
        <v>Monroe County</v>
      </c>
    </row>
    <row r="3086" spans="1:14" x14ac:dyDescent="0.3">
      <c r="A3086" s="183" t="s">
        <v>533</v>
      </c>
      <c r="B3086" s="183">
        <v>2022</v>
      </c>
      <c r="C3086" s="183" t="str">
        <f>INDEX(Table1[Zone],MATCH(N3086,Table1[County],0))</f>
        <v>Zone 9</v>
      </c>
      <c r="D3086" s="183" t="str">
        <f t="array" ref="D3086">INDEX(Table1[Zone Name],MATCH(1,(Table1[Zone]=C3086)*(Table1[County]=Statewide!N3086),0))</f>
        <v>Monroe County</v>
      </c>
      <c r="E3086" s="183" t="s">
        <v>486</v>
      </c>
      <c r="F3086" s="183" t="s">
        <v>41</v>
      </c>
      <c r="G3086" s="183" t="s">
        <v>40</v>
      </c>
      <c r="H3086" s="183" t="s">
        <v>46</v>
      </c>
      <c r="I3086" s="184" t="s">
        <v>35</v>
      </c>
      <c r="J3086" s="183" t="s">
        <v>44</v>
      </c>
      <c r="K3086" s="186">
        <f>Monroe!$I$11</f>
        <v>10.88</v>
      </c>
      <c r="N3086" s="183" t="str">
        <f t="shared" si="48"/>
        <v>Monroe County</v>
      </c>
    </row>
    <row r="3087" spans="1:14" x14ac:dyDescent="0.3">
      <c r="A3087" s="183" t="s">
        <v>533</v>
      </c>
      <c r="B3087" s="183">
        <v>2022</v>
      </c>
      <c r="C3087" s="183" t="str">
        <f>INDEX(Table1[Zone],MATCH(N3087,Table1[County],0))</f>
        <v>Zone 9</v>
      </c>
      <c r="D3087" s="183" t="str">
        <f t="array" ref="D3087">INDEX(Table1[Zone Name],MATCH(1,(Table1[Zone]=C3087)*(Table1[County]=Statewide!N3087),0))</f>
        <v>Monroe County</v>
      </c>
      <c r="E3087" s="183" t="s">
        <v>486</v>
      </c>
      <c r="F3087" s="183" t="s">
        <v>41</v>
      </c>
      <c r="G3087" s="183" t="s">
        <v>40</v>
      </c>
      <c r="H3087" s="183" t="s">
        <v>47</v>
      </c>
      <c r="I3087" s="185" t="s">
        <v>36</v>
      </c>
      <c r="J3087" s="183" t="s">
        <v>44</v>
      </c>
      <c r="K3087" s="186">
        <f>Monroe!$O$11</f>
        <v>5.8</v>
      </c>
      <c r="N3087" s="183" t="str">
        <f t="shared" si="48"/>
        <v>Monroe County</v>
      </c>
    </row>
    <row r="3088" spans="1:14" x14ac:dyDescent="0.3">
      <c r="A3088" s="183" t="s">
        <v>533</v>
      </c>
      <c r="B3088" s="183">
        <v>2022</v>
      </c>
      <c r="C3088" s="183" t="str">
        <f>INDEX(Table1[Zone],MATCH(N3088,Table1[County],0))</f>
        <v>Zone 9</v>
      </c>
      <c r="D3088" s="183" t="str">
        <f t="array" ref="D3088">INDEX(Table1[Zone Name],MATCH(1,(Table1[Zone]=C3088)*(Table1[County]=Statewide!N3088),0))</f>
        <v>Monroe County</v>
      </c>
      <c r="E3088" s="183" t="s">
        <v>486</v>
      </c>
      <c r="F3088" s="183" t="s">
        <v>41</v>
      </c>
      <c r="G3088" s="183" t="s">
        <v>40</v>
      </c>
      <c r="H3088" s="183" t="s">
        <v>48</v>
      </c>
      <c r="I3088" s="185" t="s">
        <v>37</v>
      </c>
      <c r="J3088" s="183" t="s">
        <v>44</v>
      </c>
      <c r="K3088" s="186">
        <f>Monroe!$V$11</f>
        <v>7.5</v>
      </c>
      <c r="N3088" s="183" t="str">
        <f t="shared" si="48"/>
        <v>Monroe County</v>
      </c>
    </row>
    <row r="3089" spans="1:14" x14ac:dyDescent="0.3">
      <c r="A3089" s="183" t="s">
        <v>533</v>
      </c>
      <c r="B3089" s="183">
        <v>2022</v>
      </c>
      <c r="C3089" s="183" t="str">
        <f>INDEX(Table1[Zone],MATCH(N3089,Table1[County],0))</f>
        <v>Zone 9</v>
      </c>
      <c r="D3089" s="183" t="str">
        <f t="array" ref="D3089">INDEX(Table1[Zone Name],MATCH(1,(Table1[Zone]=C3089)*(Table1[County]=Statewide!N3089),0))</f>
        <v>Monroe County</v>
      </c>
      <c r="E3089" s="187" t="s">
        <v>486</v>
      </c>
      <c r="F3089" s="187" t="s">
        <v>49</v>
      </c>
      <c r="G3089" s="187" t="s">
        <v>38</v>
      </c>
      <c r="H3089" s="187" t="s">
        <v>46</v>
      </c>
      <c r="I3089" s="188" t="s">
        <v>35</v>
      </c>
      <c r="J3089" s="187" t="s">
        <v>42</v>
      </c>
      <c r="K3089" s="189">
        <f>Monroe!$E$15</f>
        <v>20</v>
      </c>
      <c r="N3089" s="183" t="str">
        <f t="shared" si="48"/>
        <v>Monroe County</v>
      </c>
    </row>
    <row r="3090" spans="1:14" x14ac:dyDescent="0.3">
      <c r="A3090" s="183" t="s">
        <v>533</v>
      </c>
      <c r="B3090" s="183">
        <v>2022</v>
      </c>
      <c r="C3090" s="183" t="str">
        <f>INDEX(Table1[Zone],MATCH(N3090,Table1[County],0))</f>
        <v>Zone 9</v>
      </c>
      <c r="D3090" s="183" t="str">
        <f t="array" ref="D3090">INDEX(Table1[Zone Name],MATCH(1,(Table1[Zone]=C3090)*(Table1[County]=Statewide!N3090),0))</f>
        <v>Monroe County</v>
      </c>
      <c r="E3090" s="187" t="s">
        <v>486</v>
      </c>
      <c r="F3090" s="187" t="s">
        <v>49</v>
      </c>
      <c r="G3090" s="187" t="s">
        <v>38</v>
      </c>
      <c r="H3090" s="187" t="s">
        <v>47</v>
      </c>
      <c r="I3090" s="190" t="s">
        <v>36</v>
      </c>
      <c r="J3090" s="187" t="s">
        <v>42</v>
      </c>
      <c r="K3090" s="189">
        <f>Monroe!$K$15</f>
        <v>20</v>
      </c>
      <c r="N3090" s="183" t="str">
        <f t="shared" si="48"/>
        <v>Monroe County</v>
      </c>
    </row>
    <row r="3091" spans="1:14" x14ac:dyDescent="0.3">
      <c r="A3091" s="183" t="s">
        <v>533</v>
      </c>
      <c r="B3091" s="183">
        <v>2022</v>
      </c>
      <c r="C3091" s="183" t="str">
        <f>INDEX(Table1[Zone],MATCH(N3091,Table1[County],0))</f>
        <v>Zone 9</v>
      </c>
      <c r="D3091" s="183" t="str">
        <f t="array" ref="D3091">INDEX(Table1[Zone Name],MATCH(1,(Table1[Zone]=C3091)*(Table1[County]=Statewide!N3091),0))</f>
        <v>Monroe County</v>
      </c>
      <c r="E3091" s="187" t="s">
        <v>486</v>
      </c>
      <c r="F3091" s="187" t="s">
        <v>49</v>
      </c>
      <c r="G3091" s="187" t="s">
        <v>38</v>
      </c>
      <c r="H3091" s="187" t="s">
        <v>48</v>
      </c>
      <c r="I3091" s="190" t="s">
        <v>37</v>
      </c>
      <c r="J3091" s="187" t="s">
        <v>42</v>
      </c>
      <c r="K3091" s="189">
        <f>Monroe!$Q$15</f>
        <v>17.350000000000001</v>
      </c>
      <c r="N3091" s="183" t="str">
        <f t="shared" si="48"/>
        <v>Monroe County</v>
      </c>
    </row>
    <row r="3092" spans="1:14" x14ac:dyDescent="0.3">
      <c r="A3092" s="183" t="s">
        <v>533</v>
      </c>
      <c r="B3092" s="183">
        <v>2022</v>
      </c>
      <c r="C3092" s="183" t="str">
        <f>INDEX(Table1[Zone],MATCH(N3092,Table1[County],0))</f>
        <v>Zone 9</v>
      </c>
      <c r="D3092" s="183" t="str">
        <f t="array" ref="D3092">INDEX(Table1[Zone Name],MATCH(1,(Table1[Zone]=C3092)*(Table1[County]=Statewide!N3092),0))</f>
        <v>Monroe County</v>
      </c>
      <c r="E3092" s="187" t="s">
        <v>486</v>
      </c>
      <c r="F3092" s="187" t="s">
        <v>49</v>
      </c>
      <c r="G3092" s="187" t="s">
        <v>40</v>
      </c>
      <c r="H3092" s="187" t="s">
        <v>46</v>
      </c>
      <c r="I3092" s="188" t="s">
        <v>35</v>
      </c>
      <c r="J3092" s="187" t="s">
        <v>42</v>
      </c>
      <c r="K3092" s="189">
        <f>Monroe!$E$16</f>
        <v>15.23</v>
      </c>
      <c r="N3092" s="183" t="str">
        <f t="shared" si="48"/>
        <v>Monroe County</v>
      </c>
    </row>
    <row r="3093" spans="1:14" x14ac:dyDescent="0.3">
      <c r="A3093" s="183" t="s">
        <v>533</v>
      </c>
      <c r="B3093" s="183">
        <v>2022</v>
      </c>
      <c r="C3093" s="183" t="str">
        <f>INDEX(Table1[Zone],MATCH(N3093,Table1[County],0))</f>
        <v>Zone 9</v>
      </c>
      <c r="D3093" s="183" t="str">
        <f t="array" ref="D3093">INDEX(Table1[Zone Name],MATCH(1,(Table1[Zone]=C3093)*(Table1[County]=Statewide!N3093),0))</f>
        <v>Monroe County</v>
      </c>
      <c r="E3093" s="187" t="s">
        <v>486</v>
      </c>
      <c r="F3093" s="187" t="s">
        <v>49</v>
      </c>
      <c r="G3093" s="187" t="s">
        <v>40</v>
      </c>
      <c r="H3093" s="187" t="s">
        <v>47</v>
      </c>
      <c r="I3093" s="190" t="s">
        <v>36</v>
      </c>
      <c r="J3093" s="187" t="s">
        <v>42</v>
      </c>
      <c r="K3093" s="189">
        <f>Monroe!$K$16</f>
        <v>14</v>
      </c>
      <c r="N3093" s="183" t="str">
        <f t="shared" si="48"/>
        <v>Monroe County</v>
      </c>
    </row>
    <row r="3094" spans="1:14" x14ac:dyDescent="0.3">
      <c r="A3094" s="183" t="s">
        <v>533</v>
      </c>
      <c r="B3094" s="183">
        <v>2022</v>
      </c>
      <c r="C3094" s="183" t="str">
        <f>INDEX(Table1[Zone],MATCH(N3094,Table1[County],0))</f>
        <v>Zone 9</v>
      </c>
      <c r="D3094" s="183" t="str">
        <f t="array" ref="D3094">INDEX(Table1[Zone Name],MATCH(1,(Table1[Zone]=C3094)*(Table1[County]=Statewide!N3094),0))</f>
        <v>Monroe County</v>
      </c>
      <c r="E3094" s="187" t="s">
        <v>486</v>
      </c>
      <c r="F3094" s="187" t="s">
        <v>49</v>
      </c>
      <c r="G3094" s="187" t="s">
        <v>40</v>
      </c>
      <c r="H3094" s="187" t="s">
        <v>48</v>
      </c>
      <c r="I3094" s="190" t="s">
        <v>37</v>
      </c>
      <c r="J3094" s="187" t="s">
        <v>42</v>
      </c>
      <c r="K3094" s="189">
        <f>Monroe!$Q$16</f>
        <v>7</v>
      </c>
      <c r="N3094" s="183" t="str">
        <f t="shared" si="48"/>
        <v>Monroe County</v>
      </c>
    </row>
    <row r="3095" spans="1:14" x14ac:dyDescent="0.3">
      <c r="A3095" s="183" t="s">
        <v>533</v>
      </c>
      <c r="B3095" s="183">
        <v>2022</v>
      </c>
      <c r="C3095" s="183" t="str">
        <f>INDEX(Table1[Zone],MATCH(N3095,Table1[County],0))</f>
        <v>Zone 9</v>
      </c>
      <c r="D3095" s="183" t="str">
        <f t="array" ref="D3095">INDEX(Table1[Zone Name],MATCH(1,(Table1[Zone]=C3095)*(Table1[County]=Statewide!N3095),0))</f>
        <v>Monroe County</v>
      </c>
      <c r="E3095" s="187" t="s">
        <v>486</v>
      </c>
      <c r="F3095" s="187" t="s">
        <v>49</v>
      </c>
      <c r="G3095" s="187" t="s">
        <v>38</v>
      </c>
      <c r="H3095" s="187" t="s">
        <v>46</v>
      </c>
      <c r="I3095" s="188" t="s">
        <v>35</v>
      </c>
      <c r="J3095" s="187" t="s">
        <v>43</v>
      </c>
      <c r="K3095" s="189">
        <f>Monroe!$G$15</f>
        <v>15</v>
      </c>
      <c r="N3095" s="183" t="str">
        <f t="shared" si="48"/>
        <v>Monroe County</v>
      </c>
    </row>
    <row r="3096" spans="1:14" x14ac:dyDescent="0.3">
      <c r="A3096" s="183" t="s">
        <v>533</v>
      </c>
      <c r="B3096" s="183">
        <v>2022</v>
      </c>
      <c r="C3096" s="183" t="str">
        <f>INDEX(Table1[Zone],MATCH(N3096,Table1[County],0))</f>
        <v>Zone 9</v>
      </c>
      <c r="D3096" s="183" t="str">
        <f t="array" ref="D3096">INDEX(Table1[Zone Name],MATCH(1,(Table1[Zone]=C3096)*(Table1[County]=Statewide!N3096),0))</f>
        <v>Monroe County</v>
      </c>
      <c r="E3096" s="187" t="s">
        <v>486</v>
      </c>
      <c r="F3096" s="187" t="s">
        <v>49</v>
      </c>
      <c r="G3096" s="187" t="s">
        <v>38</v>
      </c>
      <c r="H3096" s="187" t="s">
        <v>47</v>
      </c>
      <c r="I3096" s="190" t="s">
        <v>36</v>
      </c>
      <c r="J3096" s="187" t="s">
        <v>43</v>
      </c>
      <c r="K3096" s="189">
        <f>Monroe!$M$15</f>
        <v>10</v>
      </c>
      <c r="N3096" s="183" t="str">
        <f t="shared" si="48"/>
        <v>Monroe County</v>
      </c>
    </row>
    <row r="3097" spans="1:14" x14ac:dyDescent="0.3">
      <c r="A3097" s="183" t="s">
        <v>533</v>
      </c>
      <c r="B3097" s="183">
        <v>2022</v>
      </c>
      <c r="C3097" s="183" t="str">
        <f>INDEX(Table1[Zone],MATCH(N3097,Table1[County],0))</f>
        <v>Zone 9</v>
      </c>
      <c r="D3097" s="183" t="str">
        <f t="array" ref="D3097">INDEX(Table1[Zone Name],MATCH(1,(Table1[Zone]=C3097)*(Table1[County]=Statewide!N3097),0))</f>
        <v>Monroe County</v>
      </c>
      <c r="E3097" s="187" t="s">
        <v>486</v>
      </c>
      <c r="F3097" s="187" t="s">
        <v>49</v>
      </c>
      <c r="G3097" s="187" t="s">
        <v>38</v>
      </c>
      <c r="H3097" s="187" t="s">
        <v>48</v>
      </c>
      <c r="I3097" s="190" t="s">
        <v>37</v>
      </c>
      <c r="J3097" s="187" t="s">
        <v>43</v>
      </c>
      <c r="K3097" s="189">
        <f>Monroe!$T$15</f>
        <v>13.01</v>
      </c>
      <c r="N3097" s="183" t="str">
        <f t="shared" si="48"/>
        <v>Monroe County</v>
      </c>
    </row>
    <row r="3098" spans="1:14" x14ac:dyDescent="0.3">
      <c r="A3098" s="183" t="s">
        <v>533</v>
      </c>
      <c r="B3098" s="183">
        <v>2022</v>
      </c>
      <c r="C3098" s="183" t="str">
        <f>INDEX(Table1[Zone],MATCH(N3098,Table1[County],0))</f>
        <v>Zone 9</v>
      </c>
      <c r="D3098" s="183" t="str">
        <f t="array" ref="D3098">INDEX(Table1[Zone Name],MATCH(1,(Table1[Zone]=C3098)*(Table1[County]=Statewide!N3098),0))</f>
        <v>Monroe County</v>
      </c>
      <c r="E3098" s="187" t="s">
        <v>486</v>
      </c>
      <c r="F3098" s="187" t="s">
        <v>49</v>
      </c>
      <c r="G3098" s="187" t="s">
        <v>40</v>
      </c>
      <c r="H3098" s="187" t="s">
        <v>46</v>
      </c>
      <c r="I3098" s="188" t="s">
        <v>35</v>
      </c>
      <c r="J3098" s="187" t="s">
        <v>43</v>
      </c>
      <c r="K3098" s="189">
        <f>Monroe!$G$16</f>
        <v>11.42</v>
      </c>
      <c r="N3098" s="183" t="str">
        <f t="shared" si="48"/>
        <v>Monroe County</v>
      </c>
    </row>
    <row r="3099" spans="1:14" x14ac:dyDescent="0.3">
      <c r="A3099" s="183" t="s">
        <v>533</v>
      </c>
      <c r="B3099" s="183">
        <v>2022</v>
      </c>
      <c r="C3099" s="183" t="str">
        <f>INDEX(Table1[Zone],MATCH(N3099,Table1[County],0))</f>
        <v>Zone 9</v>
      </c>
      <c r="D3099" s="183" t="str">
        <f t="array" ref="D3099">INDEX(Table1[Zone Name],MATCH(1,(Table1[Zone]=C3099)*(Table1[County]=Statewide!N3099),0))</f>
        <v>Monroe County</v>
      </c>
      <c r="E3099" s="187" t="s">
        <v>486</v>
      </c>
      <c r="F3099" s="187" t="s">
        <v>49</v>
      </c>
      <c r="G3099" s="187" t="s">
        <v>40</v>
      </c>
      <c r="H3099" s="187" t="s">
        <v>47</v>
      </c>
      <c r="I3099" s="190" t="s">
        <v>36</v>
      </c>
      <c r="J3099" s="187" t="s">
        <v>43</v>
      </c>
      <c r="K3099" s="189">
        <f>Monroe!$M$16</f>
        <v>7</v>
      </c>
      <c r="N3099" s="183" t="str">
        <f t="shared" si="48"/>
        <v>Monroe County</v>
      </c>
    </row>
    <row r="3100" spans="1:14" x14ac:dyDescent="0.3">
      <c r="A3100" s="183" t="s">
        <v>533</v>
      </c>
      <c r="B3100" s="183">
        <v>2022</v>
      </c>
      <c r="C3100" s="183" t="str">
        <f>INDEX(Table1[Zone],MATCH(N3100,Table1[County],0))</f>
        <v>Zone 9</v>
      </c>
      <c r="D3100" s="183" t="str">
        <f t="array" ref="D3100">INDEX(Table1[Zone Name],MATCH(1,(Table1[Zone]=C3100)*(Table1[County]=Statewide!N3100),0))</f>
        <v>Monroe County</v>
      </c>
      <c r="E3100" s="187" t="s">
        <v>486</v>
      </c>
      <c r="F3100" s="187" t="s">
        <v>49</v>
      </c>
      <c r="G3100" s="187" t="s">
        <v>40</v>
      </c>
      <c r="H3100" s="187" t="s">
        <v>48</v>
      </c>
      <c r="I3100" s="190" t="s">
        <v>37</v>
      </c>
      <c r="J3100" s="187" t="s">
        <v>43</v>
      </c>
      <c r="K3100" s="189">
        <f>Monroe!$T$16</f>
        <v>5.25</v>
      </c>
      <c r="N3100" s="183" t="str">
        <f t="shared" si="48"/>
        <v>Monroe County</v>
      </c>
    </row>
    <row r="3101" spans="1:14" x14ac:dyDescent="0.3">
      <c r="A3101" s="183" t="s">
        <v>533</v>
      </c>
      <c r="B3101" s="183">
        <v>2022</v>
      </c>
      <c r="C3101" s="183" t="str">
        <f>INDEX(Table1[Zone],MATCH(N3101,Table1[County],0))</f>
        <v>Zone 9</v>
      </c>
      <c r="D3101" s="183" t="str">
        <f t="array" ref="D3101">INDEX(Table1[Zone Name],MATCH(1,(Table1[Zone]=C3101)*(Table1[County]=Statewide!N3101),0))</f>
        <v>Monroe County</v>
      </c>
      <c r="E3101" s="187" t="s">
        <v>486</v>
      </c>
      <c r="F3101" s="187" t="s">
        <v>49</v>
      </c>
      <c r="G3101" s="187" t="s">
        <v>38</v>
      </c>
      <c r="H3101" s="187" t="s">
        <v>46</v>
      </c>
      <c r="I3101" s="188" t="s">
        <v>35</v>
      </c>
      <c r="J3101" s="187" t="s">
        <v>44</v>
      </c>
      <c r="K3101" s="189">
        <f>Monroe!$I$15</f>
        <v>10</v>
      </c>
      <c r="N3101" s="183" t="str">
        <f t="shared" si="48"/>
        <v>Monroe County</v>
      </c>
    </row>
    <row r="3102" spans="1:14" x14ac:dyDescent="0.3">
      <c r="A3102" s="183" t="s">
        <v>533</v>
      </c>
      <c r="B3102" s="183">
        <v>2022</v>
      </c>
      <c r="C3102" s="183" t="str">
        <f>INDEX(Table1[Zone],MATCH(N3102,Table1[County],0))</f>
        <v>Zone 9</v>
      </c>
      <c r="D3102" s="183" t="str">
        <f t="array" ref="D3102">INDEX(Table1[Zone Name],MATCH(1,(Table1[Zone]=C3102)*(Table1[County]=Statewide!N3102),0))</f>
        <v>Monroe County</v>
      </c>
      <c r="E3102" s="187" t="s">
        <v>486</v>
      </c>
      <c r="F3102" s="187" t="s">
        <v>49</v>
      </c>
      <c r="G3102" s="187" t="s">
        <v>38</v>
      </c>
      <c r="H3102" s="187" t="s">
        <v>47</v>
      </c>
      <c r="I3102" s="190" t="s">
        <v>36</v>
      </c>
      <c r="J3102" s="187" t="s">
        <v>44</v>
      </c>
      <c r="K3102" s="189">
        <f>Monroe!$O$15</f>
        <v>5</v>
      </c>
      <c r="N3102" s="183" t="str">
        <f t="shared" si="48"/>
        <v>Monroe County</v>
      </c>
    </row>
    <row r="3103" spans="1:14" x14ac:dyDescent="0.3">
      <c r="A3103" s="183" t="s">
        <v>533</v>
      </c>
      <c r="B3103" s="183">
        <v>2022</v>
      </c>
      <c r="C3103" s="183" t="str">
        <f>INDEX(Table1[Zone],MATCH(N3103,Table1[County],0))</f>
        <v>Zone 9</v>
      </c>
      <c r="D3103" s="183" t="str">
        <f t="array" ref="D3103">INDEX(Table1[Zone Name],MATCH(1,(Table1[Zone]=C3103)*(Table1[County]=Statewide!N3103),0))</f>
        <v>Monroe County</v>
      </c>
      <c r="E3103" s="187" t="s">
        <v>486</v>
      </c>
      <c r="F3103" s="187" t="s">
        <v>49</v>
      </c>
      <c r="G3103" s="187" t="s">
        <v>38</v>
      </c>
      <c r="H3103" s="187" t="s">
        <v>48</v>
      </c>
      <c r="I3103" s="190" t="s">
        <v>37</v>
      </c>
      <c r="J3103" s="187" t="s">
        <v>44</v>
      </c>
      <c r="K3103" s="189">
        <f>Monroe!$V$15</f>
        <v>8.68</v>
      </c>
      <c r="N3103" s="183" t="str">
        <f t="shared" si="48"/>
        <v>Monroe County</v>
      </c>
    </row>
    <row r="3104" spans="1:14" x14ac:dyDescent="0.3">
      <c r="A3104" s="183" t="s">
        <v>533</v>
      </c>
      <c r="B3104" s="183">
        <v>2022</v>
      </c>
      <c r="C3104" s="183" t="str">
        <f>INDEX(Table1[Zone],MATCH(N3104,Table1[County],0))</f>
        <v>Zone 9</v>
      </c>
      <c r="D3104" s="183" t="str">
        <f t="array" ref="D3104">INDEX(Table1[Zone Name],MATCH(1,(Table1[Zone]=C3104)*(Table1[County]=Statewide!N3104),0))</f>
        <v>Monroe County</v>
      </c>
      <c r="E3104" s="187" t="s">
        <v>486</v>
      </c>
      <c r="F3104" s="187" t="s">
        <v>49</v>
      </c>
      <c r="G3104" s="187" t="s">
        <v>40</v>
      </c>
      <c r="H3104" s="187" t="s">
        <v>46</v>
      </c>
      <c r="I3104" s="188" t="s">
        <v>35</v>
      </c>
      <c r="J3104" s="187" t="s">
        <v>44</v>
      </c>
      <c r="K3104" s="189">
        <f>Monroe!$I$16</f>
        <v>7.61</v>
      </c>
      <c r="N3104" s="183" t="str">
        <f t="shared" si="48"/>
        <v>Monroe County</v>
      </c>
    </row>
    <row r="3105" spans="1:14" x14ac:dyDescent="0.3">
      <c r="A3105" s="183" t="s">
        <v>533</v>
      </c>
      <c r="B3105" s="183">
        <v>2022</v>
      </c>
      <c r="C3105" s="183" t="str">
        <f>INDEX(Table1[Zone],MATCH(N3105,Table1[County],0))</f>
        <v>Zone 9</v>
      </c>
      <c r="D3105" s="183" t="str">
        <f t="array" ref="D3105">INDEX(Table1[Zone Name],MATCH(1,(Table1[Zone]=C3105)*(Table1[County]=Statewide!N3105),0))</f>
        <v>Monroe County</v>
      </c>
      <c r="E3105" s="187" t="s">
        <v>486</v>
      </c>
      <c r="F3105" s="187" t="s">
        <v>49</v>
      </c>
      <c r="G3105" s="187" t="s">
        <v>40</v>
      </c>
      <c r="H3105" s="187" t="s">
        <v>47</v>
      </c>
      <c r="I3105" s="190" t="s">
        <v>36</v>
      </c>
      <c r="J3105" s="187" t="s">
        <v>44</v>
      </c>
      <c r="K3105" s="189">
        <f>Monroe!$O$16</f>
        <v>4.66</v>
      </c>
      <c r="N3105" s="183" t="str">
        <f t="shared" si="48"/>
        <v>Monroe County</v>
      </c>
    </row>
    <row r="3106" spans="1:14" x14ac:dyDescent="0.3">
      <c r="A3106" s="183" t="s">
        <v>533</v>
      </c>
      <c r="B3106" s="183">
        <v>2022</v>
      </c>
      <c r="C3106" s="183" t="str">
        <f>INDEX(Table1[Zone],MATCH(N3106,Table1[County],0))</f>
        <v>Zone 9</v>
      </c>
      <c r="D3106" s="183" t="str">
        <f t="array" ref="D3106">INDEX(Table1[Zone Name],MATCH(1,(Table1[Zone]=C3106)*(Table1[County]=Statewide!N3106),0))</f>
        <v>Monroe County</v>
      </c>
      <c r="E3106" s="187" t="s">
        <v>486</v>
      </c>
      <c r="F3106" s="187" t="s">
        <v>49</v>
      </c>
      <c r="G3106" s="187" t="s">
        <v>40</v>
      </c>
      <c r="H3106" s="187" t="s">
        <v>48</v>
      </c>
      <c r="I3106" s="190" t="s">
        <v>37</v>
      </c>
      <c r="J3106" s="187" t="s">
        <v>44</v>
      </c>
      <c r="K3106" s="189">
        <f>Monroe!$V$16</f>
        <v>3.5</v>
      </c>
      <c r="N3106" s="183" t="str">
        <f t="shared" si="48"/>
        <v>Monroe County</v>
      </c>
    </row>
    <row r="3107" spans="1:14" x14ac:dyDescent="0.3">
      <c r="A3107" s="183" t="s">
        <v>533</v>
      </c>
      <c r="B3107" s="183">
        <v>2022</v>
      </c>
      <c r="C3107" s="183" t="str">
        <f>INDEX(Table1[Zone],MATCH(N3107,Table1[County],0))</f>
        <v>Zone 9</v>
      </c>
      <c r="D3107" s="183" t="str">
        <f t="array" ref="D3107">INDEX(Table1[Zone Name],MATCH(1,(Table1[Zone]=C3107)*(Table1[County]=Statewide!N3107),0))</f>
        <v>Montgomery County</v>
      </c>
      <c r="E3107" s="183" t="s">
        <v>487</v>
      </c>
      <c r="F3107" s="183" t="s">
        <v>41</v>
      </c>
      <c r="G3107" s="183" t="s">
        <v>38</v>
      </c>
      <c r="H3107" s="183" t="s">
        <v>46</v>
      </c>
      <c r="I3107" s="184" t="s">
        <v>35</v>
      </c>
      <c r="J3107" s="183" t="s">
        <v>42</v>
      </c>
      <c r="K3107" s="186">
        <f>Montgomery!$E$9</f>
        <v>30</v>
      </c>
      <c r="N3107" s="183" t="str">
        <f t="shared" si="48"/>
        <v>Montgomery County</v>
      </c>
    </row>
    <row r="3108" spans="1:14" x14ac:dyDescent="0.3">
      <c r="A3108" s="183" t="s">
        <v>533</v>
      </c>
      <c r="B3108" s="183">
        <v>2022</v>
      </c>
      <c r="C3108" s="183" t="str">
        <f>INDEX(Table1[Zone],MATCH(N3108,Table1[County],0))</f>
        <v>Zone 9</v>
      </c>
      <c r="D3108" s="183" t="str">
        <f t="array" ref="D3108">INDEX(Table1[Zone Name],MATCH(1,(Table1[Zone]=C3108)*(Table1[County]=Statewide!N3108),0))</f>
        <v>Montgomery County</v>
      </c>
      <c r="E3108" s="183" t="s">
        <v>487</v>
      </c>
      <c r="F3108" s="183" t="s">
        <v>41</v>
      </c>
      <c r="G3108" s="183" t="s">
        <v>38</v>
      </c>
      <c r="H3108" s="183" t="s">
        <v>47</v>
      </c>
      <c r="I3108" s="185" t="s">
        <v>36</v>
      </c>
      <c r="J3108" s="183" t="s">
        <v>42</v>
      </c>
      <c r="K3108" s="186">
        <f>Montgomery!$K$9</f>
        <v>24</v>
      </c>
      <c r="N3108" s="183" t="str">
        <f t="shared" si="48"/>
        <v>Montgomery County</v>
      </c>
    </row>
    <row r="3109" spans="1:14" x14ac:dyDescent="0.3">
      <c r="A3109" s="183" t="s">
        <v>533</v>
      </c>
      <c r="B3109" s="183">
        <v>2022</v>
      </c>
      <c r="C3109" s="183" t="str">
        <f>INDEX(Table1[Zone],MATCH(N3109,Table1[County],0))</f>
        <v>Zone 9</v>
      </c>
      <c r="D3109" s="183" t="str">
        <f t="array" ref="D3109">INDEX(Table1[Zone Name],MATCH(1,(Table1[Zone]=C3109)*(Table1[County]=Statewide!N3109),0))</f>
        <v>Montgomery County</v>
      </c>
      <c r="E3109" s="183" t="s">
        <v>487</v>
      </c>
      <c r="F3109" s="183" t="s">
        <v>41</v>
      </c>
      <c r="G3109" s="183" t="s">
        <v>38</v>
      </c>
      <c r="H3109" s="183" t="s">
        <v>48</v>
      </c>
      <c r="I3109" s="185" t="s">
        <v>37</v>
      </c>
      <c r="J3109" s="183" t="s">
        <v>42</v>
      </c>
      <c r="K3109" s="186">
        <f>Montgomery!$Q$9</f>
        <v>18</v>
      </c>
      <c r="N3109" s="183" t="str">
        <f t="shared" si="48"/>
        <v>Montgomery County</v>
      </c>
    </row>
    <row r="3110" spans="1:14" x14ac:dyDescent="0.3">
      <c r="A3110" s="183" t="s">
        <v>533</v>
      </c>
      <c r="B3110" s="183">
        <v>2022</v>
      </c>
      <c r="C3110" s="183" t="str">
        <f>INDEX(Table1[Zone],MATCH(N3110,Table1[County],0))</f>
        <v>Zone 9</v>
      </c>
      <c r="D3110" s="183" t="str">
        <f t="array" ref="D3110">INDEX(Table1[Zone Name],MATCH(1,(Table1[Zone]=C3110)*(Table1[County]=Statewide!N3110),0))</f>
        <v>Montgomery County</v>
      </c>
      <c r="E3110" s="183" t="s">
        <v>487</v>
      </c>
      <c r="F3110" s="183" t="s">
        <v>41</v>
      </c>
      <c r="G3110" s="183" t="s">
        <v>39</v>
      </c>
      <c r="H3110" s="183" t="s">
        <v>46</v>
      </c>
      <c r="I3110" s="184" t="s">
        <v>35</v>
      </c>
      <c r="J3110" s="183" t="s">
        <v>42</v>
      </c>
      <c r="K3110" s="186">
        <f>Montgomery!$E$10</f>
        <v>20</v>
      </c>
      <c r="N3110" s="183" t="str">
        <f t="shared" si="48"/>
        <v>Montgomery County</v>
      </c>
    </row>
    <row r="3111" spans="1:14" x14ac:dyDescent="0.3">
      <c r="A3111" s="183" t="s">
        <v>533</v>
      </c>
      <c r="B3111" s="183">
        <v>2022</v>
      </c>
      <c r="C3111" s="183" t="str">
        <f>INDEX(Table1[Zone],MATCH(N3111,Table1[County],0))</f>
        <v>Zone 9</v>
      </c>
      <c r="D3111" s="183" t="str">
        <f t="array" ref="D3111">INDEX(Table1[Zone Name],MATCH(1,(Table1[Zone]=C3111)*(Table1[County]=Statewide!N3111),0))</f>
        <v>Montgomery County</v>
      </c>
      <c r="E3111" s="183" t="s">
        <v>487</v>
      </c>
      <c r="F3111" s="183" t="s">
        <v>41</v>
      </c>
      <c r="G3111" s="183" t="s">
        <v>39</v>
      </c>
      <c r="H3111" s="183" t="s">
        <v>47</v>
      </c>
      <c r="I3111" s="185" t="s">
        <v>36</v>
      </c>
      <c r="J3111" s="183" t="s">
        <v>42</v>
      </c>
      <c r="K3111" s="186">
        <f>Montgomery!$K$10</f>
        <v>19</v>
      </c>
      <c r="N3111" s="183" t="str">
        <f t="shared" si="48"/>
        <v>Montgomery County</v>
      </c>
    </row>
    <row r="3112" spans="1:14" x14ac:dyDescent="0.3">
      <c r="A3112" s="183" t="s">
        <v>533</v>
      </c>
      <c r="B3112" s="183">
        <v>2022</v>
      </c>
      <c r="C3112" s="183" t="str">
        <f>INDEX(Table1[Zone],MATCH(N3112,Table1[County],0))</f>
        <v>Zone 9</v>
      </c>
      <c r="D3112" s="183" t="str">
        <f t="array" ref="D3112">INDEX(Table1[Zone Name],MATCH(1,(Table1[Zone]=C3112)*(Table1[County]=Statewide!N3112),0))</f>
        <v>Montgomery County</v>
      </c>
      <c r="E3112" s="183" t="s">
        <v>487</v>
      </c>
      <c r="F3112" s="183" t="s">
        <v>41</v>
      </c>
      <c r="G3112" s="183" t="s">
        <v>39</v>
      </c>
      <c r="H3112" s="183" t="s">
        <v>48</v>
      </c>
      <c r="I3112" s="185" t="s">
        <v>37</v>
      </c>
      <c r="J3112" s="183" t="s">
        <v>42</v>
      </c>
      <c r="K3112" s="186">
        <f>Montgomery!$Q$10</f>
        <v>17</v>
      </c>
      <c r="N3112" s="183" t="str">
        <f t="shared" si="48"/>
        <v>Montgomery County</v>
      </c>
    </row>
    <row r="3113" spans="1:14" x14ac:dyDescent="0.3">
      <c r="A3113" s="183" t="s">
        <v>533</v>
      </c>
      <c r="B3113" s="183">
        <v>2022</v>
      </c>
      <c r="C3113" s="183" t="str">
        <f>INDEX(Table1[Zone],MATCH(N3113,Table1[County],0))</f>
        <v>Zone 9</v>
      </c>
      <c r="D3113" s="183" t="str">
        <f t="array" ref="D3113">INDEX(Table1[Zone Name],MATCH(1,(Table1[Zone]=C3113)*(Table1[County]=Statewide!N3113),0))</f>
        <v>Montgomery County</v>
      </c>
      <c r="E3113" s="183" t="s">
        <v>487</v>
      </c>
      <c r="F3113" s="183" t="s">
        <v>41</v>
      </c>
      <c r="G3113" s="183" t="s">
        <v>40</v>
      </c>
      <c r="H3113" s="183" t="s">
        <v>46</v>
      </c>
      <c r="I3113" s="184" t="s">
        <v>35</v>
      </c>
      <c r="J3113" s="183" t="s">
        <v>42</v>
      </c>
      <c r="K3113" s="186">
        <f>Montgomery!$E$11</f>
        <v>21.75</v>
      </c>
      <c r="N3113" s="183" t="str">
        <f t="shared" si="48"/>
        <v>Montgomery County</v>
      </c>
    </row>
    <row r="3114" spans="1:14" x14ac:dyDescent="0.3">
      <c r="A3114" s="183" t="s">
        <v>533</v>
      </c>
      <c r="B3114" s="183">
        <v>2022</v>
      </c>
      <c r="C3114" s="183" t="str">
        <f>INDEX(Table1[Zone],MATCH(N3114,Table1[County],0))</f>
        <v>Zone 9</v>
      </c>
      <c r="D3114" s="183" t="str">
        <f t="array" ref="D3114">INDEX(Table1[Zone Name],MATCH(1,(Table1[Zone]=C3114)*(Table1[County]=Statewide!N3114),0))</f>
        <v>Montgomery County</v>
      </c>
      <c r="E3114" s="183" t="s">
        <v>487</v>
      </c>
      <c r="F3114" s="183" t="s">
        <v>41</v>
      </c>
      <c r="G3114" s="183" t="s">
        <v>40</v>
      </c>
      <c r="H3114" s="183" t="s">
        <v>47</v>
      </c>
      <c r="I3114" s="185" t="s">
        <v>36</v>
      </c>
      <c r="J3114" s="183" t="s">
        <v>42</v>
      </c>
      <c r="K3114" s="186">
        <f>Montgomery!$K$11</f>
        <v>20</v>
      </c>
      <c r="N3114" s="183" t="str">
        <f t="shared" si="48"/>
        <v>Montgomery County</v>
      </c>
    </row>
    <row r="3115" spans="1:14" x14ac:dyDescent="0.3">
      <c r="A3115" s="183" t="s">
        <v>533</v>
      </c>
      <c r="B3115" s="183">
        <v>2022</v>
      </c>
      <c r="C3115" s="183" t="str">
        <f>INDEX(Table1[Zone],MATCH(N3115,Table1[County],0))</f>
        <v>Zone 9</v>
      </c>
      <c r="D3115" s="183" t="str">
        <f t="array" ref="D3115">INDEX(Table1[Zone Name],MATCH(1,(Table1[Zone]=C3115)*(Table1[County]=Statewide!N3115),0))</f>
        <v>Montgomery County</v>
      </c>
      <c r="E3115" s="183" t="s">
        <v>487</v>
      </c>
      <c r="F3115" s="183" t="s">
        <v>41</v>
      </c>
      <c r="G3115" s="183" t="s">
        <v>40</v>
      </c>
      <c r="H3115" s="183" t="s">
        <v>48</v>
      </c>
      <c r="I3115" s="185" t="s">
        <v>37</v>
      </c>
      <c r="J3115" s="183" t="s">
        <v>42</v>
      </c>
      <c r="K3115" s="186">
        <f>Montgomery!$Q$11</f>
        <v>15</v>
      </c>
      <c r="N3115" s="183" t="str">
        <f t="shared" si="48"/>
        <v>Montgomery County</v>
      </c>
    </row>
    <row r="3116" spans="1:14" x14ac:dyDescent="0.3">
      <c r="A3116" s="183" t="s">
        <v>533</v>
      </c>
      <c r="B3116" s="183">
        <v>2022</v>
      </c>
      <c r="C3116" s="183" t="str">
        <f>INDEX(Table1[Zone],MATCH(N3116,Table1[County],0))</f>
        <v>Zone 9</v>
      </c>
      <c r="D3116" s="183" t="str">
        <f t="array" ref="D3116">INDEX(Table1[Zone Name],MATCH(1,(Table1[Zone]=C3116)*(Table1[County]=Statewide!N3116),0))</f>
        <v>Montgomery County</v>
      </c>
      <c r="E3116" s="183" t="s">
        <v>487</v>
      </c>
      <c r="F3116" s="183" t="s">
        <v>41</v>
      </c>
      <c r="G3116" s="183" t="s">
        <v>38</v>
      </c>
      <c r="H3116" s="183" t="s">
        <v>46</v>
      </c>
      <c r="I3116" s="184" t="s">
        <v>35</v>
      </c>
      <c r="J3116" s="183" t="s">
        <v>43</v>
      </c>
      <c r="K3116" s="186">
        <f>Montgomery!$G$9</f>
        <v>22.5</v>
      </c>
      <c r="N3116" s="183" t="str">
        <f t="shared" si="48"/>
        <v>Montgomery County</v>
      </c>
    </row>
    <row r="3117" spans="1:14" x14ac:dyDescent="0.3">
      <c r="A3117" s="183" t="s">
        <v>533</v>
      </c>
      <c r="B3117" s="183">
        <v>2022</v>
      </c>
      <c r="C3117" s="183" t="str">
        <f>INDEX(Table1[Zone],MATCH(N3117,Table1[County],0))</f>
        <v>Zone 9</v>
      </c>
      <c r="D3117" s="183" t="str">
        <f t="array" ref="D3117">INDEX(Table1[Zone Name],MATCH(1,(Table1[Zone]=C3117)*(Table1[County]=Statewide!N3117),0))</f>
        <v>Montgomery County</v>
      </c>
      <c r="E3117" s="183" t="s">
        <v>487</v>
      </c>
      <c r="F3117" s="183" t="s">
        <v>41</v>
      </c>
      <c r="G3117" s="183" t="s">
        <v>38</v>
      </c>
      <c r="H3117" s="183" t="s">
        <v>47</v>
      </c>
      <c r="I3117" s="185" t="s">
        <v>36</v>
      </c>
      <c r="J3117" s="183" t="s">
        <v>43</v>
      </c>
      <c r="K3117" s="186">
        <f>Montgomery!$M$9</f>
        <v>12</v>
      </c>
      <c r="N3117" s="183" t="str">
        <f t="shared" si="48"/>
        <v>Montgomery County</v>
      </c>
    </row>
    <row r="3118" spans="1:14" x14ac:dyDescent="0.3">
      <c r="A3118" s="183" t="s">
        <v>533</v>
      </c>
      <c r="B3118" s="183">
        <v>2022</v>
      </c>
      <c r="C3118" s="183" t="str">
        <f>INDEX(Table1[Zone],MATCH(N3118,Table1[County],0))</f>
        <v>Zone 9</v>
      </c>
      <c r="D3118" s="183" t="str">
        <f t="array" ref="D3118">INDEX(Table1[Zone Name],MATCH(1,(Table1[Zone]=C3118)*(Table1[County]=Statewide!N3118),0))</f>
        <v>Montgomery County</v>
      </c>
      <c r="E3118" s="183" t="s">
        <v>487</v>
      </c>
      <c r="F3118" s="183" t="s">
        <v>41</v>
      </c>
      <c r="G3118" s="183" t="s">
        <v>38</v>
      </c>
      <c r="H3118" s="183" t="s">
        <v>48</v>
      </c>
      <c r="I3118" s="185" t="s">
        <v>37</v>
      </c>
      <c r="J3118" s="183" t="s">
        <v>43</v>
      </c>
      <c r="K3118" s="186">
        <f>Montgomery!$T$9</f>
        <v>13.5</v>
      </c>
      <c r="N3118" s="183" t="str">
        <f t="shared" si="48"/>
        <v>Montgomery County</v>
      </c>
    </row>
    <row r="3119" spans="1:14" x14ac:dyDescent="0.3">
      <c r="A3119" s="183" t="s">
        <v>533</v>
      </c>
      <c r="B3119" s="183">
        <v>2022</v>
      </c>
      <c r="C3119" s="183" t="str">
        <f>INDEX(Table1[Zone],MATCH(N3119,Table1[County],0))</f>
        <v>Zone 9</v>
      </c>
      <c r="D3119" s="183" t="str">
        <f t="array" ref="D3119">INDEX(Table1[Zone Name],MATCH(1,(Table1[Zone]=C3119)*(Table1[County]=Statewide!N3119),0))</f>
        <v>Montgomery County</v>
      </c>
      <c r="E3119" s="183" t="s">
        <v>487</v>
      </c>
      <c r="F3119" s="183" t="s">
        <v>41</v>
      </c>
      <c r="G3119" s="183" t="s">
        <v>39</v>
      </c>
      <c r="H3119" s="183" t="s">
        <v>46</v>
      </c>
      <c r="I3119" s="184" t="s">
        <v>35</v>
      </c>
      <c r="J3119" s="183" t="s">
        <v>43</v>
      </c>
      <c r="K3119" s="186">
        <f>Montgomery!$G$10</f>
        <v>15</v>
      </c>
      <c r="N3119" s="183" t="str">
        <f t="shared" si="48"/>
        <v>Montgomery County</v>
      </c>
    </row>
    <row r="3120" spans="1:14" x14ac:dyDescent="0.3">
      <c r="A3120" s="183" t="s">
        <v>533</v>
      </c>
      <c r="B3120" s="183">
        <v>2022</v>
      </c>
      <c r="C3120" s="183" t="str">
        <f>INDEX(Table1[Zone],MATCH(N3120,Table1[County],0))</f>
        <v>Zone 9</v>
      </c>
      <c r="D3120" s="183" t="str">
        <f t="array" ref="D3120">INDEX(Table1[Zone Name],MATCH(1,(Table1[Zone]=C3120)*(Table1[County]=Statewide!N3120),0))</f>
        <v>Montgomery County</v>
      </c>
      <c r="E3120" s="183" t="s">
        <v>487</v>
      </c>
      <c r="F3120" s="183" t="s">
        <v>41</v>
      </c>
      <c r="G3120" s="183" t="s">
        <v>39</v>
      </c>
      <c r="H3120" s="183" t="s">
        <v>47</v>
      </c>
      <c r="I3120" s="185" t="s">
        <v>36</v>
      </c>
      <c r="J3120" s="183" t="s">
        <v>43</v>
      </c>
      <c r="K3120" s="186">
        <f>Montgomery!$M$10</f>
        <v>9.5</v>
      </c>
      <c r="N3120" s="183" t="str">
        <f t="shared" si="48"/>
        <v>Montgomery County</v>
      </c>
    </row>
    <row r="3121" spans="1:14" x14ac:dyDescent="0.3">
      <c r="A3121" s="183" t="s">
        <v>533</v>
      </c>
      <c r="B3121" s="183">
        <v>2022</v>
      </c>
      <c r="C3121" s="183" t="str">
        <f>INDEX(Table1[Zone],MATCH(N3121,Table1[County],0))</f>
        <v>Zone 9</v>
      </c>
      <c r="D3121" s="183" t="str">
        <f t="array" ref="D3121">INDEX(Table1[Zone Name],MATCH(1,(Table1[Zone]=C3121)*(Table1[County]=Statewide!N3121),0))</f>
        <v>Montgomery County</v>
      </c>
      <c r="E3121" s="183" t="s">
        <v>487</v>
      </c>
      <c r="F3121" s="183" t="s">
        <v>41</v>
      </c>
      <c r="G3121" s="183" t="s">
        <v>39</v>
      </c>
      <c r="H3121" s="183" t="s">
        <v>48</v>
      </c>
      <c r="I3121" s="185" t="s">
        <v>37</v>
      </c>
      <c r="J3121" s="183" t="s">
        <v>43</v>
      </c>
      <c r="K3121" s="186">
        <f>Montgomery!$T$10</f>
        <v>12.75</v>
      </c>
      <c r="N3121" s="183" t="str">
        <f t="shared" si="48"/>
        <v>Montgomery County</v>
      </c>
    </row>
    <row r="3122" spans="1:14" x14ac:dyDescent="0.3">
      <c r="A3122" s="183" t="s">
        <v>533</v>
      </c>
      <c r="B3122" s="183">
        <v>2022</v>
      </c>
      <c r="C3122" s="183" t="str">
        <f>INDEX(Table1[Zone],MATCH(N3122,Table1[County],0))</f>
        <v>Zone 9</v>
      </c>
      <c r="D3122" s="183" t="str">
        <f t="array" ref="D3122">INDEX(Table1[Zone Name],MATCH(1,(Table1[Zone]=C3122)*(Table1[County]=Statewide!N3122),0))</f>
        <v>Montgomery County</v>
      </c>
      <c r="E3122" s="183" t="s">
        <v>487</v>
      </c>
      <c r="F3122" s="183" t="s">
        <v>41</v>
      </c>
      <c r="G3122" s="183" t="s">
        <v>40</v>
      </c>
      <c r="H3122" s="183" t="s">
        <v>46</v>
      </c>
      <c r="I3122" s="184" t="s">
        <v>35</v>
      </c>
      <c r="J3122" s="183" t="s">
        <v>43</v>
      </c>
      <c r="K3122" s="186">
        <f>Montgomery!$G$11</f>
        <v>16.309999999999999</v>
      </c>
      <c r="N3122" s="183" t="str">
        <f t="shared" si="48"/>
        <v>Montgomery County</v>
      </c>
    </row>
    <row r="3123" spans="1:14" x14ac:dyDescent="0.3">
      <c r="A3123" s="183" t="s">
        <v>533</v>
      </c>
      <c r="B3123" s="183">
        <v>2022</v>
      </c>
      <c r="C3123" s="183" t="str">
        <f>INDEX(Table1[Zone],MATCH(N3123,Table1[County],0))</f>
        <v>Zone 9</v>
      </c>
      <c r="D3123" s="183" t="str">
        <f t="array" ref="D3123">INDEX(Table1[Zone Name],MATCH(1,(Table1[Zone]=C3123)*(Table1[County]=Statewide!N3123),0))</f>
        <v>Montgomery County</v>
      </c>
      <c r="E3123" s="183" t="s">
        <v>487</v>
      </c>
      <c r="F3123" s="183" t="s">
        <v>41</v>
      </c>
      <c r="G3123" s="183" t="s">
        <v>40</v>
      </c>
      <c r="H3123" s="183" t="s">
        <v>47</v>
      </c>
      <c r="I3123" s="185" t="s">
        <v>36</v>
      </c>
      <c r="J3123" s="183" t="s">
        <v>43</v>
      </c>
      <c r="K3123" s="186">
        <f>Montgomery!$M$11</f>
        <v>10</v>
      </c>
      <c r="N3123" s="183" t="str">
        <f t="shared" si="48"/>
        <v>Montgomery County</v>
      </c>
    </row>
    <row r="3124" spans="1:14" x14ac:dyDescent="0.3">
      <c r="A3124" s="183" t="s">
        <v>533</v>
      </c>
      <c r="B3124" s="183">
        <v>2022</v>
      </c>
      <c r="C3124" s="183" t="str">
        <f>INDEX(Table1[Zone],MATCH(N3124,Table1[County],0))</f>
        <v>Zone 9</v>
      </c>
      <c r="D3124" s="183" t="str">
        <f t="array" ref="D3124">INDEX(Table1[Zone Name],MATCH(1,(Table1[Zone]=C3124)*(Table1[County]=Statewide!N3124),0))</f>
        <v>Montgomery County</v>
      </c>
      <c r="E3124" s="183" t="s">
        <v>487</v>
      </c>
      <c r="F3124" s="183" t="s">
        <v>41</v>
      </c>
      <c r="G3124" s="183" t="s">
        <v>40</v>
      </c>
      <c r="H3124" s="183" t="s">
        <v>48</v>
      </c>
      <c r="I3124" s="185" t="s">
        <v>37</v>
      </c>
      <c r="J3124" s="183" t="s">
        <v>43</v>
      </c>
      <c r="K3124" s="186">
        <f>Montgomery!$T$11</f>
        <v>11.25</v>
      </c>
      <c r="N3124" s="183" t="str">
        <f t="shared" si="48"/>
        <v>Montgomery County</v>
      </c>
    </row>
    <row r="3125" spans="1:14" x14ac:dyDescent="0.3">
      <c r="A3125" s="183" t="s">
        <v>533</v>
      </c>
      <c r="B3125" s="183">
        <v>2022</v>
      </c>
      <c r="C3125" s="183" t="str">
        <f>INDEX(Table1[Zone],MATCH(N3125,Table1[County],0))</f>
        <v>Zone 9</v>
      </c>
      <c r="D3125" s="183" t="str">
        <f t="array" ref="D3125">INDEX(Table1[Zone Name],MATCH(1,(Table1[Zone]=C3125)*(Table1[County]=Statewide!N3125),0))</f>
        <v>Montgomery County</v>
      </c>
      <c r="E3125" s="183" t="s">
        <v>487</v>
      </c>
      <c r="F3125" s="183" t="s">
        <v>41</v>
      </c>
      <c r="G3125" s="183" t="s">
        <v>38</v>
      </c>
      <c r="H3125" s="183" t="s">
        <v>46</v>
      </c>
      <c r="I3125" s="184" t="s">
        <v>35</v>
      </c>
      <c r="J3125" s="183" t="s">
        <v>44</v>
      </c>
      <c r="K3125" s="186">
        <f>Montgomery!$I$9</f>
        <v>15</v>
      </c>
      <c r="N3125" s="183" t="str">
        <f t="shared" si="48"/>
        <v>Montgomery County</v>
      </c>
    </row>
    <row r="3126" spans="1:14" x14ac:dyDescent="0.3">
      <c r="A3126" s="183" t="s">
        <v>533</v>
      </c>
      <c r="B3126" s="183">
        <v>2022</v>
      </c>
      <c r="C3126" s="183" t="str">
        <f>INDEX(Table1[Zone],MATCH(N3126,Table1[County],0))</f>
        <v>Zone 9</v>
      </c>
      <c r="D3126" s="183" t="str">
        <f t="array" ref="D3126">INDEX(Table1[Zone Name],MATCH(1,(Table1[Zone]=C3126)*(Table1[County]=Statewide!N3126),0))</f>
        <v>Montgomery County</v>
      </c>
      <c r="E3126" s="183" t="s">
        <v>487</v>
      </c>
      <c r="F3126" s="183" t="s">
        <v>41</v>
      </c>
      <c r="G3126" s="183" t="s">
        <v>38</v>
      </c>
      <c r="H3126" s="183" t="s">
        <v>47</v>
      </c>
      <c r="I3126" s="185" t="s">
        <v>36</v>
      </c>
      <c r="J3126" s="183" t="s">
        <v>44</v>
      </c>
      <c r="K3126" s="186">
        <f>Montgomery!$O$9</f>
        <v>6.11</v>
      </c>
      <c r="N3126" s="183" t="str">
        <f t="shared" si="48"/>
        <v>Montgomery County</v>
      </c>
    </row>
    <row r="3127" spans="1:14" x14ac:dyDescent="0.3">
      <c r="A3127" s="183" t="s">
        <v>533</v>
      </c>
      <c r="B3127" s="183">
        <v>2022</v>
      </c>
      <c r="C3127" s="183" t="str">
        <f>INDEX(Table1[Zone],MATCH(N3127,Table1[County],0))</f>
        <v>Zone 9</v>
      </c>
      <c r="D3127" s="183" t="str">
        <f t="array" ref="D3127">INDEX(Table1[Zone Name],MATCH(1,(Table1[Zone]=C3127)*(Table1[County]=Statewide!N3127),0))</f>
        <v>Montgomery County</v>
      </c>
      <c r="E3127" s="183" t="s">
        <v>487</v>
      </c>
      <c r="F3127" s="183" t="s">
        <v>41</v>
      </c>
      <c r="G3127" s="183" t="s">
        <v>38</v>
      </c>
      <c r="H3127" s="183" t="s">
        <v>48</v>
      </c>
      <c r="I3127" s="185" t="s">
        <v>37</v>
      </c>
      <c r="J3127" s="183" t="s">
        <v>44</v>
      </c>
      <c r="K3127" s="186">
        <f>Montgomery!$V$9</f>
        <v>9</v>
      </c>
      <c r="N3127" s="183" t="str">
        <f t="shared" si="48"/>
        <v>Montgomery County</v>
      </c>
    </row>
    <row r="3128" spans="1:14" x14ac:dyDescent="0.3">
      <c r="A3128" s="183" t="s">
        <v>533</v>
      </c>
      <c r="B3128" s="183">
        <v>2022</v>
      </c>
      <c r="C3128" s="183" t="str">
        <f>INDEX(Table1[Zone],MATCH(N3128,Table1[County],0))</f>
        <v>Zone 9</v>
      </c>
      <c r="D3128" s="183" t="str">
        <f t="array" ref="D3128">INDEX(Table1[Zone Name],MATCH(1,(Table1[Zone]=C3128)*(Table1[County]=Statewide!N3128),0))</f>
        <v>Montgomery County</v>
      </c>
      <c r="E3128" s="183" t="s">
        <v>487</v>
      </c>
      <c r="F3128" s="183" t="s">
        <v>41</v>
      </c>
      <c r="G3128" s="183" t="s">
        <v>39</v>
      </c>
      <c r="H3128" s="183" t="s">
        <v>46</v>
      </c>
      <c r="I3128" s="184" t="s">
        <v>35</v>
      </c>
      <c r="J3128" s="183" t="s">
        <v>44</v>
      </c>
      <c r="K3128" s="186">
        <f>Montgomery!$I$10</f>
        <v>10</v>
      </c>
      <c r="N3128" s="183" t="str">
        <f t="shared" si="48"/>
        <v>Montgomery County</v>
      </c>
    </row>
    <row r="3129" spans="1:14" x14ac:dyDescent="0.3">
      <c r="A3129" s="183" t="s">
        <v>533</v>
      </c>
      <c r="B3129" s="183">
        <v>2022</v>
      </c>
      <c r="C3129" s="183" t="str">
        <f>INDEX(Table1[Zone],MATCH(N3129,Table1[County],0))</f>
        <v>Zone 9</v>
      </c>
      <c r="D3129" s="183" t="str">
        <f t="array" ref="D3129">INDEX(Table1[Zone Name],MATCH(1,(Table1[Zone]=C3129)*(Table1[County]=Statewide!N3129),0))</f>
        <v>Montgomery County</v>
      </c>
      <c r="E3129" s="183" t="s">
        <v>487</v>
      </c>
      <c r="F3129" s="183" t="s">
        <v>41</v>
      </c>
      <c r="G3129" s="183" t="s">
        <v>39</v>
      </c>
      <c r="H3129" s="183" t="s">
        <v>47</v>
      </c>
      <c r="I3129" s="185" t="s">
        <v>36</v>
      </c>
      <c r="J3129" s="183" t="s">
        <v>44</v>
      </c>
      <c r="K3129" s="186">
        <f>Montgomery!$O$10</f>
        <v>5.8</v>
      </c>
      <c r="N3129" s="183" t="str">
        <f t="shared" si="48"/>
        <v>Montgomery County</v>
      </c>
    </row>
    <row r="3130" spans="1:14" x14ac:dyDescent="0.3">
      <c r="A3130" s="183" t="s">
        <v>533</v>
      </c>
      <c r="B3130" s="183">
        <v>2022</v>
      </c>
      <c r="C3130" s="183" t="str">
        <f>INDEX(Table1[Zone],MATCH(N3130,Table1[County],0))</f>
        <v>Zone 9</v>
      </c>
      <c r="D3130" s="183" t="str">
        <f t="array" ref="D3130">INDEX(Table1[Zone Name],MATCH(1,(Table1[Zone]=C3130)*(Table1[County]=Statewide!N3130),0))</f>
        <v>Montgomery County</v>
      </c>
      <c r="E3130" s="183" t="s">
        <v>487</v>
      </c>
      <c r="F3130" s="183" t="s">
        <v>41</v>
      </c>
      <c r="G3130" s="183" t="s">
        <v>39</v>
      </c>
      <c r="H3130" s="183" t="s">
        <v>48</v>
      </c>
      <c r="I3130" s="185" t="s">
        <v>37</v>
      </c>
      <c r="J3130" s="183" t="s">
        <v>44</v>
      </c>
      <c r="K3130" s="186">
        <f>Montgomery!$V$10</f>
        <v>8.5</v>
      </c>
      <c r="N3130" s="183" t="str">
        <f t="shared" si="48"/>
        <v>Montgomery County</v>
      </c>
    </row>
    <row r="3131" spans="1:14" x14ac:dyDescent="0.3">
      <c r="A3131" s="183" t="s">
        <v>533</v>
      </c>
      <c r="B3131" s="183">
        <v>2022</v>
      </c>
      <c r="C3131" s="183" t="str">
        <f>INDEX(Table1[Zone],MATCH(N3131,Table1[County],0))</f>
        <v>Zone 9</v>
      </c>
      <c r="D3131" s="183" t="str">
        <f t="array" ref="D3131">INDEX(Table1[Zone Name],MATCH(1,(Table1[Zone]=C3131)*(Table1[County]=Statewide!N3131),0))</f>
        <v>Montgomery County</v>
      </c>
      <c r="E3131" s="183" t="s">
        <v>487</v>
      </c>
      <c r="F3131" s="183" t="s">
        <v>41</v>
      </c>
      <c r="G3131" s="183" t="s">
        <v>40</v>
      </c>
      <c r="H3131" s="183" t="s">
        <v>46</v>
      </c>
      <c r="I3131" s="184" t="s">
        <v>35</v>
      </c>
      <c r="J3131" s="183" t="s">
        <v>44</v>
      </c>
      <c r="K3131" s="186">
        <f>Montgomery!$I$11</f>
        <v>10.88</v>
      </c>
      <c r="N3131" s="183" t="str">
        <f t="shared" si="48"/>
        <v>Montgomery County</v>
      </c>
    </row>
    <row r="3132" spans="1:14" x14ac:dyDescent="0.3">
      <c r="A3132" s="183" t="s">
        <v>533</v>
      </c>
      <c r="B3132" s="183">
        <v>2022</v>
      </c>
      <c r="C3132" s="183" t="str">
        <f>INDEX(Table1[Zone],MATCH(N3132,Table1[County],0))</f>
        <v>Zone 9</v>
      </c>
      <c r="D3132" s="183" t="str">
        <f t="array" ref="D3132">INDEX(Table1[Zone Name],MATCH(1,(Table1[Zone]=C3132)*(Table1[County]=Statewide!N3132),0))</f>
        <v>Montgomery County</v>
      </c>
      <c r="E3132" s="183" t="s">
        <v>487</v>
      </c>
      <c r="F3132" s="183" t="s">
        <v>41</v>
      </c>
      <c r="G3132" s="183" t="s">
        <v>40</v>
      </c>
      <c r="H3132" s="183" t="s">
        <v>47</v>
      </c>
      <c r="I3132" s="185" t="s">
        <v>36</v>
      </c>
      <c r="J3132" s="183" t="s">
        <v>44</v>
      </c>
      <c r="K3132" s="186">
        <f>Montgomery!$O$11</f>
        <v>5.8</v>
      </c>
      <c r="N3132" s="183" t="str">
        <f t="shared" si="48"/>
        <v>Montgomery County</v>
      </c>
    </row>
    <row r="3133" spans="1:14" x14ac:dyDescent="0.3">
      <c r="A3133" s="183" t="s">
        <v>533</v>
      </c>
      <c r="B3133" s="183">
        <v>2022</v>
      </c>
      <c r="C3133" s="183" t="str">
        <f>INDEX(Table1[Zone],MATCH(N3133,Table1[County],0))</f>
        <v>Zone 9</v>
      </c>
      <c r="D3133" s="183" t="str">
        <f t="array" ref="D3133">INDEX(Table1[Zone Name],MATCH(1,(Table1[Zone]=C3133)*(Table1[County]=Statewide!N3133),0))</f>
        <v>Montgomery County</v>
      </c>
      <c r="E3133" s="183" t="s">
        <v>487</v>
      </c>
      <c r="F3133" s="183" t="s">
        <v>41</v>
      </c>
      <c r="G3133" s="183" t="s">
        <v>40</v>
      </c>
      <c r="H3133" s="183" t="s">
        <v>48</v>
      </c>
      <c r="I3133" s="185" t="s">
        <v>37</v>
      </c>
      <c r="J3133" s="183" t="s">
        <v>44</v>
      </c>
      <c r="K3133" s="186">
        <f>Montgomery!$V$11</f>
        <v>7.5</v>
      </c>
      <c r="N3133" s="183" t="str">
        <f t="shared" si="48"/>
        <v>Montgomery County</v>
      </c>
    </row>
    <row r="3134" spans="1:14" x14ac:dyDescent="0.3">
      <c r="A3134" s="183" t="s">
        <v>533</v>
      </c>
      <c r="B3134" s="183">
        <v>2022</v>
      </c>
      <c r="C3134" s="183" t="str">
        <f>INDEX(Table1[Zone],MATCH(N3134,Table1[County],0))</f>
        <v>Zone 9</v>
      </c>
      <c r="D3134" s="183" t="str">
        <f t="array" ref="D3134">INDEX(Table1[Zone Name],MATCH(1,(Table1[Zone]=C3134)*(Table1[County]=Statewide!N3134),0))</f>
        <v>Montgomery County</v>
      </c>
      <c r="E3134" s="187" t="s">
        <v>487</v>
      </c>
      <c r="F3134" s="187" t="s">
        <v>49</v>
      </c>
      <c r="G3134" s="187" t="s">
        <v>38</v>
      </c>
      <c r="H3134" s="187" t="s">
        <v>46</v>
      </c>
      <c r="I3134" s="188" t="s">
        <v>35</v>
      </c>
      <c r="J3134" s="187" t="s">
        <v>42</v>
      </c>
      <c r="K3134" s="189">
        <f>Montgomery!$E$15</f>
        <v>20</v>
      </c>
      <c r="N3134" s="183" t="str">
        <f t="shared" si="48"/>
        <v>Montgomery County</v>
      </c>
    </row>
    <row r="3135" spans="1:14" x14ac:dyDescent="0.3">
      <c r="A3135" s="183" t="s">
        <v>533</v>
      </c>
      <c r="B3135" s="183">
        <v>2022</v>
      </c>
      <c r="C3135" s="183" t="str">
        <f>INDEX(Table1[Zone],MATCH(N3135,Table1[County],0))</f>
        <v>Zone 9</v>
      </c>
      <c r="D3135" s="183" t="str">
        <f t="array" ref="D3135">INDEX(Table1[Zone Name],MATCH(1,(Table1[Zone]=C3135)*(Table1[County]=Statewide!N3135),0))</f>
        <v>Montgomery County</v>
      </c>
      <c r="E3135" s="187" t="s">
        <v>487</v>
      </c>
      <c r="F3135" s="187" t="s">
        <v>49</v>
      </c>
      <c r="G3135" s="187" t="s">
        <v>38</v>
      </c>
      <c r="H3135" s="187" t="s">
        <v>47</v>
      </c>
      <c r="I3135" s="190" t="s">
        <v>36</v>
      </c>
      <c r="J3135" s="187" t="s">
        <v>42</v>
      </c>
      <c r="K3135" s="189">
        <f>Montgomery!$K$15</f>
        <v>20</v>
      </c>
      <c r="N3135" s="183" t="str">
        <f t="shared" si="48"/>
        <v>Montgomery County</v>
      </c>
    </row>
    <row r="3136" spans="1:14" x14ac:dyDescent="0.3">
      <c r="A3136" s="183" t="s">
        <v>533</v>
      </c>
      <c r="B3136" s="183">
        <v>2022</v>
      </c>
      <c r="C3136" s="183" t="str">
        <f>INDEX(Table1[Zone],MATCH(N3136,Table1[County],0))</f>
        <v>Zone 9</v>
      </c>
      <c r="D3136" s="183" t="str">
        <f t="array" ref="D3136">INDEX(Table1[Zone Name],MATCH(1,(Table1[Zone]=C3136)*(Table1[County]=Statewide!N3136),0))</f>
        <v>Montgomery County</v>
      </c>
      <c r="E3136" s="187" t="s">
        <v>487</v>
      </c>
      <c r="F3136" s="187" t="s">
        <v>49</v>
      </c>
      <c r="G3136" s="187" t="s">
        <v>38</v>
      </c>
      <c r="H3136" s="187" t="s">
        <v>48</v>
      </c>
      <c r="I3136" s="190" t="s">
        <v>37</v>
      </c>
      <c r="J3136" s="187" t="s">
        <v>42</v>
      </c>
      <c r="K3136" s="189">
        <f>Montgomery!$Q$15</f>
        <v>17.350000000000001</v>
      </c>
      <c r="N3136" s="183" t="str">
        <f t="shared" si="48"/>
        <v>Montgomery County</v>
      </c>
    </row>
    <row r="3137" spans="1:14" x14ac:dyDescent="0.3">
      <c r="A3137" s="183" t="s">
        <v>533</v>
      </c>
      <c r="B3137" s="183">
        <v>2022</v>
      </c>
      <c r="C3137" s="183" t="str">
        <f>INDEX(Table1[Zone],MATCH(N3137,Table1[County],0))</f>
        <v>Zone 9</v>
      </c>
      <c r="D3137" s="183" t="str">
        <f t="array" ref="D3137">INDEX(Table1[Zone Name],MATCH(1,(Table1[Zone]=C3137)*(Table1[County]=Statewide!N3137),0))</f>
        <v>Montgomery County</v>
      </c>
      <c r="E3137" s="187" t="s">
        <v>487</v>
      </c>
      <c r="F3137" s="187" t="s">
        <v>49</v>
      </c>
      <c r="G3137" s="187" t="s">
        <v>40</v>
      </c>
      <c r="H3137" s="187" t="s">
        <v>46</v>
      </c>
      <c r="I3137" s="188" t="s">
        <v>35</v>
      </c>
      <c r="J3137" s="187" t="s">
        <v>42</v>
      </c>
      <c r="K3137" s="189">
        <f>Montgomery!$E$16</f>
        <v>15.23</v>
      </c>
      <c r="N3137" s="183" t="str">
        <f t="shared" si="48"/>
        <v>Montgomery County</v>
      </c>
    </row>
    <row r="3138" spans="1:14" x14ac:dyDescent="0.3">
      <c r="A3138" s="183" t="s">
        <v>533</v>
      </c>
      <c r="B3138" s="183">
        <v>2022</v>
      </c>
      <c r="C3138" s="183" t="str">
        <f>INDEX(Table1[Zone],MATCH(N3138,Table1[County],0))</f>
        <v>Zone 9</v>
      </c>
      <c r="D3138" s="183" t="str">
        <f t="array" ref="D3138">INDEX(Table1[Zone Name],MATCH(1,(Table1[Zone]=C3138)*(Table1[County]=Statewide!N3138),0))</f>
        <v>Montgomery County</v>
      </c>
      <c r="E3138" s="187" t="s">
        <v>487</v>
      </c>
      <c r="F3138" s="187" t="s">
        <v>49</v>
      </c>
      <c r="G3138" s="187" t="s">
        <v>40</v>
      </c>
      <c r="H3138" s="187" t="s">
        <v>47</v>
      </c>
      <c r="I3138" s="190" t="s">
        <v>36</v>
      </c>
      <c r="J3138" s="187" t="s">
        <v>42</v>
      </c>
      <c r="K3138" s="189">
        <f>Montgomery!$K$16</f>
        <v>14</v>
      </c>
      <c r="N3138" s="183" t="str">
        <f t="shared" si="48"/>
        <v>Montgomery County</v>
      </c>
    </row>
    <row r="3139" spans="1:14" x14ac:dyDescent="0.3">
      <c r="A3139" s="183" t="s">
        <v>533</v>
      </c>
      <c r="B3139" s="183">
        <v>2022</v>
      </c>
      <c r="C3139" s="183" t="str">
        <f>INDEX(Table1[Zone],MATCH(N3139,Table1[County],0))</f>
        <v>Zone 9</v>
      </c>
      <c r="D3139" s="183" t="str">
        <f t="array" ref="D3139">INDEX(Table1[Zone Name],MATCH(1,(Table1[Zone]=C3139)*(Table1[County]=Statewide!N3139),0))</f>
        <v>Montgomery County</v>
      </c>
      <c r="E3139" s="187" t="s">
        <v>487</v>
      </c>
      <c r="F3139" s="187" t="s">
        <v>49</v>
      </c>
      <c r="G3139" s="187" t="s">
        <v>40</v>
      </c>
      <c r="H3139" s="187" t="s">
        <v>48</v>
      </c>
      <c r="I3139" s="190" t="s">
        <v>37</v>
      </c>
      <c r="J3139" s="187" t="s">
        <v>42</v>
      </c>
      <c r="K3139" s="189">
        <f>Montgomery!$Q$16</f>
        <v>7</v>
      </c>
      <c r="N3139" s="183" t="str">
        <f t="shared" ref="N3139:N3202" si="49">CONCATENATE(E3139," ","County")</f>
        <v>Montgomery County</v>
      </c>
    </row>
    <row r="3140" spans="1:14" x14ac:dyDescent="0.3">
      <c r="A3140" s="183" t="s">
        <v>533</v>
      </c>
      <c r="B3140" s="183">
        <v>2022</v>
      </c>
      <c r="C3140" s="183" t="str">
        <f>INDEX(Table1[Zone],MATCH(N3140,Table1[County],0))</f>
        <v>Zone 9</v>
      </c>
      <c r="D3140" s="183" t="str">
        <f t="array" ref="D3140">INDEX(Table1[Zone Name],MATCH(1,(Table1[Zone]=C3140)*(Table1[County]=Statewide!N3140),0))</f>
        <v>Montgomery County</v>
      </c>
      <c r="E3140" s="187" t="s">
        <v>487</v>
      </c>
      <c r="F3140" s="187" t="s">
        <v>49</v>
      </c>
      <c r="G3140" s="187" t="s">
        <v>38</v>
      </c>
      <c r="H3140" s="187" t="s">
        <v>46</v>
      </c>
      <c r="I3140" s="188" t="s">
        <v>35</v>
      </c>
      <c r="J3140" s="187" t="s">
        <v>43</v>
      </c>
      <c r="K3140" s="189">
        <f>Montgomery!$G$15</f>
        <v>15</v>
      </c>
      <c r="N3140" s="183" t="str">
        <f t="shared" si="49"/>
        <v>Montgomery County</v>
      </c>
    </row>
    <row r="3141" spans="1:14" x14ac:dyDescent="0.3">
      <c r="A3141" s="183" t="s">
        <v>533</v>
      </c>
      <c r="B3141" s="183">
        <v>2022</v>
      </c>
      <c r="C3141" s="183" t="str">
        <f>INDEX(Table1[Zone],MATCH(N3141,Table1[County],0))</f>
        <v>Zone 9</v>
      </c>
      <c r="D3141" s="183" t="str">
        <f t="array" ref="D3141">INDEX(Table1[Zone Name],MATCH(1,(Table1[Zone]=C3141)*(Table1[County]=Statewide!N3141),0))</f>
        <v>Montgomery County</v>
      </c>
      <c r="E3141" s="187" t="s">
        <v>487</v>
      </c>
      <c r="F3141" s="187" t="s">
        <v>49</v>
      </c>
      <c r="G3141" s="187" t="s">
        <v>38</v>
      </c>
      <c r="H3141" s="187" t="s">
        <v>47</v>
      </c>
      <c r="I3141" s="190" t="s">
        <v>36</v>
      </c>
      <c r="J3141" s="187" t="s">
        <v>43</v>
      </c>
      <c r="K3141" s="189">
        <f>Montgomery!$M$15</f>
        <v>10</v>
      </c>
      <c r="N3141" s="183" t="str">
        <f t="shared" si="49"/>
        <v>Montgomery County</v>
      </c>
    </row>
    <row r="3142" spans="1:14" x14ac:dyDescent="0.3">
      <c r="A3142" s="183" t="s">
        <v>533</v>
      </c>
      <c r="B3142" s="183">
        <v>2022</v>
      </c>
      <c r="C3142" s="183" t="str">
        <f>INDEX(Table1[Zone],MATCH(N3142,Table1[County],0))</f>
        <v>Zone 9</v>
      </c>
      <c r="D3142" s="183" t="str">
        <f t="array" ref="D3142">INDEX(Table1[Zone Name],MATCH(1,(Table1[Zone]=C3142)*(Table1[County]=Statewide!N3142),0))</f>
        <v>Montgomery County</v>
      </c>
      <c r="E3142" s="187" t="s">
        <v>487</v>
      </c>
      <c r="F3142" s="187" t="s">
        <v>49</v>
      </c>
      <c r="G3142" s="187" t="s">
        <v>38</v>
      </c>
      <c r="H3142" s="187" t="s">
        <v>48</v>
      </c>
      <c r="I3142" s="190" t="s">
        <v>37</v>
      </c>
      <c r="J3142" s="187" t="s">
        <v>43</v>
      </c>
      <c r="K3142" s="189">
        <f>Montgomery!$T$15</f>
        <v>13.01</v>
      </c>
      <c r="N3142" s="183" t="str">
        <f t="shared" si="49"/>
        <v>Montgomery County</v>
      </c>
    </row>
    <row r="3143" spans="1:14" x14ac:dyDescent="0.3">
      <c r="A3143" s="183" t="s">
        <v>533</v>
      </c>
      <c r="B3143" s="183">
        <v>2022</v>
      </c>
      <c r="C3143" s="183" t="str">
        <f>INDEX(Table1[Zone],MATCH(N3143,Table1[County],0))</f>
        <v>Zone 9</v>
      </c>
      <c r="D3143" s="183" t="str">
        <f t="array" ref="D3143">INDEX(Table1[Zone Name],MATCH(1,(Table1[Zone]=C3143)*(Table1[County]=Statewide!N3143),0))</f>
        <v>Montgomery County</v>
      </c>
      <c r="E3143" s="187" t="s">
        <v>487</v>
      </c>
      <c r="F3143" s="187" t="s">
        <v>49</v>
      </c>
      <c r="G3143" s="187" t="s">
        <v>40</v>
      </c>
      <c r="H3143" s="187" t="s">
        <v>46</v>
      </c>
      <c r="I3143" s="188" t="s">
        <v>35</v>
      </c>
      <c r="J3143" s="187" t="s">
        <v>43</v>
      </c>
      <c r="K3143" s="189">
        <f>Montgomery!$G$16</f>
        <v>11.42</v>
      </c>
      <c r="N3143" s="183" t="str">
        <f t="shared" si="49"/>
        <v>Montgomery County</v>
      </c>
    </row>
    <row r="3144" spans="1:14" x14ac:dyDescent="0.3">
      <c r="A3144" s="183" t="s">
        <v>533</v>
      </c>
      <c r="B3144" s="183">
        <v>2022</v>
      </c>
      <c r="C3144" s="183" t="str">
        <f>INDEX(Table1[Zone],MATCH(N3144,Table1[County],0))</f>
        <v>Zone 9</v>
      </c>
      <c r="D3144" s="183" t="str">
        <f t="array" ref="D3144">INDEX(Table1[Zone Name],MATCH(1,(Table1[Zone]=C3144)*(Table1[County]=Statewide!N3144),0))</f>
        <v>Montgomery County</v>
      </c>
      <c r="E3144" s="187" t="s">
        <v>487</v>
      </c>
      <c r="F3144" s="187" t="s">
        <v>49</v>
      </c>
      <c r="G3144" s="187" t="s">
        <v>40</v>
      </c>
      <c r="H3144" s="187" t="s">
        <v>47</v>
      </c>
      <c r="I3144" s="190" t="s">
        <v>36</v>
      </c>
      <c r="J3144" s="187" t="s">
        <v>43</v>
      </c>
      <c r="K3144" s="189">
        <f>Montgomery!$M$16</f>
        <v>7</v>
      </c>
      <c r="N3144" s="183" t="str">
        <f t="shared" si="49"/>
        <v>Montgomery County</v>
      </c>
    </row>
    <row r="3145" spans="1:14" x14ac:dyDescent="0.3">
      <c r="A3145" s="183" t="s">
        <v>533</v>
      </c>
      <c r="B3145" s="183">
        <v>2022</v>
      </c>
      <c r="C3145" s="183" t="str">
        <f>INDEX(Table1[Zone],MATCH(N3145,Table1[County],0))</f>
        <v>Zone 9</v>
      </c>
      <c r="D3145" s="183" t="str">
        <f t="array" ref="D3145">INDEX(Table1[Zone Name],MATCH(1,(Table1[Zone]=C3145)*(Table1[County]=Statewide!N3145),0))</f>
        <v>Montgomery County</v>
      </c>
      <c r="E3145" s="187" t="s">
        <v>487</v>
      </c>
      <c r="F3145" s="187" t="s">
        <v>49</v>
      </c>
      <c r="G3145" s="187" t="s">
        <v>40</v>
      </c>
      <c r="H3145" s="187" t="s">
        <v>48</v>
      </c>
      <c r="I3145" s="190" t="s">
        <v>37</v>
      </c>
      <c r="J3145" s="187" t="s">
        <v>43</v>
      </c>
      <c r="K3145" s="189">
        <f>Montgomery!$T$16</f>
        <v>5.25</v>
      </c>
      <c r="N3145" s="183" t="str">
        <f t="shared" si="49"/>
        <v>Montgomery County</v>
      </c>
    </row>
    <row r="3146" spans="1:14" x14ac:dyDescent="0.3">
      <c r="A3146" s="183" t="s">
        <v>533</v>
      </c>
      <c r="B3146" s="183">
        <v>2022</v>
      </c>
      <c r="C3146" s="183" t="str">
        <f>INDEX(Table1[Zone],MATCH(N3146,Table1[County],0))</f>
        <v>Zone 9</v>
      </c>
      <c r="D3146" s="183" t="str">
        <f t="array" ref="D3146">INDEX(Table1[Zone Name],MATCH(1,(Table1[Zone]=C3146)*(Table1[County]=Statewide!N3146),0))</f>
        <v>Montgomery County</v>
      </c>
      <c r="E3146" s="187" t="s">
        <v>487</v>
      </c>
      <c r="F3146" s="187" t="s">
        <v>49</v>
      </c>
      <c r="G3146" s="187" t="s">
        <v>38</v>
      </c>
      <c r="H3146" s="187" t="s">
        <v>46</v>
      </c>
      <c r="I3146" s="188" t="s">
        <v>35</v>
      </c>
      <c r="J3146" s="187" t="s">
        <v>44</v>
      </c>
      <c r="K3146" s="189">
        <f>Montgomery!$I$15</f>
        <v>10</v>
      </c>
      <c r="N3146" s="183" t="str">
        <f t="shared" si="49"/>
        <v>Montgomery County</v>
      </c>
    </row>
    <row r="3147" spans="1:14" x14ac:dyDescent="0.3">
      <c r="A3147" s="183" t="s">
        <v>533</v>
      </c>
      <c r="B3147" s="183">
        <v>2022</v>
      </c>
      <c r="C3147" s="183" t="str">
        <f>INDEX(Table1[Zone],MATCH(N3147,Table1[County],0))</f>
        <v>Zone 9</v>
      </c>
      <c r="D3147" s="183" t="str">
        <f t="array" ref="D3147">INDEX(Table1[Zone Name],MATCH(1,(Table1[Zone]=C3147)*(Table1[County]=Statewide!N3147),0))</f>
        <v>Montgomery County</v>
      </c>
      <c r="E3147" s="187" t="s">
        <v>487</v>
      </c>
      <c r="F3147" s="187" t="s">
        <v>49</v>
      </c>
      <c r="G3147" s="187" t="s">
        <v>38</v>
      </c>
      <c r="H3147" s="187" t="s">
        <v>47</v>
      </c>
      <c r="I3147" s="190" t="s">
        <v>36</v>
      </c>
      <c r="J3147" s="187" t="s">
        <v>44</v>
      </c>
      <c r="K3147" s="189">
        <f>Montgomery!$O$15</f>
        <v>5</v>
      </c>
      <c r="N3147" s="183" t="str">
        <f t="shared" si="49"/>
        <v>Montgomery County</v>
      </c>
    </row>
    <row r="3148" spans="1:14" x14ac:dyDescent="0.3">
      <c r="A3148" s="183" t="s">
        <v>533</v>
      </c>
      <c r="B3148" s="183">
        <v>2022</v>
      </c>
      <c r="C3148" s="183" t="str">
        <f>INDEX(Table1[Zone],MATCH(N3148,Table1[County],0))</f>
        <v>Zone 9</v>
      </c>
      <c r="D3148" s="183" t="str">
        <f t="array" ref="D3148">INDEX(Table1[Zone Name],MATCH(1,(Table1[Zone]=C3148)*(Table1[County]=Statewide!N3148),0))</f>
        <v>Montgomery County</v>
      </c>
      <c r="E3148" s="187" t="s">
        <v>487</v>
      </c>
      <c r="F3148" s="187" t="s">
        <v>49</v>
      </c>
      <c r="G3148" s="187" t="s">
        <v>38</v>
      </c>
      <c r="H3148" s="187" t="s">
        <v>48</v>
      </c>
      <c r="I3148" s="190" t="s">
        <v>37</v>
      </c>
      <c r="J3148" s="187" t="s">
        <v>44</v>
      </c>
      <c r="K3148" s="189">
        <f>Montgomery!$V$15</f>
        <v>8.68</v>
      </c>
      <c r="N3148" s="183" t="str">
        <f t="shared" si="49"/>
        <v>Montgomery County</v>
      </c>
    </row>
    <row r="3149" spans="1:14" x14ac:dyDescent="0.3">
      <c r="A3149" s="183" t="s">
        <v>533</v>
      </c>
      <c r="B3149" s="183">
        <v>2022</v>
      </c>
      <c r="C3149" s="183" t="str">
        <f>INDEX(Table1[Zone],MATCH(N3149,Table1[County],0))</f>
        <v>Zone 9</v>
      </c>
      <c r="D3149" s="183" t="str">
        <f t="array" ref="D3149">INDEX(Table1[Zone Name],MATCH(1,(Table1[Zone]=C3149)*(Table1[County]=Statewide!N3149),0))</f>
        <v>Montgomery County</v>
      </c>
      <c r="E3149" s="187" t="s">
        <v>487</v>
      </c>
      <c r="F3149" s="187" t="s">
        <v>49</v>
      </c>
      <c r="G3149" s="187" t="s">
        <v>40</v>
      </c>
      <c r="H3149" s="187" t="s">
        <v>46</v>
      </c>
      <c r="I3149" s="188" t="s">
        <v>35</v>
      </c>
      <c r="J3149" s="187" t="s">
        <v>44</v>
      </c>
      <c r="K3149" s="189">
        <f>Montgomery!$I$16</f>
        <v>7.61</v>
      </c>
      <c r="N3149" s="183" t="str">
        <f t="shared" si="49"/>
        <v>Montgomery County</v>
      </c>
    </row>
    <row r="3150" spans="1:14" x14ac:dyDescent="0.3">
      <c r="A3150" s="183" t="s">
        <v>533</v>
      </c>
      <c r="B3150" s="183">
        <v>2022</v>
      </c>
      <c r="C3150" s="183" t="str">
        <f>INDEX(Table1[Zone],MATCH(N3150,Table1[County],0))</f>
        <v>Zone 9</v>
      </c>
      <c r="D3150" s="183" t="str">
        <f t="array" ref="D3150">INDEX(Table1[Zone Name],MATCH(1,(Table1[Zone]=C3150)*(Table1[County]=Statewide!N3150),0))</f>
        <v>Montgomery County</v>
      </c>
      <c r="E3150" s="187" t="s">
        <v>487</v>
      </c>
      <c r="F3150" s="187" t="s">
        <v>49</v>
      </c>
      <c r="G3150" s="187" t="s">
        <v>40</v>
      </c>
      <c r="H3150" s="187" t="s">
        <v>47</v>
      </c>
      <c r="I3150" s="190" t="s">
        <v>36</v>
      </c>
      <c r="J3150" s="187" t="s">
        <v>44</v>
      </c>
      <c r="K3150" s="189">
        <f>Montgomery!$O$16</f>
        <v>4.66</v>
      </c>
      <c r="N3150" s="183" t="str">
        <f t="shared" si="49"/>
        <v>Montgomery County</v>
      </c>
    </row>
    <row r="3151" spans="1:14" x14ac:dyDescent="0.3">
      <c r="A3151" s="183" t="s">
        <v>533</v>
      </c>
      <c r="B3151" s="183">
        <v>2022</v>
      </c>
      <c r="C3151" s="183" t="str">
        <f>INDEX(Table1[Zone],MATCH(N3151,Table1[County],0))</f>
        <v>Zone 9</v>
      </c>
      <c r="D3151" s="183" t="str">
        <f t="array" ref="D3151">INDEX(Table1[Zone Name],MATCH(1,(Table1[Zone]=C3151)*(Table1[County]=Statewide!N3151),0))</f>
        <v>Montgomery County</v>
      </c>
      <c r="E3151" s="187" t="s">
        <v>487</v>
      </c>
      <c r="F3151" s="187" t="s">
        <v>49</v>
      </c>
      <c r="G3151" s="187" t="s">
        <v>40</v>
      </c>
      <c r="H3151" s="187" t="s">
        <v>48</v>
      </c>
      <c r="I3151" s="190" t="s">
        <v>37</v>
      </c>
      <c r="J3151" s="187" t="s">
        <v>44</v>
      </c>
      <c r="K3151" s="189">
        <f>Montgomery!$V$16</f>
        <v>3.5</v>
      </c>
      <c r="N3151" s="183" t="str">
        <f t="shared" si="49"/>
        <v>Montgomery County</v>
      </c>
    </row>
    <row r="3152" spans="1:14" x14ac:dyDescent="0.3">
      <c r="A3152" s="183" t="s">
        <v>533</v>
      </c>
      <c r="B3152" s="183">
        <v>2022</v>
      </c>
      <c r="C3152" s="183" t="str">
        <f>INDEX(Table1[Zone],MATCH(N3152,Table1[County],0))</f>
        <v>Zone 9</v>
      </c>
      <c r="D3152" s="183" t="str">
        <f t="array" ref="D3152">INDEX(Table1[Zone Name],MATCH(1,(Table1[Zone]=C3152)*(Table1[County]=Statewide!N3152),0))</f>
        <v>Morgan County</v>
      </c>
      <c r="E3152" s="183" t="s">
        <v>488</v>
      </c>
      <c r="F3152" s="183" t="s">
        <v>41</v>
      </c>
      <c r="G3152" s="183" t="s">
        <v>38</v>
      </c>
      <c r="H3152" s="183" t="s">
        <v>46</v>
      </c>
      <c r="I3152" s="184" t="s">
        <v>35</v>
      </c>
      <c r="J3152" s="183" t="s">
        <v>42</v>
      </c>
      <c r="K3152" s="186">
        <f>Morgan!$E$9</f>
        <v>30</v>
      </c>
      <c r="N3152" s="183" t="str">
        <f t="shared" si="49"/>
        <v>Morgan County</v>
      </c>
    </row>
    <row r="3153" spans="1:14" x14ac:dyDescent="0.3">
      <c r="A3153" s="183" t="s">
        <v>533</v>
      </c>
      <c r="B3153" s="183">
        <v>2022</v>
      </c>
      <c r="C3153" s="183" t="str">
        <f>INDEX(Table1[Zone],MATCH(N3153,Table1[County],0))</f>
        <v>Zone 9</v>
      </c>
      <c r="D3153" s="183" t="str">
        <f t="array" ref="D3153">INDEX(Table1[Zone Name],MATCH(1,(Table1[Zone]=C3153)*(Table1[County]=Statewide!N3153),0))</f>
        <v>Morgan County</v>
      </c>
      <c r="E3153" s="183" t="s">
        <v>488</v>
      </c>
      <c r="F3153" s="183" t="s">
        <v>41</v>
      </c>
      <c r="G3153" s="183" t="s">
        <v>38</v>
      </c>
      <c r="H3153" s="183" t="s">
        <v>47</v>
      </c>
      <c r="I3153" s="185" t="s">
        <v>36</v>
      </c>
      <c r="J3153" s="183" t="s">
        <v>42</v>
      </c>
      <c r="K3153" s="186">
        <f>Morgan!$K$9</f>
        <v>24</v>
      </c>
      <c r="N3153" s="183" t="str">
        <f t="shared" si="49"/>
        <v>Morgan County</v>
      </c>
    </row>
    <row r="3154" spans="1:14" x14ac:dyDescent="0.3">
      <c r="A3154" s="183" t="s">
        <v>533</v>
      </c>
      <c r="B3154" s="183">
        <v>2022</v>
      </c>
      <c r="C3154" s="183" t="str">
        <f>INDEX(Table1[Zone],MATCH(N3154,Table1[County],0))</f>
        <v>Zone 9</v>
      </c>
      <c r="D3154" s="183" t="str">
        <f t="array" ref="D3154">INDEX(Table1[Zone Name],MATCH(1,(Table1[Zone]=C3154)*(Table1[County]=Statewide!N3154),0))</f>
        <v>Morgan County</v>
      </c>
      <c r="E3154" s="183" t="s">
        <v>488</v>
      </c>
      <c r="F3154" s="183" t="s">
        <v>41</v>
      </c>
      <c r="G3154" s="183" t="s">
        <v>38</v>
      </c>
      <c r="H3154" s="183" t="s">
        <v>48</v>
      </c>
      <c r="I3154" s="185" t="s">
        <v>37</v>
      </c>
      <c r="J3154" s="183" t="s">
        <v>42</v>
      </c>
      <c r="K3154" s="186">
        <f>Morgan!$Q$9</f>
        <v>18</v>
      </c>
      <c r="N3154" s="183" t="str">
        <f t="shared" si="49"/>
        <v>Morgan County</v>
      </c>
    </row>
    <row r="3155" spans="1:14" x14ac:dyDescent="0.3">
      <c r="A3155" s="183" t="s">
        <v>533</v>
      </c>
      <c r="B3155" s="183">
        <v>2022</v>
      </c>
      <c r="C3155" s="183" t="str">
        <f>INDEX(Table1[Zone],MATCH(N3155,Table1[County],0))</f>
        <v>Zone 9</v>
      </c>
      <c r="D3155" s="183" t="str">
        <f t="array" ref="D3155">INDEX(Table1[Zone Name],MATCH(1,(Table1[Zone]=C3155)*(Table1[County]=Statewide!N3155),0))</f>
        <v>Morgan County</v>
      </c>
      <c r="E3155" s="183" t="s">
        <v>488</v>
      </c>
      <c r="F3155" s="183" t="s">
        <v>41</v>
      </c>
      <c r="G3155" s="183" t="s">
        <v>39</v>
      </c>
      <c r="H3155" s="183" t="s">
        <v>46</v>
      </c>
      <c r="I3155" s="184" t="s">
        <v>35</v>
      </c>
      <c r="J3155" s="183" t="s">
        <v>42</v>
      </c>
      <c r="K3155" s="186">
        <f>Morgan!$E$10</f>
        <v>20</v>
      </c>
      <c r="N3155" s="183" t="str">
        <f t="shared" si="49"/>
        <v>Morgan County</v>
      </c>
    </row>
    <row r="3156" spans="1:14" x14ac:dyDescent="0.3">
      <c r="A3156" s="183" t="s">
        <v>533</v>
      </c>
      <c r="B3156" s="183">
        <v>2022</v>
      </c>
      <c r="C3156" s="183" t="str">
        <f>INDEX(Table1[Zone],MATCH(N3156,Table1[County],0))</f>
        <v>Zone 9</v>
      </c>
      <c r="D3156" s="183" t="str">
        <f t="array" ref="D3156">INDEX(Table1[Zone Name],MATCH(1,(Table1[Zone]=C3156)*(Table1[County]=Statewide!N3156),0))</f>
        <v>Morgan County</v>
      </c>
      <c r="E3156" s="183" t="s">
        <v>488</v>
      </c>
      <c r="F3156" s="183" t="s">
        <v>41</v>
      </c>
      <c r="G3156" s="183" t="s">
        <v>39</v>
      </c>
      <c r="H3156" s="183" t="s">
        <v>47</v>
      </c>
      <c r="I3156" s="185" t="s">
        <v>36</v>
      </c>
      <c r="J3156" s="183" t="s">
        <v>42</v>
      </c>
      <c r="K3156" s="186">
        <f>Morgan!$K$10</f>
        <v>19</v>
      </c>
      <c r="N3156" s="183" t="str">
        <f t="shared" si="49"/>
        <v>Morgan County</v>
      </c>
    </row>
    <row r="3157" spans="1:14" x14ac:dyDescent="0.3">
      <c r="A3157" s="183" t="s">
        <v>533</v>
      </c>
      <c r="B3157" s="183">
        <v>2022</v>
      </c>
      <c r="C3157" s="183" t="str">
        <f>INDEX(Table1[Zone],MATCH(N3157,Table1[County],0))</f>
        <v>Zone 9</v>
      </c>
      <c r="D3157" s="183" t="str">
        <f t="array" ref="D3157">INDEX(Table1[Zone Name],MATCH(1,(Table1[Zone]=C3157)*(Table1[County]=Statewide!N3157),0))</f>
        <v>Morgan County</v>
      </c>
      <c r="E3157" s="183" t="s">
        <v>488</v>
      </c>
      <c r="F3157" s="183" t="s">
        <v>41</v>
      </c>
      <c r="G3157" s="183" t="s">
        <v>39</v>
      </c>
      <c r="H3157" s="183" t="s">
        <v>48</v>
      </c>
      <c r="I3157" s="185" t="s">
        <v>37</v>
      </c>
      <c r="J3157" s="183" t="s">
        <v>42</v>
      </c>
      <c r="K3157" s="186">
        <f>Morgan!$Q$10</f>
        <v>17</v>
      </c>
      <c r="N3157" s="183" t="str">
        <f t="shared" si="49"/>
        <v>Morgan County</v>
      </c>
    </row>
    <row r="3158" spans="1:14" x14ac:dyDescent="0.3">
      <c r="A3158" s="183" t="s">
        <v>533</v>
      </c>
      <c r="B3158" s="183">
        <v>2022</v>
      </c>
      <c r="C3158" s="183" t="str">
        <f>INDEX(Table1[Zone],MATCH(N3158,Table1[County],0))</f>
        <v>Zone 9</v>
      </c>
      <c r="D3158" s="183" t="str">
        <f t="array" ref="D3158">INDEX(Table1[Zone Name],MATCH(1,(Table1[Zone]=C3158)*(Table1[County]=Statewide!N3158),0))</f>
        <v>Morgan County</v>
      </c>
      <c r="E3158" s="183" t="s">
        <v>488</v>
      </c>
      <c r="F3158" s="183" t="s">
        <v>41</v>
      </c>
      <c r="G3158" s="183" t="s">
        <v>40</v>
      </c>
      <c r="H3158" s="183" t="s">
        <v>46</v>
      </c>
      <c r="I3158" s="184" t="s">
        <v>35</v>
      </c>
      <c r="J3158" s="183" t="s">
        <v>42</v>
      </c>
      <c r="K3158" s="186">
        <f>Morgan!$E$11</f>
        <v>21.75</v>
      </c>
      <c r="N3158" s="183" t="str">
        <f t="shared" si="49"/>
        <v>Morgan County</v>
      </c>
    </row>
    <row r="3159" spans="1:14" x14ac:dyDescent="0.3">
      <c r="A3159" s="183" t="s">
        <v>533</v>
      </c>
      <c r="B3159" s="183">
        <v>2022</v>
      </c>
      <c r="C3159" s="183" t="str">
        <f>INDEX(Table1[Zone],MATCH(N3159,Table1[County],0))</f>
        <v>Zone 9</v>
      </c>
      <c r="D3159" s="183" t="str">
        <f t="array" ref="D3159">INDEX(Table1[Zone Name],MATCH(1,(Table1[Zone]=C3159)*(Table1[County]=Statewide!N3159),0))</f>
        <v>Morgan County</v>
      </c>
      <c r="E3159" s="183" t="s">
        <v>488</v>
      </c>
      <c r="F3159" s="183" t="s">
        <v>41</v>
      </c>
      <c r="G3159" s="183" t="s">
        <v>40</v>
      </c>
      <c r="H3159" s="183" t="s">
        <v>47</v>
      </c>
      <c r="I3159" s="185" t="s">
        <v>36</v>
      </c>
      <c r="J3159" s="183" t="s">
        <v>42</v>
      </c>
      <c r="K3159" s="186">
        <f>Morgan!$K$11</f>
        <v>20</v>
      </c>
      <c r="N3159" s="183" t="str">
        <f t="shared" si="49"/>
        <v>Morgan County</v>
      </c>
    </row>
    <row r="3160" spans="1:14" x14ac:dyDescent="0.3">
      <c r="A3160" s="183" t="s">
        <v>533</v>
      </c>
      <c r="B3160" s="183">
        <v>2022</v>
      </c>
      <c r="C3160" s="183" t="str">
        <f>INDEX(Table1[Zone],MATCH(N3160,Table1[County],0))</f>
        <v>Zone 9</v>
      </c>
      <c r="D3160" s="183" t="str">
        <f t="array" ref="D3160">INDEX(Table1[Zone Name],MATCH(1,(Table1[Zone]=C3160)*(Table1[County]=Statewide!N3160),0))</f>
        <v>Morgan County</v>
      </c>
      <c r="E3160" s="183" t="s">
        <v>488</v>
      </c>
      <c r="F3160" s="183" t="s">
        <v>41</v>
      </c>
      <c r="G3160" s="183" t="s">
        <v>40</v>
      </c>
      <c r="H3160" s="183" t="s">
        <v>48</v>
      </c>
      <c r="I3160" s="185" t="s">
        <v>37</v>
      </c>
      <c r="J3160" s="183" t="s">
        <v>42</v>
      </c>
      <c r="K3160" s="186">
        <f>Morgan!$Q$11</f>
        <v>15</v>
      </c>
      <c r="N3160" s="183" t="str">
        <f t="shared" si="49"/>
        <v>Morgan County</v>
      </c>
    </row>
    <row r="3161" spans="1:14" x14ac:dyDescent="0.3">
      <c r="A3161" s="183" t="s">
        <v>533</v>
      </c>
      <c r="B3161" s="183">
        <v>2022</v>
      </c>
      <c r="C3161" s="183" t="str">
        <f>INDEX(Table1[Zone],MATCH(N3161,Table1[County],0))</f>
        <v>Zone 9</v>
      </c>
      <c r="D3161" s="183" t="str">
        <f t="array" ref="D3161">INDEX(Table1[Zone Name],MATCH(1,(Table1[Zone]=C3161)*(Table1[County]=Statewide!N3161),0))</f>
        <v>Morgan County</v>
      </c>
      <c r="E3161" s="183" t="s">
        <v>488</v>
      </c>
      <c r="F3161" s="183" t="s">
        <v>41</v>
      </c>
      <c r="G3161" s="183" t="s">
        <v>38</v>
      </c>
      <c r="H3161" s="183" t="s">
        <v>46</v>
      </c>
      <c r="I3161" s="184" t="s">
        <v>35</v>
      </c>
      <c r="J3161" s="183" t="s">
        <v>43</v>
      </c>
      <c r="K3161" s="186">
        <f>Morgan!$G$9</f>
        <v>22.5</v>
      </c>
      <c r="N3161" s="183" t="str">
        <f t="shared" si="49"/>
        <v>Morgan County</v>
      </c>
    </row>
    <row r="3162" spans="1:14" x14ac:dyDescent="0.3">
      <c r="A3162" s="183" t="s">
        <v>533</v>
      </c>
      <c r="B3162" s="183">
        <v>2022</v>
      </c>
      <c r="C3162" s="183" t="str">
        <f>INDEX(Table1[Zone],MATCH(N3162,Table1[County],0))</f>
        <v>Zone 9</v>
      </c>
      <c r="D3162" s="183" t="str">
        <f t="array" ref="D3162">INDEX(Table1[Zone Name],MATCH(1,(Table1[Zone]=C3162)*(Table1[County]=Statewide!N3162),0))</f>
        <v>Morgan County</v>
      </c>
      <c r="E3162" s="183" t="s">
        <v>488</v>
      </c>
      <c r="F3162" s="183" t="s">
        <v>41</v>
      </c>
      <c r="G3162" s="183" t="s">
        <v>38</v>
      </c>
      <c r="H3162" s="183" t="s">
        <v>47</v>
      </c>
      <c r="I3162" s="185" t="s">
        <v>36</v>
      </c>
      <c r="J3162" s="183" t="s">
        <v>43</v>
      </c>
      <c r="K3162" s="186">
        <f>Morgan!$M$9</f>
        <v>12</v>
      </c>
      <c r="N3162" s="183" t="str">
        <f t="shared" si="49"/>
        <v>Morgan County</v>
      </c>
    </row>
    <row r="3163" spans="1:14" x14ac:dyDescent="0.3">
      <c r="A3163" s="183" t="s">
        <v>533</v>
      </c>
      <c r="B3163" s="183">
        <v>2022</v>
      </c>
      <c r="C3163" s="183" t="str">
        <f>INDEX(Table1[Zone],MATCH(N3163,Table1[County],0))</f>
        <v>Zone 9</v>
      </c>
      <c r="D3163" s="183" t="str">
        <f t="array" ref="D3163">INDEX(Table1[Zone Name],MATCH(1,(Table1[Zone]=C3163)*(Table1[County]=Statewide!N3163),0))</f>
        <v>Morgan County</v>
      </c>
      <c r="E3163" s="183" t="s">
        <v>488</v>
      </c>
      <c r="F3163" s="183" t="s">
        <v>41</v>
      </c>
      <c r="G3163" s="183" t="s">
        <v>38</v>
      </c>
      <c r="H3163" s="183" t="s">
        <v>48</v>
      </c>
      <c r="I3163" s="185" t="s">
        <v>37</v>
      </c>
      <c r="J3163" s="183" t="s">
        <v>43</v>
      </c>
      <c r="K3163" s="186">
        <f>Morgan!$T$9</f>
        <v>13.5</v>
      </c>
      <c r="N3163" s="183" t="str">
        <f t="shared" si="49"/>
        <v>Morgan County</v>
      </c>
    </row>
    <row r="3164" spans="1:14" x14ac:dyDescent="0.3">
      <c r="A3164" s="183" t="s">
        <v>533</v>
      </c>
      <c r="B3164" s="183">
        <v>2022</v>
      </c>
      <c r="C3164" s="183" t="str">
        <f>INDEX(Table1[Zone],MATCH(N3164,Table1[County],0))</f>
        <v>Zone 9</v>
      </c>
      <c r="D3164" s="183" t="str">
        <f t="array" ref="D3164">INDEX(Table1[Zone Name],MATCH(1,(Table1[Zone]=C3164)*(Table1[County]=Statewide!N3164),0))</f>
        <v>Morgan County</v>
      </c>
      <c r="E3164" s="183" t="s">
        <v>488</v>
      </c>
      <c r="F3164" s="183" t="s">
        <v>41</v>
      </c>
      <c r="G3164" s="183" t="s">
        <v>39</v>
      </c>
      <c r="H3164" s="183" t="s">
        <v>46</v>
      </c>
      <c r="I3164" s="184" t="s">
        <v>35</v>
      </c>
      <c r="J3164" s="183" t="s">
        <v>43</v>
      </c>
      <c r="K3164" s="186">
        <f>Morgan!$G$10</f>
        <v>15</v>
      </c>
      <c r="N3164" s="183" t="str">
        <f t="shared" si="49"/>
        <v>Morgan County</v>
      </c>
    </row>
    <row r="3165" spans="1:14" x14ac:dyDescent="0.3">
      <c r="A3165" s="183" t="s">
        <v>533</v>
      </c>
      <c r="B3165" s="183">
        <v>2022</v>
      </c>
      <c r="C3165" s="183" t="str">
        <f>INDEX(Table1[Zone],MATCH(N3165,Table1[County],0))</f>
        <v>Zone 9</v>
      </c>
      <c r="D3165" s="183" t="str">
        <f t="array" ref="D3165">INDEX(Table1[Zone Name],MATCH(1,(Table1[Zone]=C3165)*(Table1[County]=Statewide!N3165),0))</f>
        <v>Morgan County</v>
      </c>
      <c r="E3165" s="183" t="s">
        <v>488</v>
      </c>
      <c r="F3165" s="183" t="s">
        <v>41</v>
      </c>
      <c r="G3165" s="183" t="s">
        <v>39</v>
      </c>
      <c r="H3165" s="183" t="s">
        <v>47</v>
      </c>
      <c r="I3165" s="185" t="s">
        <v>36</v>
      </c>
      <c r="J3165" s="183" t="s">
        <v>43</v>
      </c>
      <c r="K3165" s="186">
        <f>Morgan!$M$10</f>
        <v>9.5</v>
      </c>
      <c r="N3165" s="183" t="str">
        <f t="shared" si="49"/>
        <v>Morgan County</v>
      </c>
    </row>
    <row r="3166" spans="1:14" x14ac:dyDescent="0.3">
      <c r="A3166" s="183" t="s">
        <v>533</v>
      </c>
      <c r="B3166" s="183">
        <v>2022</v>
      </c>
      <c r="C3166" s="183" t="str">
        <f>INDEX(Table1[Zone],MATCH(N3166,Table1[County],0))</f>
        <v>Zone 9</v>
      </c>
      <c r="D3166" s="183" t="str">
        <f t="array" ref="D3166">INDEX(Table1[Zone Name],MATCH(1,(Table1[Zone]=C3166)*(Table1[County]=Statewide!N3166),0))</f>
        <v>Morgan County</v>
      </c>
      <c r="E3166" s="183" t="s">
        <v>488</v>
      </c>
      <c r="F3166" s="183" t="s">
        <v>41</v>
      </c>
      <c r="G3166" s="183" t="s">
        <v>39</v>
      </c>
      <c r="H3166" s="183" t="s">
        <v>48</v>
      </c>
      <c r="I3166" s="185" t="s">
        <v>37</v>
      </c>
      <c r="J3166" s="183" t="s">
        <v>43</v>
      </c>
      <c r="K3166" s="186">
        <f>Morgan!$T$10</f>
        <v>12.75</v>
      </c>
      <c r="N3166" s="183" t="str">
        <f t="shared" si="49"/>
        <v>Morgan County</v>
      </c>
    </row>
    <row r="3167" spans="1:14" x14ac:dyDescent="0.3">
      <c r="A3167" s="183" t="s">
        <v>533</v>
      </c>
      <c r="B3167" s="183">
        <v>2022</v>
      </c>
      <c r="C3167" s="183" t="str">
        <f>INDEX(Table1[Zone],MATCH(N3167,Table1[County],0))</f>
        <v>Zone 9</v>
      </c>
      <c r="D3167" s="183" t="str">
        <f t="array" ref="D3167">INDEX(Table1[Zone Name],MATCH(1,(Table1[Zone]=C3167)*(Table1[County]=Statewide!N3167),0))</f>
        <v>Morgan County</v>
      </c>
      <c r="E3167" s="183" t="s">
        <v>488</v>
      </c>
      <c r="F3167" s="183" t="s">
        <v>41</v>
      </c>
      <c r="G3167" s="183" t="s">
        <v>40</v>
      </c>
      <c r="H3167" s="183" t="s">
        <v>46</v>
      </c>
      <c r="I3167" s="184" t="s">
        <v>35</v>
      </c>
      <c r="J3167" s="183" t="s">
        <v>43</v>
      </c>
      <c r="K3167" s="186">
        <f>Morgan!$G$11</f>
        <v>16.309999999999999</v>
      </c>
      <c r="N3167" s="183" t="str">
        <f t="shared" si="49"/>
        <v>Morgan County</v>
      </c>
    </row>
    <row r="3168" spans="1:14" x14ac:dyDescent="0.3">
      <c r="A3168" s="183" t="s">
        <v>533</v>
      </c>
      <c r="B3168" s="183">
        <v>2022</v>
      </c>
      <c r="C3168" s="183" t="str">
        <f>INDEX(Table1[Zone],MATCH(N3168,Table1[County],0))</f>
        <v>Zone 9</v>
      </c>
      <c r="D3168" s="183" t="str">
        <f t="array" ref="D3168">INDEX(Table1[Zone Name],MATCH(1,(Table1[Zone]=C3168)*(Table1[County]=Statewide!N3168),0))</f>
        <v>Morgan County</v>
      </c>
      <c r="E3168" s="183" t="s">
        <v>488</v>
      </c>
      <c r="F3168" s="183" t="s">
        <v>41</v>
      </c>
      <c r="G3168" s="183" t="s">
        <v>40</v>
      </c>
      <c r="H3168" s="183" t="s">
        <v>47</v>
      </c>
      <c r="I3168" s="185" t="s">
        <v>36</v>
      </c>
      <c r="J3168" s="183" t="s">
        <v>43</v>
      </c>
      <c r="K3168" s="186">
        <f>Morgan!$M$11</f>
        <v>10</v>
      </c>
      <c r="N3168" s="183" t="str">
        <f t="shared" si="49"/>
        <v>Morgan County</v>
      </c>
    </row>
    <row r="3169" spans="1:14" x14ac:dyDescent="0.3">
      <c r="A3169" s="183" t="s">
        <v>533</v>
      </c>
      <c r="B3169" s="183">
        <v>2022</v>
      </c>
      <c r="C3169" s="183" t="str">
        <f>INDEX(Table1[Zone],MATCH(N3169,Table1[County],0))</f>
        <v>Zone 9</v>
      </c>
      <c r="D3169" s="183" t="str">
        <f t="array" ref="D3169">INDEX(Table1[Zone Name],MATCH(1,(Table1[Zone]=C3169)*(Table1[County]=Statewide!N3169),0))</f>
        <v>Morgan County</v>
      </c>
      <c r="E3169" s="183" t="s">
        <v>488</v>
      </c>
      <c r="F3169" s="183" t="s">
        <v>41</v>
      </c>
      <c r="G3169" s="183" t="s">
        <v>40</v>
      </c>
      <c r="H3169" s="183" t="s">
        <v>48</v>
      </c>
      <c r="I3169" s="185" t="s">
        <v>37</v>
      </c>
      <c r="J3169" s="183" t="s">
        <v>43</v>
      </c>
      <c r="K3169" s="186">
        <f>Morgan!$T$11</f>
        <v>11.25</v>
      </c>
      <c r="N3169" s="183" t="str">
        <f t="shared" si="49"/>
        <v>Morgan County</v>
      </c>
    </row>
    <row r="3170" spans="1:14" x14ac:dyDescent="0.3">
      <c r="A3170" s="183" t="s">
        <v>533</v>
      </c>
      <c r="B3170" s="183">
        <v>2022</v>
      </c>
      <c r="C3170" s="183" t="str">
        <f>INDEX(Table1[Zone],MATCH(N3170,Table1[County],0))</f>
        <v>Zone 9</v>
      </c>
      <c r="D3170" s="183" t="str">
        <f t="array" ref="D3170">INDEX(Table1[Zone Name],MATCH(1,(Table1[Zone]=C3170)*(Table1[County]=Statewide!N3170),0))</f>
        <v>Morgan County</v>
      </c>
      <c r="E3170" s="183" t="s">
        <v>488</v>
      </c>
      <c r="F3170" s="183" t="s">
        <v>41</v>
      </c>
      <c r="G3170" s="183" t="s">
        <v>38</v>
      </c>
      <c r="H3170" s="183" t="s">
        <v>46</v>
      </c>
      <c r="I3170" s="184" t="s">
        <v>35</v>
      </c>
      <c r="J3170" s="183" t="s">
        <v>44</v>
      </c>
      <c r="K3170" s="186">
        <f>Morgan!$I$9</f>
        <v>15</v>
      </c>
      <c r="N3170" s="183" t="str">
        <f t="shared" si="49"/>
        <v>Morgan County</v>
      </c>
    </row>
    <row r="3171" spans="1:14" x14ac:dyDescent="0.3">
      <c r="A3171" s="183" t="s">
        <v>533</v>
      </c>
      <c r="B3171" s="183">
        <v>2022</v>
      </c>
      <c r="C3171" s="183" t="str">
        <f>INDEX(Table1[Zone],MATCH(N3171,Table1[County],0))</f>
        <v>Zone 9</v>
      </c>
      <c r="D3171" s="183" t="str">
        <f t="array" ref="D3171">INDEX(Table1[Zone Name],MATCH(1,(Table1[Zone]=C3171)*(Table1[County]=Statewide!N3171),0))</f>
        <v>Morgan County</v>
      </c>
      <c r="E3171" s="183" t="s">
        <v>488</v>
      </c>
      <c r="F3171" s="183" t="s">
        <v>41</v>
      </c>
      <c r="G3171" s="183" t="s">
        <v>38</v>
      </c>
      <c r="H3171" s="183" t="s">
        <v>47</v>
      </c>
      <c r="I3171" s="185" t="s">
        <v>36</v>
      </c>
      <c r="J3171" s="183" t="s">
        <v>44</v>
      </c>
      <c r="K3171" s="186">
        <f>Morgan!$O$9</f>
        <v>6.11</v>
      </c>
      <c r="N3171" s="183" t="str">
        <f t="shared" si="49"/>
        <v>Morgan County</v>
      </c>
    </row>
    <row r="3172" spans="1:14" x14ac:dyDescent="0.3">
      <c r="A3172" s="183" t="s">
        <v>533</v>
      </c>
      <c r="B3172" s="183">
        <v>2022</v>
      </c>
      <c r="C3172" s="183" t="str">
        <f>INDEX(Table1[Zone],MATCH(N3172,Table1[County],0))</f>
        <v>Zone 9</v>
      </c>
      <c r="D3172" s="183" t="str">
        <f t="array" ref="D3172">INDEX(Table1[Zone Name],MATCH(1,(Table1[Zone]=C3172)*(Table1[County]=Statewide!N3172),0))</f>
        <v>Morgan County</v>
      </c>
      <c r="E3172" s="183" t="s">
        <v>488</v>
      </c>
      <c r="F3172" s="183" t="s">
        <v>41</v>
      </c>
      <c r="G3172" s="183" t="s">
        <v>38</v>
      </c>
      <c r="H3172" s="183" t="s">
        <v>48</v>
      </c>
      <c r="I3172" s="185" t="s">
        <v>37</v>
      </c>
      <c r="J3172" s="183" t="s">
        <v>44</v>
      </c>
      <c r="K3172" s="186">
        <f>Morgan!$V$9</f>
        <v>9</v>
      </c>
      <c r="N3172" s="183" t="str">
        <f t="shared" si="49"/>
        <v>Morgan County</v>
      </c>
    </row>
    <row r="3173" spans="1:14" x14ac:dyDescent="0.3">
      <c r="A3173" s="183" t="s">
        <v>533</v>
      </c>
      <c r="B3173" s="183">
        <v>2022</v>
      </c>
      <c r="C3173" s="183" t="str">
        <f>INDEX(Table1[Zone],MATCH(N3173,Table1[County],0))</f>
        <v>Zone 9</v>
      </c>
      <c r="D3173" s="183" t="str">
        <f t="array" ref="D3173">INDEX(Table1[Zone Name],MATCH(1,(Table1[Zone]=C3173)*(Table1[County]=Statewide!N3173),0))</f>
        <v>Morgan County</v>
      </c>
      <c r="E3173" s="183" t="s">
        <v>488</v>
      </c>
      <c r="F3173" s="183" t="s">
        <v>41</v>
      </c>
      <c r="G3173" s="183" t="s">
        <v>39</v>
      </c>
      <c r="H3173" s="183" t="s">
        <v>46</v>
      </c>
      <c r="I3173" s="184" t="s">
        <v>35</v>
      </c>
      <c r="J3173" s="183" t="s">
        <v>44</v>
      </c>
      <c r="K3173" s="186">
        <f>Morgan!$I$10</f>
        <v>10</v>
      </c>
      <c r="N3173" s="183" t="str">
        <f t="shared" si="49"/>
        <v>Morgan County</v>
      </c>
    </row>
    <row r="3174" spans="1:14" x14ac:dyDescent="0.3">
      <c r="A3174" s="183" t="s">
        <v>533</v>
      </c>
      <c r="B3174" s="183">
        <v>2022</v>
      </c>
      <c r="C3174" s="183" t="str">
        <f>INDEX(Table1[Zone],MATCH(N3174,Table1[County],0))</f>
        <v>Zone 9</v>
      </c>
      <c r="D3174" s="183" t="str">
        <f t="array" ref="D3174">INDEX(Table1[Zone Name],MATCH(1,(Table1[Zone]=C3174)*(Table1[County]=Statewide!N3174),0))</f>
        <v>Morgan County</v>
      </c>
      <c r="E3174" s="183" t="s">
        <v>488</v>
      </c>
      <c r="F3174" s="183" t="s">
        <v>41</v>
      </c>
      <c r="G3174" s="183" t="s">
        <v>39</v>
      </c>
      <c r="H3174" s="183" t="s">
        <v>47</v>
      </c>
      <c r="I3174" s="185" t="s">
        <v>36</v>
      </c>
      <c r="J3174" s="183" t="s">
        <v>44</v>
      </c>
      <c r="K3174" s="186">
        <f>Morgan!$O$10</f>
        <v>5.8</v>
      </c>
      <c r="N3174" s="183" t="str">
        <f t="shared" si="49"/>
        <v>Morgan County</v>
      </c>
    </row>
    <row r="3175" spans="1:14" x14ac:dyDescent="0.3">
      <c r="A3175" s="183" t="s">
        <v>533</v>
      </c>
      <c r="B3175" s="183">
        <v>2022</v>
      </c>
      <c r="C3175" s="183" t="str">
        <f>INDEX(Table1[Zone],MATCH(N3175,Table1[County],0))</f>
        <v>Zone 9</v>
      </c>
      <c r="D3175" s="183" t="str">
        <f t="array" ref="D3175">INDEX(Table1[Zone Name],MATCH(1,(Table1[Zone]=C3175)*(Table1[County]=Statewide!N3175),0))</f>
        <v>Morgan County</v>
      </c>
      <c r="E3175" s="183" t="s">
        <v>488</v>
      </c>
      <c r="F3175" s="183" t="s">
        <v>41</v>
      </c>
      <c r="G3175" s="183" t="s">
        <v>39</v>
      </c>
      <c r="H3175" s="183" t="s">
        <v>48</v>
      </c>
      <c r="I3175" s="185" t="s">
        <v>37</v>
      </c>
      <c r="J3175" s="183" t="s">
        <v>44</v>
      </c>
      <c r="K3175" s="186">
        <f>Morgan!$V$10</f>
        <v>8.5</v>
      </c>
      <c r="N3175" s="183" t="str">
        <f t="shared" si="49"/>
        <v>Morgan County</v>
      </c>
    </row>
    <row r="3176" spans="1:14" x14ac:dyDescent="0.3">
      <c r="A3176" s="183" t="s">
        <v>533</v>
      </c>
      <c r="B3176" s="183">
        <v>2022</v>
      </c>
      <c r="C3176" s="183" t="str">
        <f>INDEX(Table1[Zone],MATCH(N3176,Table1[County],0))</f>
        <v>Zone 9</v>
      </c>
      <c r="D3176" s="183" t="str">
        <f t="array" ref="D3176">INDEX(Table1[Zone Name],MATCH(1,(Table1[Zone]=C3176)*(Table1[County]=Statewide!N3176),0))</f>
        <v>Morgan County</v>
      </c>
      <c r="E3176" s="183" t="s">
        <v>488</v>
      </c>
      <c r="F3176" s="183" t="s">
        <v>41</v>
      </c>
      <c r="G3176" s="183" t="s">
        <v>40</v>
      </c>
      <c r="H3176" s="183" t="s">
        <v>46</v>
      </c>
      <c r="I3176" s="184" t="s">
        <v>35</v>
      </c>
      <c r="J3176" s="183" t="s">
        <v>44</v>
      </c>
      <c r="K3176" s="186">
        <f>Morgan!$I$11</f>
        <v>10.88</v>
      </c>
      <c r="N3176" s="183" t="str">
        <f t="shared" si="49"/>
        <v>Morgan County</v>
      </c>
    </row>
    <row r="3177" spans="1:14" x14ac:dyDescent="0.3">
      <c r="A3177" s="183" t="s">
        <v>533</v>
      </c>
      <c r="B3177" s="183">
        <v>2022</v>
      </c>
      <c r="C3177" s="183" t="str">
        <f>INDEX(Table1[Zone],MATCH(N3177,Table1[County],0))</f>
        <v>Zone 9</v>
      </c>
      <c r="D3177" s="183" t="str">
        <f t="array" ref="D3177">INDEX(Table1[Zone Name],MATCH(1,(Table1[Zone]=C3177)*(Table1[County]=Statewide!N3177),0))</f>
        <v>Morgan County</v>
      </c>
      <c r="E3177" s="183" t="s">
        <v>488</v>
      </c>
      <c r="F3177" s="183" t="s">
        <v>41</v>
      </c>
      <c r="G3177" s="183" t="s">
        <v>40</v>
      </c>
      <c r="H3177" s="183" t="s">
        <v>47</v>
      </c>
      <c r="I3177" s="185" t="s">
        <v>36</v>
      </c>
      <c r="J3177" s="183" t="s">
        <v>44</v>
      </c>
      <c r="K3177" s="186">
        <f>Morgan!$O$11</f>
        <v>5.8</v>
      </c>
      <c r="N3177" s="183" t="str">
        <f t="shared" si="49"/>
        <v>Morgan County</v>
      </c>
    </row>
    <row r="3178" spans="1:14" x14ac:dyDescent="0.3">
      <c r="A3178" s="183" t="s">
        <v>533</v>
      </c>
      <c r="B3178" s="183">
        <v>2022</v>
      </c>
      <c r="C3178" s="183" t="str">
        <f>INDEX(Table1[Zone],MATCH(N3178,Table1[County],0))</f>
        <v>Zone 9</v>
      </c>
      <c r="D3178" s="183" t="str">
        <f t="array" ref="D3178">INDEX(Table1[Zone Name],MATCH(1,(Table1[Zone]=C3178)*(Table1[County]=Statewide!N3178),0))</f>
        <v>Morgan County</v>
      </c>
      <c r="E3178" s="183" t="s">
        <v>488</v>
      </c>
      <c r="F3178" s="183" t="s">
        <v>41</v>
      </c>
      <c r="G3178" s="183" t="s">
        <v>40</v>
      </c>
      <c r="H3178" s="183" t="s">
        <v>48</v>
      </c>
      <c r="I3178" s="185" t="s">
        <v>37</v>
      </c>
      <c r="J3178" s="183" t="s">
        <v>44</v>
      </c>
      <c r="K3178" s="186">
        <f>Morgan!$V$11</f>
        <v>7.5</v>
      </c>
      <c r="N3178" s="183" t="str">
        <f t="shared" si="49"/>
        <v>Morgan County</v>
      </c>
    </row>
    <row r="3179" spans="1:14" x14ac:dyDescent="0.3">
      <c r="A3179" s="183" t="s">
        <v>533</v>
      </c>
      <c r="B3179" s="183">
        <v>2022</v>
      </c>
      <c r="C3179" s="183" t="str">
        <f>INDEX(Table1[Zone],MATCH(N3179,Table1[County],0))</f>
        <v>Zone 9</v>
      </c>
      <c r="D3179" s="183" t="str">
        <f t="array" ref="D3179">INDEX(Table1[Zone Name],MATCH(1,(Table1[Zone]=C3179)*(Table1[County]=Statewide!N3179),0))</f>
        <v>Morgan County</v>
      </c>
      <c r="E3179" s="187" t="s">
        <v>488</v>
      </c>
      <c r="F3179" s="187" t="s">
        <v>49</v>
      </c>
      <c r="G3179" s="187" t="s">
        <v>38</v>
      </c>
      <c r="H3179" s="187" t="s">
        <v>46</v>
      </c>
      <c r="I3179" s="188" t="s">
        <v>35</v>
      </c>
      <c r="J3179" s="187" t="s">
        <v>42</v>
      </c>
      <c r="K3179" s="189">
        <f>Morgan!$E$15</f>
        <v>20</v>
      </c>
      <c r="N3179" s="183" t="str">
        <f t="shared" si="49"/>
        <v>Morgan County</v>
      </c>
    </row>
    <row r="3180" spans="1:14" x14ac:dyDescent="0.3">
      <c r="A3180" s="183" t="s">
        <v>533</v>
      </c>
      <c r="B3180" s="183">
        <v>2022</v>
      </c>
      <c r="C3180" s="183" t="str">
        <f>INDEX(Table1[Zone],MATCH(N3180,Table1[County],0))</f>
        <v>Zone 9</v>
      </c>
      <c r="D3180" s="183" t="str">
        <f t="array" ref="D3180">INDEX(Table1[Zone Name],MATCH(1,(Table1[Zone]=C3180)*(Table1[County]=Statewide!N3180),0))</f>
        <v>Morgan County</v>
      </c>
      <c r="E3180" s="187" t="s">
        <v>488</v>
      </c>
      <c r="F3180" s="187" t="s">
        <v>49</v>
      </c>
      <c r="G3180" s="187" t="s">
        <v>38</v>
      </c>
      <c r="H3180" s="187" t="s">
        <v>47</v>
      </c>
      <c r="I3180" s="190" t="s">
        <v>36</v>
      </c>
      <c r="J3180" s="187" t="s">
        <v>42</v>
      </c>
      <c r="K3180" s="189">
        <f>Morgan!$K$15</f>
        <v>20</v>
      </c>
      <c r="N3180" s="183" t="str">
        <f t="shared" si="49"/>
        <v>Morgan County</v>
      </c>
    </row>
    <row r="3181" spans="1:14" x14ac:dyDescent="0.3">
      <c r="A3181" s="183" t="s">
        <v>533</v>
      </c>
      <c r="B3181" s="183">
        <v>2022</v>
      </c>
      <c r="C3181" s="183" t="str">
        <f>INDEX(Table1[Zone],MATCH(N3181,Table1[County],0))</f>
        <v>Zone 9</v>
      </c>
      <c r="D3181" s="183" t="str">
        <f t="array" ref="D3181">INDEX(Table1[Zone Name],MATCH(1,(Table1[Zone]=C3181)*(Table1[County]=Statewide!N3181),0))</f>
        <v>Morgan County</v>
      </c>
      <c r="E3181" s="187" t="s">
        <v>488</v>
      </c>
      <c r="F3181" s="187" t="s">
        <v>49</v>
      </c>
      <c r="G3181" s="187" t="s">
        <v>38</v>
      </c>
      <c r="H3181" s="187" t="s">
        <v>48</v>
      </c>
      <c r="I3181" s="190" t="s">
        <v>37</v>
      </c>
      <c r="J3181" s="187" t="s">
        <v>42</v>
      </c>
      <c r="K3181" s="189">
        <f>Morgan!$Q$15</f>
        <v>17.350000000000001</v>
      </c>
      <c r="N3181" s="183" t="str">
        <f t="shared" si="49"/>
        <v>Morgan County</v>
      </c>
    </row>
    <row r="3182" spans="1:14" x14ac:dyDescent="0.3">
      <c r="A3182" s="183" t="s">
        <v>533</v>
      </c>
      <c r="B3182" s="183">
        <v>2022</v>
      </c>
      <c r="C3182" s="183" t="str">
        <f>INDEX(Table1[Zone],MATCH(N3182,Table1[County],0))</f>
        <v>Zone 9</v>
      </c>
      <c r="D3182" s="183" t="str">
        <f t="array" ref="D3182">INDEX(Table1[Zone Name],MATCH(1,(Table1[Zone]=C3182)*(Table1[County]=Statewide!N3182),0))</f>
        <v>Morgan County</v>
      </c>
      <c r="E3182" s="187" t="s">
        <v>488</v>
      </c>
      <c r="F3182" s="187" t="s">
        <v>49</v>
      </c>
      <c r="G3182" s="187" t="s">
        <v>40</v>
      </c>
      <c r="H3182" s="187" t="s">
        <v>46</v>
      </c>
      <c r="I3182" s="188" t="s">
        <v>35</v>
      </c>
      <c r="J3182" s="187" t="s">
        <v>42</v>
      </c>
      <c r="K3182" s="189">
        <f>Morgan!$E$16</f>
        <v>15.23</v>
      </c>
      <c r="N3182" s="183" t="str">
        <f t="shared" si="49"/>
        <v>Morgan County</v>
      </c>
    </row>
    <row r="3183" spans="1:14" x14ac:dyDescent="0.3">
      <c r="A3183" s="183" t="s">
        <v>533</v>
      </c>
      <c r="B3183" s="183">
        <v>2022</v>
      </c>
      <c r="C3183" s="183" t="str">
        <f>INDEX(Table1[Zone],MATCH(N3183,Table1[County],0))</f>
        <v>Zone 9</v>
      </c>
      <c r="D3183" s="183" t="str">
        <f t="array" ref="D3183">INDEX(Table1[Zone Name],MATCH(1,(Table1[Zone]=C3183)*(Table1[County]=Statewide!N3183),0))</f>
        <v>Morgan County</v>
      </c>
      <c r="E3183" s="187" t="s">
        <v>488</v>
      </c>
      <c r="F3183" s="187" t="s">
        <v>49</v>
      </c>
      <c r="G3183" s="187" t="s">
        <v>40</v>
      </c>
      <c r="H3183" s="187" t="s">
        <v>47</v>
      </c>
      <c r="I3183" s="190" t="s">
        <v>36</v>
      </c>
      <c r="J3183" s="187" t="s">
        <v>42</v>
      </c>
      <c r="K3183" s="189">
        <f>Morgan!$K$16</f>
        <v>14</v>
      </c>
      <c r="N3183" s="183" t="str">
        <f t="shared" si="49"/>
        <v>Morgan County</v>
      </c>
    </row>
    <row r="3184" spans="1:14" x14ac:dyDescent="0.3">
      <c r="A3184" s="183" t="s">
        <v>533</v>
      </c>
      <c r="B3184" s="183">
        <v>2022</v>
      </c>
      <c r="C3184" s="183" t="str">
        <f>INDEX(Table1[Zone],MATCH(N3184,Table1[County],0))</f>
        <v>Zone 9</v>
      </c>
      <c r="D3184" s="183" t="str">
        <f t="array" ref="D3184">INDEX(Table1[Zone Name],MATCH(1,(Table1[Zone]=C3184)*(Table1[County]=Statewide!N3184),0))</f>
        <v>Morgan County</v>
      </c>
      <c r="E3184" s="187" t="s">
        <v>488</v>
      </c>
      <c r="F3184" s="187" t="s">
        <v>49</v>
      </c>
      <c r="G3184" s="187" t="s">
        <v>40</v>
      </c>
      <c r="H3184" s="187" t="s">
        <v>48</v>
      </c>
      <c r="I3184" s="190" t="s">
        <v>37</v>
      </c>
      <c r="J3184" s="187" t="s">
        <v>42</v>
      </c>
      <c r="K3184" s="189">
        <f>Morgan!$Q$16</f>
        <v>7</v>
      </c>
      <c r="N3184" s="183" t="str">
        <f t="shared" si="49"/>
        <v>Morgan County</v>
      </c>
    </row>
    <row r="3185" spans="1:16" x14ac:dyDescent="0.3">
      <c r="A3185" s="183" t="s">
        <v>533</v>
      </c>
      <c r="B3185" s="183">
        <v>2022</v>
      </c>
      <c r="C3185" s="183" t="str">
        <f>INDEX(Table1[Zone],MATCH(N3185,Table1[County],0))</f>
        <v>Zone 9</v>
      </c>
      <c r="D3185" s="183" t="str">
        <f t="array" ref="D3185">INDEX(Table1[Zone Name],MATCH(1,(Table1[Zone]=C3185)*(Table1[County]=Statewide!N3185),0))</f>
        <v>Morgan County</v>
      </c>
      <c r="E3185" s="187" t="s">
        <v>488</v>
      </c>
      <c r="F3185" s="187" t="s">
        <v>49</v>
      </c>
      <c r="G3185" s="187" t="s">
        <v>38</v>
      </c>
      <c r="H3185" s="187" t="s">
        <v>46</v>
      </c>
      <c r="I3185" s="188" t="s">
        <v>35</v>
      </c>
      <c r="J3185" s="187" t="s">
        <v>43</v>
      </c>
      <c r="K3185" s="189">
        <f>Morgan!$G$15</f>
        <v>15</v>
      </c>
      <c r="N3185" s="183" t="str">
        <f t="shared" si="49"/>
        <v>Morgan County</v>
      </c>
    </row>
    <row r="3186" spans="1:16" x14ac:dyDescent="0.3">
      <c r="A3186" s="183" t="s">
        <v>533</v>
      </c>
      <c r="B3186" s="183">
        <v>2022</v>
      </c>
      <c r="C3186" s="183" t="str">
        <f>INDEX(Table1[Zone],MATCH(N3186,Table1[County],0))</f>
        <v>Zone 9</v>
      </c>
      <c r="D3186" s="183" t="str">
        <f t="array" ref="D3186">INDEX(Table1[Zone Name],MATCH(1,(Table1[Zone]=C3186)*(Table1[County]=Statewide!N3186),0))</f>
        <v>Morgan County</v>
      </c>
      <c r="E3186" s="187" t="s">
        <v>488</v>
      </c>
      <c r="F3186" s="187" t="s">
        <v>49</v>
      </c>
      <c r="G3186" s="187" t="s">
        <v>38</v>
      </c>
      <c r="H3186" s="187" t="s">
        <v>47</v>
      </c>
      <c r="I3186" s="190" t="s">
        <v>36</v>
      </c>
      <c r="J3186" s="187" t="s">
        <v>43</v>
      </c>
      <c r="K3186" s="189">
        <f>Morgan!$M$15</f>
        <v>10</v>
      </c>
      <c r="N3186" s="183" t="str">
        <f t="shared" si="49"/>
        <v>Morgan County</v>
      </c>
    </row>
    <row r="3187" spans="1:16" x14ac:dyDescent="0.3">
      <c r="A3187" s="183" t="s">
        <v>533</v>
      </c>
      <c r="B3187" s="183">
        <v>2022</v>
      </c>
      <c r="C3187" s="183" t="str">
        <f>INDEX(Table1[Zone],MATCH(N3187,Table1[County],0))</f>
        <v>Zone 9</v>
      </c>
      <c r="D3187" s="183" t="str">
        <f t="array" ref="D3187">INDEX(Table1[Zone Name],MATCH(1,(Table1[Zone]=C3187)*(Table1[County]=Statewide!N3187),0))</f>
        <v>Morgan County</v>
      </c>
      <c r="E3187" s="187" t="s">
        <v>488</v>
      </c>
      <c r="F3187" s="187" t="s">
        <v>49</v>
      </c>
      <c r="G3187" s="187" t="s">
        <v>38</v>
      </c>
      <c r="H3187" s="187" t="s">
        <v>48</v>
      </c>
      <c r="I3187" s="190" t="s">
        <v>37</v>
      </c>
      <c r="J3187" s="187" t="s">
        <v>43</v>
      </c>
      <c r="K3187" s="189">
        <f>Morgan!$T$15</f>
        <v>13.01</v>
      </c>
      <c r="N3187" s="183" t="str">
        <f t="shared" si="49"/>
        <v>Morgan County</v>
      </c>
    </row>
    <row r="3188" spans="1:16" x14ac:dyDescent="0.3">
      <c r="A3188" s="183" t="s">
        <v>533</v>
      </c>
      <c r="B3188" s="183">
        <v>2022</v>
      </c>
      <c r="C3188" s="183" t="str">
        <f>INDEX(Table1[Zone],MATCH(N3188,Table1[County],0))</f>
        <v>Zone 9</v>
      </c>
      <c r="D3188" s="183" t="str">
        <f t="array" ref="D3188">INDEX(Table1[Zone Name],MATCH(1,(Table1[Zone]=C3188)*(Table1[County]=Statewide!N3188),0))</f>
        <v>Morgan County</v>
      </c>
      <c r="E3188" s="187" t="s">
        <v>488</v>
      </c>
      <c r="F3188" s="187" t="s">
        <v>49</v>
      </c>
      <c r="G3188" s="187" t="s">
        <v>40</v>
      </c>
      <c r="H3188" s="187" t="s">
        <v>46</v>
      </c>
      <c r="I3188" s="188" t="s">
        <v>35</v>
      </c>
      <c r="J3188" s="187" t="s">
        <v>43</v>
      </c>
      <c r="K3188" s="189">
        <f>Morgan!$G$16</f>
        <v>11.42</v>
      </c>
      <c r="N3188" s="183" t="str">
        <f t="shared" si="49"/>
        <v>Morgan County</v>
      </c>
    </row>
    <row r="3189" spans="1:16" x14ac:dyDescent="0.3">
      <c r="A3189" s="183" t="s">
        <v>533</v>
      </c>
      <c r="B3189" s="183">
        <v>2022</v>
      </c>
      <c r="C3189" s="183" t="str">
        <f>INDEX(Table1[Zone],MATCH(N3189,Table1[County],0))</f>
        <v>Zone 9</v>
      </c>
      <c r="D3189" s="183" t="str">
        <f t="array" ref="D3189">INDEX(Table1[Zone Name],MATCH(1,(Table1[Zone]=C3189)*(Table1[County]=Statewide!N3189),0))</f>
        <v>Morgan County</v>
      </c>
      <c r="E3189" s="187" t="s">
        <v>488</v>
      </c>
      <c r="F3189" s="187" t="s">
        <v>49</v>
      </c>
      <c r="G3189" s="187" t="s">
        <v>40</v>
      </c>
      <c r="H3189" s="187" t="s">
        <v>47</v>
      </c>
      <c r="I3189" s="190" t="s">
        <v>36</v>
      </c>
      <c r="J3189" s="187" t="s">
        <v>43</v>
      </c>
      <c r="K3189" s="189">
        <f>Morgan!$M$16</f>
        <v>7</v>
      </c>
      <c r="N3189" s="183" t="str">
        <f t="shared" si="49"/>
        <v>Morgan County</v>
      </c>
    </row>
    <row r="3190" spans="1:16" x14ac:dyDescent="0.3">
      <c r="A3190" s="183" t="s">
        <v>533</v>
      </c>
      <c r="B3190" s="183">
        <v>2022</v>
      </c>
      <c r="C3190" s="183" t="str">
        <f>INDEX(Table1[Zone],MATCH(N3190,Table1[County],0))</f>
        <v>Zone 9</v>
      </c>
      <c r="D3190" s="183" t="str">
        <f t="array" ref="D3190">INDEX(Table1[Zone Name],MATCH(1,(Table1[Zone]=C3190)*(Table1[County]=Statewide!N3190),0))</f>
        <v>Morgan County</v>
      </c>
      <c r="E3190" s="187" t="s">
        <v>488</v>
      </c>
      <c r="F3190" s="187" t="s">
        <v>49</v>
      </c>
      <c r="G3190" s="187" t="s">
        <v>40</v>
      </c>
      <c r="H3190" s="187" t="s">
        <v>48</v>
      </c>
      <c r="I3190" s="190" t="s">
        <v>37</v>
      </c>
      <c r="J3190" s="187" t="s">
        <v>43</v>
      </c>
      <c r="K3190" s="189">
        <f>Morgan!$T$16</f>
        <v>5.25</v>
      </c>
      <c r="N3190" s="183" t="str">
        <f t="shared" si="49"/>
        <v>Morgan County</v>
      </c>
    </row>
    <row r="3191" spans="1:16" x14ac:dyDescent="0.3">
      <c r="A3191" s="183" t="s">
        <v>533</v>
      </c>
      <c r="B3191" s="183">
        <v>2022</v>
      </c>
      <c r="C3191" s="183" t="str">
        <f>INDEX(Table1[Zone],MATCH(N3191,Table1[County],0))</f>
        <v>Zone 9</v>
      </c>
      <c r="D3191" s="183" t="str">
        <f t="array" ref="D3191">INDEX(Table1[Zone Name],MATCH(1,(Table1[Zone]=C3191)*(Table1[County]=Statewide!N3191),0))</f>
        <v>Morgan County</v>
      </c>
      <c r="E3191" s="187" t="s">
        <v>488</v>
      </c>
      <c r="F3191" s="187" t="s">
        <v>49</v>
      </c>
      <c r="G3191" s="187" t="s">
        <v>38</v>
      </c>
      <c r="H3191" s="187" t="s">
        <v>46</v>
      </c>
      <c r="I3191" s="188" t="s">
        <v>35</v>
      </c>
      <c r="J3191" s="187" t="s">
        <v>44</v>
      </c>
      <c r="K3191" s="189">
        <f>Morgan!$I$15</f>
        <v>10</v>
      </c>
      <c r="N3191" s="183" t="str">
        <f t="shared" si="49"/>
        <v>Morgan County</v>
      </c>
    </row>
    <row r="3192" spans="1:16" x14ac:dyDescent="0.3">
      <c r="A3192" s="183" t="s">
        <v>533</v>
      </c>
      <c r="B3192" s="183">
        <v>2022</v>
      </c>
      <c r="C3192" s="183" t="str">
        <f>INDEX(Table1[Zone],MATCH(N3192,Table1[County],0))</f>
        <v>Zone 9</v>
      </c>
      <c r="D3192" s="183" t="str">
        <f t="array" ref="D3192">INDEX(Table1[Zone Name],MATCH(1,(Table1[Zone]=C3192)*(Table1[County]=Statewide!N3192),0))</f>
        <v>Morgan County</v>
      </c>
      <c r="E3192" s="187" t="s">
        <v>488</v>
      </c>
      <c r="F3192" s="187" t="s">
        <v>49</v>
      </c>
      <c r="G3192" s="187" t="s">
        <v>38</v>
      </c>
      <c r="H3192" s="187" t="s">
        <v>47</v>
      </c>
      <c r="I3192" s="190" t="s">
        <v>36</v>
      </c>
      <c r="J3192" s="187" t="s">
        <v>44</v>
      </c>
      <c r="K3192" s="189">
        <f>Morgan!$O$15</f>
        <v>5</v>
      </c>
      <c r="N3192" s="183" t="str">
        <f t="shared" si="49"/>
        <v>Morgan County</v>
      </c>
    </row>
    <row r="3193" spans="1:16" x14ac:dyDescent="0.3">
      <c r="A3193" s="183" t="s">
        <v>533</v>
      </c>
      <c r="B3193" s="183">
        <v>2022</v>
      </c>
      <c r="C3193" s="183" t="str">
        <f>INDEX(Table1[Zone],MATCH(N3193,Table1[County],0))</f>
        <v>Zone 9</v>
      </c>
      <c r="D3193" s="183" t="str">
        <f t="array" ref="D3193">INDEX(Table1[Zone Name],MATCH(1,(Table1[Zone]=C3193)*(Table1[County]=Statewide!N3193),0))</f>
        <v>Morgan County</v>
      </c>
      <c r="E3193" s="187" t="s">
        <v>488</v>
      </c>
      <c r="F3193" s="187" t="s">
        <v>49</v>
      </c>
      <c r="G3193" s="187" t="s">
        <v>38</v>
      </c>
      <c r="H3193" s="187" t="s">
        <v>48</v>
      </c>
      <c r="I3193" s="190" t="s">
        <v>37</v>
      </c>
      <c r="J3193" s="187" t="s">
        <v>44</v>
      </c>
      <c r="K3193" s="189">
        <f>Morgan!$V$15</f>
        <v>8.68</v>
      </c>
      <c r="N3193" s="183" t="str">
        <f t="shared" si="49"/>
        <v>Morgan County</v>
      </c>
    </row>
    <row r="3194" spans="1:16" x14ac:dyDescent="0.3">
      <c r="A3194" s="183" t="s">
        <v>533</v>
      </c>
      <c r="B3194" s="183">
        <v>2022</v>
      </c>
      <c r="C3194" s="183" t="str">
        <f>INDEX(Table1[Zone],MATCH(N3194,Table1[County],0))</f>
        <v>Zone 9</v>
      </c>
      <c r="D3194" s="183" t="str">
        <f t="array" ref="D3194">INDEX(Table1[Zone Name],MATCH(1,(Table1[Zone]=C3194)*(Table1[County]=Statewide!N3194),0))</f>
        <v>Morgan County</v>
      </c>
      <c r="E3194" s="187" t="s">
        <v>488</v>
      </c>
      <c r="F3194" s="187" t="s">
        <v>49</v>
      </c>
      <c r="G3194" s="187" t="s">
        <v>40</v>
      </c>
      <c r="H3194" s="187" t="s">
        <v>46</v>
      </c>
      <c r="I3194" s="188" t="s">
        <v>35</v>
      </c>
      <c r="J3194" s="187" t="s">
        <v>44</v>
      </c>
      <c r="K3194" s="189">
        <f>Morgan!$I$16</f>
        <v>7.61</v>
      </c>
      <c r="N3194" s="183" t="str">
        <f t="shared" si="49"/>
        <v>Morgan County</v>
      </c>
    </row>
    <row r="3195" spans="1:16" x14ac:dyDescent="0.3">
      <c r="A3195" s="183" t="s">
        <v>533</v>
      </c>
      <c r="B3195" s="183">
        <v>2022</v>
      </c>
      <c r="C3195" s="183" t="str">
        <f>INDEX(Table1[Zone],MATCH(N3195,Table1[County],0))</f>
        <v>Zone 9</v>
      </c>
      <c r="D3195" s="183" t="str">
        <f t="array" ref="D3195">INDEX(Table1[Zone Name],MATCH(1,(Table1[Zone]=C3195)*(Table1[County]=Statewide!N3195),0))</f>
        <v>Morgan County</v>
      </c>
      <c r="E3195" s="187" t="s">
        <v>488</v>
      </c>
      <c r="F3195" s="187" t="s">
        <v>49</v>
      </c>
      <c r="G3195" s="187" t="s">
        <v>40</v>
      </c>
      <c r="H3195" s="187" t="s">
        <v>47</v>
      </c>
      <c r="I3195" s="190" t="s">
        <v>36</v>
      </c>
      <c r="J3195" s="187" t="s">
        <v>44</v>
      </c>
      <c r="K3195" s="189">
        <f>Morgan!$O$16</f>
        <v>4.66</v>
      </c>
      <c r="N3195" s="183" t="str">
        <f t="shared" si="49"/>
        <v>Morgan County</v>
      </c>
    </row>
    <row r="3196" spans="1:16" x14ac:dyDescent="0.3">
      <c r="A3196" s="183" t="s">
        <v>533</v>
      </c>
      <c r="B3196" s="183">
        <v>2022</v>
      </c>
      <c r="C3196" s="183" t="str">
        <f>INDEX(Table1[Zone],MATCH(N3196,Table1[County],0))</f>
        <v>Zone 9</v>
      </c>
      <c r="D3196" s="183" t="str">
        <f t="array" ref="D3196">INDEX(Table1[Zone Name],MATCH(1,(Table1[Zone]=C3196)*(Table1[County]=Statewide!N3196),0))</f>
        <v>Morgan County</v>
      </c>
      <c r="E3196" s="187" t="s">
        <v>488</v>
      </c>
      <c r="F3196" s="187" t="s">
        <v>49</v>
      </c>
      <c r="G3196" s="187" t="s">
        <v>40</v>
      </c>
      <c r="H3196" s="187" t="s">
        <v>48</v>
      </c>
      <c r="I3196" s="190" t="s">
        <v>37</v>
      </c>
      <c r="J3196" s="187" t="s">
        <v>44</v>
      </c>
      <c r="K3196" s="189">
        <f>Morgan!$V$16</f>
        <v>3.5</v>
      </c>
      <c r="N3196" s="183" t="str">
        <f t="shared" si="49"/>
        <v>Morgan County</v>
      </c>
    </row>
    <row r="3197" spans="1:16" x14ac:dyDescent="0.3">
      <c r="A3197" s="183" t="s">
        <v>533</v>
      </c>
      <c r="B3197" s="183">
        <v>2022</v>
      </c>
      <c r="C3197" s="183" t="str">
        <f>INDEX(Table1[Zone],MATCH(P3197,Table1[County],0))</f>
        <v>Zone 9</v>
      </c>
      <c r="D3197" s="183" t="str">
        <f t="array" ref="D3197">INDEX(Table1[Zone Name],MATCH(1,(Table1[Zone]=C3197)*(Table1[County]=Statewide!P3197),0))</f>
        <v>New Madrid County</v>
      </c>
      <c r="E3197" s="183" t="s">
        <v>489</v>
      </c>
      <c r="F3197" s="183" t="s">
        <v>41</v>
      </c>
      <c r="G3197" s="183" t="s">
        <v>38</v>
      </c>
      <c r="H3197" s="183" t="s">
        <v>46</v>
      </c>
      <c r="I3197" s="184" t="s">
        <v>35</v>
      </c>
      <c r="J3197" s="183" t="s">
        <v>42</v>
      </c>
      <c r="K3197" s="186">
        <f>NewMadrid!$E$9</f>
        <v>30</v>
      </c>
      <c r="N3197" s="183" t="str">
        <f t="shared" si="49"/>
        <v>NewMadrid County</v>
      </c>
      <c r="P3197" s="183" t="s">
        <v>157</v>
      </c>
    </row>
    <row r="3198" spans="1:16" x14ac:dyDescent="0.3">
      <c r="A3198" s="183" t="s">
        <v>533</v>
      </c>
      <c r="B3198" s="183">
        <v>2022</v>
      </c>
      <c r="C3198" s="183" t="str">
        <f>INDEX(Table1[Zone],MATCH(P3198,Table1[County],0))</f>
        <v>Zone 9</v>
      </c>
      <c r="D3198" s="183" t="str">
        <f t="array" ref="D3198">INDEX(Table1[Zone Name],MATCH(1,(Table1[Zone]=C3198)*(Table1[County]=Statewide!P3198),0))</f>
        <v>New Madrid County</v>
      </c>
      <c r="E3198" s="183" t="s">
        <v>489</v>
      </c>
      <c r="F3198" s="183" t="s">
        <v>41</v>
      </c>
      <c r="G3198" s="183" t="s">
        <v>38</v>
      </c>
      <c r="H3198" s="183" t="s">
        <v>47</v>
      </c>
      <c r="I3198" s="185" t="s">
        <v>36</v>
      </c>
      <c r="J3198" s="183" t="s">
        <v>42</v>
      </c>
      <c r="K3198" s="186">
        <f>NewMadrid!$K$9</f>
        <v>24</v>
      </c>
      <c r="N3198" s="183" t="str">
        <f t="shared" si="49"/>
        <v>NewMadrid County</v>
      </c>
      <c r="P3198" s="183" t="s">
        <v>157</v>
      </c>
    </row>
    <row r="3199" spans="1:16" x14ac:dyDescent="0.3">
      <c r="A3199" s="183" t="s">
        <v>533</v>
      </c>
      <c r="B3199" s="183">
        <v>2022</v>
      </c>
      <c r="C3199" s="183" t="str">
        <f>INDEX(Table1[Zone],MATCH(P3199,Table1[County],0))</f>
        <v>Zone 9</v>
      </c>
      <c r="D3199" s="183" t="str">
        <f t="array" ref="D3199">INDEX(Table1[Zone Name],MATCH(1,(Table1[Zone]=C3199)*(Table1[County]=Statewide!P3199),0))</f>
        <v>New Madrid County</v>
      </c>
      <c r="E3199" s="183" t="s">
        <v>489</v>
      </c>
      <c r="F3199" s="183" t="s">
        <v>41</v>
      </c>
      <c r="G3199" s="183" t="s">
        <v>38</v>
      </c>
      <c r="H3199" s="183" t="s">
        <v>48</v>
      </c>
      <c r="I3199" s="185" t="s">
        <v>37</v>
      </c>
      <c r="J3199" s="183" t="s">
        <v>42</v>
      </c>
      <c r="K3199" s="186">
        <f>NewMadrid!$Q$9</f>
        <v>18</v>
      </c>
      <c r="N3199" s="183" t="str">
        <f t="shared" si="49"/>
        <v>NewMadrid County</v>
      </c>
      <c r="P3199" s="183" t="s">
        <v>157</v>
      </c>
    </row>
    <row r="3200" spans="1:16" x14ac:dyDescent="0.3">
      <c r="A3200" s="183" t="s">
        <v>533</v>
      </c>
      <c r="B3200" s="183">
        <v>2022</v>
      </c>
      <c r="C3200" s="183" t="str">
        <f>INDEX(Table1[Zone],MATCH(P3200,Table1[County],0))</f>
        <v>Zone 9</v>
      </c>
      <c r="D3200" s="183" t="str">
        <f t="array" ref="D3200">INDEX(Table1[Zone Name],MATCH(1,(Table1[Zone]=C3200)*(Table1[County]=Statewide!P3200),0))</f>
        <v>New Madrid County</v>
      </c>
      <c r="E3200" s="183" t="s">
        <v>489</v>
      </c>
      <c r="F3200" s="183" t="s">
        <v>41</v>
      </c>
      <c r="G3200" s="183" t="s">
        <v>39</v>
      </c>
      <c r="H3200" s="183" t="s">
        <v>46</v>
      </c>
      <c r="I3200" s="184" t="s">
        <v>35</v>
      </c>
      <c r="J3200" s="183" t="s">
        <v>42</v>
      </c>
      <c r="K3200" s="186">
        <f>NewMadrid!$E$10</f>
        <v>20</v>
      </c>
      <c r="N3200" s="183" t="str">
        <f t="shared" si="49"/>
        <v>NewMadrid County</v>
      </c>
      <c r="P3200" s="183" t="s">
        <v>157</v>
      </c>
    </row>
    <row r="3201" spans="1:16" x14ac:dyDescent="0.3">
      <c r="A3201" s="183" t="s">
        <v>533</v>
      </c>
      <c r="B3201" s="183">
        <v>2022</v>
      </c>
      <c r="C3201" s="183" t="str">
        <f>INDEX(Table1[Zone],MATCH(P3201,Table1[County],0))</f>
        <v>Zone 9</v>
      </c>
      <c r="D3201" s="183" t="str">
        <f t="array" ref="D3201">INDEX(Table1[Zone Name],MATCH(1,(Table1[Zone]=C3201)*(Table1[County]=Statewide!P3201),0))</f>
        <v>New Madrid County</v>
      </c>
      <c r="E3201" s="183" t="s">
        <v>489</v>
      </c>
      <c r="F3201" s="183" t="s">
        <v>41</v>
      </c>
      <c r="G3201" s="183" t="s">
        <v>39</v>
      </c>
      <c r="H3201" s="183" t="s">
        <v>47</v>
      </c>
      <c r="I3201" s="185" t="s">
        <v>36</v>
      </c>
      <c r="J3201" s="183" t="s">
        <v>42</v>
      </c>
      <c r="K3201" s="186">
        <f>NewMadrid!$K$10</f>
        <v>19</v>
      </c>
      <c r="N3201" s="183" t="str">
        <f t="shared" si="49"/>
        <v>NewMadrid County</v>
      </c>
      <c r="P3201" s="183" t="s">
        <v>157</v>
      </c>
    </row>
    <row r="3202" spans="1:16" x14ac:dyDescent="0.3">
      <c r="A3202" s="183" t="s">
        <v>533</v>
      </c>
      <c r="B3202" s="183">
        <v>2022</v>
      </c>
      <c r="C3202" s="183" t="str">
        <f>INDEX(Table1[Zone],MATCH(P3202,Table1[County],0))</f>
        <v>Zone 9</v>
      </c>
      <c r="D3202" s="183" t="str">
        <f t="array" ref="D3202">INDEX(Table1[Zone Name],MATCH(1,(Table1[Zone]=C3202)*(Table1[County]=Statewide!P3202),0))</f>
        <v>New Madrid County</v>
      </c>
      <c r="E3202" s="183" t="s">
        <v>489</v>
      </c>
      <c r="F3202" s="183" t="s">
        <v>41</v>
      </c>
      <c r="G3202" s="183" t="s">
        <v>39</v>
      </c>
      <c r="H3202" s="183" t="s">
        <v>48</v>
      </c>
      <c r="I3202" s="185" t="s">
        <v>37</v>
      </c>
      <c r="J3202" s="183" t="s">
        <v>42</v>
      </c>
      <c r="K3202" s="186">
        <f>NewMadrid!$Q$10</f>
        <v>17</v>
      </c>
      <c r="N3202" s="183" t="str">
        <f t="shared" si="49"/>
        <v>NewMadrid County</v>
      </c>
      <c r="P3202" s="183" t="s">
        <v>157</v>
      </c>
    </row>
    <row r="3203" spans="1:16" x14ac:dyDescent="0.3">
      <c r="A3203" s="183" t="s">
        <v>533</v>
      </c>
      <c r="B3203" s="183">
        <v>2022</v>
      </c>
      <c r="C3203" s="183" t="str">
        <f>INDEX(Table1[Zone],MATCH(P3203,Table1[County],0))</f>
        <v>Zone 9</v>
      </c>
      <c r="D3203" s="183" t="str">
        <f t="array" ref="D3203">INDEX(Table1[Zone Name],MATCH(1,(Table1[Zone]=C3203)*(Table1[County]=Statewide!P3203),0))</f>
        <v>New Madrid County</v>
      </c>
      <c r="E3203" s="183" t="s">
        <v>489</v>
      </c>
      <c r="F3203" s="183" t="s">
        <v>41</v>
      </c>
      <c r="G3203" s="183" t="s">
        <v>40</v>
      </c>
      <c r="H3203" s="183" t="s">
        <v>46</v>
      </c>
      <c r="I3203" s="184" t="s">
        <v>35</v>
      </c>
      <c r="J3203" s="183" t="s">
        <v>42</v>
      </c>
      <c r="K3203" s="186">
        <f>NewMadrid!$E$11</f>
        <v>21.75</v>
      </c>
      <c r="N3203" s="183" t="str">
        <f t="shared" ref="N3203:N3266" si="50">CONCATENATE(E3203," ","County")</f>
        <v>NewMadrid County</v>
      </c>
      <c r="P3203" s="183" t="s">
        <v>157</v>
      </c>
    </row>
    <row r="3204" spans="1:16" x14ac:dyDescent="0.3">
      <c r="A3204" s="183" t="s">
        <v>533</v>
      </c>
      <c r="B3204" s="183">
        <v>2022</v>
      </c>
      <c r="C3204" s="183" t="str">
        <f>INDEX(Table1[Zone],MATCH(P3204,Table1[County],0))</f>
        <v>Zone 9</v>
      </c>
      <c r="D3204" s="183" t="str">
        <f t="array" ref="D3204">INDEX(Table1[Zone Name],MATCH(1,(Table1[Zone]=C3204)*(Table1[County]=Statewide!P3204),0))</f>
        <v>New Madrid County</v>
      </c>
      <c r="E3204" s="183" t="s">
        <v>489</v>
      </c>
      <c r="F3204" s="183" t="s">
        <v>41</v>
      </c>
      <c r="G3204" s="183" t="s">
        <v>40</v>
      </c>
      <c r="H3204" s="183" t="s">
        <v>47</v>
      </c>
      <c r="I3204" s="185" t="s">
        <v>36</v>
      </c>
      <c r="J3204" s="183" t="s">
        <v>42</v>
      </c>
      <c r="K3204" s="186">
        <f>NewMadrid!$K$11</f>
        <v>20</v>
      </c>
      <c r="N3204" s="183" t="str">
        <f t="shared" si="50"/>
        <v>NewMadrid County</v>
      </c>
      <c r="P3204" s="183" t="s">
        <v>157</v>
      </c>
    </row>
    <row r="3205" spans="1:16" x14ac:dyDescent="0.3">
      <c r="A3205" s="183" t="s">
        <v>533</v>
      </c>
      <c r="B3205" s="183">
        <v>2022</v>
      </c>
      <c r="C3205" s="183" t="str">
        <f>INDEX(Table1[Zone],MATCH(P3205,Table1[County],0))</f>
        <v>Zone 9</v>
      </c>
      <c r="D3205" s="183" t="str">
        <f t="array" ref="D3205">INDEX(Table1[Zone Name],MATCH(1,(Table1[Zone]=C3205)*(Table1[County]=Statewide!P3205),0))</f>
        <v>New Madrid County</v>
      </c>
      <c r="E3205" s="183" t="s">
        <v>489</v>
      </c>
      <c r="F3205" s="183" t="s">
        <v>41</v>
      </c>
      <c r="G3205" s="183" t="s">
        <v>40</v>
      </c>
      <c r="H3205" s="183" t="s">
        <v>48</v>
      </c>
      <c r="I3205" s="185" t="s">
        <v>37</v>
      </c>
      <c r="J3205" s="183" t="s">
        <v>42</v>
      </c>
      <c r="K3205" s="186">
        <f>NewMadrid!$Q$11</f>
        <v>15</v>
      </c>
      <c r="N3205" s="183" t="str">
        <f t="shared" si="50"/>
        <v>NewMadrid County</v>
      </c>
      <c r="P3205" s="183" t="s">
        <v>157</v>
      </c>
    </row>
    <row r="3206" spans="1:16" x14ac:dyDescent="0.3">
      <c r="A3206" s="183" t="s">
        <v>533</v>
      </c>
      <c r="B3206" s="183">
        <v>2022</v>
      </c>
      <c r="C3206" s="183" t="str">
        <f>INDEX(Table1[Zone],MATCH(P3206,Table1[County],0))</f>
        <v>Zone 9</v>
      </c>
      <c r="D3206" s="183" t="str">
        <f t="array" ref="D3206">INDEX(Table1[Zone Name],MATCH(1,(Table1[Zone]=C3206)*(Table1[County]=Statewide!P3206),0))</f>
        <v>New Madrid County</v>
      </c>
      <c r="E3206" s="183" t="s">
        <v>489</v>
      </c>
      <c r="F3206" s="183" t="s">
        <v>41</v>
      </c>
      <c r="G3206" s="183" t="s">
        <v>38</v>
      </c>
      <c r="H3206" s="183" t="s">
        <v>46</v>
      </c>
      <c r="I3206" s="184" t="s">
        <v>35</v>
      </c>
      <c r="J3206" s="183" t="s">
        <v>43</v>
      </c>
      <c r="K3206" s="186">
        <f>NewMadrid!$G$9</f>
        <v>22.5</v>
      </c>
      <c r="N3206" s="183" t="str">
        <f t="shared" si="50"/>
        <v>NewMadrid County</v>
      </c>
      <c r="P3206" s="183" t="s">
        <v>157</v>
      </c>
    </row>
    <row r="3207" spans="1:16" x14ac:dyDescent="0.3">
      <c r="A3207" s="183" t="s">
        <v>533</v>
      </c>
      <c r="B3207" s="183">
        <v>2022</v>
      </c>
      <c r="C3207" s="183" t="str">
        <f>INDEX(Table1[Zone],MATCH(P3207,Table1[County],0))</f>
        <v>Zone 9</v>
      </c>
      <c r="D3207" s="183" t="str">
        <f t="array" ref="D3207">INDEX(Table1[Zone Name],MATCH(1,(Table1[Zone]=C3207)*(Table1[County]=Statewide!P3207),0))</f>
        <v>New Madrid County</v>
      </c>
      <c r="E3207" s="183" t="s">
        <v>489</v>
      </c>
      <c r="F3207" s="183" t="s">
        <v>41</v>
      </c>
      <c r="G3207" s="183" t="s">
        <v>38</v>
      </c>
      <c r="H3207" s="183" t="s">
        <v>47</v>
      </c>
      <c r="I3207" s="185" t="s">
        <v>36</v>
      </c>
      <c r="J3207" s="183" t="s">
        <v>43</v>
      </c>
      <c r="K3207" s="186">
        <f>NewMadrid!$M$9</f>
        <v>12</v>
      </c>
      <c r="N3207" s="183" t="str">
        <f t="shared" si="50"/>
        <v>NewMadrid County</v>
      </c>
      <c r="P3207" s="183" t="s">
        <v>157</v>
      </c>
    </row>
    <row r="3208" spans="1:16" x14ac:dyDescent="0.3">
      <c r="A3208" s="183" t="s">
        <v>533</v>
      </c>
      <c r="B3208" s="183">
        <v>2022</v>
      </c>
      <c r="C3208" s="183" t="str">
        <f>INDEX(Table1[Zone],MATCH(P3208,Table1[County],0))</f>
        <v>Zone 9</v>
      </c>
      <c r="D3208" s="183" t="str">
        <f t="array" ref="D3208">INDEX(Table1[Zone Name],MATCH(1,(Table1[Zone]=C3208)*(Table1[County]=Statewide!P3208),0))</f>
        <v>New Madrid County</v>
      </c>
      <c r="E3208" s="183" t="s">
        <v>489</v>
      </c>
      <c r="F3208" s="183" t="s">
        <v>41</v>
      </c>
      <c r="G3208" s="183" t="s">
        <v>38</v>
      </c>
      <c r="H3208" s="183" t="s">
        <v>48</v>
      </c>
      <c r="I3208" s="185" t="s">
        <v>37</v>
      </c>
      <c r="J3208" s="183" t="s">
        <v>43</v>
      </c>
      <c r="K3208" s="186">
        <f>NewMadrid!$T$9</f>
        <v>13.5</v>
      </c>
      <c r="N3208" s="183" t="str">
        <f t="shared" si="50"/>
        <v>NewMadrid County</v>
      </c>
      <c r="P3208" s="183" t="s">
        <v>157</v>
      </c>
    </row>
    <row r="3209" spans="1:16" x14ac:dyDescent="0.3">
      <c r="A3209" s="183" t="s">
        <v>533</v>
      </c>
      <c r="B3209" s="183">
        <v>2022</v>
      </c>
      <c r="C3209" s="183" t="str">
        <f>INDEX(Table1[Zone],MATCH(P3209,Table1[County],0))</f>
        <v>Zone 9</v>
      </c>
      <c r="D3209" s="183" t="str">
        <f t="array" ref="D3209">INDEX(Table1[Zone Name],MATCH(1,(Table1[Zone]=C3209)*(Table1[County]=Statewide!P3209),0))</f>
        <v>New Madrid County</v>
      </c>
      <c r="E3209" s="183" t="s">
        <v>489</v>
      </c>
      <c r="F3209" s="183" t="s">
        <v>41</v>
      </c>
      <c r="G3209" s="183" t="s">
        <v>39</v>
      </c>
      <c r="H3209" s="183" t="s">
        <v>46</v>
      </c>
      <c r="I3209" s="184" t="s">
        <v>35</v>
      </c>
      <c r="J3209" s="183" t="s">
        <v>43</v>
      </c>
      <c r="K3209" s="186">
        <f>NewMadrid!$G$10</f>
        <v>15</v>
      </c>
      <c r="N3209" s="183" t="str">
        <f t="shared" si="50"/>
        <v>NewMadrid County</v>
      </c>
      <c r="P3209" s="183" t="s">
        <v>157</v>
      </c>
    </row>
    <row r="3210" spans="1:16" x14ac:dyDescent="0.3">
      <c r="A3210" s="183" t="s">
        <v>533</v>
      </c>
      <c r="B3210" s="183">
        <v>2022</v>
      </c>
      <c r="C3210" s="183" t="str">
        <f>INDEX(Table1[Zone],MATCH(P3210,Table1[County],0))</f>
        <v>Zone 9</v>
      </c>
      <c r="D3210" s="183" t="str">
        <f t="array" ref="D3210">INDEX(Table1[Zone Name],MATCH(1,(Table1[Zone]=C3210)*(Table1[County]=Statewide!P3210),0))</f>
        <v>New Madrid County</v>
      </c>
      <c r="E3210" s="183" t="s">
        <v>489</v>
      </c>
      <c r="F3210" s="183" t="s">
        <v>41</v>
      </c>
      <c r="G3210" s="183" t="s">
        <v>39</v>
      </c>
      <c r="H3210" s="183" t="s">
        <v>47</v>
      </c>
      <c r="I3210" s="185" t="s">
        <v>36</v>
      </c>
      <c r="J3210" s="183" t="s">
        <v>43</v>
      </c>
      <c r="K3210" s="186">
        <f>NewMadrid!$M$10</f>
        <v>9.5</v>
      </c>
      <c r="N3210" s="183" t="str">
        <f t="shared" si="50"/>
        <v>NewMadrid County</v>
      </c>
      <c r="P3210" s="183" t="s">
        <v>157</v>
      </c>
    </row>
    <row r="3211" spans="1:16" x14ac:dyDescent="0.3">
      <c r="A3211" s="183" t="s">
        <v>533</v>
      </c>
      <c r="B3211" s="183">
        <v>2022</v>
      </c>
      <c r="C3211" s="183" t="str">
        <f>INDEX(Table1[Zone],MATCH(P3211,Table1[County],0))</f>
        <v>Zone 9</v>
      </c>
      <c r="D3211" s="183" t="str">
        <f t="array" ref="D3211">INDEX(Table1[Zone Name],MATCH(1,(Table1[Zone]=C3211)*(Table1[County]=Statewide!P3211),0))</f>
        <v>New Madrid County</v>
      </c>
      <c r="E3211" s="183" t="s">
        <v>489</v>
      </c>
      <c r="F3211" s="183" t="s">
        <v>41</v>
      </c>
      <c r="G3211" s="183" t="s">
        <v>39</v>
      </c>
      <c r="H3211" s="183" t="s">
        <v>48</v>
      </c>
      <c r="I3211" s="185" t="s">
        <v>37</v>
      </c>
      <c r="J3211" s="183" t="s">
        <v>43</v>
      </c>
      <c r="K3211" s="186">
        <f>NewMadrid!$T$10</f>
        <v>12.75</v>
      </c>
      <c r="N3211" s="183" t="str">
        <f t="shared" si="50"/>
        <v>NewMadrid County</v>
      </c>
      <c r="P3211" s="183" t="s">
        <v>157</v>
      </c>
    </row>
    <row r="3212" spans="1:16" x14ac:dyDescent="0.3">
      <c r="A3212" s="183" t="s">
        <v>533</v>
      </c>
      <c r="B3212" s="183">
        <v>2022</v>
      </c>
      <c r="C3212" s="183" t="str">
        <f>INDEX(Table1[Zone],MATCH(P3212,Table1[County],0))</f>
        <v>Zone 9</v>
      </c>
      <c r="D3212" s="183" t="str">
        <f t="array" ref="D3212">INDEX(Table1[Zone Name],MATCH(1,(Table1[Zone]=C3212)*(Table1[County]=Statewide!P3212),0))</f>
        <v>New Madrid County</v>
      </c>
      <c r="E3212" s="183" t="s">
        <v>489</v>
      </c>
      <c r="F3212" s="183" t="s">
        <v>41</v>
      </c>
      <c r="G3212" s="183" t="s">
        <v>40</v>
      </c>
      <c r="H3212" s="183" t="s">
        <v>46</v>
      </c>
      <c r="I3212" s="184" t="s">
        <v>35</v>
      </c>
      <c r="J3212" s="183" t="s">
        <v>43</v>
      </c>
      <c r="K3212" s="186">
        <f>NewMadrid!$G$11</f>
        <v>16.309999999999999</v>
      </c>
      <c r="N3212" s="183" t="str">
        <f t="shared" si="50"/>
        <v>NewMadrid County</v>
      </c>
      <c r="P3212" s="183" t="s">
        <v>157</v>
      </c>
    </row>
    <row r="3213" spans="1:16" x14ac:dyDescent="0.3">
      <c r="A3213" s="183" t="s">
        <v>533</v>
      </c>
      <c r="B3213" s="183">
        <v>2022</v>
      </c>
      <c r="C3213" s="183" t="str">
        <f>INDEX(Table1[Zone],MATCH(P3213,Table1[County],0))</f>
        <v>Zone 9</v>
      </c>
      <c r="D3213" s="183" t="str">
        <f t="array" ref="D3213">INDEX(Table1[Zone Name],MATCH(1,(Table1[Zone]=C3213)*(Table1[County]=Statewide!P3213),0))</f>
        <v>New Madrid County</v>
      </c>
      <c r="E3213" s="183" t="s">
        <v>489</v>
      </c>
      <c r="F3213" s="183" t="s">
        <v>41</v>
      </c>
      <c r="G3213" s="183" t="s">
        <v>40</v>
      </c>
      <c r="H3213" s="183" t="s">
        <v>47</v>
      </c>
      <c r="I3213" s="185" t="s">
        <v>36</v>
      </c>
      <c r="J3213" s="183" t="s">
        <v>43</v>
      </c>
      <c r="K3213" s="186">
        <f>NewMadrid!$M$11</f>
        <v>10</v>
      </c>
      <c r="N3213" s="183" t="str">
        <f t="shared" si="50"/>
        <v>NewMadrid County</v>
      </c>
      <c r="P3213" s="183" t="s">
        <v>157</v>
      </c>
    </row>
    <row r="3214" spans="1:16" x14ac:dyDescent="0.3">
      <c r="A3214" s="183" t="s">
        <v>533</v>
      </c>
      <c r="B3214" s="183">
        <v>2022</v>
      </c>
      <c r="C3214" s="183" t="str">
        <f>INDEX(Table1[Zone],MATCH(P3214,Table1[County],0))</f>
        <v>Zone 9</v>
      </c>
      <c r="D3214" s="183" t="str">
        <f t="array" ref="D3214">INDEX(Table1[Zone Name],MATCH(1,(Table1[Zone]=C3214)*(Table1[County]=Statewide!P3214),0))</f>
        <v>New Madrid County</v>
      </c>
      <c r="E3214" s="183" t="s">
        <v>489</v>
      </c>
      <c r="F3214" s="183" t="s">
        <v>41</v>
      </c>
      <c r="G3214" s="183" t="s">
        <v>40</v>
      </c>
      <c r="H3214" s="183" t="s">
        <v>48</v>
      </c>
      <c r="I3214" s="185" t="s">
        <v>37</v>
      </c>
      <c r="J3214" s="183" t="s">
        <v>43</v>
      </c>
      <c r="K3214" s="186">
        <f>NewMadrid!$T$11</f>
        <v>11.25</v>
      </c>
      <c r="N3214" s="183" t="str">
        <f t="shared" si="50"/>
        <v>NewMadrid County</v>
      </c>
      <c r="P3214" s="183" t="s">
        <v>157</v>
      </c>
    </row>
    <row r="3215" spans="1:16" x14ac:dyDescent="0.3">
      <c r="A3215" s="183" t="s">
        <v>533</v>
      </c>
      <c r="B3215" s="183">
        <v>2022</v>
      </c>
      <c r="C3215" s="183" t="str">
        <f>INDEX(Table1[Zone],MATCH(P3215,Table1[County],0))</f>
        <v>Zone 9</v>
      </c>
      <c r="D3215" s="183" t="str">
        <f t="array" ref="D3215">INDEX(Table1[Zone Name],MATCH(1,(Table1[Zone]=C3215)*(Table1[County]=Statewide!P3215),0))</f>
        <v>New Madrid County</v>
      </c>
      <c r="E3215" s="183" t="s">
        <v>489</v>
      </c>
      <c r="F3215" s="183" t="s">
        <v>41</v>
      </c>
      <c r="G3215" s="183" t="s">
        <v>38</v>
      </c>
      <c r="H3215" s="183" t="s">
        <v>46</v>
      </c>
      <c r="I3215" s="184" t="s">
        <v>35</v>
      </c>
      <c r="J3215" s="183" t="s">
        <v>44</v>
      </c>
      <c r="K3215" s="186">
        <f>NewMadrid!$I$9</f>
        <v>15</v>
      </c>
      <c r="N3215" s="183" t="str">
        <f t="shared" si="50"/>
        <v>NewMadrid County</v>
      </c>
      <c r="P3215" s="183" t="s">
        <v>157</v>
      </c>
    </row>
    <row r="3216" spans="1:16" x14ac:dyDescent="0.3">
      <c r="A3216" s="183" t="s">
        <v>533</v>
      </c>
      <c r="B3216" s="183">
        <v>2022</v>
      </c>
      <c r="C3216" s="183" t="str">
        <f>INDEX(Table1[Zone],MATCH(P3216,Table1[County],0))</f>
        <v>Zone 9</v>
      </c>
      <c r="D3216" s="183" t="str">
        <f t="array" ref="D3216">INDEX(Table1[Zone Name],MATCH(1,(Table1[Zone]=C3216)*(Table1[County]=Statewide!P3216),0))</f>
        <v>New Madrid County</v>
      </c>
      <c r="E3216" s="183" t="s">
        <v>489</v>
      </c>
      <c r="F3216" s="183" t="s">
        <v>41</v>
      </c>
      <c r="G3216" s="183" t="s">
        <v>38</v>
      </c>
      <c r="H3216" s="183" t="s">
        <v>47</v>
      </c>
      <c r="I3216" s="185" t="s">
        <v>36</v>
      </c>
      <c r="J3216" s="183" t="s">
        <v>44</v>
      </c>
      <c r="K3216" s="186">
        <f>NewMadrid!$O$9</f>
        <v>6.11</v>
      </c>
      <c r="N3216" s="183" t="str">
        <f t="shared" si="50"/>
        <v>NewMadrid County</v>
      </c>
      <c r="P3216" s="183" t="s">
        <v>157</v>
      </c>
    </row>
    <row r="3217" spans="1:16" x14ac:dyDescent="0.3">
      <c r="A3217" s="183" t="s">
        <v>533</v>
      </c>
      <c r="B3217" s="183">
        <v>2022</v>
      </c>
      <c r="C3217" s="183" t="str">
        <f>INDEX(Table1[Zone],MATCH(P3217,Table1[County],0))</f>
        <v>Zone 9</v>
      </c>
      <c r="D3217" s="183" t="str">
        <f t="array" ref="D3217">INDEX(Table1[Zone Name],MATCH(1,(Table1[Zone]=C3217)*(Table1[County]=Statewide!P3217),0))</f>
        <v>New Madrid County</v>
      </c>
      <c r="E3217" s="183" t="s">
        <v>489</v>
      </c>
      <c r="F3217" s="183" t="s">
        <v>41</v>
      </c>
      <c r="G3217" s="183" t="s">
        <v>38</v>
      </c>
      <c r="H3217" s="183" t="s">
        <v>48</v>
      </c>
      <c r="I3217" s="185" t="s">
        <v>37</v>
      </c>
      <c r="J3217" s="183" t="s">
        <v>44</v>
      </c>
      <c r="K3217" s="186">
        <f>NewMadrid!$V$9</f>
        <v>9</v>
      </c>
      <c r="N3217" s="183" t="str">
        <f t="shared" si="50"/>
        <v>NewMadrid County</v>
      </c>
      <c r="P3217" s="183" t="s">
        <v>157</v>
      </c>
    </row>
    <row r="3218" spans="1:16" x14ac:dyDescent="0.3">
      <c r="A3218" s="183" t="s">
        <v>533</v>
      </c>
      <c r="B3218" s="183">
        <v>2022</v>
      </c>
      <c r="C3218" s="183" t="str">
        <f>INDEX(Table1[Zone],MATCH(P3218,Table1[County],0))</f>
        <v>Zone 9</v>
      </c>
      <c r="D3218" s="183" t="str">
        <f t="array" ref="D3218">INDEX(Table1[Zone Name],MATCH(1,(Table1[Zone]=C3218)*(Table1[County]=Statewide!P3218),0))</f>
        <v>New Madrid County</v>
      </c>
      <c r="E3218" s="183" t="s">
        <v>489</v>
      </c>
      <c r="F3218" s="183" t="s">
        <v>41</v>
      </c>
      <c r="G3218" s="183" t="s">
        <v>39</v>
      </c>
      <c r="H3218" s="183" t="s">
        <v>46</v>
      </c>
      <c r="I3218" s="184" t="s">
        <v>35</v>
      </c>
      <c r="J3218" s="183" t="s">
        <v>44</v>
      </c>
      <c r="K3218" s="186">
        <f>NewMadrid!$I$10</f>
        <v>10</v>
      </c>
      <c r="N3218" s="183" t="str">
        <f t="shared" si="50"/>
        <v>NewMadrid County</v>
      </c>
      <c r="P3218" s="183" t="s">
        <v>157</v>
      </c>
    </row>
    <row r="3219" spans="1:16" x14ac:dyDescent="0.3">
      <c r="A3219" s="183" t="s">
        <v>533</v>
      </c>
      <c r="B3219" s="183">
        <v>2022</v>
      </c>
      <c r="C3219" s="183" t="str">
        <f>INDEX(Table1[Zone],MATCH(P3219,Table1[County],0))</f>
        <v>Zone 9</v>
      </c>
      <c r="D3219" s="183" t="str">
        <f t="array" ref="D3219">INDEX(Table1[Zone Name],MATCH(1,(Table1[Zone]=C3219)*(Table1[County]=Statewide!P3219),0))</f>
        <v>New Madrid County</v>
      </c>
      <c r="E3219" s="183" t="s">
        <v>489</v>
      </c>
      <c r="F3219" s="183" t="s">
        <v>41</v>
      </c>
      <c r="G3219" s="183" t="s">
        <v>39</v>
      </c>
      <c r="H3219" s="183" t="s">
        <v>47</v>
      </c>
      <c r="I3219" s="185" t="s">
        <v>36</v>
      </c>
      <c r="J3219" s="183" t="s">
        <v>44</v>
      </c>
      <c r="K3219" s="186">
        <f>NewMadrid!$O$10</f>
        <v>5.8</v>
      </c>
      <c r="N3219" s="183" t="str">
        <f t="shared" si="50"/>
        <v>NewMadrid County</v>
      </c>
      <c r="P3219" s="183" t="s">
        <v>157</v>
      </c>
    </row>
    <row r="3220" spans="1:16" x14ac:dyDescent="0.3">
      <c r="A3220" s="183" t="s">
        <v>533</v>
      </c>
      <c r="B3220" s="183">
        <v>2022</v>
      </c>
      <c r="C3220" s="183" t="str">
        <f>INDEX(Table1[Zone],MATCH(P3220,Table1[County],0))</f>
        <v>Zone 9</v>
      </c>
      <c r="D3220" s="183" t="str">
        <f t="array" ref="D3220">INDEX(Table1[Zone Name],MATCH(1,(Table1[Zone]=C3220)*(Table1[County]=Statewide!P3220),0))</f>
        <v>New Madrid County</v>
      </c>
      <c r="E3220" s="183" t="s">
        <v>489</v>
      </c>
      <c r="F3220" s="183" t="s">
        <v>41</v>
      </c>
      <c r="G3220" s="183" t="s">
        <v>39</v>
      </c>
      <c r="H3220" s="183" t="s">
        <v>48</v>
      </c>
      <c r="I3220" s="185" t="s">
        <v>37</v>
      </c>
      <c r="J3220" s="183" t="s">
        <v>44</v>
      </c>
      <c r="K3220" s="186">
        <f>NewMadrid!$V$10</f>
        <v>8.5</v>
      </c>
      <c r="N3220" s="183" t="str">
        <f t="shared" si="50"/>
        <v>NewMadrid County</v>
      </c>
      <c r="P3220" s="183" t="s">
        <v>157</v>
      </c>
    </row>
    <row r="3221" spans="1:16" x14ac:dyDescent="0.3">
      <c r="A3221" s="183" t="s">
        <v>533</v>
      </c>
      <c r="B3221" s="183">
        <v>2022</v>
      </c>
      <c r="C3221" s="183" t="str">
        <f>INDEX(Table1[Zone],MATCH(P3221,Table1[County],0))</f>
        <v>Zone 9</v>
      </c>
      <c r="D3221" s="183" t="str">
        <f t="array" ref="D3221">INDEX(Table1[Zone Name],MATCH(1,(Table1[Zone]=C3221)*(Table1[County]=Statewide!P3221),0))</f>
        <v>New Madrid County</v>
      </c>
      <c r="E3221" s="183" t="s">
        <v>489</v>
      </c>
      <c r="F3221" s="183" t="s">
        <v>41</v>
      </c>
      <c r="G3221" s="183" t="s">
        <v>40</v>
      </c>
      <c r="H3221" s="183" t="s">
        <v>46</v>
      </c>
      <c r="I3221" s="184" t="s">
        <v>35</v>
      </c>
      <c r="J3221" s="183" t="s">
        <v>44</v>
      </c>
      <c r="K3221" s="186">
        <f>NewMadrid!$I$11</f>
        <v>10.88</v>
      </c>
      <c r="N3221" s="183" t="str">
        <f t="shared" si="50"/>
        <v>NewMadrid County</v>
      </c>
      <c r="P3221" s="183" t="s">
        <v>157</v>
      </c>
    </row>
    <row r="3222" spans="1:16" x14ac:dyDescent="0.3">
      <c r="A3222" s="183" t="s">
        <v>533</v>
      </c>
      <c r="B3222" s="183">
        <v>2022</v>
      </c>
      <c r="C3222" s="183" t="str">
        <f>INDEX(Table1[Zone],MATCH(P3222,Table1[County],0))</f>
        <v>Zone 9</v>
      </c>
      <c r="D3222" s="183" t="str">
        <f t="array" ref="D3222">INDEX(Table1[Zone Name],MATCH(1,(Table1[Zone]=C3222)*(Table1[County]=Statewide!P3222),0))</f>
        <v>New Madrid County</v>
      </c>
      <c r="E3222" s="183" t="s">
        <v>489</v>
      </c>
      <c r="F3222" s="183" t="s">
        <v>41</v>
      </c>
      <c r="G3222" s="183" t="s">
        <v>40</v>
      </c>
      <c r="H3222" s="183" t="s">
        <v>47</v>
      </c>
      <c r="I3222" s="185" t="s">
        <v>36</v>
      </c>
      <c r="J3222" s="183" t="s">
        <v>44</v>
      </c>
      <c r="K3222" s="186">
        <f>NewMadrid!$O$11</f>
        <v>5.8</v>
      </c>
      <c r="N3222" s="183" t="str">
        <f t="shared" si="50"/>
        <v>NewMadrid County</v>
      </c>
      <c r="P3222" s="183" t="s">
        <v>157</v>
      </c>
    </row>
    <row r="3223" spans="1:16" x14ac:dyDescent="0.3">
      <c r="A3223" s="183" t="s">
        <v>533</v>
      </c>
      <c r="B3223" s="183">
        <v>2022</v>
      </c>
      <c r="C3223" s="183" t="str">
        <f>INDEX(Table1[Zone],MATCH(P3223,Table1[County],0))</f>
        <v>Zone 9</v>
      </c>
      <c r="D3223" s="183" t="str">
        <f t="array" ref="D3223">INDEX(Table1[Zone Name],MATCH(1,(Table1[Zone]=C3223)*(Table1[County]=Statewide!P3223),0))</f>
        <v>New Madrid County</v>
      </c>
      <c r="E3223" s="183" t="s">
        <v>489</v>
      </c>
      <c r="F3223" s="183" t="s">
        <v>41</v>
      </c>
      <c r="G3223" s="183" t="s">
        <v>40</v>
      </c>
      <c r="H3223" s="183" t="s">
        <v>48</v>
      </c>
      <c r="I3223" s="185" t="s">
        <v>37</v>
      </c>
      <c r="J3223" s="183" t="s">
        <v>44</v>
      </c>
      <c r="K3223" s="186">
        <f>NewMadrid!$V$11</f>
        <v>7.5</v>
      </c>
      <c r="N3223" s="183" t="str">
        <f t="shared" si="50"/>
        <v>NewMadrid County</v>
      </c>
      <c r="P3223" s="183" t="s">
        <v>157</v>
      </c>
    </row>
    <row r="3224" spans="1:16" x14ac:dyDescent="0.3">
      <c r="A3224" s="183" t="s">
        <v>533</v>
      </c>
      <c r="B3224" s="183">
        <v>2022</v>
      </c>
      <c r="C3224" s="183" t="str">
        <f>INDEX(Table1[Zone],MATCH(P3224,Table1[County],0))</f>
        <v>Zone 9</v>
      </c>
      <c r="D3224" s="183" t="str">
        <f t="array" ref="D3224">INDEX(Table1[Zone Name],MATCH(1,(Table1[Zone]=C3224)*(Table1[County]=Statewide!P3224),0))</f>
        <v>New Madrid County</v>
      </c>
      <c r="E3224" s="187" t="s">
        <v>489</v>
      </c>
      <c r="F3224" s="187" t="s">
        <v>49</v>
      </c>
      <c r="G3224" s="187" t="s">
        <v>38</v>
      </c>
      <c r="H3224" s="187" t="s">
        <v>46</v>
      </c>
      <c r="I3224" s="188" t="s">
        <v>35</v>
      </c>
      <c r="J3224" s="187" t="s">
        <v>42</v>
      </c>
      <c r="K3224" s="189">
        <f>NewMadrid!$E$15</f>
        <v>20</v>
      </c>
      <c r="N3224" s="183" t="str">
        <f t="shared" si="50"/>
        <v>NewMadrid County</v>
      </c>
      <c r="P3224" s="183" t="s">
        <v>157</v>
      </c>
    </row>
    <row r="3225" spans="1:16" x14ac:dyDescent="0.3">
      <c r="A3225" s="183" t="s">
        <v>533</v>
      </c>
      <c r="B3225" s="183">
        <v>2022</v>
      </c>
      <c r="C3225" s="183" t="str">
        <f>INDEX(Table1[Zone],MATCH(P3225,Table1[County],0))</f>
        <v>Zone 9</v>
      </c>
      <c r="D3225" s="183" t="str">
        <f t="array" ref="D3225">INDEX(Table1[Zone Name],MATCH(1,(Table1[Zone]=C3225)*(Table1[County]=Statewide!P3225),0))</f>
        <v>New Madrid County</v>
      </c>
      <c r="E3225" s="187" t="s">
        <v>489</v>
      </c>
      <c r="F3225" s="187" t="s">
        <v>49</v>
      </c>
      <c r="G3225" s="187" t="s">
        <v>38</v>
      </c>
      <c r="H3225" s="187" t="s">
        <v>47</v>
      </c>
      <c r="I3225" s="190" t="s">
        <v>36</v>
      </c>
      <c r="J3225" s="187" t="s">
        <v>42</v>
      </c>
      <c r="K3225" s="189">
        <f>NewMadrid!$K$15</f>
        <v>20</v>
      </c>
      <c r="N3225" s="183" t="str">
        <f t="shared" si="50"/>
        <v>NewMadrid County</v>
      </c>
      <c r="P3225" s="183" t="s">
        <v>157</v>
      </c>
    </row>
    <row r="3226" spans="1:16" x14ac:dyDescent="0.3">
      <c r="A3226" s="183" t="s">
        <v>533</v>
      </c>
      <c r="B3226" s="183">
        <v>2022</v>
      </c>
      <c r="C3226" s="183" t="str">
        <f>INDEX(Table1[Zone],MATCH(P3226,Table1[County],0))</f>
        <v>Zone 9</v>
      </c>
      <c r="D3226" s="183" t="str">
        <f t="array" ref="D3226">INDEX(Table1[Zone Name],MATCH(1,(Table1[Zone]=C3226)*(Table1[County]=Statewide!P3226),0))</f>
        <v>New Madrid County</v>
      </c>
      <c r="E3226" s="187" t="s">
        <v>489</v>
      </c>
      <c r="F3226" s="187" t="s">
        <v>49</v>
      </c>
      <c r="G3226" s="187" t="s">
        <v>38</v>
      </c>
      <c r="H3226" s="187" t="s">
        <v>48</v>
      </c>
      <c r="I3226" s="190" t="s">
        <v>37</v>
      </c>
      <c r="J3226" s="187" t="s">
        <v>42</v>
      </c>
      <c r="K3226" s="189">
        <f>NewMadrid!$Q$15</f>
        <v>17.350000000000001</v>
      </c>
      <c r="N3226" s="183" t="str">
        <f t="shared" si="50"/>
        <v>NewMadrid County</v>
      </c>
      <c r="P3226" s="183" t="s">
        <v>157</v>
      </c>
    </row>
    <row r="3227" spans="1:16" x14ac:dyDescent="0.3">
      <c r="A3227" s="183" t="s">
        <v>533</v>
      </c>
      <c r="B3227" s="183">
        <v>2022</v>
      </c>
      <c r="C3227" s="183" t="str">
        <f>INDEX(Table1[Zone],MATCH(P3227,Table1[County],0))</f>
        <v>Zone 9</v>
      </c>
      <c r="D3227" s="183" t="str">
        <f t="array" ref="D3227">INDEX(Table1[Zone Name],MATCH(1,(Table1[Zone]=C3227)*(Table1[County]=Statewide!P3227),0))</f>
        <v>New Madrid County</v>
      </c>
      <c r="E3227" s="187" t="s">
        <v>489</v>
      </c>
      <c r="F3227" s="187" t="s">
        <v>49</v>
      </c>
      <c r="G3227" s="187" t="s">
        <v>40</v>
      </c>
      <c r="H3227" s="187" t="s">
        <v>46</v>
      </c>
      <c r="I3227" s="188" t="s">
        <v>35</v>
      </c>
      <c r="J3227" s="187" t="s">
        <v>42</v>
      </c>
      <c r="K3227" s="189">
        <f>NewMadrid!$E$16</f>
        <v>15.23</v>
      </c>
      <c r="N3227" s="183" t="str">
        <f t="shared" si="50"/>
        <v>NewMadrid County</v>
      </c>
      <c r="P3227" s="183" t="s">
        <v>157</v>
      </c>
    </row>
    <row r="3228" spans="1:16" x14ac:dyDescent="0.3">
      <c r="A3228" s="183" t="s">
        <v>533</v>
      </c>
      <c r="B3228" s="183">
        <v>2022</v>
      </c>
      <c r="C3228" s="183" t="str">
        <f>INDEX(Table1[Zone],MATCH(P3228,Table1[County],0))</f>
        <v>Zone 9</v>
      </c>
      <c r="D3228" s="183" t="str">
        <f t="array" ref="D3228">INDEX(Table1[Zone Name],MATCH(1,(Table1[Zone]=C3228)*(Table1[County]=Statewide!P3228),0))</f>
        <v>New Madrid County</v>
      </c>
      <c r="E3228" s="187" t="s">
        <v>489</v>
      </c>
      <c r="F3228" s="187" t="s">
        <v>49</v>
      </c>
      <c r="G3228" s="187" t="s">
        <v>40</v>
      </c>
      <c r="H3228" s="187" t="s">
        <v>47</v>
      </c>
      <c r="I3228" s="190" t="s">
        <v>36</v>
      </c>
      <c r="J3228" s="187" t="s">
        <v>42</v>
      </c>
      <c r="K3228" s="189">
        <f>NewMadrid!$K$16</f>
        <v>14</v>
      </c>
      <c r="N3228" s="183" t="str">
        <f t="shared" si="50"/>
        <v>NewMadrid County</v>
      </c>
      <c r="P3228" s="183" t="s">
        <v>157</v>
      </c>
    </row>
    <row r="3229" spans="1:16" x14ac:dyDescent="0.3">
      <c r="A3229" s="183" t="s">
        <v>533</v>
      </c>
      <c r="B3229" s="183">
        <v>2022</v>
      </c>
      <c r="C3229" s="183" t="str">
        <f>INDEX(Table1[Zone],MATCH(P3229,Table1[County],0))</f>
        <v>Zone 9</v>
      </c>
      <c r="D3229" s="183" t="str">
        <f t="array" ref="D3229">INDEX(Table1[Zone Name],MATCH(1,(Table1[Zone]=C3229)*(Table1[County]=Statewide!P3229),0))</f>
        <v>New Madrid County</v>
      </c>
      <c r="E3229" s="187" t="s">
        <v>489</v>
      </c>
      <c r="F3229" s="187" t="s">
        <v>49</v>
      </c>
      <c r="G3229" s="187" t="s">
        <v>40</v>
      </c>
      <c r="H3229" s="187" t="s">
        <v>48</v>
      </c>
      <c r="I3229" s="190" t="s">
        <v>37</v>
      </c>
      <c r="J3229" s="187" t="s">
        <v>42</v>
      </c>
      <c r="K3229" s="189">
        <f>NewMadrid!$Q$16</f>
        <v>7</v>
      </c>
      <c r="N3229" s="183" t="str">
        <f t="shared" si="50"/>
        <v>NewMadrid County</v>
      </c>
      <c r="P3229" s="183" t="s">
        <v>157</v>
      </c>
    </row>
    <row r="3230" spans="1:16" x14ac:dyDescent="0.3">
      <c r="A3230" s="183" t="s">
        <v>533</v>
      </c>
      <c r="B3230" s="183">
        <v>2022</v>
      </c>
      <c r="C3230" s="183" t="str">
        <f>INDEX(Table1[Zone],MATCH(P3230,Table1[County],0))</f>
        <v>Zone 9</v>
      </c>
      <c r="D3230" s="183" t="str">
        <f t="array" ref="D3230">INDEX(Table1[Zone Name],MATCH(1,(Table1[Zone]=C3230)*(Table1[County]=Statewide!P3230),0))</f>
        <v>New Madrid County</v>
      </c>
      <c r="E3230" s="187" t="s">
        <v>489</v>
      </c>
      <c r="F3230" s="187" t="s">
        <v>49</v>
      </c>
      <c r="G3230" s="187" t="s">
        <v>38</v>
      </c>
      <c r="H3230" s="187" t="s">
        <v>46</v>
      </c>
      <c r="I3230" s="188" t="s">
        <v>35</v>
      </c>
      <c r="J3230" s="187" t="s">
        <v>43</v>
      </c>
      <c r="K3230" s="189">
        <f>NewMadrid!$G$15</f>
        <v>15</v>
      </c>
      <c r="N3230" s="183" t="str">
        <f t="shared" si="50"/>
        <v>NewMadrid County</v>
      </c>
      <c r="P3230" s="183" t="s">
        <v>157</v>
      </c>
    </row>
    <row r="3231" spans="1:16" x14ac:dyDescent="0.3">
      <c r="A3231" s="183" t="s">
        <v>533</v>
      </c>
      <c r="B3231" s="183">
        <v>2022</v>
      </c>
      <c r="C3231" s="183" t="str">
        <f>INDEX(Table1[Zone],MATCH(P3231,Table1[County],0))</f>
        <v>Zone 9</v>
      </c>
      <c r="D3231" s="183" t="str">
        <f t="array" ref="D3231">INDEX(Table1[Zone Name],MATCH(1,(Table1[Zone]=C3231)*(Table1[County]=Statewide!P3231),0))</f>
        <v>New Madrid County</v>
      </c>
      <c r="E3231" s="187" t="s">
        <v>489</v>
      </c>
      <c r="F3231" s="187" t="s">
        <v>49</v>
      </c>
      <c r="G3231" s="187" t="s">
        <v>38</v>
      </c>
      <c r="H3231" s="187" t="s">
        <v>47</v>
      </c>
      <c r="I3231" s="190" t="s">
        <v>36</v>
      </c>
      <c r="J3231" s="187" t="s">
        <v>43</v>
      </c>
      <c r="K3231" s="189">
        <f>NewMadrid!$M$15</f>
        <v>10</v>
      </c>
      <c r="N3231" s="183" t="str">
        <f t="shared" si="50"/>
        <v>NewMadrid County</v>
      </c>
      <c r="P3231" s="183" t="s">
        <v>157</v>
      </c>
    </row>
    <row r="3232" spans="1:16" x14ac:dyDescent="0.3">
      <c r="A3232" s="183" t="s">
        <v>533</v>
      </c>
      <c r="B3232" s="183">
        <v>2022</v>
      </c>
      <c r="C3232" s="183" t="str">
        <f>INDEX(Table1[Zone],MATCH(P3232,Table1[County],0))</f>
        <v>Zone 9</v>
      </c>
      <c r="D3232" s="183" t="str">
        <f t="array" ref="D3232">INDEX(Table1[Zone Name],MATCH(1,(Table1[Zone]=C3232)*(Table1[County]=Statewide!P3232),0))</f>
        <v>New Madrid County</v>
      </c>
      <c r="E3232" s="187" t="s">
        <v>489</v>
      </c>
      <c r="F3232" s="187" t="s">
        <v>49</v>
      </c>
      <c r="G3232" s="187" t="s">
        <v>38</v>
      </c>
      <c r="H3232" s="187" t="s">
        <v>48</v>
      </c>
      <c r="I3232" s="190" t="s">
        <v>37</v>
      </c>
      <c r="J3232" s="187" t="s">
        <v>43</v>
      </c>
      <c r="K3232" s="189">
        <f>NewMadrid!$T$15</f>
        <v>13.01</v>
      </c>
      <c r="N3232" s="183" t="str">
        <f t="shared" si="50"/>
        <v>NewMadrid County</v>
      </c>
      <c r="P3232" s="183" t="s">
        <v>157</v>
      </c>
    </row>
    <row r="3233" spans="1:16" x14ac:dyDescent="0.3">
      <c r="A3233" s="183" t="s">
        <v>533</v>
      </c>
      <c r="B3233" s="183">
        <v>2022</v>
      </c>
      <c r="C3233" s="183" t="str">
        <f>INDEX(Table1[Zone],MATCH(P3233,Table1[County],0))</f>
        <v>Zone 9</v>
      </c>
      <c r="D3233" s="183" t="str">
        <f t="array" ref="D3233">INDEX(Table1[Zone Name],MATCH(1,(Table1[Zone]=C3233)*(Table1[County]=Statewide!P3233),0))</f>
        <v>New Madrid County</v>
      </c>
      <c r="E3233" s="187" t="s">
        <v>489</v>
      </c>
      <c r="F3233" s="187" t="s">
        <v>49</v>
      </c>
      <c r="G3233" s="187" t="s">
        <v>40</v>
      </c>
      <c r="H3233" s="187" t="s">
        <v>46</v>
      </c>
      <c r="I3233" s="188" t="s">
        <v>35</v>
      </c>
      <c r="J3233" s="187" t="s">
        <v>43</v>
      </c>
      <c r="K3233" s="189">
        <f>NewMadrid!$G$16</f>
        <v>11.42</v>
      </c>
      <c r="N3233" s="183" t="str">
        <f t="shared" si="50"/>
        <v>NewMadrid County</v>
      </c>
      <c r="P3233" s="183" t="s">
        <v>157</v>
      </c>
    </row>
    <row r="3234" spans="1:16" x14ac:dyDescent="0.3">
      <c r="A3234" s="183" t="s">
        <v>533</v>
      </c>
      <c r="B3234" s="183">
        <v>2022</v>
      </c>
      <c r="C3234" s="183" t="str">
        <f>INDEX(Table1[Zone],MATCH(P3234,Table1[County],0))</f>
        <v>Zone 9</v>
      </c>
      <c r="D3234" s="183" t="str">
        <f t="array" ref="D3234">INDEX(Table1[Zone Name],MATCH(1,(Table1[Zone]=C3234)*(Table1[County]=Statewide!P3234),0))</f>
        <v>New Madrid County</v>
      </c>
      <c r="E3234" s="187" t="s">
        <v>489</v>
      </c>
      <c r="F3234" s="187" t="s">
        <v>49</v>
      </c>
      <c r="G3234" s="187" t="s">
        <v>40</v>
      </c>
      <c r="H3234" s="187" t="s">
        <v>47</v>
      </c>
      <c r="I3234" s="190" t="s">
        <v>36</v>
      </c>
      <c r="J3234" s="187" t="s">
        <v>43</v>
      </c>
      <c r="K3234" s="189">
        <f>NewMadrid!$M$16</f>
        <v>7</v>
      </c>
      <c r="N3234" s="183" t="str">
        <f t="shared" si="50"/>
        <v>NewMadrid County</v>
      </c>
      <c r="P3234" s="183" t="s">
        <v>157</v>
      </c>
    </row>
    <row r="3235" spans="1:16" x14ac:dyDescent="0.3">
      <c r="A3235" s="183" t="s">
        <v>533</v>
      </c>
      <c r="B3235" s="183">
        <v>2022</v>
      </c>
      <c r="C3235" s="183" t="str">
        <f>INDEX(Table1[Zone],MATCH(P3235,Table1[County],0))</f>
        <v>Zone 9</v>
      </c>
      <c r="D3235" s="183" t="str">
        <f t="array" ref="D3235">INDEX(Table1[Zone Name],MATCH(1,(Table1[Zone]=C3235)*(Table1[County]=Statewide!P3235),0))</f>
        <v>New Madrid County</v>
      </c>
      <c r="E3235" s="187" t="s">
        <v>489</v>
      </c>
      <c r="F3235" s="187" t="s">
        <v>49</v>
      </c>
      <c r="G3235" s="187" t="s">
        <v>40</v>
      </c>
      <c r="H3235" s="187" t="s">
        <v>48</v>
      </c>
      <c r="I3235" s="190" t="s">
        <v>37</v>
      </c>
      <c r="J3235" s="187" t="s">
        <v>43</v>
      </c>
      <c r="K3235" s="189">
        <f>NewMadrid!$T$16</f>
        <v>5.25</v>
      </c>
      <c r="N3235" s="183" t="str">
        <f t="shared" si="50"/>
        <v>NewMadrid County</v>
      </c>
      <c r="P3235" s="183" t="s">
        <v>157</v>
      </c>
    </row>
    <row r="3236" spans="1:16" x14ac:dyDescent="0.3">
      <c r="A3236" s="183" t="s">
        <v>533</v>
      </c>
      <c r="B3236" s="183">
        <v>2022</v>
      </c>
      <c r="C3236" s="183" t="str">
        <f>INDEX(Table1[Zone],MATCH(P3236,Table1[County],0))</f>
        <v>Zone 9</v>
      </c>
      <c r="D3236" s="183" t="str">
        <f t="array" ref="D3236">INDEX(Table1[Zone Name],MATCH(1,(Table1[Zone]=C3236)*(Table1[County]=Statewide!P3236),0))</f>
        <v>New Madrid County</v>
      </c>
      <c r="E3236" s="187" t="s">
        <v>489</v>
      </c>
      <c r="F3236" s="187" t="s">
        <v>49</v>
      </c>
      <c r="G3236" s="187" t="s">
        <v>38</v>
      </c>
      <c r="H3236" s="187" t="s">
        <v>46</v>
      </c>
      <c r="I3236" s="188" t="s">
        <v>35</v>
      </c>
      <c r="J3236" s="187" t="s">
        <v>44</v>
      </c>
      <c r="K3236" s="189">
        <f>NewMadrid!$I$15</f>
        <v>10</v>
      </c>
      <c r="N3236" s="183" t="str">
        <f t="shared" si="50"/>
        <v>NewMadrid County</v>
      </c>
      <c r="P3236" s="183" t="s">
        <v>157</v>
      </c>
    </row>
    <row r="3237" spans="1:16" x14ac:dyDescent="0.3">
      <c r="A3237" s="183" t="s">
        <v>533</v>
      </c>
      <c r="B3237" s="183">
        <v>2022</v>
      </c>
      <c r="C3237" s="183" t="str">
        <f>INDEX(Table1[Zone],MATCH(P3237,Table1[County],0))</f>
        <v>Zone 9</v>
      </c>
      <c r="D3237" s="183" t="str">
        <f t="array" ref="D3237">INDEX(Table1[Zone Name],MATCH(1,(Table1[Zone]=C3237)*(Table1[County]=Statewide!P3237),0))</f>
        <v>New Madrid County</v>
      </c>
      <c r="E3237" s="187" t="s">
        <v>489</v>
      </c>
      <c r="F3237" s="187" t="s">
        <v>49</v>
      </c>
      <c r="G3237" s="187" t="s">
        <v>38</v>
      </c>
      <c r="H3237" s="187" t="s">
        <v>47</v>
      </c>
      <c r="I3237" s="190" t="s">
        <v>36</v>
      </c>
      <c r="J3237" s="187" t="s">
        <v>44</v>
      </c>
      <c r="K3237" s="189">
        <f>NewMadrid!$O$15</f>
        <v>5</v>
      </c>
      <c r="N3237" s="183" t="str">
        <f t="shared" si="50"/>
        <v>NewMadrid County</v>
      </c>
      <c r="P3237" s="183" t="s">
        <v>157</v>
      </c>
    </row>
    <row r="3238" spans="1:16" x14ac:dyDescent="0.3">
      <c r="A3238" s="183" t="s">
        <v>533</v>
      </c>
      <c r="B3238" s="183">
        <v>2022</v>
      </c>
      <c r="C3238" s="183" t="str">
        <f>INDEX(Table1[Zone],MATCH(P3238,Table1[County],0))</f>
        <v>Zone 9</v>
      </c>
      <c r="D3238" s="183" t="str">
        <f t="array" ref="D3238">INDEX(Table1[Zone Name],MATCH(1,(Table1[Zone]=C3238)*(Table1[County]=Statewide!P3238),0))</f>
        <v>New Madrid County</v>
      </c>
      <c r="E3238" s="187" t="s">
        <v>489</v>
      </c>
      <c r="F3238" s="187" t="s">
        <v>49</v>
      </c>
      <c r="G3238" s="187" t="s">
        <v>38</v>
      </c>
      <c r="H3238" s="187" t="s">
        <v>48</v>
      </c>
      <c r="I3238" s="190" t="s">
        <v>37</v>
      </c>
      <c r="J3238" s="187" t="s">
        <v>44</v>
      </c>
      <c r="K3238" s="189">
        <f>NewMadrid!$V$15</f>
        <v>8.68</v>
      </c>
      <c r="N3238" s="183" t="str">
        <f t="shared" si="50"/>
        <v>NewMadrid County</v>
      </c>
      <c r="P3238" s="183" t="s">
        <v>157</v>
      </c>
    </row>
    <row r="3239" spans="1:16" x14ac:dyDescent="0.3">
      <c r="A3239" s="183" t="s">
        <v>533</v>
      </c>
      <c r="B3239" s="183">
        <v>2022</v>
      </c>
      <c r="C3239" s="183" t="str">
        <f>INDEX(Table1[Zone],MATCH(P3239,Table1[County],0))</f>
        <v>Zone 9</v>
      </c>
      <c r="D3239" s="183" t="str">
        <f t="array" ref="D3239">INDEX(Table1[Zone Name],MATCH(1,(Table1[Zone]=C3239)*(Table1[County]=Statewide!P3239),0))</f>
        <v>New Madrid County</v>
      </c>
      <c r="E3239" s="187" t="s">
        <v>489</v>
      </c>
      <c r="F3239" s="187" t="s">
        <v>49</v>
      </c>
      <c r="G3239" s="187" t="s">
        <v>40</v>
      </c>
      <c r="H3239" s="187" t="s">
        <v>46</v>
      </c>
      <c r="I3239" s="188" t="s">
        <v>35</v>
      </c>
      <c r="J3239" s="187" t="s">
        <v>44</v>
      </c>
      <c r="K3239" s="189">
        <f>NewMadrid!$I$16</f>
        <v>7.61</v>
      </c>
      <c r="N3239" s="183" t="str">
        <f t="shared" si="50"/>
        <v>NewMadrid County</v>
      </c>
      <c r="P3239" s="183" t="s">
        <v>157</v>
      </c>
    </row>
    <row r="3240" spans="1:16" x14ac:dyDescent="0.3">
      <c r="A3240" s="183" t="s">
        <v>533</v>
      </c>
      <c r="B3240" s="183">
        <v>2022</v>
      </c>
      <c r="C3240" s="183" t="str">
        <f>INDEX(Table1[Zone],MATCH(P3240,Table1[County],0))</f>
        <v>Zone 9</v>
      </c>
      <c r="D3240" s="183" t="str">
        <f t="array" ref="D3240">INDEX(Table1[Zone Name],MATCH(1,(Table1[Zone]=C3240)*(Table1[County]=Statewide!P3240),0))</f>
        <v>New Madrid County</v>
      </c>
      <c r="E3240" s="187" t="s">
        <v>489</v>
      </c>
      <c r="F3240" s="187" t="s">
        <v>49</v>
      </c>
      <c r="G3240" s="187" t="s">
        <v>40</v>
      </c>
      <c r="H3240" s="187" t="s">
        <v>47</v>
      </c>
      <c r="I3240" s="190" t="s">
        <v>36</v>
      </c>
      <c r="J3240" s="187" t="s">
        <v>44</v>
      </c>
      <c r="K3240" s="189">
        <f>NewMadrid!$O$16</f>
        <v>4.66</v>
      </c>
      <c r="N3240" s="183" t="str">
        <f t="shared" si="50"/>
        <v>NewMadrid County</v>
      </c>
      <c r="P3240" s="183" t="s">
        <v>157</v>
      </c>
    </row>
    <row r="3241" spans="1:16" x14ac:dyDescent="0.3">
      <c r="A3241" s="183" t="s">
        <v>533</v>
      </c>
      <c r="B3241" s="183">
        <v>2022</v>
      </c>
      <c r="C3241" s="183" t="str">
        <f>INDEX(Table1[Zone],MATCH(P3241,Table1[County],0))</f>
        <v>Zone 9</v>
      </c>
      <c r="D3241" s="183" t="str">
        <f t="array" ref="D3241">INDEX(Table1[Zone Name],MATCH(1,(Table1[Zone]=C3241)*(Table1[County]=Statewide!P3241),0))</f>
        <v>New Madrid County</v>
      </c>
      <c r="E3241" s="187" t="s">
        <v>489</v>
      </c>
      <c r="F3241" s="187" t="s">
        <v>49</v>
      </c>
      <c r="G3241" s="187" t="s">
        <v>40</v>
      </c>
      <c r="H3241" s="187" t="s">
        <v>48</v>
      </c>
      <c r="I3241" s="190" t="s">
        <v>37</v>
      </c>
      <c r="J3241" s="187" t="s">
        <v>44</v>
      </c>
      <c r="K3241" s="189">
        <f>NewMadrid!$V$16</f>
        <v>3.5</v>
      </c>
      <c r="N3241" s="183" t="str">
        <f t="shared" si="50"/>
        <v>NewMadrid County</v>
      </c>
      <c r="P3241" s="183" t="s">
        <v>157</v>
      </c>
    </row>
    <row r="3242" spans="1:16" x14ac:dyDescent="0.3">
      <c r="A3242" s="183" t="s">
        <v>533</v>
      </c>
      <c r="B3242" s="183">
        <v>2022</v>
      </c>
      <c r="C3242" s="183" t="str">
        <f>INDEX(Table1[Zone],MATCH(N3242,Table1[County],0))</f>
        <v>Zone 4C</v>
      </c>
      <c r="D3242" s="183" t="str">
        <f t="array" ref="D3242">INDEX(Table1[Zone Name],MATCH(1,(Table1[Zone]=C3242)*(Table1[County]=Statewide!N3242),0))</f>
        <v>MSA 4 Core</v>
      </c>
      <c r="E3242" s="183" t="s">
        <v>490</v>
      </c>
      <c r="F3242" s="183" t="s">
        <v>41</v>
      </c>
      <c r="G3242" s="183" t="s">
        <v>38</v>
      </c>
      <c r="H3242" s="183" t="s">
        <v>46</v>
      </c>
      <c r="I3242" s="184" t="s">
        <v>35</v>
      </c>
      <c r="J3242" s="183" t="s">
        <v>42</v>
      </c>
      <c r="K3242" s="186">
        <f>Newton!$E$9</f>
        <v>34</v>
      </c>
      <c r="N3242" s="183" t="str">
        <f t="shared" si="50"/>
        <v>Newton County</v>
      </c>
    </row>
    <row r="3243" spans="1:16" x14ac:dyDescent="0.3">
      <c r="A3243" s="183" t="s">
        <v>533</v>
      </c>
      <c r="B3243" s="183">
        <v>2022</v>
      </c>
      <c r="C3243" s="183" t="str">
        <f>INDEX(Table1[Zone],MATCH(N3243,Table1[County],0))</f>
        <v>Zone 4C</v>
      </c>
      <c r="D3243" s="183" t="str">
        <f t="array" ref="D3243">INDEX(Table1[Zone Name],MATCH(1,(Table1[Zone]=C3243)*(Table1[County]=Statewide!N3243),0))</f>
        <v>MSA 4 Core</v>
      </c>
      <c r="E3243" s="183" t="s">
        <v>490</v>
      </c>
      <c r="F3243" s="183" t="s">
        <v>41</v>
      </c>
      <c r="G3243" s="183" t="s">
        <v>38</v>
      </c>
      <c r="H3243" s="183" t="s">
        <v>47</v>
      </c>
      <c r="I3243" s="185" t="s">
        <v>36</v>
      </c>
      <c r="J3243" s="183" t="s">
        <v>42</v>
      </c>
      <c r="K3243" s="186">
        <f>Newton!$K$9</f>
        <v>27</v>
      </c>
      <c r="N3243" s="183" t="str">
        <f t="shared" si="50"/>
        <v>Newton County</v>
      </c>
    </row>
    <row r="3244" spans="1:16" x14ac:dyDescent="0.3">
      <c r="A3244" s="183" t="s">
        <v>533</v>
      </c>
      <c r="B3244" s="183">
        <v>2022</v>
      </c>
      <c r="C3244" s="183" t="str">
        <f>INDEX(Table1[Zone],MATCH(N3244,Table1[County],0))</f>
        <v>Zone 4C</v>
      </c>
      <c r="D3244" s="183" t="str">
        <f t="array" ref="D3244">INDEX(Table1[Zone Name],MATCH(1,(Table1[Zone]=C3244)*(Table1[County]=Statewide!N3244),0))</f>
        <v>MSA 4 Core</v>
      </c>
      <c r="E3244" s="183" t="s">
        <v>490</v>
      </c>
      <c r="F3244" s="183" t="s">
        <v>41</v>
      </c>
      <c r="G3244" s="183" t="s">
        <v>38</v>
      </c>
      <c r="H3244" s="183" t="s">
        <v>48</v>
      </c>
      <c r="I3244" s="185" t="s">
        <v>37</v>
      </c>
      <c r="J3244" s="183" t="s">
        <v>42</v>
      </c>
      <c r="K3244" s="186">
        <f>Newton!$Q$9</f>
        <v>18.489999999999998</v>
      </c>
      <c r="N3244" s="183" t="str">
        <f t="shared" si="50"/>
        <v>Newton County</v>
      </c>
    </row>
    <row r="3245" spans="1:16" x14ac:dyDescent="0.3">
      <c r="A3245" s="183" t="s">
        <v>533</v>
      </c>
      <c r="B3245" s="183">
        <v>2022</v>
      </c>
      <c r="C3245" s="183" t="str">
        <f>INDEX(Table1[Zone],MATCH(N3245,Table1[County],0))</f>
        <v>Zone 4C</v>
      </c>
      <c r="D3245" s="183" t="str">
        <f t="array" ref="D3245">INDEX(Table1[Zone Name],MATCH(1,(Table1[Zone]=C3245)*(Table1[County]=Statewide!N3245),0))</f>
        <v>MSA 4 Core</v>
      </c>
      <c r="E3245" s="183" t="s">
        <v>490</v>
      </c>
      <c r="F3245" s="183" t="s">
        <v>41</v>
      </c>
      <c r="G3245" s="183" t="s">
        <v>39</v>
      </c>
      <c r="H3245" s="183" t="s">
        <v>46</v>
      </c>
      <c r="I3245" s="184" t="s">
        <v>35</v>
      </c>
      <c r="J3245" s="183" t="s">
        <v>42</v>
      </c>
      <c r="K3245" s="186">
        <f>Newton!$E$10</f>
        <v>24.22</v>
      </c>
      <c r="N3245" s="183" t="str">
        <f t="shared" si="50"/>
        <v>Newton County</v>
      </c>
    </row>
    <row r="3246" spans="1:16" x14ac:dyDescent="0.3">
      <c r="A3246" s="183" t="s">
        <v>533</v>
      </c>
      <c r="B3246" s="183">
        <v>2022</v>
      </c>
      <c r="C3246" s="183" t="str">
        <f>INDEX(Table1[Zone],MATCH(N3246,Table1[County],0))</f>
        <v>Zone 4C</v>
      </c>
      <c r="D3246" s="183" t="str">
        <f t="array" ref="D3246">INDEX(Table1[Zone Name],MATCH(1,(Table1[Zone]=C3246)*(Table1[County]=Statewide!N3246),0))</f>
        <v>MSA 4 Core</v>
      </c>
      <c r="E3246" s="183" t="s">
        <v>490</v>
      </c>
      <c r="F3246" s="183" t="s">
        <v>41</v>
      </c>
      <c r="G3246" s="183" t="s">
        <v>39</v>
      </c>
      <c r="H3246" s="183" t="s">
        <v>47</v>
      </c>
      <c r="I3246" s="185" t="s">
        <v>36</v>
      </c>
      <c r="J3246" s="183" t="s">
        <v>42</v>
      </c>
      <c r="K3246" s="186">
        <f>Newton!$K$10</f>
        <v>19.100000000000001</v>
      </c>
      <c r="N3246" s="183" t="str">
        <f t="shared" si="50"/>
        <v>Newton County</v>
      </c>
    </row>
    <row r="3247" spans="1:16" x14ac:dyDescent="0.3">
      <c r="A3247" s="183" t="s">
        <v>533</v>
      </c>
      <c r="B3247" s="183">
        <v>2022</v>
      </c>
      <c r="C3247" s="183" t="str">
        <f>INDEX(Table1[Zone],MATCH(N3247,Table1[County],0))</f>
        <v>Zone 4C</v>
      </c>
      <c r="D3247" s="183" t="str">
        <f t="array" ref="D3247">INDEX(Table1[Zone Name],MATCH(1,(Table1[Zone]=C3247)*(Table1[County]=Statewide!N3247),0))</f>
        <v>MSA 4 Core</v>
      </c>
      <c r="E3247" s="183" t="s">
        <v>490</v>
      </c>
      <c r="F3247" s="183" t="s">
        <v>41</v>
      </c>
      <c r="G3247" s="183" t="s">
        <v>39</v>
      </c>
      <c r="H3247" s="183" t="s">
        <v>48</v>
      </c>
      <c r="I3247" s="185" t="s">
        <v>37</v>
      </c>
      <c r="J3247" s="183" t="s">
        <v>42</v>
      </c>
      <c r="K3247" s="186">
        <f>Newton!$Q$10</f>
        <v>17.239999999999998</v>
      </c>
      <c r="N3247" s="183" t="str">
        <f t="shared" si="50"/>
        <v>Newton County</v>
      </c>
    </row>
    <row r="3248" spans="1:16" x14ac:dyDescent="0.3">
      <c r="A3248" s="183" t="s">
        <v>533</v>
      </c>
      <c r="B3248" s="183">
        <v>2022</v>
      </c>
      <c r="C3248" s="183" t="str">
        <f>INDEX(Table1[Zone],MATCH(N3248,Table1[County],0))</f>
        <v>Zone 4C</v>
      </c>
      <c r="D3248" s="183" t="str">
        <f t="array" ref="D3248">INDEX(Table1[Zone Name],MATCH(1,(Table1[Zone]=C3248)*(Table1[County]=Statewide!N3248),0))</f>
        <v>MSA 4 Core</v>
      </c>
      <c r="E3248" s="183" t="s">
        <v>490</v>
      </c>
      <c r="F3248" s="183" t="s">
        <v>41</v>
      </c>
      <c r="G3248" s="183" t="s">
        <v>40</v>
      </c>
      <c r="H3248" s="183" t="s">
        <v>46</v>
      </c>
      <c r="I3248" s="184" t="s">
        <v>35</v>
      </c>
      <c r="J3248" s="183" t="s">
        <v>42</v>
      </c>
      <c r="K3248" s="186">
        <f>Newton!$E$11</f>
        <v>24</v>
      </c>
      <c r="N3248" s="183" t="str">
        <f t="shared" si="50"/>
        <v>Newton County</v>
      </c>
    </row>
    <row r="3249" spans="1:14" x14ac:dyDescent="0.3">
      <c r="A3249" s="183" t="s">
        <v>533</v>
      </c>
      <c r="B3249" s="183">
        <v>2022</v>
      </c>
      <c r="C3249" s="183" t="str">
        <f>INDEX(Table1[Zone],MATCH(N3249,Table1[County],0))</f>
        <v>Zone 4C</v>
      </c>
      <c r="D3249" s="183" t="str">
        <f t="array" ref="D3249">INDEX(Table1[Zone Name],MATCH(1,(Table1[Zone]=C3249)*(Table1[County]=Statewide!N3249),0))</f>
        <v>MSA 4 Core</v>
      </c>
      <c r="E3249" s="183" t="s">
        <v>490</v>
      </c>
      <c r="F3249" s="183" t="s">
        <v>41</v>
      </c>
      <c r="G3249" s="183" t="s">
        <v>40</v>
      </c>
      <c r="H3249" s="183" t="s">
        <v>47</v>
      </c>
      <c r="I3249" s="185" t="s">
        <v>36</v>
      </c>
      <c r="J3249" s="183" t="s">
        <v>42</v>
      </c>
      <c r="K3249" s="186">
        <f>Newton!$K$11</f>
        <v>20</v>
      </c>
      <c r="N3249" s="183" t="str">
        <f t="shared" si="50"/>
        <v>Newton County</v>
      </c>
    </row>
    <row r="3250" spans="1:14" x14ac:dyDescent="0.3">
      <c r="A3250" s="183" t="s">
        <v>533</v>
      </c>
      <c r="B3250" s="183">
        <v>2022</v>
      </c>
      <c r="C3250" s="183" t="str">
        <f>INDEX(Table1[Zone],MATCH(N3250,Table1[County],0))</f>
        <v>Zone 4C</v>
      </c>
      <c r="D3250" s="183" t="str">
        <f t="array" ref="D3250">INDEX(Table1[Zone Name],MATCH(1,(Table1[Zone]=C3250)*(Table1[County]=Statewide!N3250),0))</f>
        <v>MSA 4 Core</v>
      </c>
      <c r="E3250" s="183" t="s">
        <v>490</v>
      </c>
      <c r="F3250" s="183" t="s">
        <v>41</v>
      </c>
      <c r="G3250" s="183" t="s">
        <v>40</v>
      </c>
      <c r="H3250" s="183" t="s">
        <v>48</v>
      </c>
      <c r="I3250" s="185" t="s">
        <v>37</v>
      </c>
      <c r="J3250" s="183" t="s">
        <v>42</v>
      </c>
      <c r="K3250" s="186">
        <f>Newton!$Q$11</f>
        <v>14.16</v>
      </c>
      <c r="N3250" s="183" t="str">
        <f t="shared" si="50"/>
        <v>Newton County</v>
      </c>
    </row>
    <row r="3251" spans="1:14" x14ac:dyDescent="0.3">
      <c r="A3251" s="183" t="s">
        <v>533</v>
      </c>
      <c r="B3251" s="183">
        <v>2022</v>
      </c>
      <c r="C3251" s="183" t="str">
        <f>INDEX(Table1[Zone],MATCH(N3251,Table1[County],0))</f>
        <v>Zone 4C</v>
      </c>
      <c r="D3251" s="183" t="str">
        <f t="array" ref="D3251">INDEX(Table1[Zone Name],MATCH(1,(Table1[Zone]=C3251)*(Table1[County]=Statewide!N3251),0))</f>
        <v>MSA 4 Core</v>
      </c>
      <c r="E3251" s="183" t="s">
        <v>490</v>
      </c>
      <c r="F3251" s="183" t="s">
        <v>41</v>
      </c>
      <c r="G3251" s="183" t="s">
        <v>38</v>
      </c>
      <c r="H3251" s="183" t="s">
        <v>46</v>
      </c>
      <c r="I3251" s="184" t="s">
        <v>35</v>
      </c>
      <c r="J3251" s="183" t="s">
        <v>43</v>
      </c>
      <c r="K3251" s="186">
        <f>Newton!$G$9</f>
        <v>25.5</v>
      </c>
      <c r="N3251" s="183" t="str">
        <f t="shared" si="50"/>
        <v>Newton County</v>
      </c>
    </row>
    <row r="3252" spans="1:14" x14ac:dyDescent="0.3">
      <c r="A3252" s="183" t="s">
        <v>533</v>
      </c>
      <c r="B3252" s="183">
        <v>2022</v>
      </c>
      <c r="C3252" s="183" t="str">
        <f>INDEX(Table1[Zone],MATCH(N3252,Table1[County],0))</f>
        <v>Zone 4C</v>
      </c>
      <c r="D3252" s="183" t="str">
        <f t="array" ref="D3252">INDEX(Table1[Zone Name],MATCH(1,(Table1[Zone]=C3252)*(Table1[County]=Statewide!N3252),0))</f>
        <v>MSA 4 Core</v>
      </c>
      <c r="E3252" s="183" t="s">
        <v>490</v>
      </c>
      <c r="F3252" s="183" t="s">
        <v>41</v>
      </c>
      <c r="G3252" s="183" t="s">
        <v>38</v>
      </c>
      <c r="H3252" s="183" t="s">
        <v>47</v>
      </c>
      <c r="I3252" s="185" t="s">
        <v>36</v>
      </c>
      <c r="J3252" s="183" t="s">
        <v>43</v>
      </c>
      <c r="K3252" s="186">
        <f>Newton!$M$9</f>
        <v>13.5</v>
      </c>
      <c r="N3252" s="183" t="str">
        <f t="shared" si="50"/>
        <v>Newton County</v>
      </c>
    </row>
    <row r="3253" spans="1:14" x14ac:dyDescent="0.3">
      <c r="A3253" s="183" t="s">
        <v>533</v>
      </c>
      <c r="B3253" s="183">
        <v>2022</v>
      </c>
      <c r="C3253" s="183" t="str">
        <f>INDEX(Table1[Zone],MATCH(N3253,Table1[County],0))</f>
        <v>Zone 4C</v>
      </c>
      <c r="D3253" s="183" t="str">
        <f t="array" ref="D3253">INDEX(Table1[Zone Name],MATCH(1,(Table1[Zone]=C3253)*(Table1[County]=Statewide!N3253),0))</f>
        <v>MSA 4 Core</v>
      </c>
      <c r="E3253" s="183" t="s">
        <v>490</v>
      </c>
      <c r="F3253" s="183" t="s">
        <v>41</v>
      </c>
      <c r="G3253" s="183" t="s">
        <v>38</v>
      </c>
      <c r="H3253" s="183" t="s">
        <v>48</v>
      </c>
      <c r="I3253" s="185" t="s">
        <v>37</v>
      </c>
      <c r="J3253" s="183" t="s">
        <v>43</v>
      </c>
      <c r="K3253" s="186">
        <f>Newton!$T$9</f>
        <v>13.87</v>
      </c>
      <c r="N3253" s="183" t="str">
        <f t="shared" si="50"/>
        <v>Newton County</v>
      </c>
    </row>
    <row r="3254" spans="1:14" x14ac:dyDescent="0.3">
      <c r="A3254" s="183" t="s">
        <v>533</v>
      </c>
      <c r="B3254" s="183">
        <v>2022</v>
      </c>
      <c r="C3254" s="183" t="str">
        <f>INDEX(Table1[Zone],MATCH(N3254,Table1[County],0))</f>
        <v>Zone 4C</v>
      </c>
      <c r="D3254" s="183" t="str">
        <f t="array" ref="D3254">INDEX(Table1[Zone Name],MATCH(1,(Table1[Zone]=C3254)*(Table1[County]=Statewide!N3254),0))</f>
        <v>MSA 4 Core</v>
      </c>
      <c r="E3254" s="183" t="s">
        <v>490</v>
      </c>
      <c r="F3254" s="183" t="s">
        <v>41</v>
      </c>
      <c r="G3254" s="183" t="s">
        <v>39</v>
      </c>
      <c r="H3254" s="183" t="s">
        <v>46</v>
      </c>
      <c r="I3254" s="184" t="s">
        <v>35</v>
      </c>
      <c r="J3254" s="183" t="s">
        <v>43</v>
      </c>
      <c r="K3254" s="186">
        <f>Newton!$G$10</f>
        <v>18.170000000000002</v>
      </c>
      <c r="N3254" s="183" t="str">
        <f t="shared" si="50"/>
        <v>Newton County</v>
      </c>
    </row>
    <row r="3255" spans="1:14" x14ac:dyDescent="0.3">
      <c r="A3255" s="183" t="s">
        <v>533</v>
      </c>
      <c r="B3255" s="183">
        <v>2022</v>
      </c>
      <c r="C3255" s="183" t="str">
        <f>INDEX(Table1[Zone],MATCH(N3255,Table1[County],0))</f>
        <v>Zone 4C</v>
      </c>
      <c r="D3255" s="183" t="str">
        <f t="array" ref="D3255">INDEX(Table1[Zone Name],MATCH(1,(Table1[Zone]=C3255)*(Table1[County]=Statewide!N3255),0))</f>
        <v>MSA 4 Core</v>
      </c>
      <c r="E3255" s="183" t="s">
        <v>490</v>
      </c>
      <c r="F3255" s="183" t="s">
        <v>41</v>
      </c>
      <c r="G3255" s="183" t="s">
        <v>39</v>
      </c>
      <c r="H3255" s="183" t="s">
        <v>47</v>
      </c>
      <c r="I3255" s="185" t="s">
        <v>36</v>
      </c>
      <c r="J3255" s="183" t="s">
        <v>43</v>
      </c>
      <c r="K3255" s="186">
        <f>Newton!$M$10</f>
        <v>9.5500000000000007</v>
      </c>
      <c r="N3255" s="183" t="str">
        <f t="shared" si="50"/>
        <v>Newton County</v>
      </c>
    </row>
    <row r="3256" spans="1:14" x14ac:dyDescent="0.3">
      <c r="A3256" s="183" t="s">
        <v>533</v>
      </c>
      <c r="B3256" s="183">
        <v>2022</v>
      </c>
      <c r="C3256" s="183" t="str">
        <f>INDEX(Table1[Zone],MATCH(N3256,Table1[County],0))</f>
        <v>Zone 4C</v>
      </c>
      <c r="D3256" s="183" t="str">
        <f t="array" ref="D3256">INDEX(Table1[Zone Name],MATCH(1,(Table1[Zone]=C3256)*(Table1[County]=Statewide!N3256),0))</f>
        <v>MSA 4 Core</v>
      </c>
      <c r="E3256" s="183" t="s">
        <v>490</v>
      </c>
      <c r="F3256" s="183" t="s">
        <v>41</v>
      </c>
      <c r="G3256" s="183" t="s">
        <v>39</v>
      </c>
      <c r="H3256" s="183" t="s">
        <v>48</v>
      </c>
      <c r="I3256" s="185" t="s">
        <v>37</v>
      </c>
      <c r="J3256" s="183" t="s">
        <v>43</v>
      </c>
      <c r="K3256" s="186">
        <f>Newton!$T$10</f>
        <v>12.93</v>
      </c>
      <c r="N3256" s="183" t="str">
        <f t="shared" si="50"/>
        <v>Newton County</v>
      </c>
    </row>
    <row r="3257" spans="1:14" x14ac:dyDescent="0.3">
      <c r="A3257" s="183" t="s">
        <v>533</v>
      </c>
      <c r="B3257" s="183">
        <v>2022</v>
      </c>
      <c r="C3257" s="183" t="str">
        <f>INDEX(Table1[Zone],MATCH(N3257,Table1[County],0))</f>
        <v>Zone 4C</v>
      </c>
      <c r="D3257" s="183" t="str">
        <f t="array" ref="D3257">INDEX(Table1[Zone Name],MATCH(1,(Table1[Zone]=C3257)*(Table1[County]=Statewide!N3257),0))</f>
        <v>MSA 4 Core</v>
      </c>
      <c r="E3257" s="183" t="s">
        <v>490</v>
      </c>
      <c r="F3257" s="183" t="s">
        <v>41</v>
      </c>
      <c r="G3257" s="183" t="s">
        <v>40</v>
      </c>
      <c r="H3257" s="183" t="s">
        <v>46</v>
      </c>
      <c r="I3257" s="184" t="s">
        <v>35</v>
      </c>
      <c r="J3257" s="183" t="s">
        <v>43</v>
      </c>
      <c r="K3257" s="186">
        <f>Newton!$G$11</f>
        <v>18</v>
      </c>
      <c r="N3257" s="183" t="str">
        <f t="shared" si="50"/>
        <v>Newton County</v>
      </c>
    </row>
    <row r="3258" spans="1:14" x14ac:dyDescent="0.3">
      <c r="A3258" s="183" t="s">
        <v>533</v>
      </c>
      <c r="B3258" s="183">
        <v>2022</v>
      </c>
      <c r="C3258" s="183" t="str">
        <f>INDEX(Table1[Zone],MATCH(N3258,Table1[County],0))</f>
        <v>Zone 4C</v>
      </c>
      <c r="D3258" s="183" t="str">
        <f t="array" ref="D3258">INDEX(Table1[Zone Name],MATCH(1,(Table1[Zone]=C3258)*(Table1[County]=Statewide!N3258),0))</f>
        <v>MSA 4 Core</v>
      </c>
      <c r="E3258" s="183" t="s">
        <v>490</v>
      </c>
      <c r="F3258" s="183" t="s">
        <v>41</v>
      </c>
      <c r="G3258" s="183" t="s">
        <v>40</v>
      </c>
      <c r="H3258" s="183" t="s">
        <v>47</v>
      </c>
      <c r="I3258" s="185" t="s">
        <v>36</v>
      </c>
      <c r="J3258" s="183" t="s">
        <v>43</v>
      </c>
      <c r="K3258" s="186">
        <f>Newton!$M$11</f>
        <v>10</v>
      </c>
      <c r="N3258" s="183" t="str">
        <f t="shared" si="50"/>
        <v>Newton County</v>
      </c>
    </row>
    <row r="3259" spans="1:14" x14ac:dyDescent="0.3">
      <c r="A3259" s="183" t="s">
        <v>533</v>
      </c>
      <c r="B3259" s="183">
        <v>2022</v>
      </c>
      <c r="C3259" s="183" t="str">
        <f>INDEX(Table1[Zone],MATCH(N3259,Table1[County],0))</f>
        <v>Zone 4C</v>
      </c>
      <c r="D3259" s="183" t="str">
        <f t="array" ref="D3259">INDEX(Table1[Zone Name],MATCH(1,(Table1[Zone]=C3259)*(Table1[County]=Statewide!N3259),0))</f>
        <v>MSA 4 Core</v>
      </c>
      <c r="E3259" s="183" t="s">
        <v>490</v>
      </c>
      <c r="F3259" s="183" t="s">
        <v>41</v>
      </c>
      <c r="G3259" s="183" t="s">
        <v>40</v>
      </c>
      <c r="H3259" s="183" t="s">
        <v>48</v>
      </c>
      <c r="I3259" s="185" t="s">
        <v>37</v>
      </c>
      <c r="J3259" s="183" t="s">
        <v>43</v>
      </c>
      <c r="K3259" s="186">
        <f>Newton!$T$11</f>
        <v>10.62</v>
      </c>
      <c r="N3259" s="183" t="str">
        <f t="shared" si="50"/>
        <v>Newton County</v>
      </c>
    </row>
    <row r="3260" spans="1:14" x14ac:dyDescent="0.3">
      <c r="A3260" s="183" t="s">
        <v>533</v>
      </c>
      <c r="B3260" s="183">
        <v>2022</v>
      </c>
      <c r="C3260" s="183" t="str">
        <f>INDEX(Table1[Zone],MATCH(N3260,Table1[County],0))</f>
        <v>Zone 4C</v>
      </c>
      <c r="D3260" s="183" t="str">
        <f t="array" ref="D3260">INDEX(Table1[Zone Name],MATCH(1,(Table1[Zone]=C3260)*(Table1[County]=Statewide!N3260),0))</f>
        <v>MSA 4 Core</v>
      </c>
      <c r="E3260" s="183" t="s">
        <v>490</v>
      </c>
      <c r="F3260" s="183" t="s">
        <v>41</v>
      </c>
      <c r="G3260" s="183" t="s">
        <v>38</v>
      </c>
      <c r="H3260" s="183" t="s">
        <v>46</v>
      </c>
      <c r="I3260" s="184" t="s">
        <v>35</v>
      </c>
      <c r="J3260" s="183" t="s">
        <v>44</v>
      </c>
      <c r="K3260" s="186">
        <f>Newton!$I$9</f>
        <v>17</v>
      </c>
      <c r="N3260" s="183" t="str">
        <f t="shared" si="50"/>
        <v>Newton County</v>
      </c>
    </row>
    <row r="3261" spans="1:14" x14ac:dyDescent="0.3">
      <c r="A3261" s="183" t="s">
        <v>533</v>
      </c>
      <c r="B3261" s="183">
        <v>2022</v>
      </c>
      <c r="C3261" s="183" t="str">
        <f>INDEX(Table1[Zone],MATCH(N3261,Table1[County],0))</f>
        <v>Zone 4C</v>
      </c>
      <c r="D3261" s="183" t="str">
        <f t="array" ref="D3261">INDEX(Table1[Zone Name],MATCH(1,(Table1[Zone]=C3261)*(Table1[County]=Statewide!N3261),0))</f>
        <v>MSA 4 Core</v>
      </c>
      <c r="E3261" s="183" t="s">
        <v>490</v>
      </c>
      <c r="F3261" s="183" t="s">
        <v>41</v>
      </c>
      <c r="G3261" s="183" t="s">
        <v>38</v>
      </c>
      <c r="H3261" s="183" t="s">
        <v>47</v>
      </c>
      <c r="I3261" s="185" t="s">
        <v>36</v>
      </c>
      <c r="J3261" s="183" t="s">
        <v>44</v>
      </c>
      <c r="K3261" s="186">
        <f>Newton!$O$9</f>
        <v>8.1199999999999992</v>
      </c>
      <c r="N3261" s="183" t="str">
        <f t="shared" si="50"/>
        <v>Newton County</v>
      </c>
    </row>
    <row r="3262" spans="1:14" x14ac:dyDescent="0.3">
      <c r="A3262" s="183" t="s">
        <v>533</v>
      </c>
      <c r="B3262" s="183">
        <v>2022</v>
      </c>
      <c r="C3262" s="183" t="str">
        <f>INDEX(Table1[Zone],MATCH(N3262,Table1[County],0))</f>
        <v>Zone 4C</v>
      </c>
      <c r="D3262" s="183" t="str">
        <f t="array" ref="D3262">INDEX(Table1[Zone Name],MATCH(1,(Table1[Zone]=C3262)*(Table1[County]=Statewide!N3262),0))</f>
        <v>MSA 4 Core</v>
      </c>
      <c r="E3262" s="183" t="s">
        <v>490</v>
      </c>
      <c r="F3262" s="183" t="s">
        <v>41</v>
      </c>
      <c r="G3262" s="183" t="s">
        <v>38</v>
      </c>
      <c r="H3262" s="183" t="s">
        <v>48</v>
      </c>
      <c r="I3262" s="185" t="s">
        <v>37</v>
      </c>
      <c r="J3262" s="183" t="s">
        <v>44</v>
      </c>
      <c r="K3262" s="186">
        <f>Newton!$V$9</f>
        <v>9.25</v>
      </c>
      <c r="N3262" s="183" t="str">
        <f t="shared" si="50"/>
        <v>Newton County</v>
      </c>
    </row>
    <row r="3263" spans="1:14" x14ac:dyDescent="0.3">
      <c r="A3263" s="183" t="s">
        <v>533</v>
      </c>
      <c r="B3263" s="183">
        <v>2022</v>
      </c>
      <c r="C3263" s="183" t="str">
        <f>INDEX(Table1[Zone],MATCH(N3263,Table1[County],0))</f>
        <v>Zone 4C</v>
      </c>
      <c r="D3263" s="183" t="str">
        <f t="array" ref="D3263">INDEX(Table1[Zone Name],MATCH(1,(Table1[Zone]=C3263)*(Table1[County]=Statewide!N3263),0))</f>
        <v>MSA 4 Core</v>
      </c>
      <c r="E3263" s="183" t="s">
        <v>490</v>
      </c>
      <c r="F3263" s="183" t="s">
        <v>41</v>
      </c>
      <c r="G3263" s="183" t="s">
        <v>39</v>
      </c>
      <c r="H3263" s="183" t="s">
        <v>46</v>
      </c>
      <c r="I3263" s="184" t="s">
        <v>35</v>
      </c>
      <c r="J3263" s="183" t="s">
        <v>44</v>
      </c>
      <c r="K3263" s="186">
        <f>Newton!$I$10</f>
        <v>12.11</v>
      </c>
      <c r="N3263" s="183" t="str">
        <f t="shared" si="50"/>
        <v>Newton County</v>
      </c>
    </row>
    <row r="3264" spans="1:14" x14ac:dyDescent="0.3">
      <c r="A3264" s="183" t="s">
        <v>533</v>
      </c>
      <c r="B3264" s="183">
        <v>2022</v>
      </c>
      <c r="C3264" s="183" t="str">
        <f>INDEX(Table1[Zone],MATCH(N3264,Table1[County],0))</f>
        <v>Zone 4C</v>
      </c>
      <c r="D3264" s="183" t="str">
        <f t="array" ref="D3264">INDEX(Table1[Zone Name],MATCH(1,(Table1[Zone]=C3264)*(Table1[County]=Statewide!N3264),0))</f>
        <v>MSA 4 Core</v>
      </c>
      <c r="E3264" s="183" t="s">
        <v>490</v>
      </c>
      <c r="F3264" s="183" t="s">
        <v>41</v>
      </c>
      <c r="G3264" s="183" t="s">
        <v>39</v>
      </c>
      <c r="H3264" s="183" t="s">
        <v>47</v>
      </c>
      <c r="I3264" s="185" t="s">
        <v>36</v>
      </c>
      <c r="J3264" s="183" t="s">
        <v>44</v>
      </c>
      <c r="K3264" s="186">
        <f>Newton!$O$10</f>
        <v>10.73</v>
      </c>
      <c r="N3264" s="183" t="str">
        <f t="shared" si="50"/>
        <v>Newton County</v>
      </c>
    </row>
    <row r="3265" spans="1:14" x14ac:dyDescent="0.3">
      <c r="A3265" s="183" t="s">
        <v>533</v>
      </c>
      <c r="B3265" s="183">
        <v>2022</v>
      </c>
      <c r="C3265" s="183" t="str">
        <f>INDEX(Table1[Zone],MATCH(N3265,Table1[County],0))</f>
        <v>Zone 4C</v>
      </c>
      <c r="D3265" s="183" t="str">
        <f t="array" ref="D3265">INDEX(Table1[Zone Name],MATCH(1,(Table1[Zone]=C3265)*(Table1[County]=Statewide!N3265),0))</f>
        <v>MSA 4 Core</v>
      </c>
      <c r="E3265" s="183" t="s">
        <v>490</v>
      </c>
      <c r="F3265" s="183" t="s">
        <v>41</v>
      </c>
      <c r="G3265" s="183" t="s">
        <v>39</v>
      </c>
      <c r="H3265" s="183" t="s">
        <v>48</v>
      </c>
      <c r="I3265" s="185" t="s">
        <v>37</v>
      </c>
      <c r="J3265" s="183" t="s">
        <v>44</v>
      </c>
      <c r="K3265" s="186">
        <f>Newton!$V$10</f>
        <v>8.6199999999999992</v>
      </c>
      <c r="N3265" s="183" t="str">
        <f t="shared" si="50"/>
        <v>Newton County</v>
      </c>
    </row>
    <row r="3266" spans="1:14" x14ac:dyDescent="0.3">
      <c r="A3266" s="183" t="s">
        <v>533</v>
      </c>
      <c r="B3266" s="183">
        <v>2022</v>
      </c>
      <c r="C3266" s="183" t="str">
        <f>INDEX(Table1[Zone],MATCH(N3266,Table1[County],0))</f>
        <v>Zone 4C</v>
      </c>
      <c r="D3266" s="183" t="str">
        <f t="array" ref="D3266">INDEX(Table1[Zone Name],MATCH(1,(Table1[Zone]=C3266)*(Table1[County]=Statewide!N3266),0))</f>
        <v>MSA 4 Core</v>
      </c>
      <c r="E3266" s="183" t="s">
        <v>490</v>
      </c>
      <c r="F3266" s="183" t="s">
        <v>41</v>
      </c>
      <c r="G3266" s="183" t="s">
        <v>40</v>
      </c>
      <c r="H3266" s="183" t="s">
        <v>46</v>
      </c>
      <c r="I3266" s="184" t="s">
        <v>35</v>
      </c>
      <c r="J3266" s="183" t="s">
        <v>44</v>
      </c>
      <c r="K3266" s="186">
        <f>Newton!$I$11</f>
        <v>12</v>
      </c>
      <c r="N3266" s="183" t="str">
        <f t="shared" si="50"/>
        <v>Newton County</v>
      </c>
    </row>
    <row r="3267" spans="1:14" x14ac:dyDescent="0.3">
      <c r="A3267" s="183" t="s">
        <v>533</v>
      </c>
      <c r="B3267" s="183">
        <v>2022</v>
      </c>
      <c r="C3267" s="183" t="str">
        <f>INDEX(Table1[Zone],MATCH(N3267,Table1[County],0))</f>
        <v>Zone 4C</v>
      </c>
      <c r="D3267" s="183" t="str">
        <f t="array" ref="D3267">INDEX(Table1[Zone Name],MATCH(1,(Table1[Zone]=C3267)*(Table1[County]=Statewide!N3267),0))</f>
        <v>MSA 4 Core</v>
      </c>
      <c r="E3267" s="183" t="s">
        <v>490</v>
      </c>
      <c r="F3267" s="183" t="s">
        <v>41</v>
      </c>
      <c r="G3267" s="183" t="s">
        <v>40</v>
      </c>
      <c r="H3267" s="183" t="s">
        <v>47</v>
      </c>
      <c r="I3267" s="185" t="s">
        <v>36</v>
      </c>
      <c r="J3267" s="183" t="s">
        <v>44</v>
      </c>
      <c r="K3267" s="186">
        <f>Newton!$O$11</f>
        <v>6.82</v>
      </c>
      <c r="N3267" s="183" t="str">
        <f t="shared" ref="N3267:N3330" si="51">CONCATENATE(E3267," ","County")</f>
        <v>Newton County</v>
      </c>
    </row>
    <row r="3268" spans="1:14" x14ac:dyDescent="0.3">
      <c r="A3268" s="183" t="s">
        <v>533</v>
      </c>
      <c r="B3268" s="183">
        <v>2022</v>
      </c>
      <c r="C3268" s="183" t="str">
        <f>INDEX(Table1[Zone],MATCH(N3268,Table1[County],0))</f>
        <v>Zone 4C</v>
      </c>
      <c r="D3268" s="183" t="str">
        <f t="array" ref="D3268">INDEX(Table1[Zone Name],MATCH(1,(Table1[Zone]=C3268)*(Table1[County]=Statewide!N3268),0))</f>
        <v>MSA 4 Core</v>
      </c>
      <c r="E3268" s="183" t="s">
        <v>490</v>
      </c>
      <c r="F3268" s="183" t="s">
        <v>41</v>
      </c>
      <c r="G3268" s="183" t="s">
        <v>40</v>
      </c>
      <c r="H3268" s="183" t="s">
        <v>48</v>
      </c>
      <c r="I3268" s="185" t="s">
        <v>37</v>
      </c>
      <c r="J3268" s="183" t="s">
        <v>44</v>
      </c>
      <c r="K3268" s="186">
        <f>Newton!$V$11</f>
        <v>7.08</v>
      </c>
      <c r="N3268" s="183" t="str">
        <f t="shared" si="51"/>
        <v>Newton County</v>
      </c>
    </row>
    <row r="3269" spans="1:14" x14ac:dyDescent="0.3">
      <c r="A3269" s="183" t="s">
        <v>533</v>
      </c>
      <c r="B3269" s="183">
        <v>2022</v>
      </c>
      <c r="C3269" s="183" t="str">
        <f>INDEX(Table1[Zone],MATCH(N3269,Table1[County],0))</f>
        <v>Zone 4C</v>
      </c>
      <c r="D3269" s="183" t="str">
        <f t="array" ref="D3269">INDEX(Table1[Zone Name],MATCH(1,(Table1[Zone]=C3269)*(Table1[County]=Statewide!N3269),0))</f>
        <v>MSA 4 Core</v>
      </c>
      <c r="E3269" s="187" t="s">
        <v>490</v>
      </c>
      <c r="F3269" s="187" t="s">
        <v>49</v>
      </c>
      <c r="G3269" s="187" t="s">
        <v>38</v>
      </c>
      <c r="H3269" s="187" t="s">
        <v>46</v>
      </c>
      <c r="I3269" s="188" t="s">
        <v>35</v>
      </c>
      <c r="J3269" s="187" t="s">
        <v>42</v>
      </c>
      <c r="K3269" s="189">
        <f>Newton!$E$15</f>
        <v>29</v>
      </c>
      <c r="N3269" s="183" t="str">
        <f t="shared" si="51"/>
        <v>Newton County</v>
      </c>
    </row>
    <row r="3270" spans="1:14" x14ac:dyDescent="0.3">
      <c r="A3270" s="183" t="s">
        <v>533</v>
      </c>
      <c r="B3270" s="183">
        <v>2022</v>
      </c>
      <c r="C3270" s="183" t="str">
        <f>INDEX(Table1[Zone],MATCH(N3270,Table1[County],0))</f>
        <v>Zone 4C</v>
      </c>
      <c r="D3270" s="183" t="str">
        <f t="array" ref="D3270">INDEX(Table1[Zone Name],MATCH(1,(Table1[Zone]=C3270)*(Table1[County]=Statewide!N3270),0))</f>
        <v>MSA 4 Core</v>
      </c>
      <c r="E3270" s="187" t="s">
        <v>490</v>
      </c>
      <c r="F3270" s="187" t="s">
        <v>49</v>
      </c>
      <c r="G3270" s="187" t="s">
        <v>38</v>
      </c>
      <c r="H3270" s="187" t="s">
        <v>47</v>
      </c>
      <c r="I3270" s="190" t="s">
        <v>36</v>
      </c>
      <c r="J3270" s="187" t="s">
        <v>42</v>
      </c>
      <c r="K3270" s="189">
        <f>Newton!$K$15</f>
        <v>24</v>
      </c>
      <c r="N3270" s="183" t="str">
        <f t="shared" si="51"/>
        <v>Newton County</v>
      </c>
    </row>
    <row r="3271" spans="1:14" x14ac:dyDescent="0.3">
      <c r="A3271" s="183" t="s">
        <v>533</v>
      </c>
      <c r="B3271" s="183">
        <v>2022</v>
      </c>
      <c r="C3271" s="183" t="str">
        <f>INDEX(Table1[Zone],MATCH(N3271,Table1[County],0))</f>
        <v>Zone 4C</v>
      </c>
      <c r="D3271" s="183" t="str">
        <f t="array" ref="D3271">INDEX(Table1[Zone Name],MATCH(1,(Table1[Zone]=C3271)*(Table1[County]=Statewide!N3271),0))</f>
        <v>MSA 4 Core</v>
      </c>
      <c r="E3271" s="187" t="s">
        <v>490</v>
      </c>
      <c r="F3271" s="187" t="s">
        <v>49</v>
      </c>
      <c r="G3271" s="187" t="s">
        <v>38</v>
      </c>
      <c r="H3271" s="187" t="s">
        <v>48</v>
      </c>
      <c r="I3271" s="190" t="s">
        <v>37</v>
      </c>
      <c r="J3271" s="187" t="s">
        <v>42</v>
      </c>
      <c r="K3271" s="189">
        <f>Newton!$Q$15</f>
        <v>17.28</v>
      </c>
      <c r="N3271" s="183" t="str">
        <f t="shared" si="51"/>
        <v>Newton County</v>
      </c>
    </row>
    <row r="3272" spans="1:14" x14ac:dyDescent="0.3">
      <c r="A3272" s="183" t="s">
        <v>533</v>
      </c>
      <c r="B3272" s="183">
        <v>2022</v>
      </c>
      <c r="C3272" s="183" t="str">
        <f>INDEX(Table1[Zone],MATCH(N3272,Table1[County],0))</f>
        <v>Zone 4C</v>
      </c>
      <c r="D3272" s="183" t="str">
        <f t="array" ref="D3272">INDEX(Table1[Zone Name],MATCH(1,(Table1[Zone]=C3272)*(Table1[County]=Statewide!N3272),0))</f>
        <v>MSA 4 Core</v>
      </c>
      <c r="E3272" s="187" t="s">
        <v>490</v>
      </c>
      <c r="F3272" s="187" t="s">
        <v>49</v>
      </c>
      <c r="G3272" s="187" t="s">
        <v>40</v>
      </c>
      <c r="H3272" s="187" t="s">
        <v>46</v>
      </c>
      <c r="I3272" s="188" t="s">
        <v>35</v>
      </c>
      <c r="J3272" s="187" t="s">
        <v>42</v>
      </c>
      <c r="K3272" s="189">
        <f>Newton!$E$16</f>
        <v>16.8</v>
      </c>
      <c r="N3272" s="183" t="str">
        <f t="shared" si="51"/>
        <v>Newton County</v>
      </c>
    </row>
    <row r="3273" spans="1:14" x14ac:dyDescent="0.3">
      <c r="A3273" s="183" t="s">
        <v>533</v>
      </c>
      <c r="B3273" s="183">
        <v>2022</v>
      </c>
      <c r="C3273" s="183" t="str">
        <f>INDEX(Table1[Zone],MATCH(N3273,Table1[County],0))</f>
        <v>Zone 4C</v>
      </c>
      <c r="D3273" s="183" t="str">
        <f t="array" ref="D3273">INDEX(Table1[Zone Name],MATCH(1,(Table1[Zone]=C3273)*(Table1[County]=Statewide!N3273),0))</f>
        <v>MSA 4 Core</v>
      </c>
      <c r="E3273" s="187" t="s">
        <v>490</v>
      </c>
      <c r="F3273" s="187" t="s">
        <v>49</v>
      </c>
      <c r="G3273" s="187" t="s">
        <v>40</v>
      </c>
      <c r="H3273" s="187" t="s">
        <v>47</v>
      </c>
      <c r="I3273" s="190" t="s">
        <v>36</v>
      </c>
      <c r="J3273" s="187" t="s">
        <v>42</v>
      </c>
      <c r="K3273" s="189">
        <f>Newton!$K$16</f>
        <v>14</v>
      </c>
      <c r="N3273" s="183" t="str">
        <f t="shared" si="51"/>
        <v>Newton County</v>
      </c>
    </row>
    <row r="3274" spans="1:14" x14ac:dyDescent="0.3">
      <c r="A3274" s="183" t="s">
        <v>533</v>
      </c>
      <c r="B3274" s="183">
        <v>2022</v>
      </c>
      <c r="C3274" s="183" t="str">
        <f>INDEX(Table1[Zone],MATCH(N3274,Table1[County],0))</f>
        <v>Zone 4C</v>
      </c>
      <c r="D3274" s="183" t="str">
        <f t="array" ref="D3274">INDEX(Table1[Zone Name],MATCH(1,(Table1[Zone]=C3274)*(Table1[County]=Statewide!N3274),0))</f>
        <v>MSA 4 Core</v>
      </c>
      <c r="E3274" s="187" t="s">
        <v>490</v>
      </c>
      <c r="F3274" s="187" t="s">
        <v>49</v>
      </c>
      <c r="G3274" s="187" t="s">
        <v>40</v>
      </c>
      <c r="H3274" s="187" t="s">
        <v>48</v>
      </c>
      <c r="I3274" s="190" t="s">
        <v>37</v>
      </c>
      <c r="J3274" s="187" t="s">
        <v>42</v>
      </c>
      <c r="K3274" s="189">
        <f>Newton!$Q$16</f>
        <v>7</v>
      </c>
      <c r="N3274" s="183" t="str">
        <f t="shared" si="51"/>
        <v>Newton County</v>
      </c>
    </row>
    <row r="3275" spans="1:14" x14ac:dyDescent="0.3">
      <c r="A3275" s="183" t="s">
        <v>533</v>
      </c>
      <c r="B3275" s="183">
        <v>2022</v>
      </c>
      <c r="C3275" s="183" t="str">
        <f>INDEX(Table1[Zone],MATCH(N3275,Table1[County],0))</f>
        <v>Zone 4C</v>
      </c>
      <c r="D3275" s="183" t="str">
        <f t="array" ref="D3275">INDEX(Table1[Zone Name],MATCH(1,(Table1[Zone]=C3275)*(Table1[County]=Statewide!N3275),0))</f>
        <v>MSA 4 Core</v>
      </c>
      <c r="E3275" s="187" t="s">
        <v>490</v>
      </c>
      <c r="F3275" s="187" t="s">
        <v>49</v>
      </c>
      <c r="G3275" s="187" t="s">
        <v>38</v>
      </c>
      <c r="H3275" s="187" t="s">
        <v>46</v>
      </c>
      <c r="I3275" s="188" t="s">
        <v>35</v>
      </c>
      <c r="J3275" s="187" t="s">
        <v>43</v>
      </c>
      <c r="K3275" s="189">
        <f>Newton!$G$15</f>
        <v>21.75</v>
      </c>
      <c r="N3275" s="183" t="str">
        <f t="shared" si="51"/>
        <v>Newton County</v>
      </c>
    </row>
    <row r="3276" spans="1:14" x14ac:dyDescent="0.3">
      <c r="A3276" s="183" t="s">
        <v>533</v>
      </c>
      <c r="B3276" s="183">
        <v>2022</v>
      </c>
      <c r="C3276" s="183" t="str">
        <f>INDEX(Table1[Zone],MATCH(N3276,Table1[County],0))</f>
        <v>Zone 4C</v>
      </c>
      <c r="D3276" s="183" t="str">
        <f t="array" ref="D3276">INDEX(Table1[Zone Name],MATCH(1,(Table1[Zone]=C3276)*(Table1[County]=Statewide!N3276),0))</f>
        <v>MSA 4 Core</v>
      </c>
      <c r="E3276" s="187" t="s">
        <v>490</v>
      </c>
      <c r="F3276" s="187" t="s">
        <v>49</v>
      </c>
      <c r="G3276" s="187" t="s">
        <v>38</v>
      </c>
      <c r="H3276" s="187" t="s">
        <v>47</v>
      </c>
      <c r="I3276" s="190" t="s">
        <v>36</v>
      </c>
      <c r="J3276" s="187" t="s">
        <v>43</v>
      </c>
      <c r="K3276" s="189">
        <f>Newton!$M$15</f>
        <v>12</v>
      </c>
      <c r="N3276" s="183" t="str">
        <f t="shared" si="51"/>
        <v>Newton County</v>
      </c>
    </row>
    <row r="3277" spans="1:14" x14ac:dyDescent="0.3">
      <c r="A3277" s="183" t="s">
        <v>533</v>
      </c>
      <c r="B3277" s="183">
        <v>2022</v>
      </c>
      <c r="C3277" s="183" t="str">
        <f>INDEX(Table1[Zone],MATCH(N3277,Table1[County],0))</f>
        <v>Zone 4C</v>
      </c>
      <c r="D3277" s="183" t="str">
        <f t="array" ref="D3277">INDEX(Table1[Zone Name],MATCH(1,(Table1[Zone]=C3277)*(Table1[County]=Statewide!N3277),0))</f>
        <v>MSA 4 Core</v>
      </c>
      <c r="E3277" s="187" t="s">
        <v>490</v>
      </c>
      <c r="F3277" s="187" t="s">
        <v>49</v>
      </c>
      <c r="G3277" s="187" t="s">
        <v>38</v>
      </c>
      <c r="H3277" s="187" t="s">
        <v>48</v>
      </c>
      <c r="I3277" s="190" t="s">
        <v>37</v>
      </c>
      <c r="J3277" s="187" t="s">
        <v>43</v>
      </c>
      <c r="K3277" s="189">
        <f>Newton!$T$15</f>
        <v>12.96</v>
      </c>
      <c r="N3277" s="183" t="str">
        <f t="shared" si="51"/>
        <v>Newton County</v>
      </c>
    </row>
    <row r="3278" spans="1:14" x14ac:dyDescent="0.3">
      <c r="A3278" s="183" t="s">
        <v>533</v>
      </c>
      <c r="B3278" s="183">
        <v>2022</v>
      </c>
      <c r="C3278" s="183" t="str">
        <f>INDEX(Table1[Zone],MATCH(N3278,Table1[County],0))</f>
        <v>Zone 4C</v>
      </c>
      <c r="D3278" s="183" t="str">
        <f t="array" ref="D3278">INDEX(Table1[Zone Name],MATCH(1,(Table1[Zone]=C3278)*(Table1[County]=Statewide!N3278),0))</f>
        <v>MSA 4 Core</v>
      </c>
      <c r="E3278" s="187" t="s">
        <v>490</v>
      </c>
      <c r="F3278" s="187" t="s">
        <v>49</v>
      </c>
      <c r="G3278" s="187" t="s">
        <v>40</v>
      </c>
      <c r="H3278" s="187" t="s">
        <v>46</v>
      </c>
      <c r="I3278" s="188" t="s">
        <v>35</v>
      </c>
      <c r="J3278" s="187" t="s">
        <v>43</v>
      </c>
      <c r="K3278" s="189">
        <f>Newton!$G$16</f>
        <v>12.6</v>
      </c>
      <c r="N3278" s="183" t="str">
        <f t="shared" si="51"/>
        <v>Newton County</v>
      </c>
    </row>
    <row r="3279" spans="1:14" x14ac:dyDescent="0.3">
      <c r="A3279" s="183" t="s">
        <v>533</v>
      </c>
      <c r="B3279" s="183">
        <v>2022</v>
      </c>
      <c r="C3279" s="183" t="str">
        <f>INDEX(Table1[Zone],MATCH(N3279,Table1[County],0))</f>
        <v>Zone 4C</v>
      </c>
      <c r="D3279" s="183" t="str">
        <f t="array" ref="D3279">INDEX(Table1[Zone Name],MATCH(1,(Table1[Zone]=C3279)*(Table1[County]=Statewide!N3279),0))</f>
        <v>MSA 4 Core</v>
      </c>
      <c r="E3279" s="187" t="s">
        <v>490</v>
      </c>
      <c r="F3279" s="187" t="s">
        <v>49</v>
      </c>
      <c r="G3279" s="187" t="s">
        <v>40</v>
      </c>
      <c r="H3279" s="187" t="s">
        <v>47</v>
      </c>
      <c r="I3279" s="190" t="s">
        <v>36</v>
      </c>
      <c r="J3279" s="187" t="s">
        <v>43</v>
      </c>
      <c r="K3279" s="189">
        <f>Newton!$M$16</f>
        <v>7</v>
      </c>
      <c r="N3279" s="183" t="str">
        <f t="shared" si="51"/>
        <v>Newton County</v>
      </c>
    </row>
    <row r="3280" spans="1:14" x14ac:dyDescent="0.3">
      <c r="A3280" s="183" t="s">
        <v>533</v>
      </c>
      <c r="B3280" s="183">
        <v>2022</v>
      </c>
      <c r="C3280" s="183" t="str">
        <f>INDEX(Table1[Zone],MATCH(N3280,Table1[County],0))</f>
        <v>Zone 4C</v>
      </c>
      <c r="D3280" s="183" t="str">
        <f t="array" ref="D3280">INDEX(Table1[Zone Name],MATCH(1,(Table1[Zone]=C3280)*(Table1[County]=Statewide!N3280),0))</f>
        <v>MSA 4 Core</v>
      </c>
      <c r="E3280" s="187" t="s">
        <v>490</v>
      </c>
      <c r="F3280" s="187" t="s">
        <v>49</v>
      </c>
      <c r="G3280" s="187" t="s">
        <v>40</v>
      </c>
      <c r="H3280" s="187" t="s">
        <v>48</v>
      </c>
      <c r="I3280" s="190" t="s">
        <v>37</v>
      </c>
      <c r="J3280" s="187" t="s">
        <v>43</v>
      </c>
      <c r="K3280" s="189">
        <f>Newton!$T$16</f>
        <v>5.25</v>
      </c>
      <c r="N3280" s="183" t="str">
        <f t="shared" si="51"/>
        <v>Newton County</v>
      </c>
    </row>
    <row r="3281" spans="1:14" x14ac:dyDescent="0.3">
      <c r="A3281" s="183" t="s">
        <v>533</v>
      </c>
      <c r="B3281" s="183">
        <v>2022</v>
      </c>
      <c r="C3281" s="183" t="str">
        <f>INDEX(Table1[Zone],MATCH(N3281,Table1[County],0))</f>
        <v>Zone 4C</v>
      </c>
      <c r="D3281" s="183" t="str">
        <f t="array" ref="D3281">INDEX(Table1[Zone Name],MATCH(1,(Table1[Zone]=C3281)*(Table1[County]=Statewide!N3281),0))</f>
        <v>MSA 4 Core</v>
      </c>
      <c r="E3281" s="187" t="s">
        <v>490</v>
      </c>
      <c r="F3281" s="187" t="s">
        <v>49</v>
      </c>
      <c r="G3281" s="187" t="s">
        <v>38</v>
      </c>
      <c r="H3281" s="187" t="s">
        <v>46</v>
      </c>
      <c r="I3281" s="188" t="s">
        <v>35</v>
      </c>
      <c r="J3281" s="187" t="s">
        <v>44</v>
      </c>
      <c r="K3281" s="189">
        <f>Newton!$I$15</f>
        <v>14.5</v>
      </c>
      <c r="N3281" s="183" t="str">
        <f t="shared" si="51"/>
        <v>Newton County</v>
      </c>
    </row>
    <row r="3282" spans="1:14" x14ac:dyDescent="0.3">
      <c r="A3282" s="183" t="s">
        <v>533</v>
      </c>
      <c r="B3282" s="183">
        <v>2022</v>
      </c>
      <c r="C3282" s="183" t="str">
        <f>INDEX(Table1[Zone],MATCH(N3282,Table1[County],0))</f>
        <v>Zone 4C</v>
      </c>
      <c r="D3282" s="183" t="str">
        <f t="array" ref="D3282">INDEX(Table1[Zone Name],MATCH(1,(Table1[Zone]=C3282)*(Table1[County]=Statewide!N3282),0))</f>
        <v>MSA 4 Core</v>
      </c>
      <c r="E3282" s="187" t="s">
        <v>490</v>
      </c>
      <c r="F3282" s="187" t="s">
        <v>49</v>
      </c>
      <c r="G3282" s="187" t="s">
        <v>38</v>
      </c>
      <c r="H3282" s="187" t="s">
        <v>47</v>
      </c>
      <c r="I3282" s="190" t="s">
        <v>36</v>
      </c>
      <c r="J3282" s="187" t="s">
        <v>44</v>
      </c>
      <c r="K3282" s="189">
        <f>Newton!$O$15</f>
        <v>5.69</v>
      </c>
      <c r="N3282" s="183" t="str">
        <f t="shared" si="51"/>
        <v>Newton County</v>
      </c>
    </row>
    <row r="3283" spans="1:14" x14ac:dyDescent="0.3">
      <c r="A3283" s="183" t="s">
        <v>533</v>
      </c>
      <c r="B3283" s="183">
        <v>2022</v>
      </c>
      <c r="C3283" s="183" t="str">
        <f>INDEX(Table1[Zone],MATCH(N3283,Table1[County],0))</f>
        <v>Zone 4C</v>
      </c>
      <c r="D3283" s="183" t="str">
        <f t="array" ref="D3283">INDEX(Table1[Zone Name],MATCH(1,(Table1[Zone]=C3283)*(Table1[County]=Statewide!N3283),0))</f>
        <v>MSA 4 Core</v>
      </c>
      <c r="E3283" s="187" t="s">
        <v>490</v>
      </c>
      <c r="F3283" s="187" t="s">
        <v>49</v>
      </c>
      <c r="G3283" s="187" t="s">
        <v>38</v>
      </c>
      <c r="H3283" s="187" t="s">
        <v>48</v>
      </c>
      <c r="I3283" s="190" t="s">
        <v>37</v>
      </c>
      <c r="J3283" s="187" t="s">
        <v>44</v>
      </c>
      <c r="K3283" s="189">
        <f>Newton!$V$15</f>
        <v>8.64</v>
      </c>
      <c r="N3283" s="183" t="str">
        <f t="shared" si="51"/>
        <v>Newton County</v>
      </c>
    </row>
    <row r="3284" spans="1:14" x14ac:dyDescent="0.3">
      <c r="A3284" s="183" t="s">
        <v>533</v>
      </c>
      <c r="B3284" s="183">
        <v>2022</v>
      </c>
      <c r="C3284" s="183" t="str">
        <f>INDEX(Table1[Zone],MATCH(N3284,Table1[County],0))</f>
        <v>Zone 4C</v>
      </c>
      <c r="D3284" s="183" t="str">
        <f t="array" ref="D3284">INDEX(Table1[Zone Name],MATCH(1,(Table1[Zone]=C3284)*(Table1[County]=Statewide!N3284),0))</f>
        <v>MSA 4 Core</v>
      </c>
      <c r="E3284" s="187" t="s">
        <v>490</v>
      </c>
      <c r="F3284" s="187" t="s">
        <v>49</v>
      </c>
      <c r="G3284" s="187" t="s">
        <v>40</v>
      </c>
      <c r="H3284" s="187" t="s">
        <v>46</v>
      </c>
      <c r="I3284" s="188" t="s">
        <v>35</v>
      </c>
      <c r="J3284" s="187" t="s">
        <v>44</v>
      </c>
      <c r="K3284" s="189">
        <f>Newton!$I$16</f>
        <v>8.4</v>
      </c>
      <c r="N3284" s="183" t="str">
        <f t="shared" si="51"/>
        <v>Newton County</v>
      </c>
    </row>
    <row r="3285" spans="1:14" x14ac:dyDescent="0.3">
      <c r="A3285" s="183" t="s">
        <v>533</v>
      </c>
      <c r="B3285" s="183">
        <v>2022</v>
      </c>
      <c r="C3285" s="183" t="str">
        <f>INDEX(Table1[Zone],MATCH(N3285,Table1[County],0))</f>
        <v>Zone 4C</v>
      </c>
      <c r="D3285" s="183" t="str">
        <f t="array" ref="D3285">INDEX(Table1[Zone Name],MATCH(1,(Table1[Zone]=C3285)*(Table1[County]=Statewide!N3285),0))</f>
        <v>MSA 4 Core</v>
      </c>
      <c r="E3285" s="187" t="s">
        <v>490</v>
      </c>
      <c r="F3285" s="187" t="s">
        <v>49</v>
      </c>
      <c r="G3285" s="187" t="s">
        <v>40</v>
      </c>
      <c r="H3285" s="187" t="s">
        <v>47</v>
      </c>
      <c r="I3285" s="190" t="s">
        <v>36</v>
      </c>
      <c r="J3285" s="187" t="s">
        <v>44</v>
      </c>
      <c r="K3285" s="189">
        <f>Newton!$O$16</f>
        <v>4.7699999999999996</v>
      </c>
      <c r="N3285" s="183" t="str">
        <f t="shared" si="51"/>
        <v>Newton County</v>
      </c>
    </row>
    <row r="3286" spans="1:14" x14ac:dyDescent="0.3">
      <c r="A3286" s="183" t="s">
        <v>533</v>
      </c>
      <c r="B3286" s="183">
        <v>2022</v>
      </c>
      <c r="C3286" s="183" t="str">
        <f>INDEX(Table1[Zone],MATCH(N3286,Table1[County],0))</f>
        <v>Zone 4C</v>
      </c>
      <c r="D3286" s="183" t="str">
        <f t="array" ref="D3286">INDEX(Table1[Zone Name],MATCH(1,(Table1[Zone]=C3286)*(Table1[County]=Statewide!N3286),0))</f>
        <v>MSA 4 Core</v>
      </c>
      <c r="E3286" s="187" t="s">
        <v>490</v>
      </c>
      <c r="F3286" s="187" t="s">
        <v>49</v>
      </c>
      <c r="G3286" s="187" t="s">
        <v>40</v>
      </c>
      <c r="H3286" s="187" t="s">
        <v>48</v>
      </c>
      <c r="I3286" s="190" t="s">
        <v>37</v>
      </c>
      <c r="J3286" s="187" t="s">
        <v>44</v>
      </c>
      <c r="K3286" s="189">
        <f>Newton!$V$16</f>
        <v>3.5</v>
      </c>
      <c r="N3286" s="183" t="str">
        <f t="shared" si="51"/>
        <v>Newton County</v>
      </c>
    </row>
    <row r="3287" spans="1:14" x14ac:dyDescent="0.3">
      <c r="A3287" s="183" t="s">
        <v>533</v>
      </c>
      <c r="B3287" s="183">
        <v>2022</v>
      </c>
      <c r="C3287" s="183" t="str">
        <f>INDEX(Table1[Zone],MATCH(N3287,Table1[County],0))</f>
        <v>Zone 8</v>
      </c>
      <c r="D3287" s="183" t="str">
        <f t="array" ref="D3287">INDEX(Table1[Zone Name],MATCH(1,(Table1[Zone]=C3287)*(Table1[County]=Statewide!N3287),0))</f>
        <v xml:space="preserve">Micropolitan </v>
      </c>
      <c r="E3287" s="183" t="s">
        <v>491</v>
      </c>
      <c r="F3287" s="183" t="s">
        <v>41</v>
      </c>
      <c r="G3287" s="183" t="s">
        <v>38</v>
      </c>
      <c r="H3287" s="183" t="s">
        <v>46</v>
      </c>
      <c r="I3287" s="184" t="s">
        <v>35</v>
      </c>
      <c r="J3287" s="183" t="s">
        <v>42</v>
      </c>
      <c r="K3287" s="186">
        <f>Nodaway!$E$9</f>
        <v>32</v>
      </c>
      <c r="N3287" s="183" t="str">
        <f t="shared" si="51"/>
        <v>Nodaway County</v>
      </c>
    </row>
    <row r="3288" spans="1:14" x14ac:dyDescent="0.3">
      <c r="A3288" s="183" t="s">
        <v>533</v>
      </c>
      <c r="B3288" s="183">
        <v>2022</v>
      </c>
      <c r="C3288" s="183" t="str">
        <f>INDEX(Table1[Zone],MATCH(N3288,Table1[County],0))</f>
        <v>Zone 8</v>
      </c>
      <c r="D3288" s="183" t="str">
        <f t="array" ref="D3288">INDEX(Table1[Zone Name],MATCH(1,(Table1[Zone]=C3288)*(Table1[County]=Statewide!N3288),0))</f>
        <v xml:space="preserve">Micropolitan </v>
      </c>
      <c r="E3288" s="183" t="s">
        <v>491</v>
      </c>
      <c r="F3288" s="183" t="s">
        <v>41</v>
      </c>
      <c r="G3288" s="183" t="s">
        <v>38</v>
      </c>
      <c r="H3288" s="183" t="s">
        <v>47</v>
      </c>
      <c r="I3288" s="185" t="s">
        <v>36</v>
      </c>
      <c r="J3288" s="183" t="s">
        <v>42</v>
      </c>
      <c r="K3288" s="186">
        <f>Nodaway!$K$9</f>
        <v>25.63</v>
      </c>
      <c r="N3288" s="183" t="str">
        <f t="shared" si="51"/>
        <v>Nodaway County</v>
      </c>
    </row>
    <row r="3289" spans="1:14" x14ac:dyDescent="0.3">
      <c r="A3289" s="183" t="s">
        <v>533</v>
      </c>
      <c r="B3289" s="183">
        <v>2022</v>
      </c>
      <c r="C3289" s="183" t="str">
        <f>INDEX(Table1[Zone],MATCH(N3289,Table1[County],0))</f>
        <v>Zone 8</v>
      </c>
      <c r="D3289" s="183" t="str">
        <f t="array" ref="D3289">INDEX(Table1[Zone Name],MATCH(1,(Table1[Zone]=C3289)*(Table1[County]=Statewide!N3289),0))</f>
        <v xml:space="preserve">Micropolitan </v>
      </c>
      <c r="E3289" s="183" t="s">
        <v>491</v>
      </c>
      <c r="F3289" s="183" t="s">
        <v>41</v>
      </c>
      <c r="G3289" s="183" t="s">
        <v>38</v>
      </c>
      <c r="H3289" s="183" t="s">
        <v>48</v>
      </c>
      <c r="I3289" s="185" t="s">
        <v>37</v>
      </c>
      <c r="J3289" s="183" t="s">
        <v>42</v>
      </c>
      <c r="K3289" s="186">
        <f>Nodaway!$Q$9</f>
        <v>18.84</v>
      </c>
      <c r="N3289" s="183" t="str">
        <f t="shared" si="51"/>
        <v>Nodaway County</v>
      </c>
    </row>
    <row r="3290" spans="1:14" x14ac:dyDescent="0.3">
      <c r="A3290" s="183" t="s">
        <v>533</v>
      </c>
      <c r="B3290" s="183">
        <v>2022</v>
      </c>
      <c r="C3290" s="183" t="str">
        <f>INDEX(Table1[Zone],MATCH(N3290,Table1[County],0))</f>
        <v>Zone 8</v>
      </c>
      <c r="D3290" s="183" t="str">
        <f t="array" ref="D3290">INDEX(Table1[Zone Name],MATCH(1,(Table1[Zone]=C3290)*(Table1[County]=Statewide!N3290),0))</f>
        <v xml:space="preserve">Micropolitan </v>
      </c>
      <c r="E3290" s="183" t="s">
        <v>491</v>
      </c>
      <c r="F3290" s="183" t="s">
        <v>41</v>
      </c>
      <c r="G3290" s="183" t="s">
        <v>39</v>
      </c>
      <c r="H3290" s="183" t="s">
        <v>46</v>
      </c>
      <c r="I3290" s="184" t="s">
        <v>35</v>
      </c>
      <c r="J3290" s="183" t="s">
        <v>42</v>
      </c>
      <c r="K3290" s="186">
        <f>Nodaway!$E$10</f>
        <v>25</v>
      </c>
      <c r="N3290" s="183" t="str">
        <f t="shared" si="51"/>
        <v>Nodaway County</v>
      </c>
    </row>
    <row r="3291" spans="1:14" x14ac:dyDescent="0.3">
      <c r="A3291" s="183" t="s">
        <v>533</v>
      </c>
      <c r="B3291" s="183">
        <v>2022</v>
      </c>
      <c r="C3291" s="183" t="str">
        <f>INDEX(Table1[Zone],MATCH(N3291,Table1[County],0))</f>
        <v>Zone 8</v>
      </c>
      <c r="D3291" s="183" t="str">
        <f t="array" ref="D3291">INDEX(Table1[Zone Name],MATCH(1,(Table1[Zone]=C3291)*(Table1[County]=Statewide!N3291),0))</f>
        <v xml:space="preserve">Micropolitan </v>
      </c>
      <c r="E3291" s="183" t="s">
        <v>491</v>
      </c>
      <c r="F3291" s="183" t="s">
        <v>41</v>
      </c>
      <c r="G3291" s="183" t="s">
        <v>39</v>
      </c>
      <c r="H3291" s="183" t="s">
        <v>47</v>
      </c>
      <c r="I3291" s="185" t="s">
        <v>36</v>
      </c>
      <c r="J3291" s="183" t="s">
        <v>42</v>
      </c>
      <c r="K3291" s="186">
        <f>Nodaway!$K$10</f>
        <v>20.059999999999999</v>
      </c>
      <c r="N3291" s="183" t="str">
        <f t="shared" si="51"/>
        <v>Nodaway County</v>
      </c>
    </row>
    <row r="3292" spans="1:14" x14ac:dyDescent="0.3">
      <c r="A3292" s="183" t="s">
        <v>533</v>
      </c>
      <c r="B3292" s="183">
        <v>2022</v>
      </c>
      <c r="C3292" s="183" t="str">
        <f>INDEX(Table1[Zone],MATCH(N3292,Table1[County],0))</f>
        <v>Zone 8</v>
      </c>
      <c r="D3292" s="183" t="str">
        <f t="array" ref="D3292">INDEX(Table1[Zone Name],MATCH(1,(Table1[Zone]=C3292)*(Table1[County]=Statewide!N3292),0))</f>
        <v xml:space="preserve">Micropolitan </v>
      </c>
      <c r="E3292" s="183" t="s">
        <v>491</v>
      </c>
      <c r="F3292" s="183" t="s">
        <v>41</v>
      </c>
      <c r="G3292" s="183" t="s">
        <v>39</v>
      </c>
      <c r="H3292" s="183" t="s">
        <v>48</v>
      </c>
      <c r="I3292" s="185" t="s">
        <v>37</v>
      </c>
      <c r="J3292" s="183" t="s">
        <v>42</v>
      </c>
      <c r="K3292" s="186">
        <f>Nodaway!$Q$10</f>
        <v>18</v>
      </c>
      <c r="N3292" s="183" t="str">
        <f t="shared" si="51"/>
        <v>Nodaway County</v>
      </c>
    </row>
    <row r="3293" spans="1:14" x14ac:dyDescent="0.3">
      <c r="A3293" s="183" t="s">
        <v>533</v>
      </c>
      <c r="B3293" s="183">
        <v>2022</v>
      </c>
      <c r="C3293" s="183" t="str">
        <f>INDEX(Table1[Zone],MATCH(N3293,Table1[County],0))</f>
        <v>Zone 8</v>
      </c>
      <c r="D3293" s="183" t="str">
        <f t="array" ref="D3293">INDEX(Table1[Zone Name],MATCH(1,(Table1[Zone]=C3293)*(Table1[County]=Statewide!N3293),0))</f>
        <v xml:space="preserve">Micropolitan </v>
      </c>
      <c r="E3293" s="183" t="s">
        <v>491</v>
      </c>
      <c r="F3293" s="183" t="s">
        <v>41</v>
      </c>
      <c r="G3293" s="183" t="s">
        <v>40</v>
      </c>
      <c r="H3293" s="183" t="s">
        <v>46</v>
      </c>
      <c r="I3293" s="184" t="s">
        <v>35</v>
      </c>
      <c r="J3293" s="183" t="s">
        <v>42</v>
      </c>
      <c r="K3293" s="186">
        <f>Nodaway!$E$11</f>
        <v>24</v>
      </c>
      <c r="N3293" s="183" t="str">
        <f t="shared" si="51"/>
        <v>Nodaway County</v>
      </c>
    </row>
    <row r="3294" spans="1:14" x14ac:dyDescent="0.3">
      <c r="A3294" s="183" t="s">
        <v>533</v>
      </c>
      <c r="B3294" s="183">
        <v>2022</v>
      </c>
      <c r="C3294" s="183" t="str">
        <f>INDEX(Table1[Zone],MATCH(N3294,Table1[County],0))</f>
        <v>Zone 8</v>
      </c>
      <c r="D3294" s="183" t="str">
        <f t="array" ref="D3294">INDEX(Table1[Zone Name],MATCH(1,(Table1[Zone]=C3294)*(Table1[County]=Statewide!N3294),0))</f>
        <v xml:space="preserve">Micropolitan </v>
      </c>
      <c r="E3294" s="183" t="s">
        <v>491</v>
      </c>
      <c r="F3294" s="183" t="s">
        <v>41</v>
      </c>
      <c r="G3294" s="183" t="s">
        <v>40</v>
      </c>
      <c r="H3294" s="183" t="s">
        <v>47</v>
      </c>
      <c r="I3294" s="185" t="s">
        <v>36</v>
      </c>
      <c r="J3294" s="183" t="s">
        <v>42</v>
      </c>
      <c r="K3294" s="186">
        <f>Nodaway!$K$11</f>
        <v>20</v>
      </c>
      <c r="N3294" s="183" t="str">
        <f t="shared" si="51"/>
        <v>Nodaway County</v>
      </c>
    </row>
    <row r="3295" spans="1:14" x14ac:dyDescent="0.3">
      <c r="A3295" s="183" t="s">
        <v>533</v>
      </c>
      <c r="B3295" s="183">
        <v>2022</v>
      </c>
      <c r="C3295" s="183" t="str">
        <f>INDEX(Table1[Zone],MATCH(N3295,Table1[County],0))</f>
        <v>Zone 8</v>
      </c>
      <c r="D3295" s="183" t="str">
        <f t="array" ref="D3295">INDEX(Table1[Zone Name],MATCH(1,(Table1[Zone]=C3295)*(Table1[County]=Statewide!N3295),0))</f>
        <v xml:space="preserve">Micropolitan </v>
      </c>
      <c r="E3295" s="183" t="s">
        <v>491</v>
      </c>
      <c r="F3295" s="183" t="s">
        <v>41</v>
      </c>
      <c r="G3295" s="183" t="s">
        <v>40</v>
      </c>
      <c r="H3295" s="183" t="s">
        <v>48</v>
      </c>
      <c r="I3295" s="185" t="s">
        <v>37</v>
      </c>
      <c r="J3295" s="183" t="s">
        <v>42</v>
      </c>
      <c r="K3295" s="186">
        <f>Nodaway!$Q$11</f>
        <v>16.45</v>
      </c>
      <c r="N3295" s="183" t="str">
        <f t="shared" si="51"/>
        <v>Nodaway County</v>
      </c>
    </row>
    <row r="3296" spans="1:14" x14ac:dyDescent="0.3">
      <c r="A3296" s="183" t="s">
        <v>533</v>
      </c>
      <c r="B3296" s="183">
        <v>2022</v>
      </c>
      <c r="C3296" s="183" t="str">
        <f>INDEX(Table1[Zone],MATCH(N3296,Table1[County],0))</f>
        <v>Zone 8</v>
      </c>
      <c r="D3296" s="183" t="str">
        <f t="array" ref="D3296">INDEX(Table1[Zone Name],MATCH(1,(Table1[Zone]=C3296)*(Table1[County]=Statewide!N3296),0))</f>
        <v xml:space="preserve">Micropolitan </v>
      </c>
      <c r="E3296" s="183" t="s">
        <v>491</v>
      </c>
      <c r="F3296" s="183" t="s">
        <v>41</v>
      </c>
      <c r="G3296" s="183" t="s">
        <v>38</v>
      </c>
      <c r="H3296" s="183" t="s">
        <v>46</v>
      </c>
      <c r="I3296" s="184" t="s">
        <v>35</v>
      </c>
      <c r="J3296" s="183" t="s">
        <v>43</v>
      </c>
      <c r="K3296" s="186">
        <f>Nodaway!$G$9</f>
        <v>24</v>
      </c>
      <c r="N3296" s="183" t="str">
        <f t="shared" si="51"/>
        <v>Nodaway County</v>
      </c>
    </row>
    <row r="3297" spans="1:14" x14ac:dyDescent="0.3">
      <c r="A3297" s="183" t="s">
        <v>533</v>
      </c>
      <c r="B3297" s="183">
        <v>2022</v>
      </c>
      <c r="C3297" s="183" t="str">
        <f>INDEX(Table1[Zone],MATCH(N3297,Table1[County],0))</f>
        <v>Zone 8</v>
      </c>
      <c r="D3297" s="183" t="str">
        <f t="array" ref="D3297">INDEX(Table1[Zone Name],MATCH(1,(Table1[Zone]=C3297)*(Table1[County]=Statewide!N3297),0))</f>
        <v xml:space="preserve">Micropolitan </v>
      </c>
      <c r="E3297" s="183" t="s">
        <v>491</v>
      </c>
      <c r="F3297" s="183" t="s">
        <v>41</v>
      </c>
      <c r="G3297" s="183" t="s">
        <v>38</v>
      </c>
      <c r="H3297" s="183" t="s">
        <v>47</v>
      </c>
      <c r="I3297" s="185" t="s">
        <v>36</v>
      </c>
      <c r="J3297" s="183" t="s">
        <v>43</v>
      </c>
      <c r="K3297" s="186">
        <f>Nodaway!$M$9</f>
        <v>12.82</v>
      </c>
      <c r="N3297" s="183" t="str">
        <f t="shared" si="51"/>
        <v>Nodaway County</v>
      </c>
    </row>
    <row r="3298" spans="1:14" x14ac:dyDescent="0.3">
      <c r="A3298" s="183" t="s">
        <v>533</v>
      </c>
      <c r="B3298" s="183">
        <v>2022</v>
      </c>
      <c r="C3298" s="183" t="str">
        <f>INDEX(Table1[Zone],MATCH(N3298,Table1[County],0))</f>
        <v>Zone 8</v>
      </c>
      <c r="D3298" s="183" t="str">
        <f t="array" ref="D3298">INDEX(Table1[Zone Name],MATCH(1,(Table1[Zone]=C3298)*(Table1[County]=Statewide!N3298),0))</f>
        <v xml:space="preserve">Micropolitan </v>
      </c>
      <c r="E3298" s="183" t="s">
        <v>491</v>
      </c>
      <c r="F3298" s="183" t="s">
        <v>41</v>
      </c>
      <c r="G3298" s="183" t="s">
        <v>38</v>
      </c>
      <c r="H3298" s="183" t="s">
        <v>48</v>
      </c>
      <c r="I3298" s="185" t="s">
        <v>37</v>
      </c>
      <c r="J3298" s="183" t="s">
        <v>43</v>
      </c>
      <c r="K3298" s="186">
        <f>Nodaway!$T$9</f>
        <v>14.13</v>
      </c>
      <c r="N3298" s="183" t="str">
        <f t="shared" si="51"/>
        <v>Nodaway County</v>
      </c>
    </row>
    <row r="3299" spans="1:14" x14ac:dyDescent="0.3">
      <c r="A3299" s="183" t="s">
        <v>533</v>
      </c>
      <c r="B3299" s="183">
        <v>2022</v>
      </c>
      <c r="C3299" s="183" t="str">
        <f>INDEX(Table1[Zone],MATCH(N3299,Table1[County],0))</f>
        <v>Zone 8</v>
      </c>
      <c r="D3299" s="183" t="str">
        <f t="array" ref="D3299">INDEX(Table1[Zone Name],MATCH(1,(Table1[Zone]=C3299)*(Table1[County]=Statewide!N3299),0))</f>
        <v xml:space="preserve">Micropolitan </v>
      </c>
      <c r="E3299" s="183" t="s">
        <v>491</v>
      </c>
      <c r="F3299" s="183" t="s">
        <v>41</v>
      </c>
      <c r="G3299" s="183" t="s">
        <v>39</v>
      </c>
      <c r="H3299" s="183" t="s">
        <v>46</v>
      </c>
      <c r="I3299" s="184" t="s">
        <v>35</v>
      </c>
      <c r="J3299" s="183" t="s">
        <v>43</v>
      </c>
      <c r="K3299" s="186">
        <f>Nodaway!$G$10</f>
        <v>18.75</v>
      </c>
      <c r="N3299" s="183" t="str">
        <f t="shared" si="51"/>
        <v>Nodaway County</v>
      </c>
    </row>
    <row r="3300" spans="1:14" x14ac:dyDescent="0.3">
      <c r="A3300" s="183" t="s">
        <v>533</v>
      </c>
      <c r="B3300" s="183">
        <v>2022</v>
      </c>
      <c r="C3300" s="183" t="str">
        <f>INDEX(Table1[Zone],MATCH(N3300,Table1[County],0))</f>
        <v>Zone 8</v>
      </c>
      <c r="D3300" s="183" t="str">
        <f t="array" ref="D3300">INDEX(Table1[Zone Name],MATCH(1,(Table1[Zone]=C3300)*(Table1[County]=Statewide!N3300),0))</f>
        <v xml:space="preserve">Micropolitan </v>
      </c>
      <c r="E3300" s="183" t="s">
        <v>491</v>
      </c>
      <c r="F3300" s="183" t="s">
        <v>41</v>
      </c>
      <c r="G3300" s="183" t="s">
        <v>39</v>
      </c>
      <c r="H3300" s="183" t="s">
        <v>47</v>
      </c>
      <c r="I3300" s="185" t="s">
        <v>36</v>
      </c>
      <c r="J3300" s="183" t="s">
        <v>43</v>
      </c>
      <c r="K3300" s="186">
        <f>Nodaway!$M$10</f>
        <v>10.029999999999999</v>
      </c>
      <c r="N3300" s="183" t="str">
        <f t="shared" si="51"/>
        <v>Nodaway County</v>
      </c>
    </row>
    <row r="3301" spans="1:14" x14ac:dyDescent="0.3">
      <c r="A3301" s="183" t="s">
        <v>533</v>
      </c>
      <c r="B3301" s="183">
        <v>2022</v>
      </c>
      <c r="C3301" s="183" t="str">
        <f>INDEX(Table1[Zone],MATCH(N3301,Table1[County],0))</f>
        <v>Zone 8</v>
      </c>
      <c r="D3301" s="183" t="str">
        <f t="array" ref="D3301">INDEX(Table1[Zone Name],MATCH(1,(Table1[Zone]=C3301)*(Table1[County]=Statewide!N3301),0))</f>
        <v xml:space="preserve">Micropolitan </v>
      </c>
      <c r="E3301" s="183" t="s">
        <v>491</v>
      </c>
      <c r="F3301" s="183" t="s">
        <v>41</v>
      </c>
      <c r="G3301" s="183" t="s">
        <v>39</v>
      </c>
      <c r="H3301" s="183" t="s">
        <v>48</v>
      </c>
      <c r="I3301" s="185" t="s">
        <v>37</v>
      </c>
      <c r="J3301" s="183" t="s">
        <v>43</v>
      </c>
      <c r="K3301" s="186">
        <f>Nodaway!$T$10</f>
        <v>13.5</v>
      </c>
      <c r="N3301" s="183" t="str">
        <f t="shared" si="51"/>
        <v>Nodaway County</v>
      </c>
    </row>
    <row r="3302" spans="1:14" x14ac:dyDescent="0.3">
      <c r="A3302" s="183" t="s">
        <v>533</v>
      </c>
      <c r="B3302" s="183">
        <v>2022</v>
      </c>
      <c r="C3302" s="183" t="str">
        <f>INDEX(Table1[Zone],MATCH(N3302,Table1[County],0))</f>
        <v>Zone 8</v>
      </c>
      <c r="D3302" s="183" t="str">
        <f t="array" ref="D3302">INDEX(Table1[Zone Name],MATCH(1,(Table1[Zone]=C3302)*(Table1[County]=Statewide!N3302),0))</f>
        <v xml:space="preserve">Micropolitan </v>
      </c>
      <c r="E3302" s="183" t="s">
        <v>491</v>
      </c>
      <c r="F3302" s="183" t="s">
        <v>41</v>
      </c>
      <c r="G3302" s="183" t="s">
        <v>40</v>
      </c>
      <c r="H3302" s="183" t="s">
        <v>46</v>
      </c>
      <c r="I3302" s="184" t="s">
        <v>35</v>
      </c>
      <c r="J3302" s="183" t="s">
        <v>43</v>
      </c>
      <c r="K3302" s="186">
        <f>Nodaway!$G$11</f>
        <v>18</v>
      </c>
      <c r="N3302" s="183" t="str">
        <f t="shared" si="51"/>
        <v>Nodaway County</v>
      </c>
    </row>
    <row r="3303" spans="1:14" x14ac:dyDescent="0.3">
      <c r="A3303" s="183" t="s">
        <v>533</v>
      </c>
      <c r="B3303" s="183">
        <v>2022</v>
      </c>
      <c r="C3303" s="183" t="str">
        <f>INDEX(Table1[Zone],MATCH(N3303,Table1[County],0))</f>
        <v>Zone 8</v>
      </c>
      <c r="D3303" s="183" t="str">
        <f t="array" ref="D3303">INDEX(Table1[Zone Name],MATCH(1,(Table1[Zone]=C3303)*(Table1[County]=Statewide!N3303),0))</f>
        <v xml:space="preserve">Micropolitan </v>
      </c>
      <c r="E3303" s="183" t="s">
        <v>491</v>
      </c>
      <c r="F3303" s="183" t="s">
        <v>41</v>
      </c>
      <c r="G3303" s="183" t="s">
        <v>40</v>
      </c>
      <c r="H3303" s="183" t="s">
        <v>47</v>
      </c>
      <c r="I3303" s="185" t="s">
        <v>36</v>
      </c>
      <c r="J3303" s="183" t="s">
        <v>43</v>
      </c>
      <c r="K3303" s="186">
        <f>Nodaway!$M$11</f>
        <v>10</v>
      </c>
      <c r="N3303" s="183" t="str">
        <f t="shared" si="51"/>
        <v>Nodaway County</v>
      </c>
    </row>
    <row r="3304" spans="1:14" x14ac:dyDescent="0.3">
      <c r="A3304" s="183" t="s">
        <v>533</v>
      </c>
      <c r="B3304" s="183">
        <v>2022</v>
      </c>
      <c r="C3304" s="183" t="str">
        <f>INDEX(Table1[Zone],MATCH(N3304,Table1[County],0))</f>
        <v>Zone 8</v>
      </c>
      <c r="D3304" s="183" t="str">
        <f t="array" ref="D3304">INDEX(Table1[Zone Name],MATCH(1,(Table1[Zone]=C3304)*(Table1[County]=Statewide!N3304),0))</f>
        <v xml:space="preserve">Micropolitan </v>
      </c>
      <c r="E3304" s="183" t="s">
        <v>491</v>
      </c>
      <c r="F3304" s="183" t="s">
        <v>41</v>
      </c>
      <c r="G3304" s="183" t="s">
        <v>40</v>
      </c>
      <c r="H3304" s="183" t="s">
        <v>48</v>
      </c>
      <c r="I3304" s="185" t="s">
        <v>37</v>
      </c>
      <c r="J3304" s="183" t="s">
        <v>43</v>
      </c>
      <c r="K3304" s="186">
        <f>Nodaway!$T$11</f>
        <v>12.34</v>
      </c>
      <c r="N3304" s="183" t="str">
        <f t="shared" si="51"/>
        <v>Nodaway County</v>
      </c>
    </row>
    <row r="3305" spans="1:14" x14ac:dyDescent="0.3">
      <c r="A3305" s="183" t="s">
        <v>533</v>
      </c>
      <c r="B3305" s="183">
        <v>2022</v>
      </c>
      <c r="C3305" s="183" t="str">
        <f>INDEX(Table1[Zone],MATCH(N3305,Table1[County],0))</f>
        <v>Zone 8</v>
      </c>
      <c r="D3305" s="183" t="str">
        <f t="array" ref="D3305">INDEX(Table1[Zone Name],MATCH(1,(Table1[Zone]=C3305)*(Table1[County]=Statewide!N3305),0))</f>
        <v xml:space="preserve">Micropolitan </v>
      </c>
      <c r="E3305" s="183" t="s">
        <v>491</v>
      </c>
      <c r="F3305" s="183" t="s">
        <v>41</v>
      </c>
      <c r="G3305" s="183" t="s">
        <v>38</v>
      </c>
      <c r="H3305" s="183" t="s">
        <v>46</v>
      </c>
      <c r="I3305" s="184" t="s">
        <v>35</v>
      </c>
      <c r="J3305" s="183" t="s">
        <v>44</v>
      </c>
      <c r="K3305" s="186">
        <f>Nodaway!$I$9</f>
        <v>16</v>
      </c>
      <c r="N3305" s="183" t="str">
        <f t="shared" si="51"/>
        <v>Nodaway County</v>
      </c>
    </row>
    <row r="3306" spans="1:14" x14ac:dyDescent="0.3">
      <c r="A3306" s="183" t="s">
        <v>533</v>
      </c>
      <c r="B3306" s="183">
        <v>2022</v>
      </c>
      <c r="C3306" s="183" t="str">
        <f>INDEX(Table1[Zone],MATCH(N3306,Table1[County],0))</f>
        <v>Zone 8</v>
      </c>
      <c r="D3306" s="183" t="str">
        <f t="array" ref="D3306">INDEX(Table1[Zone Name],MATCH(1,(Table1[Zone]=C3306)*(Table1[County]=Statewide!N3306),0))</f>
        <v xml:space="preserve">Micropolitan </v>
      </c>
      <c r="E3306" s="183" t="s">
        <v>491</v>
      </c>
      <c r="F3306" s="183" t="s">
        <v>41</v>
      </c>
      <c r="G3306" s="183" t="s">
        <v>38</v>
      </c>
      <c r="H3306" s="183" t="s">
        <v>47</v>
      </c>
      <c r="I3306" s="185" t="s">
        <v>36</v>
      </c>
      <c r="J3306" s="183" t="s">
        <v>44</v>
      </c>
      <c r="K3306" s="186">
        <f>Nodaway!$O$9</f>
        <v>7.25</v>
      </c>
      <c r="N3306" s="183" t="str">
        <f t="shared" si="51"/>
        <v>Nodaway County</v>
      </c>
    </row>
    <row r="3307" spans="1:14" x14ac:dyDescent="0.3">
      <c r="A3307" s="183" t="s">
        <v>533</v>
      </c>
      <c r="B3307" s="183">
        <v>2022</v>
      </c>
      <c r="C3307" s="183" t="str">
        <f>INDEX(Table1[Zone],MATCH(N3307,Table1[County],0))</f>
        <v>Zone 8</v>
      </c>
      <c r="D3307" s="183" t="str">
        <f t="array" ref="D3307">INDEX(Table1[Zone Name],MATCH(1,(Table1[Zone]=C3307)*(Table1[County]=Statewide!N3307),0))</f>
        <v xml:space="preserve">Micropolitan </v>
      </c>
      <c r="E3307" s="183" t="s">
        <v>491</v>
      </c>
      <c r="F3307" s="183" t="s">
        <v>41</v>
      </c>
      <c r="G3307" s="183" t="s">
        <v>38</v>
      </c>
      <c r="H3307" s="183" t="s">
        <v>48</v>
      </c>
      <c r="I3307" s="185" t="s">
        <v>37</v>
      </c>
      <c r="J3307" s="183" t="s">
        <v>44</v>
      </c>
      <c r="K3307" s="186">
        <f>Nodaway!$V$9</f>
        <v>9.42</v>
      </c>
      <c r="N3307" s="183" t="str">
        <f t="shared" si="51"/>
        <v>Nodaway County</v>
      </c>
    </row>
    <row r="3308" spans="1:14" x14ac:dyDescent="0.3">
      <c r="A3308" s="183" t="s">
        <v>533</v>
      </c>
      <c r="B3308" s="183">
        <v>2022</v>
      </c>
      <c r="C3308" s="183" t="str">
        <f>INDEX(Table1[Zone],MATCH(N3308,Table1[County],0))</f>
        <v>Zone 8</v>
      </c>
      <c r="D3308" s="183" t="str">
        <f t="array" ref="D3308">INDEX(Table1[Zone Name],MATCH(1,(Table1[Zone]=C3308)*(Table1[County]=Statewide!N3308),0))</f>
        <v xml:space="preserve">Micropolitan </v>
      </c>
      <c r="E3308" s="183" t="s">
        <v>491</v>
      </c>
      <c r="F3308" s="183" t="s">
        <v>41</v>
      </c>
      <c r="G3308" s="183" t="s">
        <v>39</v>
      </c>
      <c r="H3308" s="183" t="s">
        <v>46</v>
      </c>
      <c r="I3308" s="184" t="s">
        <v>35</v>
      </c>
      <c r="J3308" s="183" t="s">
        <v>44</v>
      </c>
      <c r="K3308" s="186">
        <f>Nodaway!$I$10</f>
        <v>12.5</v>
      </c>
      <c r="N3308" s="183" t="str">
        <f t="shared" si="51"/>
        <v>Nodaway County</v>
      </c>
    </row>
    <row r="3309" spans="1:14" x14ac:dyDescent="0.3">
      <c r="A3309" s="183" t="s">
        <v>533</v>
      </c>
      <c r="B3309" s="183">
        <v>2022</v>
      </c>
      <c r="C3309" s="183" t="str">
        <f>INDEX(Table1[Zone],MATCH(N3309,Table1[County],0))</f>
        <v>Zone 8</v>
      </c>
      <c r="D3309" s="183" t="str">
        <f t="array" ref="D3309">INDEX(Table1[Zone Name],MATCH(1,(Table1[Zone]=C3309)*(Table1[County]=Statewide!N3309),0))</f>
        <v xml:space="preserve">Micropolitan </v>
      </c>
      <c r="E3309" s="183" t="s">
        <v>491</v>
      </c>
      <c r="F3309" s="183" t="s">
        <v>41</v>
      </c>
      <c r="G3309" s="183" t="s">
        <v>39</v>
      </c>
      <c r="H3309" s="183" t="s">
        <v>47</v>
      </c>
      <c r="I3309" s="185" t="s">
        <v>36</v>
      </c>
      <c r="J3309" s="183" t="s">
        <v>44</v>
      </c>
      <c r="K3309" s="186">
        <f>Nodaway!$O$10</f>
        <v>5.8</v>
      </c>
      <c r="N3309" s="183" t="str">
        <f t="shared" si="51"/>
        <v>Nodaway County</v>
      </c>
    </row>
    <row r="3310" spans="1:14" x14ac:dyDescent="0.3">
      <c r="A3310" s="183" t="s">
        <v>533</v>
      </c>
      <c r="B3310" s="183">
        <v>2022</v>
      </c>
      <c r="C3310" s="183" t="str">
        <f>INDEX(Table1[Zone],MATCH(N3310,Table1[County],0))</f>
        <v>Zone 8</v>
      </c>
      <c r="D3310" s="183" t="str">
        <f t="array" ref="D3310">INDEX(Table1[Zone Name],MATCH(1,(Table1[Zone]=C3310)*(Table1[County]=Statewide!N3310),0))</f>
        <v xml:space="preserve">Micropolitan </v>
      </c>
      <c r="E3310" s="183" t="s">
        <v>491</v>
      </c>
      <c r="F3310" s="183" t="s">
        <v>41</v>
      </c>
      <c r="G3310" s="183" t="s">
        <v>39</v>
      </c>
      <c r="H3310" s="183" t="s">
        <v>48</v>
      </c>
      <c r="I3310" s="185" t="s">
        <v>37</v>
      </c>
      <c r="J3310" s="183" t="s">
        <v>44</v>
      </c>
      <c r="K3310" s="186">
        <f>Nodaway!$V$10</f>
        <v>9</v>
      </c>
      <c r="N3310" s="183" t="str">
        <f t="shared" si="51"/>
        <v>Nodaway County</v>
      </c>
    </row>
    <row r="3311" spans="1:14" x14ac:dyDescent="0.3">
      <c r="A3311" s="183" t="s">
        <v>533</v>
      </c>
      <c r="B3311" s="183">
        <v>2022</v>
      </c>
      <c r="C3311" s="183" t="str">
        <f>INDEX(Table1[Zone],MATCH(N3311,Table1[County],0))</f>
        <v>Zone 8</v>
      </c>
      <c r="D3311" s="183" t="str">
        <f t="array" ref="D3311">INDEX(Table1[Zone Name],MATCH(1,(Table1[Zone]=C3311)*(Table1[County]=Statewide!N3311),0))</f>
        <v xml:space="preserve">Micropolitan </v>
      </c>
      <c r="E3311" s="183" t="s">
        <v>491</v>
      </c>
      <c r="F3311" s="183" t="s">
        <v>41</v>
      </c>
      <c r="G3311" s="183" t="s">
        <v>40</v>
      </c>
      <c r="H3311" s="183" t="s">
        <v>46</v>
      </c>
      <c r="I3311" s="184" t="s">
        <v>35</v>
      </c>
      <c r="J3311" s="183" t="s">
        <v>44</v>
      </c>
      <c r="K3311" s="186">
        <f>Nodaway!$I$11</f>
        <v>12</v>
      </c>
      <c r="N3311" s="183" t="str">
        <f t="shared" si="51"/>
        <v>Nodaway County</v>
      </c>
    </row>
    <row r="3312" spans="1:14" x14ac:dyDescent="0.3">
      <c r="A3312" s="183" t="s">
        <v>533</v>
      </c>
      <c r="B3312" s="183">
        <v>2022</v>
      </c>
      <c r="C3312" s="183" t="str">
        <f>INDEX(Table1[Zone],MATCH(N3312,Table1[County],0))</f>
        <v>Zone 8</v>
      </c>
      <c r="D3312" s="183" t="str">
        <f t="array" ref="D3312">INDEX(Table1[Zone Name],MATCH(1,(Table1[Zone]=C3312)*(Table1[County]=Statewide!N3312),0))</f>
        <v xml:space="preserve">Micropolitan </v>
      </c>
      <c r="E3312" s="183" t="s">
        <v>491</v>
      </c>
      <c r="F3312" s="183" t="s">
        <v>41</v>
      </c>
      <c r="G3312" s="183" t="s">
        <v>40</v>
      </c>
      <c r="H3312" s="183" t="s">
        <v>47</v>
      </c>
      <c r="I3312" s="185" t="s">
        <v>36</v>
      </c>
      <c r="J3312" s="183" t="s">
        <v>44</v>
      </c>
      <c r="K3312" s="186">
        <f>Nodaway!$O$11</f>
        <v>5.8</v>
      </c>
      <c r="N3312" s="183" t="str">
        <f t="shared" si="51"/>
        <v>Nodaway County</v>
      </c>
    </row>
    <row r="3313" spans="1:14" x14ac:dyDescent="0.3">
      <c r="A3313" s="183" t="s">
        <v>533</v>
      </c>
      <c r="B3313" s="183">
        <v>2022</v>
      </c>
      <c r="C3313" s="183" t="str">
        <f>INDEX(Table1[Zone],MATCH(N3313,Table1[County],0))</f>
        <v>Zone 8</v>
      </c>
      <c r="D3313" s="183" t="str">
        <f t="array" ref="D3313">INDEX(Table1[Zone Name],MATCH(1,(Table1[Zone]=C3313)*(Table1[County]=Statewide!N3313),0))</f>
        <v xml:space="preserve">Micropolitan </v>
      </c>
      <c r="E3313" s="183" t="s">
        <v>491</v>
      </c>
      <c r="F3313" s="183" t="s">
        <v>41</v>
      </c>
      <c r="G3313" s="183" t="s">
        <v>40</v>
      </c>
      <c r="H3313" s="183" t="s">
        <v>48</v>
      </c>
      <c r="I3313" s="185" t="s">
        <v>37</v>
      </c>
      <c r="J3313" s="183" t="s">
        <v>44</v>
      </c>
      <c r="K3313" s="186">
        <f>Nodaway!$V$11</f>
        <v>8.23</v>
      </c>
      <c r="N3313" s="183" t="str">
        <f t="shared" si="51"/>
        <v>Nodaway County</v>
      </c>
    </row>
    <row r="3314" spans="1:14" x14ac:dyDescent="0.3">
      <c r="A3314" s="183" t="s">
        <v>533</v>
      </c>
      <c r="B3314" s="183">
        <v>2022</v>
      </c>
      <c r="C3314" s="183" t="str">
        <f>INDEX(Table1[Zone],MATCH(N3314,Table1[County],0))</f>
        <v>Zone 8</v>
      </c>
      <c r="D3314" s="183" t="str">
        <f t="array" ref="D3314">INDEX(Table1[Zone Name],MATCH(1,(Table1[Zone]=C3314)*(Table1[County]=Statewide!N3314),0))</f>
        <v xml:space="preserve">Micropolitan </v>
      </c>
      <c r="E3314" s="187" t="s">
        <v>491</v>
      </c>
      <c r="F3314" s="187" t="s">
        <v>49</v>
      </c>
      <c r="G3314" s="187" t="s">
        <v>38</v>
      </c>
      <c r="H3314" s="187" t="s">
        <v>46</v>
      </c>
      <c r="I3314" s="188" t="s">
        <v>35</v>
      </c>
      <c r="J3314" s="187" t="s">
        <v>42</v>
      </c>
      <c r="K3314" s="189">
        <f>Nodaway!$E$15</f>
        <v>29</v>
      </c>
      <c r="N3314" s="183" t="str">
        <f t="shared" si="51"/>
        <v>Nodaway County</v>
      </c>
    </row>
    <row r="3315" spans="1:14" x14ac:dyDescent="0.3">
      <c r="A3315" s="183" t="s">
        <v>533</v>
      </c>
      <c r="B3315" s="183">
        <v>2022</v>
      </c>
      <c r="C3315" s="183" t="str">
        <f>INDEX(Table1[Zone],MATCH(N3315,Table1[County],0))</f>
        <v>Zone 8</v>
      </c>
      <c r="D3315" s="183" t="str">
        <f t="array" ref="D3315">INDEX(Table1[Zone Name],MATCH(1,(Table1[Zone]=C3315)*(Table1[County]=Statewide!N3315),0))</f>
        <v xml:space="preserve">Micropolitan </v>
      </c>
      <c r="E3315" s="187" t="s">
        <v>491</v>
      </c>
      <c r="F3315" s="187" t="s">
        <v>49</v>
      </c>
      <c r="G3315" s="187" t="s">
        <v>38</v>
      </c>
      <c r="H3315" s="187" t="s">
        <v>47</v>
      </c>
      <c r="I3315" s="190" t="s">
        <v>36</v>
      </c>
      <c r="J3315" s="187" t="s">
        <v>42</v>
      </c>
      <c r="K3315" s="189">
        <f>Nodaway!$K$15</f>
        <v>24</v>
      </c>
      <c r="N3315" s="183" t="str">
        <f t="shared" si="51"/>
        <v>Nodaway County</v>
      </c>
    </row>
    <row r="3316" spans="1:14" x14ac:dyDescent="0.3">
      <c r="A3316" s="183" t="s">
        <v>533</v>
      </c>
      <c r="B3316" s="183">
        <v>2022</v>
      </c>
      <c r="C3316" s="183" t="str">
        <f>INDEX(Table1[Zone],MATCH(N3316,Table1[County],0))</f>
        <v>Zone 8</v>
      </c>
      <c r="D3316" s="183" t="str">
        <f t="array" ref="D3316">INDEX(Table1[Zone Name],MATCH(1,(Table1[Zone]=C3316)*(Table1[County]=Statewide!N3316),0))</f>
        <v xml:space="preserve">Micropolitan </v>
      </c>
      <c r="E3316" s="187" t="s">
        <v>491</v>
      </c>
      <c r="F3316" s="187" t="s">
        <v>49</v>
      </c>
      <c r="G3316" s="187" t="s">
        <v>38</v>
      </c>
      <c r="H3316" s="187" t="s">
        <v>48</v>
      </c>
      <c r="I3316" s="190" t="s">
        <v>37</v>
      </c>
      <c r="J3316" s="187" t="s">
        <v>42</v>
      </c>
      <c r="K3316" s="189">
        <f>Nodaway!$Q$15</f>
        <v>19.2</v>
      </c>
      <c r="N3316" s="183" t="str">
        <f t="shared" si="51"/>
        <v>Nodaway County</v>
      </c>
    </row>
    <row r="3317" spans="1:14" x14ac:dyDescent="0.3">
      <c r="A3317" s="183" t="s">
        <v>533</v>
      </c>
      <c r="B3317" s="183">
        <v>2022</v>
      </c>
      <c r="C3317" s="183" t="str">
        <f>INDEX(Table1[Zone],MATCH(N3317,Table1[County],0))</f>
        <v>Zone 8</v>
      </c>
      <c r="D3317" s="183" t="str">
        <f t="array" ref="D3317">INDEX(Table1[Zone Name],MATCH(1,(Table1[Zone]=C3317)*(Table1[County]=Statewide!N3317),0))</f>
        <v xml:space="preserve">Micropolitan </v>
      </c>
      <c r="E3317" s="187" t="s">
        <v>491</v>
      </c>
      <c r="F3317" s="187" t="s">
        <v>49</v>
      </c>
      <c r="G3317" s="187" t="s">
        <v>40</v>
      </c>
      <c r="H3317" s="187" t="s">
        <v>46</v>
      </c>
      <c r="I3317" s="188" t="s">
        <v>35</v>
      </c>
      <c r="J3317" s="187" t="s">
        <v>42</v>
      </c>
      <c r="K3317" s="189">
        <f>Nodaway!$E$16</f>
        <v>16.8</v>
      </c>
      <c r="N3317" s="183" t="str">
        <f t="shared" si="51"/>
        <v>Nodaway County</v>
      </c>
    </row>
    <row r="3318" spans="1:14" x14ac:dyDescent="0.3">
      <c r="A3318" s="183" t="s">
        <v>533</v>
      </c>
      <c r="B3318" s="183">
        <v>2022</v>
      </c>
      <c r="C3318" s="183" t="str">
        <f>INDEX(Table1[Zone],MATCH(N3318,Table1[County],0))</f>
        <v>Zone 8</v>
      </c>
      <c r="D3318" s="183" t="str">
        <f t="array" ref="D3318">INDEX(Table1[Zone Name],MATCH(1,(Table1[Zone]=C3318)*(Table1[County]=Statewide!N3318),0))</f>
        <v xml:space="preserve">Micropolitan </v>
      </c>
      <c r="E3318" s="187" t="s">
        <v>491</v>
      </c>
      <c r="F3318" s="187" t="s">
        <v>49</v>
      </c>
      <c r="G3318" s="187" t="s">
        <v>40</v>
      </c>
      <c r="H3318" s="187" t="s">
        <v>47</v>
      </c>
      <c r="I3318" s="190" t="s">
        <v>36</v>
      </c>
      <c r="J3318" s="187" t="s">
        <v>42</v>
      </c>
      <c r="K3318" s="189">
        <f>Nodaway!$K$16</f>
        <v>14</v>
      </c>
      <c r="N3318" s="183" t="str">
        <f t="shared" si="51"/>
        <v>Nodaway County</v>
      </c>
    </row>
    <row r="3319" spans="1:14" x14ac:dyDescent="0.3">
      <c r="A3319" s="183" t="s">
        <v>533</v>
      </c>
      <c r="B3319" s="183">
        <v>2022</v>
      </c>
      <c r="C3319" s="183" t="str">
        <f>INDEX(Table1[Zone],MATCH(N3319,Table1[County],0))</f>
        <v>Zone 8</v>
      </c>
      <c r="D3319" s="183" t="str">
        <f t="array" ref="D3319">INDEX(Table1[Zone Name],MATCH(1,(Table1[Zone]=C3319)*(Table1[County]=Statewide!N3319),0))</f>
        <v xml:space="preserve">Micropolitan </v>
      </c>
      <c r="E3319" s="187" t="s">
        <v>491</v>
      </c>
      <c r="F3319" s="187" t="s">
        <v>49</v>
      </c>
      <c r="G3319" s="187" t="s">
        <v>40</v>
      </c>
      <c r="H3319" s="187" t="s">
        <v>48</v>
      </c>
      <c r="I3319" s="190" t="s">
        <v>37</v>
      </c>
      <c r="J3319" s="187" t="s">
        <v>42</v>
      </c>
      <c r="K3319" s="189">
        <f>Nodaway!$Q$16</f>
        <v>7</v>
      </c>
      <c r="N3319" s="183" t="str">
        <f t="shared" si="51"/>
        <v>Nodaway County</v>
      </c>
    </row>
    <row r="3320" spans="1:14" x14ac:dyDescent="0.3">
      <c r="A3320" s="183" t="s">
        <v>533</v>
      </c>
      <c r="B3320" s="183">
        <v>2022</v>
      </c>
      <c r="C3320" s="183" t="str">
        <f>INDEX(Table1[Zone],MATCH(N3320,Table1[County],0))</f>
        <v>Zone 8</v>
      </c>
      <c r="D3320" s="183" t="str">
        <f t="array" ref="D3320">INDEX(Table1[Zone Name],MATCH(1,(Table1[Zone]=C3320)*(Table1[County]=Statewide!N3320),0))</f>
        <v xml:space="preserve">Micropolitan </v>
      </c>
      <c r="E3320" s="187" t="s">
        <v>491</v>
      </c>
      <c r="F3320" s="187" t="s">
        <v>49</v>
      </c>
      <c r="G3320" s="187" t="s">
        <v>38</v>
      </c>
      <c r="H3320" s="187" t="s">
        <v>46</v>
      </c>
      <c r="I3320" s="188" t="s">
        <v>35</v>
      </c>
      <c r="J3320" s="187" t="s">
        <v>43</v>
      </c>
      <c r="K3320" s="189">
        <f>Nodaway!$G$15</f>
        <v>21.75</v>
      </c>
      <c r="N3320" s="183" t="str">
        <f t="shared" si="51"/>
        <v>Nodaway County</v>
      </c>
    </row>
    <row r="3321" spans="1:14" x14ac:dyDescent="0.3">
      <c r="A3321" s="183" t="s">
        <v>533</v>
      </c>
      <c r="B3321" s="183">
        <v>2022</v>
      </c>
      <c r="C3321" s="183" t="str">
        <f>INDEX(Table1[Zone],MATCH(N3321,Table1[County],0))</f>
        <v>Zone 8</v>
      </c>
      <c r="D3321" s="183" t="str">
        <f t="array" ref="D3321">INDEX(Table1[Zone Name],MATCH(1,(Table1[Zone]=C3321)*(Table1[County]=Statewide!N3321),0))</f>
        <v xml:space="preserve">Micropolitan </v>
      </c>
      <c r="E3321" s="187" t="s">
        <v>491</v>
      </c>
      <c r="F3321" s="187" t="s">
        <v>49</v>
      </c>
      <c r="G3321" s="187" t="s">
        <v>38</v>
      </c>
      <c r="H3321" s="187" t="s">
        <v>47</v>
      </c>
      <c r="I3321" s="190" t="s">
        <v>36</v>
      </c>
      <c r="J3321" s="187" t="s">
        <v>43</v>
      </c>
      <c r="K3321" s="189">
        <f>Nodaway!$M$15</f>
        <v>12</v>
      </c>
      <c r="N3321" s="183" t="str">
        <f t="shared" si="51"/>
        <v>Nodaway County</v>
      </c>
    </row>
    <row r="3322" spans="1:14" x14ac:dyDescent="0.3">
      <c r="A3322" s="183" t="s">
        <v>533</v>
      </c>
      <c r="B3322" s="183">
        <v>2022</v>
      </c>
      <c r="C3322" s="183" t="str">
        <f>INDEX(Table1[Zone],MATCH(N3322,Table1[County],0))</f>
        <v>Zone 8</v>
      </c>
      <c r="D3322" s="183" t="str">
        <f t="array" ref="D3322">INDEX(Table1[Zone Name],MATCH(1,(Table1[Zone]=C3322)*(Table1[County]=Statewide!N3322),0))</f>
        <v xml:space="preserve">Micropolitan </v>
      </c>
      <c r="E3322" s="187" t="s">
        <v>491</v>
      </c>
      <c r="F3322" s="187" t="s">
        <v>49</v>
      </c>
      <c r="G3322" s="187" t="s">
        <v>38</v>
      </c>
      <c r="H3322" s="187" t="s">
        <v>48</v>
      </c>
      <c r="I3322" s="190" t="s">
        <v>37</v>
      </c>
      <c r="J3322" s="187" t="s">
        <v>43</v>
      </c>
      <c r="K3322" s="189">
        <f>Nodaway!$T$15</f>
        <v>14.4</v>
      </c>
      <c r="N3322" s="183" t="str">
        <f t="shared" si="51"/>
        <v>Nodaway County</v>
      </c>
    </row>
    <row r="3323" spans="1:14" x14ac:dyDescent="0.3">
      <c r="A3323" s="183" t="s">
        <v>533</v>
      </c>
      <c r="B3323" s="183">
        <v>2022</v>
      </c>
      <c r="C3323" s="183" t="str">
        <f>INDEX(Table1[Zone],MATCH(N3323,Table1[County],0))</f>
        <v>Zone 8</v>
      </c>
      <c r="D3323" s="183" t="str">
        <f t="array" ref="D3323">INDEX(Table1[Zone Name],MATCH(1,(Table1[Zone]=C3323)*(Table1[County]=Statewide!N3323),0))</f>
        <v xml:space="preserve">Micropolitan </v>
      </c>
      <c r="E3323" s="187" t="s">
        <v>491</v>
      </c>
      <c r="F3323" s="187" t="s">
        <v>49</v>
      </c>
      <c r="G3323" s="187" t="s">
        <v>40</v>
      </c>
      <c r="H3323" s="187" t="s">
        <v>46</v>
      </c>
      <c r="I3323" s="188" t="s">
        <v>35</v>
      </c>
      <c r="J3323" s="187" t="s">
        <v>43</v>
      </c>
      <c r="K3323" s="189">
        <f>Nodaway!$G$16</f>
        <v>12.6</v>
      </c>
      <c r="N3323" s="183" t="str">
        <f t="shared" si="51"/>
        <v>Nodaway County</v>
      </c>
    </row>
    <row r="3324" spans="1:14" x14ac:dyDescent="0.3">
      <c r="A3324" s="183" t="s">
        <v>533</v>
      </c>
      <c r="B3324" s="183">
        <v>2022</v>
      </c>
      <c r="C3324" s="183" t="str">
        <f>INDEX(Table1[Zone],MATCH(N3324,Table1[County],0))</f>
        <v>Zone 8</v>
      </c>
      <c r="D3324" s="183" t="str">
        <f t="array" ref="D3324">INDEX(Table1[Zone Name],MATCH(1,(Table1[Zone]=C3324)*(Table1[County]=Statewide!N3324),0))</f>
        <v xml:space="preserve">Micropolitan </v>
      </c>
      <c r="E3324" s="187" t="s">
        <v>491</v>
      </c>
      <c r="F3324" s="187" t="s">
        <v>49</v>
      </c>
      <c r="G3324" s="187" t="s">
        <v>40</v>
      </c>
      <c r="H3324" s="187" t="s">
        <v>47</v>
      </c>
      <c r="I3324" s="190" t="s">
        <v>36</v>
      </c>
      <c r="J3324" s="187" t="s">
        <v>43</v>
      </c>
      <c r="K3324" s="189">
        <f>Nodaway!$M$16</f>
        <v>7</v>
      </c>
      <c r="N3324" s="183" t="str">
        <f t="shared" si="51"/>
        <v>Nodaway County</v>
      </c>
    </row>
    <row r="3325" spans="1:14" x14ac:dyDescent="0.3">
      <c r="A3325" s="183" t="s">
        <v>533</v>
      </c>
      <c r="B3325" s="183">
        <v>2022</v>
      </c>
      <c r="C3325" s="183" t="str">
        <f>INDEX(Table1[Zone],MATCH(N3325,Table1[County],0))</f>
        <v>Zone 8</v>
      </c>
      <c r="D3325" s="183" t="str">
        <f t="array" ref="D3325">INDEX(Table1[Zone Name],MATCH(1,(Table1[Zone]=C3325)*(Table1[County]=Statewide!N3325),0))</f>
        <v xml:space="preserve">Micropolitan </v>
      </c>
      <c r="E3325" s="187" t="s">
        <v>491</v>
      </c>
      <c r="F3325" s="187" t="s">
        <v>49</v>
      </c>
      <c r="G3325" s="187" t="s">
        <v>40</v>
      </c>
      <c r="H3325" s="187" t="s">
        <v>48</v>
      </c>
      <c r="I3325" s="190" t="s">
        <v>37</v>
      </c>
      <c r="J3325" s="187" t="s">
        <v>43</v>
      </c>
      <c r="K3325" s="189">
        <f>Nodaway!$T$16</f>
        <v>5.25</v>
      </c>
      <c r="N3325" s="183" t="str">
        <f t="shared" si="51"/>
        <v>Nodaway County</v>
      </c>
    </row>
    <row r="3326" spans="1:14" x14ac:dyDescent="0.3">
      <c r="A3326" s="183" t="s">
        <v>533</v>
      </c>
      <c r="B3326" s="183">
        <v>2022</v>
      </c>
      <c r="C3326" s="183" t="str">
        <f>INDEX(Table1[Zone],MATCH(N3326,Table1[County],0))</f>
        <v>Zone 8</v>
      </c>
      <c r="D3326" s="183" t="str">
        <f t="array" ref="D3326">INDEX(Table1[Zone Name],MATCH(1,(Table1[Zone]=C3326)*(Table1[County]=Statewide!N3326),0))</f>
        <v xml:space="preserve">Micropolitan </v>
      </c>
      <c r="E3326" s="187" t="s">
        <v>491</v>
      </c>
      <c r="F3326" s="187" t="s">
        <v>49</v>
      </c>
      <c r="G3326" s="187" t="s">
        <v>38</v>
      </c>
      <c r="H3326" s="187" t="s">
        <v>46</v>
      </c>
      <c r="I3326" s="188" t="s">
        <v>35</v>
      </c>
      <c r="J3326" s="187" t="s">
        <v>44</v>
      </c>
      <c r="K3326" s="189">
        <f>Nodaway!$I$15</f>
        <v>14.5</v>
      </c>
      <c r="N3326" s="183" t="str">
        <f t="shared" si="51"/>
        <v>Nodaway County</v>
      </c>
    </row>
    <row r="3327" spans="1:14" x14ac:dyDescent="0.3">
      <c r="A3327" s="183" t="s">
        <v>533</v>
      </c>
      <c r="B3327" s="183">
        <v>2022</v>
      </c>
      <c r="C3327" s="183" t="str">
        <f>INDEX(Table1[Zone],MATCH(N3327,Table1[County],0))</f>
        <v>Zone 8</v>
      </c>
      <c r="D3327" s="183" t="str">
        <f t="array" ref="D3327">INDEX(Table1[Zone Name],MATCH(1,(Table1[Zone]=C3327)*(Table1[County]=Statewide!N3327),0))</f>
        <v xml:space="preserve">Micropolitan </v>
      </c>
      <c r="E3327" s="187" t="s">
        <v>491</v>
      </c>
      <c r="F3327" s="187" t="s">
        <v>49</v>
      </c>
      <c r="G3327" s="187" t="s">
        <v>38</v>
      </c>
      <c r="H3327" s="187" t="s">
        <v>47</v>
      </c>
      <c r="I3327" s="190" t="s">
        <v>36</v>
      </c>
      <c r="J3327" s="187" t="s">
        <v>44</v>
      </c>
      <c r="K3327" s="189">
        <f>Nodaway!$O$15</f>
        <v>5.08</v>
      </c>
      <c r="N3327" s="183" t="str">
        <f t="shared" si="51"/>
        <v>Nodaway County</v>
      </c>
    </row>
    <row r="3328" spans="1:14" x14ac:dyDescent="0.3">
      <c r="A3328" s="183" t="s">
        <v>533</v>
      </c>
      <c r="B3328" s="183">
        <v>2022</v>
      </c>
      <c r="C3328" s="183" t="str">
        <f>INDEX(Table1[Zone],MATCH(N3328,Table1[County],0))</f>
        <v>Zone 8</v>
      </c>
      <c r="D3328" s="183" t="str">
        <f t="array" ref="D3328">INDEX(Table1[Zone Name],MATCH(1,(Table1[Zone]=C3328)*(Table1[County]=Statewide!N3328),0))</f>
        <v xml:space="preserve">Micropolitan </v>
      </c>
      <c r="E3328" s="187" t="s">
        <v>491</v>
      </c>
      <c r="F3328" s="187" t="s">
        <v>49</v>
      </c>
      <c r="G3328" s="187" t="s">
        <v>38</v>
      </c>
      <c r="H3328" s="187" t="s">
        <v>48</v>
      </c>
      <c r="I3328" s="190" t="s">
        <v>37</v>
      </c>
      <c r="J3328" s="187" t="s">
        <v>44</v>
      </c>
      <c r="K3328" s="189">
        <f>Nodaway!$V$15</f>
        <v>9.6</v>
      </c>
      <c r="N3328" s="183" t="str">
        <f t="shared" si="51"/>
        <v>Nodaway County</v>
      </c>
    </row>
    <row r="3329" spans="1:14" x14ac:dyDescent="0.3">
      <c r="A3329" s="183" t="s">
        <v>533</v>
      </c>
      <c r="B3329" s="183">
        <v>2022</v>
      </c>
      <c r="C3329" s="183" t="str">
        <f>INDEX(Table1[Zone],MATCH(N3329,Table1[County],0))</f>
        <v>Zone 8</v>
      </c>
      <c r="D3329" s="183" t="str">
        <f t="array" ref="D3329">INDEX(Table1[Zone Name],MATCH(1,(Table1[Zone]=C3329)*(Table1[County]=Statewide!N3329),0))</f>
        <v xml:space="preserve">Micropolitan </v>
      </c>
      <c r="E3329" s="187" t="s">
        <v>491</v>
      </c>
      <c r="F3329" s="187" t="s">
        <v>49</v>
      </c>
      <c r="G3329" s="187" t="s">
        <v>40</v>
      </c>
      <c r="H3329" s="187" t="s">
        <v>46</v>
      </c>
      <c r="I3329" s="188" t="s">
        <v>35</v>
      </c>
      <c r="J3329" s="187" t="s">
        <v>44</v>
      </c>
      <c r="K3329" s="189">
        <f>Nodaway!$I$16</f>
        <v>8.4</v>
      </c>
      <c r="N3329" s="183" t="str">
        <f t="shared" si="51"/>
        <v>Nodaway County</v>
      </c>
    </row>
    <row r="3330" spans="1:14" x14ac:dyDescent="0.3">
      <c r="A3330" s="183" t="s">
        <v>533</v>
      </c>
      <c r="B3330" s="183">
        <v>2022</v>
      </c>
      <c r="C3330" s="183" t="str">
        <f>INDEX(Table1[Zone],MATCH(N3330,Table1[County],0))</f>
        <v>Zone 8</v>
      </c>
      <c r="D3330" s="183" t="str">
        <f t="array" ref="D3330">INDEX(Table1[Zone Name],MATCH(1,(Table1[Zone]=C3330)*(Table1[County]=Statewide!N3330),0))</f>
        <v xml:space="preserve">Micropolitan </v>
      </c>
      <c r="E3330" s="187" t="s">
        <v>491</v>
      </c>
      <c r="F3330" s="187" t="s">
        <v>49</v>
      </c>
      <c r="G3330" s="187" t="s">
        <v>40</v>
      </c>
      <c r="H3330" s="187" t="s">
        <v>47</v>
      </c>
      <c r="I3330" s="190" t="s">
        <v>36</v>
      </c>
      <c r="J3330" s="187" t="s">
        <v>44</v>
      </c>
      <c r="K3330" s="189">
        <f>Nodaway!$O$16</f>
        <v>4.66</v>
      </c>
      <c r="N3330" s="183" t="str">
        <f t="shared" si="51"/>
        <v>Nodaway County</v>
      </c>
    </row>
    <row r="3331" spans="1:14" x14ac:dyDescent="0.3">
      <c r="A3331" s="183" t="s">
        <v>533</v>
      </c>
      <c r="B3331" s="183">
        <v>2022</v>
      </c>
      <c r="C3331" s="183" t="str">
        <f>INDEX(Table1[Zone],MATCH(N3331,Table1[County],0))</f>
        <v>Zone 8</v>
      </c>
      <c r="D3331" s="183" t="str">
        <f t="array" ref="D3331">INDEX(Table1[Zone Name],MATCH(1,(Table1[Zone]=C3331)*(Table1[County]=Statewide!N3331),0))</f>
        <v xml:space="preserve">Micropolitan </v>
      </c>
      <c r="E3331" s="187" t="s">
        <v>491</v>
      </c>
      <c r="F3331" s="187" t="s">
        <v>49</v>
      </c>
      <c r="G3331" s="187" t="s">
        <v>40</v>
      </c>
      <c r="H3331" s="187" t="s">
        <v>48</v>
      </c>
      <c r="I3331" s="190" t="s">
        <v>37</v>
      </c>
      <c r="J3331" s="187" t="s">
        <v>44</v>
      </c>
      <c r="K3331" s="189">
        <f>Nodaway!$V$16</f>
        <v>3.5</v>
      </c>
      <c r="N3331" s="183" t="str">
        <f t="shared" ref="N3331:N3394" si="52">CONCATENATE(E3331," ","County")</f>
        <v>Nodaway County</v>
      </c>
    </row>
    <row r="3332" spans="1:14" x14ac:dyDescent="0.3">
      <c r="A3332" s="183" t="s">
        <v>533</v>
      </c>
      <c r="B3332" s="183">
        <v>2022</v>
      </c>
      <c r="C3332" s="183" t="str">
        <f>INDEX(Table1[Zone],MATCH(N3332,Table1[County],0))</f>
        <v>Zone 9</v>
      </c>
      <c r="D3332" s="183" t="str">
        <f t="array" ref="D3332">INDEX(Table1[Zone Name],MATCH(1,(Table1[Zone]=C3332)*(Table1[County]=Statewide!N3332),0))</f>
        <v>Oregon County</v>
      </c>
      <c r="E3332" s="183" t="s">
        <v>492</v>
      </c>
      <c r="F3332" s="183" t="s">
        <v>41</v>
      </c>
      <c r="G3332" s="183" t="s">
        <v>38</v>
      </c>
      <c r="H3332" s="183" t="s">
        <v>46</v>
      </c>
      <c r="I3332" s="184" t="s">
        <v>35</v>
      </c>
      <c r="J3332" s="183" t="s">
        <v>42</v>
      </c>
      <c r="K3332" s="186">
        <f>Oregon!$E$9</f>
        <v>30</v>
      </c>
      <c r="N3332" s="183" t="str">
        <f t="shared" si="52"/>
        <v>Oregon County</v>
      </c>
    </row>
    <row r="3333" spans="1:14" x14ac:dyDescent="0.3">
      <c r="A3333" s="183" t="s">
        <v>533</v>
      </c>
      <c r="B3333" s="183">
        <v>2022</v>
      </c>
      <c r="C3333" s="183" t="str">
        <f>INDEX(Table1[Zone],MATCH(N3333,Table1[County],0))</f>
        <v>Zone 9</v>
      </c>
      <c r="D3333" s="183" t="str">
        <f t="array" ref="D3333">INDEX(Table1[Zone Name],MATCH(1,(Table1[Zone]=C3333)*(Table1[County]=Statewide!N3333),0))</f>
        <v>Oregon County</v>
      </c>
      <c r="E3333" s="183" t="s">
        <v>492</v>
      </c>
      <c r="F3333" s="183" t="s">
        <v>41</v>
      </c>
      <c r="G3333" s="183" t="s">
        <v>38</v>
      </c>
      <c r="H3333" s="183" t="s">
        <v>47</v>
      </c>
      <c r="I3333" s="185" t="s">
        <v>36</v>
      </c>
      <c r="J3333" s="183" t="s">
        <v>42</v>
      </c>
      <c r="K3333" s="186">
        <f>Oregon!$K$9</f>
        <v>24</v>
      </c>
      <c r="N3333" s="183" t="str">
        <f t="shared" si="52"/>
        <v>Oregon County</v>
      </c>
    </row>
    <row r="3334" spans="1:14" x14ac:dyDescent="0.3">
      <c r="A3334" s="183" t="s">
        <v>533</v>
      </c>
      <c r="B3334" s="183">
        <v>2022</v>
      </c>
      <c r="C3334" s="183" t="str">
        <f>INDEX(Table1[Zone],MATCH(N3334,Table1[County],0))</f>
        <v>Zone 9</v>
      </c>
      <c r="D3334" s="183" t="str">
        <f t="array" ref="D3334">INDEX(Table1[Zone Name],MATCH(1,(Table1[Zone]=C3334)*(Table1[County]=Statewide!N3334),0))</f>
        <v>Oregon County</v>
      </c>
      <c r="E3334" s="183" t="s">
        <v>492</v>
      </c>
      <c r="F3334" s="183" t="s">
        <v>41</v>
      </c>
      <c r="G3334" s="183" t="s">
        <v>38</v>
      </c>
      <c r="H3334" s="183" t="s">
        <v>48</v>
      </c>
      <c r="I3334" s="185" t="s">
        <v>37</v>
      </c>
      <c r="J3334" s="183" t="s">
        <v>42</v>
      </c>
      <c r="K3334" s="186">
        <f>Oregon!$Q$9</f>
        <v>18</v>
      </c>
      <c r="N3334" s="183" t="str">
        <f t="shared" si="52"/>
        <v>Oregon County</v>
      </c>
    </row>
    <row r="3335" spans="1:14" x14ac:dyDescent="0.3">
      <c r="A3335" s="183" t="s">
        <v>533</v>
      </c>
      <c r="B3335" s="183">
        <v>2022</v>
      </c>
      <c r="C3335" s="183" t="str">
        <f>INDEX(Table1[Zone],MATCH(N3335,Table1[County],0))</f>
        <v>Zone 9</v>
      </c>
      <c r="D3335" s="183" t="str">
        <f t="array" ref="D3335">INDEX(Table1[Zone Name],MATCH(1,(Table1[Zone]=C3335)*(Table1[County]=Statewide!N3335),0))</f>
        <v>Oregon County</v>
      </c>
      <c r="E3335" s="183" t="s">
        <v>492</v>
      </c>
      <c r="F3335" s="183" t="s">
        <v>41</v>
      </c>
      <c r="G3335" s="183" t="s">
        <v>39</v>
      </c>
      <c r="H3335" s="183" t="s">
        <v>46</v>
      </c>
      <c r="I3335" s="184" t="s">
        <v>35</v>
      </c>
      <c r="J3335" s="183" t="s">
        <v>42</v>
      </c>
      <c r="K3335" s="186">
        <f>Oregon!$E$10</f>
        <v>20</v>
      </c>
      <c r="N3335" s="183" t="str">
        <f t="shared" si="52"/>
        <v>Oregon County</v>
      </c>
    </row>
    <row r="3336" spans="1:14" x14ac:dyDescent="0.3">
      <c r="A3336" s="183" t="s">
        <v>533</v>
      </c>
      <c r="B3336" s="183">
        <v>2022</v>
      </c>
      <c r="C3336" s="183" t="str">
        <f>INDEX(Table1[Zone],MATCH(N3336,Table1[County],0))</f>
        <v>Zone 9</v>
      </c>
      <c r="D3336" s="183" t="str">
        <f t="array" ref="D3336">INDEX(Table1[Zone Name],MATCH(1,(Table1[Zone]=C3336)*(Table1[County]=Statewide!N3336),0))</f>
        <v>Oregon County</v>
      </c>
      <c r="E3336" s="183" t="s">
        <v>492</v>
      </c>
      <c r="F3336" s="183" t="s">
        <v>41</v>
      </c>
      <c r="G3336" s="183" t="s">
        <v>39</v>
      </c>
      <c r="H3336" s="183" t="s">
        <v>47</v>
      </c>
      <c r="I3336" s="185" t="s">
        <v>36</v>
      </c>
      <c r="J3336" s="183" t="s">
        <v>42</v>
      </c>
      <c r="K3336" s="186">
        <f>Oregon!$K$10</f>
        <v>19</v>
      </c>
      <c r="N3336" s="183" t="str">
        <f t="shared" si="52"/>
        <v>Oregon County</v>
      </c>
    </row>
    <row r="3337" spans="1:14" x14ac:dyDescent="0.3">
      <c r="A3337" s="183" t="s">
        <v>533</v>
      </c>
      <c r="B3337" s="183">
        <v>2022</v>
      </c>
      <c r="C3337" s="183" t="str">
        <f>INDEX(Table1[Zone],MATCH(N3337,Table1[County],0))</f>
        <v>Zone 9</v>
      </c>
      <c r="D3337" s="183" t="str">
        <f t="array" ref="D3337">INDEX(Table1[Zone Name],MATCH(1,(Table1[Zone]=C3337)*(Table1[County]=Statewide!N3337),0))</f>
        <v>Oregon County</v>
      </c>
      <c r="E3337" s="183" t="s">
        <v>492</v>
      </c>
      <c r="F3337" s="183" t="s">
        <v>41</v>
      </c>
      <c r="G3337" s="183" t="s">
        <v>39</v>
      </c>
      <c r="H3337" s="183" t="s">
        <v>48</v>
      </c>
      <c r="I3337" s="185" t="s">
        <v>37</v>
      </c>
      <c r="J3337" s="183" t="s">
        <v>42</v>
      </c>
      <c r="K3337" s="186">
        <f>Oregon!$Q$10</f>
        <v>17</v>
      </c>
      <c r="N3337" s="183" t="str">
        <f t="shared" si="52"/>
        <v>Oregon County</v>
      </c>
    </row>
    <row r="3338" spans="1:14" x14ac:dyDescent="0.3">
      <c r="A3338" s="183" t="s">
        <v>533</v>
      </c>
      <c r="B3338" s="183">
        <v>2022</v>
      </c>
      <c r="C3338" s="183" t="str">
        <f>INDEX(Table1[Zone],MATCH(N3338,Table1[County],0))</f>
        <v>Zone 9</v>
      </c>
      <c r="D3338" s="183" t="str">
        <f t="array" ref="D3338">INDEX(Table1[Zone Name],MATCH(1,(Table1[Zone]=C3338)*(Table1[County]=Statewide!N3338),0))</f>
        <v>Oregon County</v>
      </c>
      <c r="E3338" s="183" t="s">
        <v>492</v>
      </c>
      <c r="F3338" s="183" t="s">
        <v>41</v>
      </c>
      <c r="G3338" s="183" t="s">
        <v>40</v>
      </c>
      <c r="H3338" s="183" t="s">
        <v>46</v>
      </c>
      <c r="I3338" s="184" t="s">
        <v>35</v>
      </c>
      <c r="J3338" s="183" t="s">
        <v>42</v>
      </c>
      <c r="K3338" s="186">
        <f>Oregon!$E$11</f>
        <v>21.75</v>
      </c>
      <c r="N3338" s="183" t="str">
        <f t="shared" si="52"/>
        <v>Oregon County</v>
      </c>
    </row>
    <row r="3339" spans="1:14" x14ac:dyDescent="0.3">
      <c r="A3339" s="183" t="s">
        <v>533</v>
      </c>
      <c r="B3339" s="183">
        <v>2022</v>
      </c>
      <c r="C3339" s="183" t="str">
        <f>INDEX(Table1[Zone],MATCH(N3339,Table1[County],0))</f>
        <v>Zone 9</v>
      </c>
      <c r="D3339" s="183" t="str">
        <f t="array" ref="D3339">INDEX(Table1[Zone Name],MATCH(1,(Table1[Zone]=C3339)*(Table1[County]=Statewide!N3339),0))</f>
        <v>Oregon County</v>
      </c>
      <c r="E3339" s="183" t="s">
        <v>492</v>
      </c>
      <c r="F3339" s="183" t="s">
        <v>41</v>
      </c>
      <c r="G3339" s="183" t="s">
        <v>40</v>
      </c>
      <c r="H3339" s="183" t="s">
        <v>47</v>
      </c>
      <c r="I3339" s="185" t="s">
        <v>36</v>
      </c>
      <c r="J3339" s="183" t="s">
        <v>42</v>
      </c>
      <c r="K3339" s="186">
        <f>Oregon!$K$11</f>
        <v>20</v>
      </c>
      <c r="N3339" s="183" t="str">
        <f t="shared" si="52"/>
        <v>Oregon County</v>
      </c>
    </row>
    <row r="3340" spans="1:14" x14ac:dyDescent="0.3">
      <c r="A3340" s="183" t="s">
        <v>533</v>
      </c>
      <c r="B3340" s="183">
        <v>2022</v>
      </c>
      <c r="C3340" s="183" t="str">
        <f>INDEX(Table1[Zone],MATCH(N3340,Table1[County],0))</f>
        <v>Zone 9</v>
      </c>
      <c r="D3340" s="183" t="str">
        <f t="array" ref="D3340">INDEX(Table1[Zone Name],MATCH(1,(Table1[Zone]=C3340)*(Table1[County]=Statewide!N3340),0))</f>
        <v>Oregon County</v>
      </c>
      <c r="E3340" s="183" t="s">
        <v>492</v>
      </c>
      <c r="F3340" s="183" t="s">
        <v>41</v>
      </c>
      <c r="G3340" s="183" t="s">
        <v>40</v>
      </c>
      <c r="H3340" s="183" t="s">
        <v>48</v>
      </c>
      <c r="I3340" s="185" t="s">
        <v>37</v>
      </c>
      <c r="J3340" s="183" t="s">
        <v>42</v>
      </c>
      <c r="K3340" s="186">
        <f>Oregon!$Q$11</f>
        <v>15</v>
      </c>
      <c r="N3340" s="183" t="str">
        <f t="shared" si="52"/>
        <v>Oregon County</v>
      </c>
    </row>
    <row r="3341" spans="1:14" x14ac:dyDescent="0.3">
      <c r="A3341" s="183" t="s">
        <v>533</v>
      </c>
      <c r="B3341" s="183">
        <v>2022</v>
      </c>
      <c r="C3341" s="183" t="str">
        <f>INDEX(Table1[Zone],MATCH(N3341,Table1[County],0))</f>
        <v>Zone 9</v>
      </c>
      <c r="D3341" s="183" t="str">
        <f t="array" ref="D3341">INDEX(Table1[Zone Name],MATCH(1,(Table1[Zone]=C3341)*(Table1[County]=Statewide!N3341),0))</f>
        <v>Oregon County</v>
      </c>
      <c r="E3341" s="183" t="s">
        <v>492</v>
      </c>
      <c r="F3341" s="183" t="s">
        <v>41</v>
      </c>
      <c r="G3341" s="183" t="s">
        <v>38</v>
      </c>
      <c r="H3341" s="183" t="s">
        <v>46</v>
      </c>
      <c r="I3341" s="184" t="s">
        <v>35</v>
      </c>
      <c r="J3341" s="183" t="s">
        <v>43</v>
      </c>
      <c r="K3341" s="186">
        <f>Oregon!$G$9</f>
        <v>22.5</v>
      </c>
      <c r="N3341" s="183" t="str">
        <f t="shared" si="52"/>
        <v>Oregon County</v>
      </c>
    </row>
    <row r="3342" spans="1:14" x14ac:dyDescent="0.3">
      <c r="A3342" s="183" t="s">
        <v>533</v>
      </c>
      <c r="B3342" s="183">
        <v>2022</v>
      </c>
      <c r="C3342" s="183" t="str">
        <f>INDEX(Table1[Zone],MATCH(N3342,Table1[County],0))</f>
        <v>Zone 9</v>
      </c>
      <c r="D3342" s="183" t="str">
        <f t="array" ref="D3342">INDEX(Table1[Zone Name],MATCH(1,(Table1[Zone]=C3342)*(Table1[County]=Statewide!N3342),0))</f>
        <v>Oregon County</v>
      </c>
      <c r="E3342" s="183" t="s">
        <v>492</v>
      </c>
      <c r="F3342" s="183" t="s">
        <v>41</v>
      </c>
      <c r="G3342" s="183" t="s">
        <v>38</v>
      </c>
      <c r="H3342" s="183" t="s">
        <v>47</v>
      </c>
      <c r="I3342" s="185" t="s">
        <v>36</v>
      </c>
      <c r="J3342" s="183" t="s">
        <v>43</v>
      </c>
      <c r="K3342" s="186">
        <f>Oregon!$M$9</f>
        <v>12</v>
      </c>
      <c r="N3342" s="183" t="str">
        <f t="shared" si="52"/>
        <v>Oregon County</v>
      </c>
    </row>
    <row r="3343" spans="1:14" x14ac:dyDescent="0.3">
      <c r="A3343" s="183" t="s">
        <v>533</v>
      </c>
      <c r="B3343" s="183">
        <v>2022</v>
      </c>
      <c r="C3343" s="183" t="str">
        <f>INDEX(Table1[Zone],MATCH(N3343,Table1[County],0))</f>
        <v>Zone 9</v>
      </c>
      <c r="D3343" s="183" t="str">
        <f t="array" ref="D3343">INDEX(Table1[Zone Name],MATCH(1,(Table1[Zone]=C3343)*(Table1[County]=Statewide!N3343),0))</f>
        <v>Oregon County</v>
      </c>
      <c r="E3343" s="183" t="s">
        <v>492</v>
      </c>
      <c r="F3343" s="183" t="s">
        <v>41</v>
      </c>
      <c r="G3343" s="183" t="s">
        <v>38</v>
      </c>
      <c r="H3343" s="183" t="s">
        <v>48</v>
      </c>
      <c r="I3343" s="185" t="s">
        <v>37</v>
      </c>
      <c r="J3343" s="183" t="s">
        <v>43</v>
      </c>
      <c r="K3343" s="186">
        <f>Oregon!$T$9</f>
        <v>13.5</v>
      </c>
      <c r="N3343" s="183" t="str">
        <f t="shared" si="52"/>
        <v>Oregon County</v>
      </c>
    </row>
    <row r="3344" spans="1:14" x14ac:dyDescent="0.3">
      <c r="A3344" s="183" t="s">
        <v>533</v>
      </c>
      <c r="B3344" s="183">
        <v>2022</v>
      </c>
      <c r="C3344" s="183" t="str">
        <f>INDEX(Table1[Zone],MATCH(N3344,Table1[County],0))</f>
        <v>Zone 9</v>
      </c>
      <c r="D3344" s="183" t="str">
        <f t="array" ref="D3344">INDEX(Table1[Zone Name],MATCH(1,(Table1[Zone]=C3344)*(Table1[County]=Statewide!N3344),0))</f>
        <v>Oregon County</v>
      </c>
      <c r="E3344" s="183" t="s">
        <v>492</v>
      </c>
      <c r="F3344" s="183" t="s">
        <v>41</v>
      </c>
      <c r="G3344" s="183" t="s">
        <v>39</v>
      </c>
      <c r="H3344" s="183" t="s">
        <v>46</v>
      </c>
      <c r="I3344" s="184" t="s">
        <v>35</v>
      </c>
      <c r="J3344" s="183" t="s">
        <v>43</v>
      </c>
      <c r="K3344" s="186">
        <f>Oregon!$G$10</f>
        <v>15</v>
      </c>
      <c r="N3344" s="183" t="str">
        <f t="shared" si="52"/>
        <v>Oregon County</v>
      </c>
    </row>
    <row r="3345" spans="1:14" x14ac:dyDescent="0.3">
      <c r="A3345" s="183" t="s">
        <v>533</v>
      </c>
      <c r="B3345" s="183">
        <v>2022</v>
      </c>
      <c r="C3345" s="183" t="str">
        <f>INDEX(Table1[Zone],MATCH(N3345,Table1[County],0))</f>
        <v>Zone 9</v>
      </c>
      <c r="D3345" s="183" t="str">
        <f t="array" ref="D3345">INDEX(Table1[Zone Name],MATCH(1,(Table1[Zone]=C3345)*(Table1[County]=Statewide!N3345),0))</f>
        <v>Oregon County</v>
      </c>
      <c r="E3345" s="183" t="s">
        <v>492</v>
      </c>
      <c r="F3345" s="183" t="s">
        <v>41</v>
      </c>
      <c r="G3345" s="183" t="s">
        <v>39</v>
      </c>
      <c r="H3345" s="183" t="s">
        <v>47</v>
      </c>
      <c r="I3345" s="185" t="s">
        <v>36</v>
      </c>
      <c r="J3345" s="183" t="s">
        <v>43</v>
      </c>
      <c r="K3345" s="186">
        <f>Oregon!$M$10</f>
        <v>9.5</v>
      </c>
      <c r="N3345" s="183" t="str">
        <f t="shared" si="52"/>
        <v>Oregon County</v>
      </c>
    </row>
    <row r="3346" spans="1:14" x14ac:dyDescent="0.3">
      <c r="A3346" s="183" t="s">
        <v>533</v>
      </c>
      <c r="B3346" s="183">
        <v>2022</v>
      </c>
      <c r="C3346" s="183" t="str">
        <f>INDEX(Table1[Zone],MATCH(N3346,Table1[County],0))</f>
        <v>Zone 9</v>
      </c>
      <c r="D3346" s="183" t="str">
        <f t="array" ref="D3346">INDEX(Table1[Zone Name],MATCH(1,(Table1[Zone]=C3346)*(Table1[County]=Statewide!N3346),0))</f>
        <v>Oregon County</v>
      </c>
      <c r="E3346" s="183" t="s">
        <v>492</v>
      </c>
      <c r="F3346" s="183" t="s">
        <v>41</v>
      </c>
      <c r="G3346" s="183" t="s">
        <v>39</v>
      </c>
      <c r="H3346" s="183" t="s">
        <v>48</v>
      </c>
      <c r="I3346" s="185" t="s">
        <v>37</v>
      </c>
      <c r="J3346" s="183" t="s">
        <v>43</v>
      </c>
      <c r="K3346" s="186">
        <f>Oregon!$T$10</f>
        <v>12.75</v>
      </c>
      <c r="N3346" s="183" t="str">
        <f t="shared" si="52"/>
        <v>Oregon County</v>
      </c>
    </row>
    <row r="3347" spans="1:14" x14ac:dyDescent="0.3">
      <c r="A3347" s="183" t="s">
        <v>533</v>
      </c>
      <c r="B3347" s="183">
        <v>2022</v>
      </c>
      <c r="C3347" s="183" t="str">
        <f>INDEX(Table1[Zone],MATCH(N3347,Table1[County],0))</f>
        <v>Zone 9</v>
      </c>
      <c r="D3347" s="183" t="str">
        <f t="array" ref="D3347">INDEX(Table1[Zone Name],MATCH(1,(Table1[Zone]=C3347)*(Table1[County]=Statewide!N3347),0))</f>
        <v>Oregon County</v>
      </c>
      <c r="E3347" s="183" t="s">
        <v>492</v>
      </c>
      <c r="F3347" s="183" t="s">
        <v>41</v>
      </c>
      <c r="G3347" s="183" t="s">
        <v>40</v>
      </c>
      <c r="H3347" s="183" t="s">
        <v>46</v>
      </c>
      <c r="I3347" s="184" t="s">
        <v>35</v>
      </c>
      <c r="J3347" s="183" t="s">
        <v>43</v>
      </c>
      <c r="K3347" s="186">
        <f>Oregon!$G$11</f>
        <v>16.309999999999999</v>
      </c>
      <c r="N3347" s="183" t="str">
        <f t="shared" si="52"/>
        <v>Oregon County</v>
      </c>
    </row>
    <row r="3348" spans="1:14" x14ac:dyDescent="0.3">
      <c r="A3348" s="183" t="s">
        <v>533</v>
      </c>
      <c r="B3348" s="183">
        <v>2022</v>
      </c>
      <c r="C3348" s="183" t="str">
        <f>INDEX(Table1[Zone],MATCH(N3348,Table1[County],0))</f>
        <v>Zone 9</v>
      </c>
      <c r="D3348" s="183" t="str">
        <f t="array" ref="D3348">INDEX(Table1[Zone Name],MATCH(1,(Table1[Zone]=C3348)*(Table1[County]=Statewide!N3348),0))</f>
        <v>Oregon County</v>
      </c>
      <c r="E3348" s="183" t="s">
        <v>492</v>
      </c>
      <c r="F3348" s="183" t="s">
        <v>41</v>
      </c>
      <c r="G3348" s="183" t="s">
        <v>40</v>
      </c>
      <c r="H3348" s="183" t="s">
        <v>47</v>
      </c>
      <c r="I3348" s="185" t="s">
        <v>36</v>
      </c>
      <c r="J3348" s="183" t="s">
        <v>43</v>
      </c>
      <c r="K3348" s="186">
        <f>Oregon!$M$11</f>
        <v>10</v>
      </c>
      <c r="N3348" s="183" t="str">
        <f t="shared" si="52"/>
        <v>Oregon County</v>
      </c>
    </row>
    <row r="3349" spans="1:14" x14ac:dyDescent="0.3">
      <c r="A3349" s="183" t="s">
        <v>533</v>
      </c>
      <c r="B3349" s="183">
        <v>2022</v>
      </c>
      <c r="C3349" s="183" t="str">
        <f>INDEX(Table1[Zone],MATCH(N3349,Table1[County],0))</f>
        <v>Zone 9</v>
      </c>
      <c r="D3349" s="183" t="str">
        <f t="array" ref="D3349">INDEX(Table1[Zone Name],MATCH(1,(Table1[Zone]=C3349)*(Table1[County]=Statewide!N3349),0))</f>
        <v>Oregon County</v>
      </c>
      <c r="E3349" s="183" t="s">
        <v>492</v>
      </c>
      <c r="F3349" s="183" t="s">
        <v>41</v>
      </c>
      <c r="G3349" s="183" t="s">
        <v>40</v>
      </c>
      <c r="H3349" s="183" t="s">
        <v>48</v>
      </c>
      <c r="I3349" s="185" t="s">
        <v>37</v>
      </c>
      <c r="J3349" s="183" t="s">
        <v>43</v>
      </c>
      <c r="K3349" s="186">
        <f>Oregon!$T$11</f>
        <v>11.25</v>
      </c>
      <c r="N3349" s="183" t="str">
        <f t="shared" si="52"/>
        <v>Oregon County</v>
      </c>
    </row>
    <row r="3350" spans="1:14" x14ac:dyDescent="0.3">
      <c r="A3350" s="183" t="s">
        <v>533</v>
      </c>
      <c r="B3350" s="183">
        <v>2022</v>
      </c>
      <c r="C3350" s="183" t="str">
        <f>INDEX(Table1[Zone],MATCH(N3350,Table1[County],0))</f>
        <v>Zone 9</v>
      </c>
      <c r="D3350" s="183" t="str">
        <f t="array" ref="D3350">INDEX(Table1[Zone Name],MATCH(1,(Table1[Zone]=C3350)*(Table1[County]=Statewide!N3350),0))</f>
        <v>Oregon County</v>
      </c>
      <c r="E3350" s="183" t="s">
        <v>492</v>
      </c>
      <c r="F3350" s="183" t="s">
        <v>41</v>
      </c>
      <c r="G3350" s="183" t="s">
        <v>38</v>
      </c>
      <c r="H3350" s="183" t="s">
        <v>46</v>
      </c>
      <c r="I3350" s="184" t="s">
        <v>35</v>
      </c>
      <c r="J3350" s="183" t="s">
        <v>44</v>
      </c>
      <c r="K3350" s="186">
        <f>Oregon!$I$9</f>
        <v>15</v>
      </c>
      <c r="N3350" s="183" t="str">
        <f t="shared" si="52"/>
        <v>Oregon County</v>
      </c>
    </row>
    <row r="3351" spans="1:14" x14ac:dyDescent="0.3">
      <c r="A3351" s="183" t="s">
        <v>533</v>
      </c>
      <c r="B3351" s="183">
        <v>2022</v>
      </c>
      <c r="C3351" s="183" t="str">
        <f>INDEX(Table1[Zone],MATCH(N3351,Table1[County],0))</f>
        <v>Zone 9</v>
      </c>
      <c r="D3351" s="183" t="str">
        <f t="array" ref="D3351">INDEX(Table1[Zone Name],MATCH(1,(Table1[Zone]=C3351)*(Table1[County]=Statewide!N3351),0))</f>
        <v>Oregon County</v>
      </c>
      <c r="E3351" s="183" t="s">
        <v>492</v>
      </c>
      <c r="F3351" s="183" t="s">
        <v>41</v>
      </c>
      <c r="G3351" s="183" t="s">
        <v>38</v>
      </c>
      <c r="H3351" s="183" t="s">
        <v>47</v>
      </c>
      <c r="I3351" s="185" t="s">
        <v>36</v>
      </c>
      <c r="J3351" s="183" t="s">
        <v>44</v>
      </c>
      <c r="K3351" s="186">
        <f>Oregon!$O$9</f>
        <v>6.11</v>
      </c>
      <c r="N3351" s="183" t="str">
        <f t="shared" si="52"/>
        <v>Oregon County</v>
      </c>
    </row>
    <row r="3352" spans="1:14" x14ac:dyDescent="0.3">
      <c r="A3352" s="183" t="s">
        <v>533</v>
      </c>
      <c r="B3352" s="183">
        <v>2022</v>
      </c>
      <c r="C3352" s="183" t="str">
        <f>INDEX(Table1[Zone],MATCH(N3352,Table1[County],0))</f>
        <v>Zone 9</v>
      </c>
      <c r="D3352" s="183" t="str">
        <f t="array" ref="D3352">INDEX(Table1[Zone Name],MATCH(1,(Table1[Zone]=C3352)*(Table1[County]=Statewide!N3352),0))</f>
        <v>Oregon County</v>
      </c>
      <c r="E3352" s="183" t="s">
        <v>492</v>
      </c>
      <c r="F3352" s="183" t="s">
        <v>41</v>
      </c>
      <c r="G3352" s="183" t="s">
        <v>38</v>
      </c>
      <c r="H3352" s="183" t="s">
        <v>48</v>
      </c>
      <c r="I3352" s="185" t="s">
        <v>37</v>
      </c>
      <c r="J3352" s="183" t="s">
        <v>44</v>
      </c>
      <c r="K3352" s="186">
        <f>Oregon!$V$9</f>
        <v>9</v>
      </c>
      <c r="N3352" s="183" t="str">
        <f t="shared" si="52"/>
        <v>Oregon County</v>
      </c>
    </row>
    <row r="3353" spans="1:14" x14ac:dyDescent="0.3">
      <c r="A3353" s="183" t="s">
        <v>533</v>
      </c>
      <c r="B3353" s="183">
        <v>2022</v>
      </c>
      <c r="C3353" s="183" t="str">
        <f>INDEX(Table1[Zone],MATCH(N3353,Table1[County],0))</f>
        <v>Zone 9</v>
      </c>
      <c r="D3353" s="183" t="str">
        <f t="array" ref="D3353">INDEX(Table1[Zone Name],MATCH(1,(Table1[Zone]=C3353)*(Table1[County]=Statewide!N3353),0))</f>
        <v>Oregon County</v>
      </c>
      <c r="E3353" s="183" t="s">
        <v>492</v>
      </c>
      <c r="F3353" s="183" t="s">
        <v>41</v>
      </c>
      <c r="G3353" s="183" t="s">
        <v>39</v>
      </c>
      <c r="H3353" s="183" t="s">
        <v>46</v>
      </c>
      <c r="I3353" s="184" t="s">
        <v>35</v>
      </c>
      <c r="J3353" s="183" t="s">
        <v>44</v>
      </c>
      <c r="K3353" s="186">
        <f>Oregon!$I$10</f>
        <v>10</v>
      </c>
      <c r="N3353" s="183" t="str">
        <f t="shared" si="52"/>
        <v>Oregon County</v>
      </c>
    </row>
    <row r="3354" spans="1:14" x14ac:dyDescent="0.3">
      <c r="A3354" s="183" t="s">
        <v>533</v>
      </c>
      <c r="B3354" s="183">
        <v>2022</v>
      </c>
      <c r="C3354" s="183" t="str">
        <f>INDEX(Table1[Zone],MATCH(N3354,Table1[County],0))</f>
        <v>Zone 9</v>
      </c>
      <c r="D3354" s="183" t="str">
        <f t="array" ref="D3354">INDEX(Table1[Zone Name],MATCH(1,(Table1[Zone]=C3354)*(Table1[County]=Statewide!N3354),0))</f>
        <v>Oregon County</v>
      </c>
      <c r="E3354" s="183" t="s">
        <v>492</v>
      </c>
      <c r="F3354" s="183" t="s">
        <v>41</v>
      </c>
      <c r="G3354" s="183" t="s">
        <v>39</v>
      </c>
      <c r="H3354" s="183" t="s">
        <v>47</v>
      </c>
      <c r="I3354" s="185" t="s">
        <v>36</v>
      </c>
      <c r="J3354" s="183" t="s">
        <v>44</v>
      </c>
      <c r="K3354" s="186">
        <f>Oregon!$O$10</f>
        <v>5.8</v>
      </c>
      <c r="N3354" s="183" t="str">
        <f t="shared" si="52"/>
        <v>Oregon County</v>
      </c>
    </row>
    <row r="3355" spans="1:14" x14ac:dyDescent="0.3">
      <c r="A3355" s="183" t="s">
        <v>533</v>
      </c>
      <c r="B3355" s="183">
        <v>2022</v>
      </c>
      <c r="C3355" s="183" t="str">
        <f>INDEX(Table1[Zone],MATCH(N3355,Table1[County],0))</f>
        <v>Zone 9</v>
      </c>
      <c r="D3355" s="183" t="str">
        <f t="array" ref="D3355">INDEX(Table1[Zone Name],MATCH(1,(Table1[Zone]=C3355)*(Table1[County]=Statewide!N3355),0))</f>
        <v>Oregon County</v>
      </c>
      <c r="E3355" s="183" t="s">
        <v>492</v>
      </c>
      <c r="F3355" s="183" t="s">
        <v>41</v>
      </c>
      <c r="G3355" s="183" t="s">
        <v>39</v>
      </c>
      <c r="H3355" s="183" t="s">
        <v>48</v>
      </c>
      <c r="I3355" s="185" t="s">
        <v>37</v>
      </c>
      <c r="J3355" s="183" t="s">
        <v>44</v>
      </c>
      <c r="K3355" s="186">
        <f>Oregon!$V$10</f>
        <v>8.5</v>
      </c>
      <c r="N3355" s="183" t="str">
        <f t="shared" si="52"/>
        <v>Oregon County</v>
      </c>
    </row>
    <row r="3356" spans="1:14" x14ac:dyDescent="0.3">
      <c r="A3356" s="183" t="s">
        <v>533</v>
      </c>
      <c r="B3356" s="183">
        <v>2022</v>
      </c>
      <c r="C3356" s="183" t="str">
        <f>INDEX(Table1[Zone],MATCH(N3356,Table1[County],0))</f>
        <v>Zone 9</v>
      </c>
      <c r="D3356" s="183" t="str">
        <f t="array" ref="D3356">INDEX(Table1[Zone Name],MATCH(1,(Table1[Zone]=C3356)*(Table1[County]=Statewide!N3356),0))</f>
        <v>Oregon County</v>
      </c>
      <c r="E3356" s="183" t="s">
        <v>492</v>
      </c>
      <c r="F3356" s="183" t="s">
        <v>41</v>
      </c>
      <c r="G3356" s="183" t="s">
        <v>40</v>
      </c>
      <c r="H3356" s="183" t="s">
        <v>46</v>
      </c>
      <c r="I3356" s="184" t="s">
        <v>35</v>
      </c>
      <c r="J3356" s="183" t="s">
        <v>44</v>
      </c>
      <c r="K3356" s="186">
        <f>Oregon!$I$11</f>
        <v>10.88</v>
      </c>
      <c r="N3356" s="183" t="str">
        <f t="shared" si="52"/>
        <v>Oregon County</v>
      </c>
    </row>
    <row r="3357" spans="1:14" x14ac:dyDescent="0.3">
      <c r="A3357" s="183" t="s">
        <v>533</v>
      </c>
      <c r="B3357" s="183">
        <v>2022</v>
      </c>
      <c r="C3357" s="183" t="str">
        <f>INDEX(Table1[Zone],MATCH(N3357,Table1[County],0))</f>
        <v>Zone 9</v>
      </c>
      <c r="D3357" s="183" t="str">
        <f t="array" ref="D3357">INDEX(Table1[Zone Name],MATCH(1,(Table1[Zone]=C3357)*(Table1[County]=Statewide!N3357),0))</f>
        <v>Oregon County</v>
      </c>
      <c r="E3357" s="183" t="s">
        <v>492</v>
      </c>
      <c r="F3357" s="183" t="s">
        <v>41</v>
      </c>
      <c r="G3357" s="183" t="s">
        <v>40</v>
      </c>
      <c r="H3357" s="183" t="s">
        <v>47</v>
      </c>
      <c r="I3357" s="185" t="s">
        <v>36</v>
      </c>
      <c r="J3357" s="183" t="s">
        <v>44</v>
      </c>
      <c r="K3357" s="186">
        <f>Oregon!$O$11</f>
        <v>5.8</v>
      </c>
      <c r="N3357" s="183" t="str">
        <f t="shared" si="52"/>
        <v>Oregon County</v>
      </c>
    </row>
    <row r="3358" spans="1:14" x14ac:dyDescent="0.3">
      <c r="A3358" s="183" t="s">
        <v>533</v>
      </c>
      <c r="B3358" s="183">
        <v>2022</v>
      </c>
      <c r="C3358" s="183" t="str">
        <f>INDEX(Table1[Zone],MATCH(N3358,Table1[County],0))</f>
        <v>Zone 9</v>
      </c>
      <c r="D3358" s="183" t="str">
        <f t="array" ref="D3358">INDEX(Table1[Zone Name],MATCH(1,(Table1[Zone]=C3358)*(Table1[County]=Statewide!N3358),0))</f>
        <v>Oregon County</v>
      </c>
      <c r="E3358" s="183" t="s">
        <v>492</v>
      </c>
      <c r="F3358" s="183" t="s">
        <v>41</v>
      </c>
      <c r="G3358" s="183" t="s">
        <v>40</v>
      </c>
      <c r="H3358" s="183" t="s">
        <v>48</v>
      </c>
      <c r="I3358" s="185" t="s">
        <v>37</v>
      </c>
      <c r="J3358" s="183" t="s">
        <v>44</v>
      </c>
      <c r="K3358" s="186">
        <f>Oregon!$V$11</f>
        <v>7.5</v>
      </c>
      <c r="N3358" s="183" t="str">
        <f t="shared" si="52"/>
        <v>Oregon County</v>
      </c>
    </row>
    <row r="3359" spans="1:14" x14ac:dyDescent="0.3">
      <c r="A3359" s="183" t="s">
        <v>533</v>
      </c>
      <c r="B3359" s="183">
        <v>2022</v>
      </c>
      <c r="C3359" s="183" t="str">
        <f>INDEX(Table1[Zone],MATCH(N3359,Table1[County],0))</f>
        <v>Zone 9</v>
      </c>
      <c r="D3359" s="183" t="str">
        <f t="array" ref="D3359">INDEX(Table1[Zone Name],MATCH(1,(Table1[Zone]=C3359)*(Table1[County]=Statewide!N3359),0))</f>
        <v>Oregon County</v>
      </c>
      <c r="E3359" s="187" t="s">
        <v>492</v>
      </c>
      <c r="F3359" s="187" t="s">
        <v>49</v>
      </c>
      <c r="G3359" s="187" t="s">
        <v>38</v>
      </c>
      <c r="H3359" s="187" t="s">
        <v>46</v>
      </c>
      <c r="I3359" s="188" t="s">
        <v>35</v>
      </c>
      <c r="J3359" s="187" t="s">
        <v>42</v>
      </c>
      <c r="K3359" s="189">
        <f>Oregon!$E$15</f>
        <v>20</v>
      </c>
      <c r="N3359" s="183" t="str">
        <f t="shared" si="52"/>
        <v>Oregon County</v>
      </c>
    </row>
    <row r="3360" spans="1:14" x14ac:dyDescent="0.3">
      <c r="A3360" s="183" t="s">
        <v>533</v>
      </c>
      <c r="B3360" s="183">
        <v>2022</v>
      </c>
      <c r="C3360" s="183" t="str">
        <f>INDEX(Table1[Zone],MATCH(N3360,Table1[County],0))</f>
        <v>Zone 9</v>
      </c>
      <c r="D3360" s="183" t="str">
        <f t="array" ref="D3360">INDEX(Table1[Zone Name],MATCH(1,(Table1[Zone]=C3360)*(Table1[County]=Statewide!N3360),0))</f>
        <v>Oregon County</v>
      </c>
      <c r="E3360" s="187" t="s">
        <v>492</v>
      </c>
      <c r="F3360" s="187" t="s">
        <v>49</v>
      </c>
      <c r="G3360" s="187" t="s">
        <v>38</v>
      </c>
      <c r="H3360" s="187" t="s">
        <v>47</v>
      </c>
      <c r="I3360" s="190" t="s">
        <v>36</v>
      </c>
      <c r="J3360" s="187" t="s">
        <v>42</v>
      </c>
      <c r="K3360" s="189">
        <f>Oregon!$K$15</f>
        <v>20</v>
      </c>
      <c r="N3360" s="183" t="str">
        <f t="shared" si="52"/>
        <v>Oregon County</v>
      </c>
    </row>
    <row r="3361" spans="1:14" x14ac:dyDescent="0.3">
      <c r="A3361" s="183" t="s">
        <v>533</v>
      </c>
      <c r="B3361" s="183">
        <v>2022</v>
      </c>
      <c r="C3361" s="183" t="str">
        <f>INDEX(Table1[Zone],MATCH(N3361,Table1[County],0))</f>
        <v>Zone 9</v>
      </c>
      <c r="D3361" s="183" t="str">
        <f t="array" ref="D3361">INDEX(Table1[Zone Name],MATCH(1,(Table1[Zone]=C3361)*(Table1[County]=Statewide!N3361),0))</f>
        <v>Oregon County</v>
      </c>
      <c r="E3361" s="187" t="s">
        <v>492</v>
      </c>
      <c r="F3361" s="187" t="s">
        <v>49</v>
      </c>
      <c r="G3361" s="187" t="s">
        <v>38</v>
      </c>
      <c r="H3361" s="187" t="s">
        <v>48</v>
      </c>
      <c r="I3361" s="190" t="s">
        <v>37</v>
      </c>
      <c r="J3361" s="187" t="s">
        <v>42</v>
      </c>
      <c r="K3361" s="189">
        <f>Oregon!$Q$15</f>
        <v>17.350000000000001</v>
      </c>
      <c r="N3361" s="183" t="str">
        <f t="shared" si="52"/>
        <v>Oregon County</v>
      </c>
    </row>
    <row r="3362" spans="1:14" x14ac:dyDescent="0.3">
      <c r="A3362" s="183" t="s">
        <v>533</v>
      </c>
      <c r="B3362" s="183">
        <v>2022</v>
      </c>
      <c r="C3362" s="183" t="str">
        <f>INDEX(Table1[Zone],MATCH(N3362,Table1[County],0))</f>
        <v>Zone 9</v>
      </c>
      <c r="D3362" s="183" t="str">
        <f t="array" ref="D3362">INDEX(Table1[Zone Name],MATCH(1,(Table1[Zone]=C3362)*(Table1[County]=Statewide!N3362),0))</f>
        <v>Oregon County</v>
      </c>
      <c r="E3362" s="187" t="s">
        <v>492</v>
      </c>
      <c r="F3362" s="187" t="s">
        <v>49</v>
      </c>
      <c r="G3362" s="187" t="s">
        <v>40</v>
      </c>
      <c r="H3362" s="187" t="s">
        <v>46</v>
      </c>
      <c r="I3362" s="188" t="s">
        <v>35</v>
      </c>
      <c r="J3362" s="187" t="s">
        <v>42</v>
      </c>
      <c r="K3362" s="189">
        <f>Oregon!$E$16</f>
        <v>15.23</v>
      </c>
      <c r="N3362" s="183" t="str">
        <f t="shared" si="52"/>
        <v>Oregon County</v>
      </c>
    </row>
    <row r="3363" spans="1:14" x14ac:dyDescent="0.3">
      <c r="A3363" s="183" t="s">
        <v>533</v>
      </c>
      <c r="B3363" s="183">
        <v>2022</v>
      </c>
      <c r="C3363" s="183" t="str">
        <f>INDEX(Table1[Zone],MATCH(N3363,Table1[County],0))</f>
        <v>Zone 9</v>
      </c>
      <c r="D3363" s="183" t="str">
        <f t="array" ref="D3363">INDEX(Table1[Zone Name],MATCH(1,(Table1[Zone]=C3363)*(Table1[County]=Statewide!N3363),0))</f>
        <v>Oregon County</v>
      </c>
      <c r="E3363" s="187" t="s">
        <v>492</v>
      </c>
      <c r="F3363" s="187" t="s">
        <v>49</v>
      </c>
      <c r="G3363" s="187" t="s">
        <v>40</v>
      </c>
      <c r="H3363" s="187" t="s">
        <v>47</v>
      </c>
      <c r="I3363" s="190" t="s">
        <v>36</v>
      </c>
      <c r="J3363" s="187" t="s">
        <v>42</v>
      </c>
      <c r="K3363" s="189">
        <f>Oregon!$K$16</f>
        <v>14</v>
      </c>
      <c r="N3363" s="183" t="str">
        <f t="shared" si="52"/>
        <v>Oregon County</v>
      </c>
    </row>
    <row r="3364" spans="1:14" x14ac:dyDescent="0.3">
      <c r="A3364" s="183" t="s">
        <v>533</v>
      </c>
      <c r="B3364" s="183">
        <v>2022</v>
      </c>
      <c r="C3364" s="183" t="str">
        <f>INDEX(Table1[Zone],MATCH(N3364,Table1[County],0))</f>
        <v>Zone 9</v>
      </c>
      <c r="D3364" s="183" t="str">
        <f t="array" ref="D3364">INDEX(Table1[Zone Name],MATCH(1,(Table1[Zone]=C3364)*(Table1[County]=Statewide!N3364),0))</f>
        <v>Oregon County</v>
      </c>
      <c r="E3364" s="187" t="s">
        <v>492</v>
      </c>
      <c r="F3364" s="187" t="s">
        <v>49</v>
      </c>
      <c r="G3364" s="187" t="s">
        <v>40</v>
      </c>
      <c r="H3364" s="187" t="s">
        <v>48</v>
      </c>
      <c r="I3364" s="190" t="s">
        <v>37</v>
      </c>
      <c r="J3364" s="187" t="s">
        <v>42</v>
      </c>
      <c r="K3364" s="189">
        <f>Oregon!$Q$16</f>
        <v>7</v>
      </c>
      <c r="N3364" s="183" t="str">
        <f t="shared" si="52"/>
        <v>Oregon County</v>
      </c>
    </row>
    <row r="3365" spans="1:14" x14ac:dyDescent="0.3">
      <c r="A3365" s="183" t="s">
        <v>533</v>
      </c>
      <c r="B3365" s="183">
        <v>2022</v>
      </c>
      <c r="C3365" s="183" t="str">
        <f>INDEX(Table1[Zone],MATCH(N3365,Table1[County],0))</f>
        <v>Zone 9</v>
      </c>
      <c r="D3365" s="183" t="str">
        <f t="array" ref="D3365">INDEX(Table1[Zone Name],MATCH(1,(Table1[Zone]=C3365)*(Table1[County]=Statewide!N3365),0))</f>
        <v>Oregon County</v>
      </c>
      <c r="E3365" s="187" t="s">
        <v>492</v>
      </c>
      <c r="F3365" s="187" t="s">
        <v>49</v>
      </c>
      <c r="G3365" s="187" t="s">
        <v>38</v>
      </c>
      <c r="H3365" s="187" t="s">
        <v>46</v>
      </c>
      <c r="I3365" s="188" t="s">
        <v>35</v>
      </c>
      <c r="J3365" s="187" t="s">
        <v>43</v>
      </c>
      <c r="K3365" s="189">
        <f>Oregon!$G$15</f>
        <v>15</v>
      </c>
      <c r="N3365" s="183" t="str">
        <f t="shared" si="52"/>
        <v>Oregon County</v>
      </c>
    </row>
    <row r="3366" spans="1:14" x14ac:dyDescent="0.3">
      <c r="A3366" s="183" t="s">
        <v>533</v>
      </c>
      <c r="B3366" s="183">
        <v>2022</v>
      </c>
      <c r="C3366" s="183" t="str">
        <f>INDEX(Table1[Zone],MATCH(N3366,Table1[County],0))</f>
        <v>Zone 9</v>
      </c>
      <c r="D3366" s="183" t="str">
        <f t="array" ref="D3366">INDEX(Table1[Zone Name],MATCH(1,(Table1[Zone]=C3366)*(Table1[County]=Statewide!N3366),0))</f>
        <v>Oregon County</v>
      </c>
      <c r="E3366" s="187" t="s">
        <v>492</v>
      </c>
      <c r="F3366" s="187" t="s">
        <v>49</v>
      </c>
      <c r="G3366" s="187" t="s">
        <v>38</v>
      </c>
      <c r="H3366" s="187" t="s">
        <v>47</v>
      </c>
      <c r="I3366" s="190" t="s">
        <v>36</v>
      </c>
      <c r="J3366" s="187" t="s">
        <v>43</v>
      </c>
      <c r="K3366" s="189">
        <f>Oregon!$M$15</f>
        <v>10</v>
      </c>
      <c r="N3366" s="183" t="str">
        <f t="shared" si="52"/>
        <v>Oregon County</v>
      </c>
    </row>
    <row r="3367" spans="1:14" x14ac:dyDescent="0.3">
      <c r="A3367" s="183" t="s">
        <v>533</v>
      </c>
      <c r="B3367" s="183">
        <v>2022</v>
      </c>
      <c r="C3367" s="183" t="str">
        <f>INDEX(Table1[Zone],MATCH(N3367,Table1[County],0))</f>
        <v>Zone 9</v>
      </c>
      <c r="D3367" s="183" t="str">
        <f t="array" ref="D3367">INDEX(Table1[Zone Name],MATCH(1,(Table1[Zone]=C3367)*(Table1[County]=Statewide!N3367),0))</f>
        <v>Oregon County</v>
      </c>
      <c r="E3367" s="187" t="s">
        <v>492</v>
      </c>
      <c r="F3367" s="187" t="s">
        <v>49</v>
      </c>
      <c r="G3367" s="187" t="s">
        <v>38</v>
      </c>
      <c r="H3367" s="187" t="s">
        <v>48</v>
      </c>
      <c r="I3367" s="190" t="s">
        <v>37</v>
      </c>
      <c r="J3367" s="187" t="s">
        <v>43</v>
      </c>
      <c r="K3367" s="189">
        <f>Oregon!$T$15</f>
        <v>13.01</v>
      </c>
      <c r="N3367" s="183" t="str">
        <f t="shared" si="52"/>
        <v>Oregon County</v>
      </c>
    </row>
    <row r="3368" spans="1:14" x14ac:dyDescent="0.3">
      <c r="A3368" s="183" t="s">
        <v>533</v>
      </c>
      <c r="B3368" s="183">
        <v>2022</v>
      </c>
      <c r="C3368" s="183" t="str">
        <f>INDEX(Table1[Zone],MATCH(N3368,Table1[County],0))</f>
        <v>Zone 9</v>
      </c>
      <c r="D3368" s="183" t="str">
        <f t="array" ref="D3368">INDEX(Table1[Zone Name],MATCH(1,(Table1[Zone]=C3368)*(Table1[County]=Statewide!N3368),0))</f>
        <v>Oregon County</v>
      </c>
      <c r="E3368" s="187" t="s">
        <v>492</v>
      </c>
      <c r="F3368" s="187" t="s">
        <v>49</v>
      </c>
      <c r="G3368" s="187" t="s">
        <v>40</v>
      </c>
      <c r="H3368" s="187" t="s">
        <v>46</v>
      </c>
      <c r="I3368" s="188" t="s">
        <v>35</v>
      </c>
      <c r="J3368" s="187" t="s">
        <v>43</v>
      </c>
      <c r="K3368" s="189">
        <f>Oregon!$G$16</f>
        <v>11.42</v>
      </c>
      <c r="N3368" s="183" t="str">
        <f t="shared" si="52"/>
        <v>Oregon County</v>
      </c>
    </row>
    <row r="3369" spans="1:14" x14ac:dyDescent="0.3">
      <c r="A3369" s="183" t="s">
        <v>533</v>
      </c>
      <c r="B3369" s="183">
        <v>2022</v>
      </c>
      <c r="C3369" s="183" t="str">
        <f>INDEX(Table1[Zone],MATCH(N3369,Table1[County],0))</f>
        <v>Zone 9</v>
      </c>
      <c r="D3369" s="183" t="str">
        <f t="array" ref="D3369">INDEX(Table1[Zone Name],MATCH(1,(Table1[Zone]=C3369)*(Table1[County]=Statewide!N3369),0))</f>
        <v>Oregon County</v>
      </c>
      <c r="E3369" s="187" t="s">
        <v>492</v>
      </c>
      <c r="F3369" s="187" t="s">
        <v>49</v>
      </c>
      <c r="G3369" s="187" t="s">
        <v>40</v>
      </c>
      <c r="H3369" s="187" t="s">
        <v>47</v>
      </c>
      <c r="I3369" s="190" t="s">
        <v>36</v>
      </c>
      <c r="J3369" s="187" t="s">
        <v>43</v>
      </c>
      <c r="K3369" s="189">
        <f>Oregon!$M$16</f>
        <v>7</v>
      </c>
      <c r="N3369" s="183" t="str">
        <f t="shared" si="52"/>
        <v>Oregon County</v>
      </c>
    </row>
    <row r="3370" spans="1:14" x14ac:dyDescent="0.3">
      <c r="A3370" s="183" t="s">
        <v>533</v>
      </c>
      <c r="B3370" s="183">
        <v>2022</v>
      </c>
      <c r="C3370" s="183" t="str">
        <f>INDEX(Table1[Zone],MATCH(N3370,Table1[County],0))</f>
        <v>Zone 9</v>
      </c>
      <c r="D3370" s="183" t="str">
        <f t="array" ref="D3370">INDEX(Table1[Zone Name],MATCH(1,(Table1[Zone]=C3370)*(Table1[County]=Statewide!N3370),0))</f>
        <v>Oregon County</v>
      </c>
      <c r="E3370" s="187" t="s">
        <v>492</v>
      </c>
      <c r="F3370" s="187" t="s">
        <v>49</v>
      </c>
      <c r="G3370" s="187" t="s">
        <v>40</v>
      </c>
      <c r="H3370" s="187" t="s">
        <v>48</v>
      </c>
      <c r="I3370" s="190" t="s">
        <v>37</v>
      </c>
      <c r="J3370" s="187" t="s">
        <v>43</v>
      </c>
      <c r="K3370" s="189">
        <f>Oregon!$T$16</f>
        <v>5.25</v>
      </c>
      <c r="N3370" s="183" t="str">
        <f t="shared" si="52"/>
        <v>Oregon County</v>
      </c>
    </row>
    <row r="3371" spans="1:14" x14ac:dyDescent="0.3">
      <c r="A3371" s="183" t="s">
        <v>533</v>
      </c>
      <c r="B3371" s="183">
        <v>2022</v>
      </c>
      <c r="C3371" s="183" t="str">
        <f>INDEX(Table1[Zone],MATCH(N3371,Table1[County],0))</f>
        <v>Zone 9</v>
      </c>
      <c r="D3371" s="183" t="str">
        <f t="array" ref="D3371">INDEX(Table1[Zone Name],MATCH(1,(Table1[Zone]=C3371)*(Table1[County]=Statewide!N3371),0))</f>
        <v>Oregon County</v>
      </c>
      <c r="E3371" s="187" t="s">
        <v>492</v>
      </c>
      <c r="F3371" s="187" t="s">
        <v>49</v>
      </c>
      <c r="G3371" s="187" t="s">
        <v>38</v>
      </c>
      <c r="H3371" s="187" t="s">
        <v>46</v>
      </c>
      <c r="I3371" s="188" t="s">
        <v>35</v>
      </c>
      <c r="J3371" s="187" t="s">
        <v>44</v>
      </c>
      <c r="K3371" s="189">
        <f>Oregon!$I$15</f>
        <v>10</v>
      </c>
      <c r="N3371" s="183" t="str">
        <f t="shared" si="52"/>
        <v>Oregon County</v>
      </c>
    </row>
    <row r="3372" spans="1:14" x14ac:dyDescent="0.3">
      <c r="A3372" s="183" t="s">
        <v>533</v>
      </c>
      <c r="B3372" s="183">
        <v>2022</v>
      </c>
      <c r="C3372" s="183" t="str">
        <f>INDEX(Table1[Zone],MATCH(N3372,Table1[County],0))</f>
        <v>Zone 9</v>
      </c>
      <c r="D3372" s="183" t="str">
        <f t="array" ref="D3372">INDEX(Table1[Zone Name],MATCH(1,(Table1[Zone]=C3372)*(Table1[County]=Statewide!N3372),0))</f>
        <v>Oregon County</v>
      </c>
      <c r="E3372" s="187" t="s">
        <v>492</v>
      </c>
      <c r="F3372" s="187" t="s">
        <v>49</v>
      </c>
      <c r="G3372" s="187" t="s">
        <v>38</v>
      </c>
      <c r="H3372" s="187" t="s">
        <v>47</v>
      </c>
      <c r="I3372" s="190" t="s">
        <v>36</v>
      </c>
      <c r="J3372" s="187" t="s">
        <v>44</v>
      </c>
      <c r="K3372" s="189">
        <f>Oregon!$O$15</f>
        <v>5</v>
      </c>
      <c r="N3372" s="183" t="str">
        <f t="shared" si="52"/>
        <v>Oregon County</v>
      </c>
    </row>
    <row r="3373" spans="1:14" x14ac:dyDescent="0.3">
      <c r="A3373" s="183" t="s">
        <v>533</v>
      </c>
      <c r="B3373" s="183">
        <v>2022</v>
      </c>
      <c r="C3373" s="183" t="str">
        <f>INDEX(Table1[Zone],MATCH(N3373,Table1[County],0))</f>
        <v>Zone 9</v>
      </c>
      <c r="D3373" s="183" t="str">
        <f t="array" ref="D3373">INDEX(Table1[Zone Name],MATCH(1,(Table1[Zone]=C3373)*(Table1[County]=Statewide!N3373),0))</f>
        <v>Oregon County</v>
      </c>
      <c r="E3373" s="187" t="s">
        <v>492</v>
      </c>
      <c r="F3373" s="187" t="s">
        <v>49</v>
      </c>
      <c r="G3373" s="187" t="s">
        <v>38</v>
      </c>
      <c r="H3373" s="187" t="s">
        <v>48</v>
      </c>
      <c r="I3373" s="190" t="s">
        <v>37</v>
      </c>
      <c r="J3373" s="187" t="s">
        <v>44</v>
      </c>
      <c r="K3373" s="189">
        <f>Oregon!$V$15</f>
        <v>8.68</v>
      </c>
      <c r="N3373" s="183" t="str">
        <f t="shared" si="52"/>
        <v>Oregon County</v>
      </c>
    </row>
    <row r="3374" spans="1:14" x14ac:dyDescent="0.3">
      <c r="A3374" s="183" t="s">
        <v>533</v>
      </c>
      <c r="B3374" s="183">
        <v>2022</v>
      </c>
      <c r="C3374" s="183" t="str">
        <f>INDEX(Table1[Zone],MATCH(N3374,Table1[County],0))</f>
        <v>Zone 9</v>
      </c>
      <c r="D3374" s="183" t="str">
        <f t="array" ref="D3374">INDEX(Table1[Zone Name],MATCH(1,(Table1[Zone]=C3374)*(Table1[County]=Statewide!N3374),0))</f>
        <v>Oregon County</v>
      </c>
      <c r="E3374" s="187" t="s">
        <v>492</v>
      </c>
      <c r="F3374" s="187" t="s">
        <v>49</v>
      </c>
      <c r="G3374" s="187" t="s">
        <v>40</v>
      </c>
      <c r="H3374" s="187" t="s">
        <v>46</v>
      </c>
      <c r="I3374" s="188" t="s">
        <v>35</v>
      </c>
      <c r="J3374" s="187" t="s">
        <v>44</v>
      </c>
      <c r="K3374" s="189">
        <f>Oregon!$I$16</f>
        <v>7.61</v>
      </c>
      <c r="N3374" s="183" t="str">
        <f t="shared" si="52"/>
        <v>Oregon County</v>
      </c>
    </row>
    <row r="3375" spans="1:14" x14ac:dyDescent="0.3">
      <c r="A3375" s="183" t="s">
        <v>533</v>
      </c>
      <c r="B3375" s="183">
        <v>2022</v>
      </c>
      <c r="C3375" s="183" t="str">
        <f>INDEX(Table1[Zone],MATCH(N3375,Table1[County],0))</f>
        <v>Zone 9</v>
      </c>
      <c r="D3375" s="183" t="str">
        <f t="array" ref="D3375">INDEX(Table1[Zone Name],MATCH(1,(Table1[Zone]=C3375)*(Table1[County]=Statewide!N3375),0))</f>
        <v>Oregon County</v>
      </c>
      <c r="E3375" s="187" t="s">
        <v>492</v>
      </c>
      <c r="F3375" s="187" t="s">
        <v>49</v>
      </c>
      <c r="G3375" s="187" t="s">
        <v>40</v>
      </c>
      <c r="H3375" s="187" t="s">
        <v>47</v>
      </c>
      <c r="I3375" s="190" t="s">
        <v>36</v>
      </c>
      <c r="J3375" s="187" t="s">
        <v>44</v>
      </c>
      <c r="K3375" s="189">
        <f>Oregon!$O$16</f>
        <v>4.66</v>
      </c>
      <c r="N3375" s="183" t="str">
        <f t="shared" si="52"/>
        <v>Oregon County</v>
      </c>
    </row>
    <row r="3376" spans="1:14" x14ac:dyDescent="0.3">
      <c r="A3376" s="183" t="s">
        <v>533</v>
      </c>
      <c r="B3376" s="183">
        <v>2022</v>
      </c>
      <c r="C3376" s="183" t="str">
        <f>INDEX(Table1[Zone],MATCH(N3376,Table1[County],0))</f>
        <v>Zone 9</v>
      </c>
      <c r="D3376" s="183" t="str">
        <f t="array" ref="D3376">INDEX(Table1[Zone Name],MATCH(1,(Table1[Zone]=C3376)*(Table1[County]=Statewide!N3376),0))</f>
        <v>Oregon County</v>
      </c>
      <c r="E3376" s="187" t="s">
        <v>492</v>
      </c>
      <c r="F3376" s="187" t="s">
        <v>49</v>
      </c>
      <c r="G3376" s="187" t="s">
        <v>40</v>
      </c>
      <c r="H3376" s="187" t="s">
        <v>48</v>
      </c>
      <c r="I3376" s="190" t="s">
        <v>37</v>
      </c>
      <c r="J3376" s="187" t="s">
        <v>44</v>
      </c>
      <c r="K3376" s="189">
        <f>Oregon!$V$16</f>
        <v>3.5</v>
      </c>
      <c r="N3376" s="183" t="str">
        <f t="shared" si="52"/>
        <v>Oregon County</v>
      </c>
    </row>
    <row r="3377" spans="1:14" x14ac:dyDescent="0.3">
      <c r="A3377" s="183" t="s">
        <v>533</v>
      </c>
      <c r="B3377" s="183">
        <v>2022</v>
      </c>
      <c r="C3377" s="183" t="str">
        <f>INDEX(Table1[Zone],MATCH(N3377,Table1[County],0))</f>
        <v>Zone 7NC</v>
      </c>
      <c r="D3377" s="183" t="str">
        <f t="array" ref="D3377">INDEX(Table1[Zone Name],MATCH(1,(Table1[Zone]=C3377)*(Table1[County]=Statewide!N3377),0))</f>
        <v>MSA 7 Non-Core</v>
      </c>
      <c r="E3377" s="183" t="s">
        <v>493</v>
      </c>
      <c r="F3377" s="183" t="s">
        <v>41</v>
      </c>
      <c r="G3377" s="183" t="s">
        <v>38</v>
      </c>
      <c r="H3377" s="183" t="s">
        <v>46</v>
      </c>
      <c r="I3377" s="184" t="s">
        <v>35</v>
      </c>
      <c r="J3377" s="183" t="s">
        <v>42</v>
      </c>
      <c r="K3377" s="186">
        <f>Osage!$E$9</f>
        <v>33</v>
      </c>
      <c r="N3377" s="183" t="str">
        <f t="shared" si="52"/>
        <v>Osage County</v>
      </c>
    </row>
    <row r="3378" spans="1:14" x14ac:dyDescent="0.3">
      <c r="A3378" s="183" t="s">
        <v>533</v>
      </c>
      <c r="B3378" s="183">
        <v>2022</v>
      </c>
      <c r="C3378" s="183" t="str">
        <f>INDEX(Table1[Zone],MATCH(N3378,Table1[County],0))</f>
        <v>Zone 7NC</v>
      </c>
      <c r="D3378" s="183" t="str">
        <f t="array" ref="D3378">INDEX(Table1[Zone Name],MATCH(1,(Table1[Zone]=C3378)*(Table1[County]=Statewide!N3378),0))</f>
        <v>MSA 7 Non-Core</v>
      </c>
      <c r="E3378" s="183" t="s">
        <v>493</v>
      </c>
      <c r="F3378" s="183" t="s">
        <v>41</v>
      </c>
      <c r="G3378" s="183" t="s">
        <v>38</v>
      </c>
      <c r="H3378" s="183" t="s">
        <v>47</v>
      </c>
      <c r="I3378" s="185" t="s">
        <v>36</v>
      </c>
      <c r="J3378" s="183" t="s">
        <v>42</v>
      </c>
      <c r="K3378" s="186">
        <f>Osage!$K$9</f>
        <v>26</v>
      </c>
      <c r="N3378" s="183" t="str">
        <f t="shared" si="52"/>
        <v>Osage County</v>
      </c>
    </row>
    <row r="3379" spans="1:14" x14ac:dyDescent="0.3">
      <c r="A3379" s="183" t="s">
        <v>533</v>
      </c>
      <c r="B3379" s="183">
        <v>2022</v>
      </c>
      <c r="C3379" s="183" t="str">
        <f>INDEX(Table1[Zone],MATCH(N3379,Table1[County],0))</f>
        <v>Zone 7NC</v>
      </c>
      <c r="D3379" s="183" t="str">
        <f t="array" ref="D3379">INDEX(Table1[Zone Name],MATCH(1,(Table1[Zone]=C3379)*(Table1[County]=Statewide!N3379),0))</f>
        <v>MSA 7 Non-Core</v>
      </c>
      <c r="E3379" s="183" t="s">
        <v>493</v>
      </c>
      <c r="F3379" s="183" t="s">
        <v>41</v>
      </c>
      <c r="G3379" s="183" t="s">
        <v>38</v>
      </c>
      <c r="H3379" s="183" t="s">
        <v>48</v>
      </c>
      <c r="I3379" s="185" t="s">
        <v>37</v>
      </c>
      <c r="J3379" s="183" t="s">
        <v>42</v>
      </c>
      <c r="K3379" s="186">
        <f>Osage!$Q$9</f>
        <v>19</v>
      </c>
      <c r="N3379" s="183" t="str">
        <f t="shared" si="52"/>
        <v>Osage County</v>
      </c>
    </row>
    <row r="3380" spans="1:14" x14ac:dyDescent="0.3">
      <c r="A3380" s="183" t="s">
        <v>533</v>
      </c>
      <c r="B3380" s="183">
        <v>2022</v>
      </c>
      <c r="C3380" s="183" t="str">
        <f>INDEX(Table1[Zone],MATCH(N3380,Table1[County],0))</f>
        <v>Zone 7NC</v>
      </c>
      <c r="D3380" s="183" t="str">
        <f t="array" ref="D3380">INDEX(Table1[Zone Name],MATCH(1,(Table1[Zone]=C3380)*(Table1[County]=Statewide!N3380),0))</f>
        <v>MSA 7 Non-Core</v>
      </c>
      <c r="E3380" s="183" t="s">
        <v>493</v>
      </c>
      <c r="F3380" s="183" t="s">
        <v>41</v>
      </c>
      <c r="G3380" s="183" t="s">
        <v>39</v>
      </c>
      <c r="H3380" s="183" t="s">
        <v>46</v>
      </c>
      <c r="I3380" s="184" t="s">
        <v>35</v>
      </c>
      <c r="J3380" s="183" t="s">
        <v>42</v>
      </c>
      <c r="K3380" s="186">
        <f>Osage!$E$10</f>
        <v>24</v>
      </c>
      <c r="N3380" s="183" t="str">
        <f t="shared" si="52"/>
        <v>Osage County</v>
      </c>
    </row>
    <row r="3381" spans="1:14" x14ac:dyDescent="0.3">
      <c r="A3381" s="183" t="s">
        <v>533</v>
      </c>
      <c r="B3381" s="183">
        <v>2022</v>
      </c>
      <c r="C3381" s="183" t="str">
        <f>INDEX(Table1[Zone],MATCH(N3381,Table1[County],0))</f>
        <v>Zone 7NC</v>
      </c>
      <c r="D3381" s="183" t="str">
        <f t="array" ref="D3381">INDEX(Table1[Zone Name],MATCH(1,(Table1[Zone]=C3381)*(Table1[County]=Statewide!N3381),0))</f>
        <v>MSA 7 Non-Core</v>
      </c>
      <c r="E3381" s="183" t="s">
        <v>493</v>
      </c>
      <c r="F3381" s="183" t="s">
        <v>41</v>
      </c>
      <c r="G3381" s="183" t="s">
        <v>39</v>
      </c>
      <c r="H3381" s="183" t="s">
        <v>47</v>
      </c>
      <c r="I3381" s="185" t="s">
        <v>36</v>
      </c>
      <c r="J3381" s="183" t="s">
        <v>42</v>
      </c>
      <c r="K3381" s="186">
        <f>Osage!$K$10</f>
        <v>20</v>
      </c>
      <c r="N3381" s="183" t="str">
        <f t="shared" si="52"/>
        <v>Osage County</v>
      </c>
    </row>
    <row r="3382" spans="1:14" x14ac:dyDescent="0.3">
      <c r="A3382" s="183" t="s">
        <v>533</v>
      </c>
      <c r="B3382" s="183">
        <v>2022</v>
      </c>
      <c r="C3382" s="183" t="str">
        <f>INDEX(Table1[Zone],MATCH(N3382,Table1[County],0))</f>
        <v>Zone 7NC</v>
      </c>
      <c r="D3382" s="183" t="str">
        <f t="array" ref="D3382">INDEX(Table1[Zone Name],MATCH(1,(Table1[Zone]=C3382)*(Table1[County]=Statewide!N3382),0))</f>
        <v>MSA 7 Non-Core</v>
      </c>
      <c r="E3382" s="183" t="s">
        <v>493</v>
      </c>
      <c r="F3382" s="183" t="s">
        <v>41</v>
      </c>
      <c r="G3382" s="183" t="s">
        <v>39</v>
      </c>
      <c r="H3382" s="183" t="s">
        <v>48</v>
      </c>
      <c r="I3382" s="185" t="s">
        <v>37</v>
      </c>
      <c r="J3382" s="183" t="s">
        <v>42</v>
      </c>
      <c r="K3382" s="186">
        <f>Osage!$Q$10</f>
        <v>18</v>
      </c>
      <c r="N3382" s="183" t="str">
        <f t="shared" si="52"/>
        <v>Osage County</v>
      </c>
    </row>
    <row r="3383" spans="1:14" x14ac:dyDescent="0.3">
      <c r="A3383" s="183" t="s">
        <v>533</v>
      </c>
      <c r="B3383" s="183">
        <v>2022</v>
      </c>
      <c r="C3383" s="183" t="str">
        <f>INDEX(Table1[Zone],MATCH(N3383,Table1[County],0))</f>
        <v>Zone 7NC</v>
      </c>
      <c r="D3383" s="183" t="str">
        <f t="array" ref="D3383">INDEX(Table1[Zone Name],MATCH(1,(Table1[Zone]=C3383)*(Table1[County]=Statewide!N3383),0))</f>
        <v>MSA 7 Non-Core</v>
      </c>
      <c r="E3383" s="183" t="s">
        <v>493</v>
      </c>
      <c r="F3383" s="183" t="s">
        <v>41</v>
      </c>
      <c r="G3383" s="183" t="s">
        <v>40</v>
      </c>
      <c r="H3383" s="183" t="s">
        <v>46</v>
      </c>
      <c r="I3383" s="184" t="s">
        <v>35</v>
      </c>
      <c r="J3383" s="183" t="s">
        <v>42</v>
      </c>
      <c r="K3383" s="186">
        <f>Osage!$E$11</f>
        <v>23.5</v>
      </c>
      <c r="N3383" s="183" t="str">
        <f t="shared" si="52"/>
        <v>Osage County</v>
      </c>
    </row>
    <row r="3384" spans="1:14" x14ac:dyDescent="0.3">
      <c r="A3384" s="183" t="s">
        <v>533</v>
      </c>
      <c r="B3384" s="183">
        <v>2022</v>
      </c>
      <c r="C3384" s="183" t="str">
        <f>INDEX(Table1[Zone],MATCH(N3384,Table1[County],0))</f>
        <v>Zone 7NC</v>
      </c>
      <c r="D3384" s="183" t="str">
        <f t="array" ref="D3384">INDEX(Table1[Zone Name],MATCH(1,(Table1[Zone]=C3384)*(Table1[County]=Statewide!N3384),0))</f>
        <v>MSA 7 Non-Core</v>
      </c>
      <c r="E3384" s="183" t="s">
        <v>493</v>
      </c>
      <c r="F3384" s="183" t="s">
        <v>41</v>
      </c>
      <c r="G3384" s="183" t="s">
        <v>40</v>
      </c>
      <c r="H3384" s="183" t="s">
        <v>47</v>
      </c>
      <c r="I3384" s="185" t="s">
        <v>36</v>
      </c>
      <c r="J3384" s="183" t="s">
        <v>42</v>
      </c>
      <c r="K3384" s="186">
        <f>Osage!$K$11</f>
        <v>20</v>
      </c>
      <c r="N3384" s="183" t="str">
        <f t="shared" si="52"/>
        <v>Osage County</v>
      </c>
    </row>
    <row r="3385" spans="1:14" x14ac:dyDescent="0.3">
      <c r="A3385" s="183" t="s">
        <v>533</v>
      </c>
      <c r="B3385" s="183">
        <v>2022</v>
      </c>
      <c r="C3385" s="183" t="str">
        <f>INDEX(Table1[Zone],MATCH(N3385,Table1[County],0))</f>
        <v>Zone 7NC</v>
      </c>
      <c r="D3385" s="183" t="str">
        <f t="array" ref="D3385">INDEX(Table1[Zone Name],MATCH(1,(Table1[Zone]=C3385)*(Table1[County]=Statewide!N3385),0))</f>
        <v>MSA 7 Non-Core</v>
      </c>
      <c r="E3385" s="183" t="s">
        <v>493</v>
      </c>
      <c r="F3385" s="183" t="s">
        <v>41</v>
      </c>
      <c r="G3385" s="183" t="s">
        <v>40</v>
      </c>
      <c r="H3385" s="183" t="s">
        <v>48</v>
      </c>
      <c r="I3385" s="185" t="s">
        <v>37</v>
      </c>
      <c r="J3385" s="183" t="s">
        <v>42</v>
      </c>
      <c r="K3385" s="186">
        <f>Osage!$Q$11</f>
        <v>14.38</v>
      </c>
      <c r="N3385" s="183" t="str">
        <f t="shared" si="52"/>
        <v>Osage County</v>
      </c>
    </row>
    <row r="3386" spans="1:14" x14ac:dyDescent="0.3">
      <c r="A3386" s="183" t="s">
        <v>533</v>
      </c>
      <c r="B3386" s="183">
        <v>2022</v>
      </c>
      <c r="C3386" s="183" t="str">
        <f>INDEX(Table1[Zone],MATCH(N3386,Table1[County],0))</f>
        <v>Zone 7NC</v>
      </c>
      <c r="D3386" s="183" t="str">
        <f t="array" ref="D3386">INDEX(Table1[Zone Name],MATCH(1,(Table1[Zone]=C3386)*(Table1[County]=Statewide!N3386),0))</f>
        <v>MSA 7 Non-Core</v>
      </c>
      <c r="E3386" s="183" t="s">
        <v>493</v>
      </c>
      <c r="F3386" s="183" t="s">
        <v>41</v>
      </c>
      <c r="G3386" s="183" t="s">
        <v>38</v>
      </c>
      <c r="H3386" s="183" t="s">
        <v>46</v>
      </c>
      <c r="I3386" s="184" t="s">
        <v>35</v>
      </c>
      <c r="J3386" s="183" t="s">
        <v>43</v>
      </c>
      <c r="K3386" s="186">
        <f>Osage!$G$9</f>
        <v>24.75</v>
      </c>
      <c r="N3386" s="183" t="str">
        <f t="shared" si="52"/>
        <v>Osage County</v>
      </c>
    </row>
    <row r="3387" spans="1:14" x14ac:dyDescent="0.3">
      <c r="A3387" s="183" t="s">
        <v>533</v>
      </c>
      <c r="B3387" s="183">
        <v>2022</v>
      </c>
      <c r="C3387" s="183" t="str">
        <f>INDEX(Table1[Zone],MATCH(N3387,Table1[County],0))</f>
        <v>Zone 7NC</v>
      </c>
      <c r="D3387" s="183" t="str">
        <f t="array" ref="D3387">INDEX(Table1[Zone Name],MATCH(1,(Table1[Zone]=C3387)*(Table1[County]=Statewide!N3387),0))</f>
        <v>MSA 7 Non-Core</v>
      </c>
      <c r="E3387" s="183" t="s">
        <v>493</v>
      </c>
      <c r="F3387" s="183" t="s">
        <v>41</v>
      </c>
      <c r="G3387" s="183" t="s">
        <v>38</v>
      </c>
      <c r="H3387" s="183" t="s">
        <v>47</v>
      </c>
      <c r="I3387" s="185" t="s">
        <v>36</v>
      </c>
      <c r="J3387" s="183" t="s">
        <v>43</v>
      </c>
      <c r="K3387" s="186">
        <f>Osage!$M$9</f>
        <v>13</v>
      </c>
      <c r="N3387" s="183" t="str">
        <f t="shared" si="52"/>
        <v>Osage County</v>
      </c>
    </row>
    <row r="3388" spans="1:14" x14ac:dyDescent="0.3">
      <c r="A3388" s="183" t="s">
        <v>533</v>
      </c>
      <c r="B3388" s="183">
        <v>2022</v>
      </c>
      <c r="C3388" s="183" t="str">
        <f>INDEX(Table1[Zone],MATCH(N3388,Table1[County],0))</f>
        <v>Zone 7NC</v>
      </c>
      <c r="D3388" s="183" t="str">
        <f t="array" ref="D3388">INDEX(Table1[Zone Name],MATCH(1,(Table1[Zone]=C3388)*(Table1[County]=Statewide!N3388),0))</f>
        <v>MSA 7 Non-Core</v>
      </c>
      <c r="E3388" s="183" t="s">
        <v>493</v>
      </c>
      <c r="F3388" s="183" t="s">
        <v>41</v>
      </c>
      <c r="G3388" s="183" t="s">
        <v>38</v>
      </c>
      <c r="H3388" s="183" t="s">
        <v>48</v>
      </c>
      <c r="I3388" s="185" t="s">
        <v>37</v>
      </c>
      <c r="J3388" s="183" t="s">
        <v>43</v>
      </c>
      <c r="K3388" s="186">
        <f>Osage!$T$9</f>
        <v>14.25</v>
      </c>
      <c r="N3388" s="183" t="str">
        <f t="shared" si="52"/>
        <v>Osage County</v>
      </c>
    </row>
    <row r="3389" spans="1:14" x14ac:dyDescent="0.3">
      <c r="A3389" s="183" t="s">
        <v>533</v>
      </c>
      <c r="B3389" s="183">
        <v>2022</v>
      </c>
      <c r="C3389" s="183" t="str">
        <f>INDEX(Table1[Zone],MATCH(N3389,Table1[County],0))</f>
        <v>Zone 7NC</v>
      </c>
      <c r="D3389" s="183" t="str">
        <f t="array" ref="D3389">INDEX(Table1[Zone Name],MATCH(1,(Table1[Zone]=C3389)*(Table1[County]=Statewide!N3389),0))</f>
        <v>MSA 7 Non-Core</v>
      </c>
      <c r="E3389" s="183" t="s">
        <v>493</v>
      </c>
      <c r="F3389" s="183" t="s">
        <v>41</v>
      </c>
      <c r="G3389" s="183" t="s">
        <v>39</v>
      </c>
      <c r="H3389" s="183" t="s">
        <v>46</v>
      </c>
      <c r="I3389" s="184" t="s">
        <v>35</v>
      </c>
      <c r="J3389" s="183" t="s">
        <v>43</v>
      </c>
      <c r="K3389" s="186">
        <f>Osage!$G$10</f>
        <v>18</v>
      </c>
      <c r="N3389" s="183" t="str">
        <f t="shared" si="52"/>
        <v>Osage County</v>
      </c>
    </row>
    <row r="3390" spans="1:14" x14ac:dyDescent="0.3">
      <c r="A3390" s="183" t="s">
        <v>533</v>
      </c>
      <c r="B3390" s="183">
        <v>2022</v>
      </c>
      <c r="C3390" s="183" t="str">
        <f>INDEX(Table1[Zone],MATCH(N3390,Table1[County],0))</f>
        <v>Zone 7NC</v>
      </c>
      <c r="D3390" s="183" t="str">
        <f t="array" ref="D3390">INDEX(Table1[Zone Name],MATCH(1,(Table1[Zone]=C3390)*(Table1[County]=Statewide!N3390),0))</f>
        <v>MSA 7 Non-Core</v>
      </c>
      <c r="E3390" s="183" t="s">
        <v>493</v>
      </c>
      <c r="F3390" s="183" t="s">
        <v>41</v>
      </c>
      <c r="G3390" s="183" t="s">
        <v>39</v>
      </c>
      <c r="H3390" s="183" t="s">
        <v>47</v>
      </c>
      <c r="I3390" s="185" t="s">
        <v>36</v>
      </c>
      <c r="J3390" s="183" t="s">
        <v>43</v>
      </c>
      <c r="K3390" s="186">
        <f>Osage!$M$10</f>
        <v>10</v>
      </c>
      <c r="N3390" s="183" t="str">
        <f t="shared" si="52"/>
        <v>Osage County</v>
      </c>
    </row>
    <row r="3391" spans="1:14" x14ac:dyDescent="0.3">
      <c r="A3391" s="183" t="s">
        <v>533</v>
      </c>
      <c r="B3391" s="183">
        <v>2022</v>
      </c>
      <c r="C3391" s="183" t="str">
        <f>INDEX(Table1[Zone],MATCH(N3391,Table1[County],0))</f>
        <v>Zone 7NC</v>
      </c>
      <c r="D3391" s="183" t="str">
        <f t="array" ref="D3391">INDEX(Table1[Zone Name],MATCH(1,(Table1[Zone]=C3391)*(Table1[County]=Statewide!N3391),0))</f>
        <v>MSA 7 Non-Core</v>
      </c>
      <c r="E3391" s="183" t="s">
        <v>493</v>
      </c>
      <c r="F3391" s="183" t="s">
        <v>41</v>
      </c>
      <c r="G3391" s="183" t="s">
        <v>39</v>
      </c>
      <c r="H3391" s="183" t="s">
        <v>48</v>
      </c>
      <c r="I3391" s="185" t="s">
        <v>37</v>
      </c>
      <c r="J3391" s="183" t="s">
        <v>43</v>
      </c>
      <c r="K3391" s="186">
        <f>Osage!$T$10</f>
        <v>13.5</v>
      </c>
      <c r="N3391" s="183" t="str">
        <f t="shared" si="52"/>
        <v>Osage County</v>
      </c>
    </row>
    <row r="3392" spans="1:14" x14ac:dyDescent="0.3">
      <c r="A3392" s="183" t="s">
        <v>533</v>
      </c>
      <c r="B3392" s="183">
        <v>2022</v>
      </c>
      <c r="C3392" s="183" t="str">
        <f>INDEX(Table1[Zone],MATCH(N3392,Table1[County],0))</f>
        <v>Zone 7NC</v>
      </c>
      <c r="D3392" s="183" t="str">
        <f t="array" ref="D3392">INDEX(Table1[Zone Name],MATCH(1,(Table1[Zone]=C3392)*(Table1[County]=Statewide!N3392),0))</f>
        <v>MSA 7 Non-Core</v>
      </c>
      <c r="E3392" s="183" t="s">
        <v>493</v>
      </c>
      <c r="F3392" s="183" t="s">
        <v>41</v>
      </c>
      <c r="G3392" s="183" t="s">
        <v>40</v>
      </c>
      <c r="H3392" s="183" t="s">
        <v>46</v>
      </c>
      <c r="I3392" s="184" t="s">
        <v>35</v>
      </c>
      <c r="J3392" s="183" t="s">
        <v>43</v>
      </c>
      <c r="K3392" s="186">
        <f>Osage!$G$11</f>
        <v>17.63</v>
      </c>
      <c r="N3392" s="183" t="str">
        <f t="shared" si="52"/>
        <v>Osage County</v>
      </c>
    </row>
    <row r="3393" spans="1:14" x14ac:dyDescent="0.3">
      <c r="A3393" s="183" t="s">
        <v>533</v>
      </c>
      <c r="B3393" s="183">
        <v>2022</v>
      </c>
      <c r="C3393" s="183" t="str">
        <f>INDEX(Table1[Zone],MATCH(N3393,Table1[County],0))</f>
        <v>Zone 7NC</v>
      </c>
      <c r="D3393" s="183" t="str">
        <f t="array" ref="D3393">INDEX(Table1[Zone Name],MATCH(1,(Table1[Zone]=C3393)*(Table1[County]=Statewide!N3393),0))</f>
        <v>MSA 7 Non-Core</v>
      </c>
      <c r="E3393" s="183" t="s">
        <v>493</v>
      </c>
      <c r="F3393" s="183" t="s">
        <v>41</v>
      </c>
      <c r="G3393" s="183" t="s">
        <v>40</v>
      </c>
      <c r="H3393" s="183" t="s">
        <v>47</v>
      </c>
      <c r="I3393" s="185" t="s">
        <v>36</v>
      </c>
      <c r="J3393" s="183" t="s">
        <v>43</v>
      </c>
      <c r="K3393" s="186">
        <f>Osage!$M$11</f>
        <v>10</v>
      </c>
      <c r="N3393" s="183" t="str">
        <f t="shared" si="52"/>
        <v>Osage County</v>
      </c>
    </row>
    <row r="3394" spans="1:14" x14ac:dyDescent="0.3">
      <c r="A3394" s="183" t="s">
        <v>533</v>
      </c>
      <c r="B3394" s="183">
        <v>2022</v>
      </c>
      <c r="C3394" s="183" t="str">
        <f>INDEX(Table1[Zone],MATCH(N3394,Table1[County],0))</f>
        <v>Zone 7NC</v>
      </c>
      <c r="D3394" s="183" t="str">
        <f t="array" ref="D3394">INDEX(Table1[Zone Name],MATCH(1,(Table1[Zone]=C3394)*(Table1[County]=Statewide!N3394),0))</f>
        <v>MSA 7 Non-Core</v>
      </c>
      <c r="E3394" s="183" t="s">
        <v>493</v>
      </c>
      <c r="F3394" s="183" t="s">
        <v>41</v>
      </c>
      <c r="G3394" s="183" t="s">
        <v>40</v>
      </c>
      <c r="H3394" s="183" t="s">
        <v>48</v>
      </c>
      <c r="I3394" s="185" t="s">
        <v>37</v>
      </c>
      <c r="J3394" s="183" t="s">
        <v>43</v>
      </c>
      <c r="K3394" s="186">
        <f>Osage!$T$11</f>
        <v>10.79</v>
      </c>
      <c r="N3394" s="183" t="str">
        <f t="shared" si="52"/>
        <v>Osage County</v>
      </c>
    </row>
    <row r="3395" spans="1:14" x14ac:dyDescent="0.3">
      <c r="A3395" s="183" t="s">
        <v>533</v>
      </c>
      <c r="B3395" s="183">
        <v>2022</v>
      </c>
      <c r="C3395" s="183" t="str">
        <f>INDEX(Table1[Zone],MATCH(N3395,Table1[County],0))</f>
        <v>Zone 7NC</v>
      </c>
      <c r="D3395" s="183" t="str">
        <f t="array" ref="D3395">INDEX(Table1[Zone Name],MATCH(1,(Table1[Zone]=C3395)*(Table1[County]=Statewide!N3395),0))</f>
        <v>MSA 7 Non-Core</v>
      </c>
      <c r="E3395" s="183" t="s">
        <v>493</v>
      </c>
      <c r="F3395" s="183" t="s">
        <v>41</v>
      </c>
      <c r="G3395" s="183" t="s">
        <v>38</v>
      </c>
      <c r="H3395" s="183" t="s">
        <v>46</v>
      </c>
      <c r="I3395" s="184" t="s">
        <v>35</v>
      </c>
      <c r="J3395" s="183" t="s">
        <v>44</v>
      </c>
      <c r="K3395" s="186">
        <f>Osage!$I$9</f>
        <v>16.5</v>
      </c>
      <c r="N3395" s="183" t="str">
        <f t="shared" ref="N3395:N3458" si="53">CONCATENATE(E3395," ","County")</f>
        <v>Osage County</v>
      </c>
    </row>
    <row r="3396" spans="1:14" x14ac:dyDescent="0.3">
      <c r="A3396" s="183" t="s">
        <v>533</v>
      </c>
      <c r="B3396" s="183">
        <v>2022</v>
      </c>
      <c r="C3396" s="183" t="str">
        <f>INDEX(Table1[Zone],MATCH(N3396,Table1[County],0))</f>
        <v>Zone 7NC</v>
      </c>
      <c r="D3396" s="183" t="str">
        <f t="array" ref="D3396">INDEX(Table1[Zone Name],MATCH(1,(Table1[Zone]=C3396)*(Table1[County]=Statewide!N3396),0))</f>
        <v>MSA 7 Non-Core</v>
      </c>
      <c r="E3396" s="183" t="s">
        <v>493</v>
      </c>
      <c r="F3396" s="183" t="s">
        <v>41</v>
      </c>
      <c r="G3396" s="183" t="s">
        <v>38</v>
      </c>
      <c r="H3396" s="183" t="s">
        <v>47</v>
      </c>
      <c r="I3396" s="185" t="s">
        <v>36</v>
      </c>
      <c r="J3396" s="183" t="s">
        <v>44</v>
      </c>
      <c r="K3396" s="186">
        <f>Osage!$O$9</f>
        <v>7.11</v>
      </c>
      <c r="N3396" s="183" t="str">
        <f t="shared" si="53"/>
        <v>Osage County</v>
      </c>
    </row>
    <row r="3397" spans="1:14" x14ac:dyDescent="0.3">
      <c r="A3397" s="183" t="s">
        <v>533</v>
      </c>
      <c r="B3397" s="183">
        <v>2022</v>
      </c>
      <c r="C3397" s="183" t="str">
        <f>INDEX(Table1[Zone],MATCH(N3397,Table1[County],0))</f>
        <v>Zone 7NC</v>
      </c>
      <c r="D3397" s="183" t="str">
        <f t="array" ref="D3397">INDEX(Table1[Zone Name],MATCH(1,(Table1[Zone]=C3397)*(Table1[County]=Statewide!N3397),0))</f>
        <v>MSA 7 Non-Core</v>
      </c>
      <c r="E3397" s="183" t="s">
        <v>493</v>
      </c>
      <c r="F3397" s="183" t="s">
        <v>41</v>
      </c>
      <c r="G3397" s="183" t="s">
        <v>38</v>
      </c>
      <c r="H3397" s="183" t="s">
        <v>48</v>
      </c>
      <c r="I3397" s="185" t="s">
        <v>37</v>
      </c>
      <c r="J3397" s="183" t="s">
        <v>44</v>
      </c>
      <c r="K3397" s="186">
        <f>Osage!$V$9</f>
        <v>9.5</v>
      </c>
      <c r="N3397" s="183" t="str">
        <f t="shared" si="53"/>
        <v>Osage County</v>
      </c>
    </row>
    <row r="3398" spans="1:14" x14ac:dyDescent="0.3">
      <c r="A3398" s="183" t="s">
        <v>533</v>
      </c>
      <c r="B3398" s="183">
        <v>2022</v>
      </c>
      <c r="C3398" s="183" t="str">
        <f>INDEX(Table1[Zone],MATCH(N3398,Table1[County],0))</f>
        <v>Zone 7NC</v>
      </c>
      <c r="D3398" s="183" t="str">
        <f t="array" ref="D3398">INDEX(Table1[Zone Name],MATCH(1,(Table1[Zone]=C3398)*(Table1[County]=Statewide!N3398),0))</f>
        <v>MSA 7 Non-Core</v>
      </c>
      <c r="E3398" s="183" t="s">
        <v>493</v>
      </c>
      <c r="F3398" s="183" t="s">
        <v>41</v>
      </c>
      <c r="G3398" s="183" t="s">
        <v>39</v>
      </c>
      <c r="H3398" s="183" t="s">
        <v>46</v>
      </c>
      <c r="I3398" s="184" t="s">
        <v>35</v>
      </c>
      <c r="J3398" s="183" t="s">
        <v>44</v>
      </c>
      <c r="K3398" s="186">
        <f>Osage!$I$10</f>
        <v>12</v>
      </c>
      <c r="N3398" s="183" t="str">
        <f t="shared" si="53"/>
        <v>Osage County</v>
      </c>
    </row>
    <row r="3399" spans="1:14" x14ac:dyDescent="0.3">
      <c r="A3399" s="183" t="s">
        <v>533</v>
      </c>
      <c r="B3399" s="183">
        <v>2022</v>
      </c>
      <c r="C3399" s="183" t="str">
        <f>INDEX(Table1[Zone],MATCH(N3399,Table1[County],0))</f>
        <v>Zone 7NC</v>
      </c>
      <c r="D3399" s="183" t="str">
        <f t="array" ref="D3399">INDEX(Table1[Zone Name],MATCH(1,(Table1[Zone]=C3399)*(Table1[County]=Statewide!N3399),0))</f>
        <v>MSA 7 Non-Core</v>
      </c>
      <c r="E3399" s="183" t="s">
        <v>493</v>
      </c>
      <c r="F3399" s="183" t="s">
        <v>41</v>
      </c>
      <c r="G3399" s="183" t="s">
        <v>39</v>
      </c>
      <c r="H3399" s="183" t="s">
        <v>47</v>
      </c>
      <c r="I3399" s="185" t="s">
        <v>36</v>
      </c>
      <c r="J3399" s="183" t="s">
        <v>44</v>
      </c>
      <c r="K3399" s="186">
        <f>Osage!$O$10</f>
        <v>5.95</v>
      </c>
      <c r="N3399" s="183" t="str">
        <f t="shared" si="53"/>
        <v>Osage County</v>
      </c>
    </row>
    <row r="3400" spans="1:14" x14ac:dyDescent="0.3">
      <c r="A3400" s="183" t="s">
        <v>533</v>
      </c>
      <c r="B3400" s="183">
        <v>2022</v>
      </c>
      <c r="C3400" s="183" t="str">
        <f>INDEX(Table1[Zone],MATCH(N3400,Table1[County],0))</f>
        <v>Zone 7NC</v>
      </c>
      <c r="D3400" s="183" t="str">
        <f t="array" ref="D3400">INDEX(Table1[Zone Name],MATCH(1,(Table1[Zone]=C3400)*(Table1[County]=Statewide!N3400),0))</f>
        <v>MSA 7 Non-Core</v>
      </c>
      <c r="E3400" s="183" t="s">
        <v>493</v>
      </c>
      <c r="F3400" s="183" t="s">
        <v>41</v>
      </c>
      <c r="G3400" s="183" t="s">
        <v>39</v>
      </c>
      <c r="H3400" s="183" t="s">
        <v>48</v>
      </c>
      <c r="I3400" s="185" t="s">
        <v>37</v>
      </c>
      <c r="J3400" s="183" t="s">
        <v>44</v>
      </c>
      <c r="K3400" s="186">
        <f>Osage!$V$10</f>
        <v>9</v>
      </c>
      <c r="N3400" s="183" t="str">
        <f t="shared" si="53"/>
        <v>Osage County</v>
      </c>
    </row>
    <row r="3401" spans="1:14" x14ac:dyDescent="0.3">
      <c r="A3401" s="183" t="s">
        <v>533</v>
      </c>
      <c r="B3401" s="183">
        <v>2022</v>
      </c>
      <c r="C3401" s="183" t="str">
        <f>INDEX(Table1[Zone],MATCH(N3401,Table1[County],0))</f>
        <v>Zone 7NC</v>
      </c>
      <c r="D3401" s="183" t="str">
        <f t="array" ref="D3401">INDEX(Table1[Zone Name],MATCH(1,(Table1[Zone]=C3401)*(Table1[County]=Statewide!N3401),0))</f>
        <v>MSA 7 Non-Core</v>
      </c>
      <c r="E3401" s="183" t="s">
        <v>493</v>
      </c>
      <c r="F3401" s="183" t="s">
        <v>41</v>
      </c>
      <c r="G3401" s="183" t="s">
        <v>40</v>
      </c>
      <c r="H3401" s="183" t="s">
        <v>46</v>
      </c>
      <c r="I3401" s="184" t="s">
        <v>35</v>
      </c>
      <c r="J3401" s="183" t="s">
        <v>44</v>
      </c>
      <c r="K3401" s="186">
        <f>Osage!$I$11</f>
        <v>11.75</v>
      </c>
      <c r="N3401" s="183" t="str">
        <f t="shared" si="53"/>
        <v>Osage County</v>
      </c>
    </row>
    <row r="3402" spans="1:14" x14ac:dyDescent="0.3">
      <c r="A3402" s="183" t="s">
        <v>533</v>
      </c>
      <c r="B3402" s="183">
        <v>2022</v>
      </c>
      <c r="C3402" s="183" t="str">
        <f>INDEX(Table1[Zone],MATCH(N3402,Table1[County],0))</f>
        <v>Zone 7NC</v>
      </c>
      <c r="D3402" s="183" t="str">
        <f t="array" ref="D3402">INDEX(Table1[Zone Name],MATCH(1,(Table1[Zone]=C3402)*(Table1[County]=Statewide!N3402),0))</f>
        <v>MSA 7 Non-Core</v>
      </c>
      <c r="E3402" s="183" t="s">
        <v>493</v>
      </c>
      <c r="F3402" s="183" t="s">
        <v>41</v>
      </c>
      <c r="G3402" s="183" t="s">
        <v>40</v>
      </c>
      <c r="H3402" s="183" t="s">
        <v>47</v>
      </c>
      <c r="I3402" s="185" t="s">
        <v>36</v>
      </c>
      <c r="J3402" s="183" t="s">
        <v>44</v>
      </c>
      <c r="K3402" s="186">
        <f>Osage!$O$11</f>
        <v>5.51</v>
      </c>
      <c r="N3402" s="183" t="str">
        <f t="shared" si="53"/>
        <v>Osage County</v>
      </c>
    </row>
    <row r="3403" spans="1:14" x14ac:dyDescent="0.3">
      <c r="A3403" s="183" t="s">
        <v>533</v>
      </c>
      <c r="B3403" s="183">
        <v>2022</v>
      </c>
      <c r="C3403" s="183" t="str">
        <f>INDEX(Table1[Zone],MATCH(N3403,Table1[County],0))</f>
        <v>Zone 7NC</v>
      </c>
      <c r="D3403" s="183" t="str">
        <f t="array" ref="D3403">INDEX(Table1[Zone Name],MATCH(1,(Table1[Zone]=C3403)*(Table1[County]=Statewide!N3403),0))</f>
        <v>MSA 7 Non-Core</v>
      </c>
      <c r="E3403" s="183" t="s">
        <v>493</v>
      </c>
      <c r="F3403" s="183" t="s">
        <v>41</v>
      </c>
      <c r="G3403" s="183" t="s">
        <v>40</v>
      </c>
      <c r="H3403" s="183" t="s">
        <v>48</v>
      </c>
      <c r="I3403" s="185" t="s">
        <v>37</v>
      </c>
      <c r="J3403" s="183" t="s">
        <v>44</v>
      </c>
      <c r="K3403" s="186">
        <f>Osage!$V$11</f>
        <v>7.19</v>
      </c>
      <c r="N3403" s="183" t="str">
        <f t="shared" si="53"/>
        <v>Osage County</v>
      </c>
    </row>
    <row r="3404" spans="1:14" x14ac:dyDescent="0.3">
      <c r="A3404" s="183" t="s">
        <v>533</v>
      </c>
      <c r="B3404" s="183">
        <v>2022</v>
      </c>
      <c r="C3404" s="183" t="str">
        <f>INDEX(Table1[Zone],MATCH(N3404,Table1[County],0))</f>
        <v>Zone 7NC</v>
      </c>
      <c r="D3404" s="183" t="str">
        <f t="array" ref="D3404">INDEX(Table1[Zone Name],MATCH(1,(Table1[Zone]=C3404)*(Table1[County]=Statewide!N3404),0))</f>
        <v>MSA 7 Non-Core</v>
      </c>
      <c r="E3404" s="187" t="s">
        <v>493</v>
      </c>
      <c r="F3404" s="187" t="s">
        <v>49</v>
      </c>
      <c r="G3404" s="187" t="s">
        <v>38</v>
      </c>
      <c r="H3404" s="187" t="s">
        <v>46</v>
      </c>
      <c r="I3404" s="188" t="s">
        <v>35</v>
      </c>
      <c r="J3404" s="187" t="s">
        <v>42</v>
      </c>
      <c r="K3404" s="189">
        <f>Osage!$E$15</f>
        <v>28</v>
      </c>
      <c r="N3404" s="183" t="str">
        <f t="shared" si="53"/>
        <v>Osage County</v>
      </c>
    </row>
    <row r="3405" spans="1:14" x14ac:dyDescent="0.3">
      <c r="A3405" s="183" t="s">
        <v>533</v>
      </c>
      <c r="B3405" s="183">
        <v>2022</v>
      </c>
      <c r="C3405" s="183" t="str">
        <f>INDEX(Table1[Zone],MATCH(N3405,Table1[County],0))</f>
        <v>Zone 7NC</v>
      </c>
      <c r="D3405" s="183" t="str">
        <f t="array" ref="D3405">INDEX(Table1[Zone Name],MATCH(1,(Table1[Zone]=C3405)*(Table1[County]=Statewide!N3405),0))</f>
        <v>MSA 7 Non-Core</v>
      </c>
      <c r="E3405" s="187" t="s">
        <v>493</v>
      </c>
      <c r="F3405" s="187" t="s">
        <v>49</v>
      </c>
      <c r="G3405" s="187" t="s">
        <v>38</v>
      </c>
      <c r="H3405" s="187" t="s">
        <v>47</v>
      </c>
      <c r="I3405" s="190" t="s">
        <v>36</v>
      </c>
      <c r="J3405" s="187" t="s">
        <v>42</v>
      </c>
      <c r="K3405" s="189">
        <f>Osage!$K$15</f>
        <v>24</v>
      </c>
      <c r="N3405" s="183" t="str">
        <f t="shared" si="53"/>
        <v>Osage County</v>
      </c>
    </row>
    <row r="3406" spans="1:14" x14ac:dyDescent="0.3">
      <c r="A3406" s="183" t="s">
        <v>533</v>
      </c>
      <c r="B3406" s="183">
        <v>2022</v>
      </c>
      <c r="C3406" s="183" t="str">
        <f>INDEX(Table1[Zone],MATCH(N3406,Table1[County],0))</f>
        <v>Zone 7NC</v>
      </c>
      <c r="D3406" s="183" t="str">
        <f t="array" ref="D3406">INDEX(Table1[Zone Name],MATCH(1,(Table1[Zone]=C3406)*(Table1[County]=Statewide!N3406),0))</f>
        <v>MSA 7 Non-Core</v>
      </c>
      <c r="E3406" s="187" t="s">
        <v>493</v>
      </c>
      <c r="F3406" s="187" t="s">
        <v>49</v>
      </c>
      <c r="G3406" s="187" t="s">
        <v>38</v>
      </c>
      <c r="H3406" s="187" t="s">
        <v>48</v>
      </c>
      <c r="I3406" s="190" t="s">
        <v>37</v>
      </c>
      <c r="J3406" s="187" t="s">
        <v>42</v>
      </c>
      <c r="K3406" s="189">
        <f>Osage!$Q$15</f>
        <v>18</v>
      </c>
      <c r="N3406" s="183" t="str">
        <f t="shared" si="53"/>
        <v>Osage County</v>
      </c>
    </row>
    <row r="3407" spans="1:14" x14ac:dyDescent="0.3">
      <c r="A3407" s="183" t="s">
        <v>533</v>
      </c>
      <c r="B3407" s="183">
        <v>2022</v>
      </c>
      <c r="C3407" s="183" t="str">
        <f>INDEX(Table1[Zone],MATCH(N3407,Table1[County],0))</f>
        <v>Zone 7NC</v>
      </c>
      <c r="D3407" s="183" t="str">
        <f t="array" ref="D3407">INDEX(Table1[Zone Name],MATCH(1,(Table1[Zone]=C3407)*(Table1[County]=Statewide!N3407),0))</f>
        <v>MSA 7 Non-Core</v>
      </c>
      <c r="E3407" s="187" t="s">
        <v>493</v>
      </c>
      <c r="F3407" s="187" t="s">
        <v>49</v>
      </c>
      <c r="G3407" s="187" t="s">
        <v>40</v>
      </c>
      <c r="H3407" s="187" t="s">
        <v>46</v>
      </c>
      <c r="I3407" s="188" t="s">
        <v>35</v>
      </c>
      <c r="J3407" s="187" t="s">
        <v>42</v>
      </c>
      <c r="K3407" s="189">
        <f>Osage!$E$16</f>
        <v>16.45</v>
      </c>
      <c r="N3407" s="183" t="str">
        <f t="shared" si="53"/>
        <v>Osage County</v>
      </c>
    </row>
    <row r="3408" spans="1:14" x14ac:dyDescent="0.3">
      <c r="A3408" s="183" t="s">
        <v>533</v>
      </c>
      <c r="B3408" s="183">
        <v>2022</v>
      </c>
      <c r="C3408" s="183" t="str">
        <f>INDEX(Table1[Zone],MATCH(N3408,Table1[County],0))</f>
        <v>Zone 7NC</v>
      </c>
      <c r="D3408" s="183" t="str">
        <f t="array" ref="D3408">INDEX(Table1[Zone Name],MATCH(1,(Table1[Zone]=C3408)*(Table1[County]=Statewide!N3408),0))</f>
        <v>MSA 7 Non-Core</v>
      </c>
      <c r="E3408" s="187" t="s">
        <v>493</v>
      </c>
      <c r="F3408" s="187" t="s">
        <v>49</v>
      </c>
      <c r="G3408" s="187" t="s">
        <v>40</v>
      </c>
      <c r="H3408" s="187" t="s">
        <v>47</v>
      </c>
      <c r="I3408" s="190" t="s">
        <v>36</v>
      </c>
      <c r="J3408" s="187" t="s">
        <v>42</v>
      </c>
      <c r="K3408" s="189">
        <f>Osage!$K$16</f>
        <v>14</v>
      </c>
      <c r="N3408" s="183" t="str">
        <f t="shared" si="53"/>
        <v>Osage County</v>
      </c>
    </row>
    <row r="3409" spans="1:14" x14ac:dyDescent="0.3">
      <c r="A3409" s="183" t="s">
        <v>533</v>
      </c>
      <c r="B3409" s="183">
        <v>2022</v>
      </c>
      <c r="C3409" s="183" t="str">
        <f>INDEX(Table1[Zone],MATCH(N3409,Table1[County],0))</f>
        <v>Zone 7NC</v>
      </c>
      <c r="D3409" s="183" t="str">
        <f t="array" ref="D3409">INDEX(Table1[Zone Name],MATCH(1,(Table1[Zone]=C3409)*(Table1[County]=Statewide!N3409),0))</f>
        <v>MSA 7 Non-Core</v>
      </c>
      <c r="E3409" s="187" t="s">
        <v>493</v>
      </c>
      <c r="F3409" s="187" t="s">
        <v>49</v>
      </c>
      <c r="G3409" s="187" t="s">
        <v>40</v>
      </c>
      <c r="H3409" s="187" t="s">
        <v>48</v>
      </c>
      <c r="I3409" s="190" t="s">
        <v>37</v>
      </c>
      <c r="J3409" s="187" t="s">
        <v>42</v>
      </c>
      <c r="K3409" s="189">
        <f>Osage!$Q$16</f>
        <v>7</v>
      </c>
      <c r="N3409" s="183" t="str">
        <f t="shared" si="53"/>
        <v>Osage County</v>
      </c>
    </row>
    <row r="3410" spans="1:14" x14ac:dyDescent="0.3">
      <c r="A3410" s="183" t="s">
        <v>533</v>
      </c>
      <c r="B3410" s="183">
        <v>2022</v>
      </c>
      <c r="C3410" s="183" t="str">
        <f>INDEX(Table1[Zone],MATCH(N3410,Table1[County],0))</f>
        <v>Zone 7NC</v>
      </c>
      <c r="D3410" s="183" t="str">
        <f t="array" ref="D3410">INDEX(Table1[Zone Name],MATCH(1,(Table1[Zone]=C3410)*(Table1[County]=Statewide!N3410),0))</f>
        <v>MSA 7 Non-Core</v>
      </c>
      <c r="E3410" s="187" t="s">
        <v>493</v>
      </c>
      <c r="F3410" s="187" t="s">
        <v>49</v>
      </c>
      <c r="G3410" s="187" t="s">
        <v>38</v>
      </c>
      <c r="H3410" s="187" t="s">
        <v>46</v>
      </c>
      <c r="I3410" s="188" t="s">
        <v>35</v>
      </c>
      <c r="J3410" s="187" t="s">
        <v>43</v>
      </c>
      <c r="K3410" s="189">
        <f>Osage!$G$15</f>
        <v>21</v>
      </c>
      <c r="N3410" s="183" t="str">
        <f t="shared" si="53"/>
        <v>Osage County</v>
      </c>
    </row>
    <row r="3411" spans="1:14" x14ac:dyDescent="0.3">
      <c r="A3411" s="183" t="s">
        <v>533</v>
      </c>
      <c r="B3411" s="183">
        <v>2022</v>
      </c>
      <c r="C3411" s="183" t="str">
        <f>INDEX(Table1[Zone],MATCH(N3411,Table1[County],0))</f>
        <v>Zone 7NC</v>
      </c>
      <c r="D3411" s="183" t="str">
        <f t="array" ref="D3411">INDEX(Table1[Zone Name],MATCH(1,(Table1[Zone]=C3411)*(Table1[County]=Statewide!N3411),0))</f>
        <v>MSA 7 Non-Core</v>
      </c>
      <c r="E3411" s="187" t="s">
        <v>493</v>
      </c>
      <c r="F3411" s="187" t="s">
        <v>49</v>
      </c>
      <c r="G3411" s="187" t="s">
        <v>38</v>
      </c>
      <c r="H3411" s="187" t="s">
        <v>47</v>
      </c>
      <c r="I3411" s="190" t="s">
        <v>36</v>
      </c>
      <c r="J3411" s="187" t="s">
        <v>43</v>
      </c>
      <c r="K3411" s="189">
        <f>Osage!$M$15</f>
        <v>12</v>
      </c>
      <c r="N3411" s="183" t="str">
        <f t="shared" si="53"/>
        <v>Osage County</v>
      </c>
    </row>
    <row r="3412" spans="1:14" x14ac:dyDescent="0.3">
      <c r="A3412" s="183" t="s">
        <v>533</v>
      </c>
      <c r="B3412" s="183">
        <v>2022</v>
      </c>
      <c r="C3412" s="183" t="str">
        <f>INDEX(Table1[Zone],MATCH(N3412,Table1[County],0))</f>
        <v>Zone 7NC</v>
      </c>
      <c r="D3412" s="183" t="str">
        <f t="array" ref="D3412">INDEX(Table1[Zone Name],MATCH(1,(Table1[Zone]=C3412)*(Table1[County]=Statewide!N3412),0))</f>
        <v>MSA 7 Non-Core</v>
      </c>
      <c r="E3412" s="187" t="s">
        <v>493</v>
      </c>
      <c r="F3412" s="187" t="s">
        <v>49</v>
      </c>
      <c r="G3412" s="187" t="s">
        <v>38</v>
      </c>
      <c r="H3412" s="187" t="s">
        <v>48</v>
      </c>
      <c r="I3412" s="190" t="s">
        <v>37</v>
      </c>
      <c r="J3412" s="187" t="s">
        <v>43</v>
      </c>
      <c r="K3412" s="189">
        <f>Osage!$T$15</f>
        <v>13.5</v>
      </c>
      <c r="N3412" s="183" t="str">
        <f t="shared" si="53"/>
        <v>Osage County</v>
      </c>
    </row>
    <row r="3413" spans="1:14" x14ac:dyDescent="0.3">
      <c r="A3413" s="183" t="s">
        <v>533</v>
      </c>
      <c r="B3413" s="183">
        <v>2022</v>
      </c>
      <c r="C3413" s="183" t="str">
        <f>INDEX(Table1[Zone],MATCH(N3413,Table1[County],0))</f>
        <v>Zone 7NC</v>
      </c>
      <c r="D3413" s="183" t="str">
        <f t="array" ref="D3413">INDEX(Table1[Zone Name],MATCH(1,(Table1[Zone]=C3413)*(Table1[County]=Statewide!N3413),0))</f>
        <v>MSA 7 Non-Core</v>
      </c>
      <c r="E3413" s="187" t="s">
        <v>493</v>
      </c>
      <c r="F3413" s="187" t="s">
        <v>49</v>
      </c>
      <c r="G3413" s="187" t="s">
        <v>40</v>
      </c>
      <c r="H3413" s="187" t="s">
        <v>46</v>
      </c>
      <c r="I3413" s="188" t="s">
        <v>35</v>
      </c>
      <c r="J3413" s="187" t="s">
        <v>43</v>
      </c>
      <c r="K3413" s="189">
        <f>Osage!$G$16</f>
        <v>12.34</v>
      </c>
      <c r="N3413" s="183" t="str">
        <f t="shared" si="53"/>
        <v>Osage County</v>
      </c>
    </row>
    <row r="3414" spans="1:14" x14ac:dyDescent="0.3">
      <c r="A3414" s="183" t="s">
        <v>533</v>
      </c>
      <c r="B3414" s="183">
        <v>2022</v>
      </c>
      <c r="C3414" s="183" t="str">
        <f>INDEX(Table1[Zone],MATCH(N3414,Table1[County],0))</f>
        <v>Zone 7NC</v>
      </c>
      <c r="D3414" s="183" t="str">
        <f t="array" ref="D3414">INDEX(Table1[Zone Name],MATCH(1,(Table1[Zone]=C3414)*(Table1[County]=Statewide!N3414),0))</f>
        <v>MSA 7 Non-Core</v>
      </c>
      <c r="E3414" s="187" t="s">
        <v>493</v>
      </c>
      <c r="F3414" s="187" t="s">
        <v>49</v>
      </c>
      <c r="G3414" s="187" t="s">
        <v>40</v>
      </c>
      <c r="H3414" s="187" t="s">
        <v>47</v>
      </c>
      <c r="I3414" s="190" t="s">
        <v>36</v>
      </c>
      <c r="J3414" s="187" t="s">
        <v>43</v>
      </c>
      <c r="K3414" s="189">
        <f>Osage!$M$16</f>
        <v>7</v>
      </c>
      <c r="N3414" s="183" t="str">
        <f t="shared" si="53"/>
        <v>Osage County</v>
      </c>
    </row>
    <row r="3415" spans="1:14" x14ac:dyDescent="0.3">
      <c r="A3415" s="183" t="s">
        <v>533</v>
      </c>
      <c r="B3415" s="183">
        <v>2022</v>
      </c>
      <c r="C3415" s="183" t="str">
        <f>INDEX(Table1[Zone],MATCH(N3415,Table1[County],0))</f>
        <v>Zone 7NC</v>
      </c>
      <c r="D3415" s="183" t="str">
        <f t="array" ref="D3415">INDEX(Table1[Zone Name],MATCH(1,(Table1[Zone]=C3415)*(Table1[County]=Statewide!N3415),0))</f>
        <v>MSA 7 Non-Core</v>
      </c>
      <c r="E3415" s="187" t="s">
        <v>493</v>
      </c>
      <c r="F3415" s="187" t="s">
        <v>49</v>
      </c>
      <c r="G3415" s="187" t="s">
        <v>40</v>
      </c>
      <c r="H3415" s="187" t="s">
        <v>48</v>
      </c>
      <c r="I3415" s="190" t="s">
        <v>37</v>
      </c>
      <c r="J3415" s="187" t="s">
        <v>43</v>
      </c>
      <c r="K3415" s="189">
        <f>Osage!$T$16</f>
        <v>5.25</v>
      </c>
      <c r="N3415" s="183" t="str">
        <f t="shared" si="53"/>
        <v>Osage County</v>
      </c>
    </row>
    <row r="3416" spans="1:14" x14ac:dyDescent="0.3">
      <c r="A3416" s="183" t="s">
        <v>533</v>
      </c>
      <c r="B3416" s="183">
        <v>2022</v>
      </c>
      <c r="C3416" s="183" t="str">
        <f>INDEX(Table1[Zone],MATCH(N3416,Table1[County],0))</f>
        <v>Zone 7NC</v>
      </c>
      <c r="D3416" s="183" t="str">
        <f t="array" ref="D3416">INDEX(Table1[Zone Name],MATCH(1,(Table1[Zone]=C3416)*(Table1[County]=Statewide!N3416),0))</f>
        <v>MSA 7 Non-Core</v>
      </c>
      <c r="E3416" s="187" t="s">
        <v>493</v>
      </c>
      <c r="F3416" s="187" t="s">
        <v>49</v>
      </c>
      <c r="G3416" s="187" t="s">
        <v>38</v>
      </c>
      <c r="H3416" s="187" t="s">
        <v>46</v>
      </c>
      <c r="I3416" s="188" t="s">
        <v>35</v>
      </c>
      <c r="J3416" s="187" t="s">
        <v>44</v>
      </c>
      <c r="K3416" s="189">
        <f>Osage!$I$15</f>
        <v>14</v>
      </c>
      <c r="N3416" s="183" t="str">
        <f t="shared" si="53"/>
        <v>Osage County</v>
      </c>
    </row>
    <row r="3417" spans="1:14" x14ac:dyDescent="0.3">
      <c r="A3417" s="183" t="s">
        <v>533</v>
      </c>
      <c r="B3417" s="183">
        <v>2022</v>
      </c>
      <c r="C3417" s="183" t="str">
        <f>INDEX(Table1[Zone],MATCH(N3417,Table1[County],0))</f>
        <v>Zone 7NC</v>
      </c>
      <c r="D3417" s="183" t="str">
        <f t="array" ref="D3417">INDEX(Table1[Zone Name],MATCH(1,(Table1[Zone]=C3417)*(Table1[County]=Statewide!N3417),0))</f>
        <v>MSA 7 Non-Core</v>
      </c>
      <c r="E3417" s="187" t="s">
        <v>493</v>
      </c>
      <c r="F3417" s="187" t="s">
        <v>49</v>
      </c>
      <c r="G3417" s="187" t="s">
        <v>38</v>
      </c>
      <c r="H3417" s="187" t="s">
        <v>47</v>
      </c>
      <c r="I3417" s="190" t="s">
        <v>36</v>
      </c>
      <c r="J3417" s="187" t="s">
        <v>44</v>
      </c>
      <c r="K3417" s="189">
        <f>Osage!$O$15</f>
        <v>5</v>
      </c>
      <c r="N3417" s="183" t="str">
        <f t="shared" si="53"/>
        <v>Osage County</v>
      </c>
    </row>
    <row r="3418" spans="1:14" x14ac:dyDescent="0.3">
      <c r="A3418" s="183" t="s">
        <v>533</v>
      </c>
      <c r="B3418" s="183">
        <v>2022</v>
      </c>
      <c r="C3418" s="183" t="str">
        <f>INDEX(Table1[Zone],MATCH(N3418,Table1[County],0))</f>
        <v>Zone 7NC</v>
      </c>
      <c r="D3418" s="183" t="str">
        <f t="array" ref="D3418">INDEX(Table1[Zone Name],MATCH(1,(Table1[Zone]=C3418)*(Table1[County]=Statewide!N3418),0))</f>
        <v>MSA 7 Non-Core</v>
      </c>
      <c r="E3418" s="187" t="s">
        <v>493</v>
      </c>
      <c r="F3418" s="187" t="s">
        <v>49</v>
      </c>
      <c r="G3418" s="187" t="s">
        <v>38</v>
      </c>
      <c r="H3418" s="187" t="s">
        <v>48</v>
      </c>
      <c r="I3418" s="190" t="s">
        <v>37</v>
      </c>
      <c r="J3418" s="187" t="s">
        <v>44</v>
      </c>
      <c r="K3418" s="189">
        <f>Osage!$V$15</f>
        <v>9</v>
      </c>
      <c r="N3418" s="183" t="str">
        <f t="shared" si="53"/>
        <v>Osage County</v>
      </c>
    </row>
    <row r="3419" spans="1:14" x14ac:dyDescent="0.3">
      <c r="A3419" s="183" t="s">
        <v>533</v>
      </c>
      <c r="B3419" s="183">
        <v>2022</v>
      </c>
      <c r="C3419" s="183" t="str">
        <f>INDEX(Table1[Zone],MATCH(N3419,Table1[County],0))</f>
        <v>Zone 7NC</v>
      </c>
      <c r="D3419" s="183" t="str">
        <f t="array" ref="D3419">INDEX(Table1[Zone Name],MATCH(1,(Table1[Zone]=C3419)*(Table1[County]=Statewide!N3419),0))</f>
        <v>MSA 7 Non-Core</v>
      </c>
      <c r="E3419" s="187" t="s">
        <v>493</v>
      </c>
      <c r="F3419" s="187" t="s">
        <v>49</v>
      </c>
      <c r="G3419" s="187" t="s">
        <v>40</v>
      </c>
      <c r="H3419" s="187" t="s">
        <v>46</v>
      </c>
      <c r="I3419" s="188" t="s">
        <v>35</v>
      </c>
      <c r="J3419" s="187" t="s">
        <v>44</v>
      </c>
      <c r="K3419" s="189">
        <f>Osage!$I$16</f>
        <v>8.23</v>
      </c>
      <c r="N3419" s="183" t="str">
        <f t="shared" si="53"/>
        <v>Osage County</v>
      </c>
    </row>
    <row r="3420" spans="1:14" x14ac:dyDescent="0.3">
      <c r="A3420" s="183" t="s">
        <v>533</v>
      </c>
      <c r="B3420" s="183">
        <v>2022</v>
      </c>
      <c r="C3420" s="183" t="str">
        <f>INDEX(Table1[Zone],MATCH(N3420,Table1[County],0))</f>
        <v>Zone 7NC</v>
      </c>
      <c r="D3420" s="183" t="str">
        <f t="array" ref="D3420">INDEX(Table1[Zone Name],MATCH(1,(Table1[Zone]=C3420)*(Table1[County]=Statewide!N3420),0))</f>
        <v>MSA 7 Non-Core</v>
      </c>
      <c r="E3420" s="187" t="s">
        <v>493</v>
      </c>
      <c r="F3420" s="187" t="s">
        <v>49</v>
      </c>
      <c r="G3420" s="187" t="s">
        <v>40</v>
      </c>
      <c r="H3420" s="187" t="s">
        <v>47</v>
      </c>
      <c r="I3420" s="190" t="s">
        <v>36</v>
      </c>
      <c r="J3420" s="187" t="s">
        <v>44</v>
      </c>
      <c r="K3420" s="189">
        <f>Osage!$O$16</f>
        <v>4.66</v>
      </c>
      <c r="N3420" s="183" t="str">
        <f t="shared" si="53"/>
        <v>Osage County</v>
      </c>
    </row>
    <row r="3421" spans="1:14" x14ac:dyDescent="0.3">
      <c r="A3421" s="183" t="s">
        <v>533</v>
      </c>
      <c r="B3421" s="183">
        <v>2022</v>
      </c>
      <c r="C3421" s="183" t="str">
        <f>INDEX(Table1[Zone],MATCH(N3421,Table1[County],0))</f>
        <v>Zone 7NC</v>
      </c>
      <c r="D3421" s="183" t="str">
        <f t="array" ref="D3421">INDEX(Table1[Zone Name],MATCH(1,(Table1[Zone]=C3421)*(Table1[County]=Statewide!N3421),0))</f>
        <v>MSA 7 Non-Core</v>
      </c>
      <c r="E3421" s="187" t="s">
        <v>493</v>
      </c>
      <c r="F3421" s="187" t="s">
        <v>49</v>
      </c>
      <c r="G3421" s="187" t="s">
        <v>40</v>
      </c>
      <c r="H3421" s="187" t="s">
        <v>48</v>
      </c>
      <c r="I3421" s="190" t="s">
        <v>37</v>
      </c>
      <c r="J3421" s="187" t="s">
        <v>44</v>
      </c>
      <c r="K3421" s="189">
        <f>Osage!$V$16</f>
        <v>3.5</v>
      </c>
      <c r="N3421" s="183" t="str">
        <f t="shared" si="53"/>
        <v>Osage County</v>
      </c>
    </row>
    <row r="3422" spans="1:14" x14ac:dyDescent="0.3">
      <c r="A3422" s="183" t="s">
        <v>533</v>
      </c>
      <c r="B3422" s="183">
        <v>2022</v>
      </c>
      <c r="C3422" s="183" t="str">
        <f>INDEX(Table1[Zone],MATCH(N3422,Table1[County],0))</f>
        <v>Zone 9</v>
      </c>
      <c r="D3422" s="183" t="str">
        <f t="array" ref="D3422">INDEX(Table1[Zone Name],MATCH(1,(Table1[Zone]=C3422)*(Table1[County]=Statewide!N3422),0))</f>
        <v>Ozark County</v>
      </c>
      <c r="E3422" s="183" t="s">
        <v>494</v>
      </c>
      <c r="F3422" s="183" t="s">
        <v>41</v>
      </c>
      <c r="G3422" s="183" t="s">
        <v>38</v>
      </c>
      <c r="H3422" s="183" t="s">
        <v>46</v>
      </c>
      <c r="I3422" s="184" t="s">
        <v>35</v>
      </c>
      <c r="J3422" s="183" t="s">
        <v>42</v>
      </c>
      <c r="K3422" s="186">
        <f>Ozark!$E$9</f>
        <v>30</v>
      </c>
      <c r="N3422" s="183" t="str">
        <f t="shared" si="53"/>
        <v>Ozark County</v>
      </c>
    </row>
    <row r="3423" spans="1:14" x14ac:dyDescent="0.3">
      <c r="A3423" s="183" t="s">
        <v>533</v>
      </c>
      <c r="B3423" s="183">
        <v>2022</v>
      </c>
      <c r="C3423" s="183" t="str">
        <f>INDEX(Table1[Zone],MATCH(N3423,Table1[County],0))</f>
        <v>Zone 9</v>
      </c>
      <c r="D3423" s="183" t="str">
        <f t="array" ref="D3423">INDEX(Table1[Zone Name],MATCH(1,(Table1[Zone]=C3423)*(Table1[County]=Statewide!N3423),0))</f>
        <v>Ozark County</v>
      </c>
      <c r="E3423" s="183" t="s">
        <v>494</v>
      </c>
      <c r="F3423" s="183" t="s">
        <v>41</v>
      </c>
      <c r="G3423" s="183" t="s">
        <v>38</v>
      </c>
      <c r="H3423" s="183" t="s">
        <v>47</v>
      </c>
      <c r="I3423" s="185" t="s">
        <v>36</v>
      </c>
      <c r="J3423" s="183" t="s">
        <v>42</v>
      </c>
      <c r="K3423" s="186">
        <f>Ozark!$K$9</f>
        <v>24</v>
      </c>
      <c r="N3423" s="183" t="str">
        <f t="shared" si="53"/>
        <v>Ozark County</v>
      </c>
    </row>
    <row r="3424" spans="1:14" x14ac:dyDescent="0.3">
      <c r="A3424" s="183" t="s">
        <v>533</v>
      </c>
      <c r="B3424" s="183">
        <v>2022</v>
      </c>
      <c r="C3424" s="183" t="str">
        <f>INDEX(Table1[Zone],MATCH(N3424,Table1[County],0))</f>
        <v>Zone 9</v>
      </c>
      <c r="D3424" s="183" t="str">
        <f t="array" ref="D3424">INDEX(Table1[Zone Name],MATCH(1,(Table1[Zone]=C3424)*(Table1[County]=Statewide!N3424),0))</f>
        <v>Ozark County</v>
      </c>
      <c r="E3424" s="183" t="s">
        <v>494</v>
      </c>
      <c r="F3424" s="183" t="s">
        <v>41</v>
      </c>
      <c r="G3424" s="183" t="s">
        <v>38</v>
      </c>
      <c r="H3424" s="183" t="s">
        <v>48</v>
      </c>
      <c r="I3424" s="185" t="s">
        <v>37</v>
      </c>
      <c r="J3424" s="183" t="s">
        <v>42</v>
      </c>
      <c r="K3424" s="186">
        <f>Ozark!$Q$9</f>
        <v>18</v>
      </c>
      <c r="N3424" s="183" t="str">
        <f t="shared" si="53"/>
        <v>Ozark County</v>
      </c>
    </row>
    <row r="3425" spans="1:14" x14ac:dyDescent="0.3">
      <c r="A3425" s="183" t="s">
        <v>533</v>
      </c>
      <c r="B3425" s="183">
        <v>2022</v>
      </c>
      <c r="C3425" s="183" t="str">
        <f>INDEX(Table1[Zone],MATCH(N3425,Table1[County],0))</f>
        <v>Zone 9</v>
      </c>
      <c r="D3425" s="183" t="str">
        <f t="array" ref="D3425">INDEX(Table1[Zone Name],MATCH(1,(Table1[Zone]=C3425)*(Table1[County]=Statewide!N3425),0))</f>
        <v>Ozark County</v>
      </c>
      <c r="E3425" s="183" t="s">
        <v>494</v>
      </c>
      <c r="F3425" s="183" t="s">
        <v>41</v>
      </c>
      <c r="G3425" s="183" t="s">
        <v>39</v>
      </c>
      <c r="H3425" s="183" t="s">
        <v>46</v>
      </c>
      <c r="I3425" s="184" t="s">
        <v>35</v>
      </c>
      <c r="J3425" s="183" t="s">
        <v>42</v>
      </c>
      <c r="K3425" s="186">
        <f>Ozark!$E$10</f>
        <v>20</v>
      </c>
      <c r="N3425" s="183" t="str">
        <f t="shared" si="53"/>
        <v>Ozark County</v>
      </c>
    </row>
    <row r="3426" spans="1:14" x14ac:dyDescent="0.3">
      <c r="A3426" s="183" t="s">
        <v>533</v>
      </c>
      <c r="B3426" s="183">
        <v>2022</v>
      </c>
      <c r="C3426" s="183" t="str">
        <f>INDEX(Table1[Zone],MATCH(N3426,Table1[County],0))</f>
        <v>Zone 9</v>
      </c>
      <c r="D3426" s="183" t="str">
        <f t="array" ref="D3426">INDEX(Table1[Zone Name],MATCH(1,(Table1[Zone]=C3426)*(Table1[County]=Statewide!N3426),0))</f>
        <v>Ozark County</v>
      </c>
      <c r="E3426" s="183" t="s">
        <v>494</v>
      </c>
      <c r="F3426" s="183" t="s">
        <v>41</v>
      </c>
      <c r="G3426" s="183" t="s">
        <v>39</v>
      </c>
      <c r="H3426" s="183" t="s">
        <v>47</v>
      </c>
      <c r="I3426" s="185" t="s">
        <v>36</v>
      </c>
      <c r="J3426" s="183" t="s">
        <v>42</v>
      </c>
      <c r="K3426" s="186">
        <f>Ozark!$K$10</f>
        <v>19</v>
      </c>
      <c r="N3426" s="183" t="str">
        <f t="shared" si="53"/>
        <v>Ozark County</v>
      </c>
    </row>
    <row r="3427" spans="1:14" x14ac:dyDescent="0.3">
      <c r="A3427" s="183" t="s">
        <v>533</v>
      </c>
      <c r="B3427" s="183">
        <v>2022</v>
      </c>
      <c r="C3427" s="183" t="str">
        <f>INDEX(Table1[Zone],MATCH(N3427,Table1[County],0))</f>
        <v>Zone 9</v>
      </c>
      <c r="D3427" s="183" t="str">
        <f t="array" ref="D3427">INDEX(Table1[Zone Name],MATCH(1,(Table1[Zone]=C3427)*(Table1[County]=Statewide!N3427),0))</f>
        <v>Ozark County</v>
      </c>
      <c r="E3427" s="183" t="s">
        <v>494</v>
      </c>
      <c r="F3427" s="183" t="s">
        <v>41</v>
      </c>
      <c r="G3427" s="183" t="s">
        <v>39</v>
      </c>
      <c r="H3427" s="183" t="s">
        <v>48</v>
      </c>
      <c r="I3427" s="185" t="s">
        <v>37</v>
      </c>
      <c r="J3427" s="183" t="s">
        <v>42</v>
      </c>
      <c r="K3427" s="186">
        <f>Ozark!$Q$10</f>
        <v>17</v>
      </c>
      <c r="N3427" s="183" t="str">
        <f t="shared" si="53"/>
        <v>Ozark County</v>
      </c>
    </row>
    <row r="3428" spans="1:14" x14ac:dyDescent="0.3">
      <c r="A3428" s="183" t="s">
        <v>533</v>
      </c>
      <c r="B3428" s="183">
        <v>2022</v>
      </c>
      <c r="C3428" s="183" t="str">
        <f>INDEX(Table1[Zone],MATCH(N3428,Table1[County],0))</f>
        <v>Zone 9</v>
      </c>
      <c r="D3428" s="183" t="str">
        <f t="array" ref="D3428">INDEX(Table1[Zone Name],MATCH(1,(Table1[Zone]=C3428)*(Table1[County]=Statewide!N3428),0))</f>
        <v>Ozark County</v>
      </c>
      <c r="E3428" s="183" t="s">
        <v>494</v>
      </c>
      <c r="F3428" s="183" t="s">
        <v>41</v>
      </c>
      <c r="G3428" s="183" t="s">
        <v>40</v>
      </c>
      <c r="H3428" s="183" t="s">
        <v>46</v>
      </c>
      <c r="I3428" s="184" t="s">
        <v>35</v>
      </c>
      <c r="J3428" s="183" t="s">
        <v>42</v>
      </c>
      <c r="K3428" s="186">
        <f>Ozark!$E$11</f>
        <v>21.75</v>
      </c>
      <c r="N3428" s="183" t="str">
        <f t="shared" si="53"/>
        <v>Ozark County</v>
      </c>
    </row>
    <row r="3429" spans="1:14" x14ac:dyDescent="0.3">
      <c r="A3429" s="183" t="s">
        <v>533</v>
      </c>
      <c r="B3429" s="183">
        <v>2022</v>
      </c>
      <c r="C3429" s="183" t="str">
        <f>INDEX(Table1[Zone],MATCH(N3429,Table1[County],0))</f>
        <v>Zone 9</v>
      </c>
      <c r="D3429" s="183" t="str">
        <f t="array" ref="D3429">INDEX(Table1[Zone Name],MATCH(1,(Table1[Zone]=C3429)*(Table1[County]=Statewide!N3429),0))</f>
        <v>Ozark County</v>
      </c>
      <c r="E3429" s="183" t="s">
        <v>494</v>
      </c>
      <c r="F3429" s="183" t="s">
        <v>41</v>
      </c>
      <c r="G3429" s="183" t="s">
        <v>40</v>
      </c>
      <c r="H3429" s="183" t="s">
        <v>47</v>
      </c>
      <c r="I3429" s="185" t="s">
        <v>36</v>
      </c>
      <c r="J3429" s="183" t="s">
        <v>42</v>
      </c>
      <c r="K3429" s="186">
        <f>Ozark!$K$11</f>
        <v>20</v>
      </c>
      <c r="N3429" s="183" t="str">
        <f t="shared" si="53"/>
        <v>Ozark County</v>
      </c>
    </row>
    <row r="3430" spans="1:14" x14ac:dyDescent="0.3">
      <c r="A3430" s="183" t="s">
        <v>533</v>
      </c>
      <c r="B3430" s="183">
        <v>2022</v>
      </c>
      <c r="C3430" s="183" t="str">
        <f>INDEX(Table1[Zone],MATCH(N3430,Table1[County],0))</f>
        <v>Zone 9</v>
      </c>
      <c r="D3430" s="183" t="str">
        <f t="array" ref="D3430">INDEX(Table1[Zone Name],MATCH(1,(Table1[Zone]=C3430)*(Table1[County]=Statewide!N3430),0))</f>
        <v>Ozark County</v>
      </c>
      <c r="E3430" s="183" t="s">
        <v>494</v>
      </c>
      <c r="F3430" s="183" t="s">
        <v>41</v>
      </c>
      <c r="G3430" s="183" t="s">
        <v>40</v>
      </c>
      <c r="H3430" s="183" t="s">
        <v>48</v>
      </c>
      <c r="I3430" s="185" t="s">
        <v>37</v>
      </c>
      <c r="J3430" s="183" t="s">
        <v>42</v>
      </c>
      <c r="K3430" s="186">
        <f>Ozark!$Q$11</f>
        <v>15</v>
      </c>
      <c r="N3430" s="183" t="str">
        <f t="shared" si="53"/>
        <v>Ozark County</v>
      </c>
    </row>
    <row r="3431" spans="1:14" x14ac:dyDescent="0.3">
      <c r="A3431" s="183" t="s">
        <v>533</v>
      </c>
      <c r="B3431" s="183">
        <v>2022</v>
      </c>
      <c r="C3431" s="183" t="str">
        <f>INDEX(Table1[Zone],MATCH(N3431,Table1[County],0))</f>
        <v>Zone 9</v>
      </c>
      <c r="D3431" s="183" t="str">
        <f t="array" ref="D3431">INDEX(Table1[Zone Name],MATCH(1,(Table1[Zone]=C3431)*(Table1[County]=Statewide!N3431),0))</f>
        <v>Ozark County</v>
      </c>
      <c r="E3431" s="183" t="s">
        <v>494</v>
      </c>
      <c r="F3431" s="183" t="s">
        <v>41</v>
      </c>
      <c r="G3431" s="183" t="s">
        <v>38</v>
      </c>
      <c r="H3431" s="183" t="s">
        <v>46</v>
      </c>
      <c r="I3431" s="184" t="s">
        <v>35</v>
      </c>
      <c r="J3431" s="183" t="s">
        <v>43</v>
      </c>
      <c r="K3431" s="186">
        <f>Ozark!$G$9</f>
        <v>22.5</v>
      </c>
      <c r="N3431" s="183" t="str">
        <f t="shared" si="53"/>
        <v>Ozark County</v>
      </c>
    </row>
    <row r="3432" spans="1:14" x14ac:dyDescent="0.3">
      <c r="A3432" s="183" t="s">
        <v>533</v>
      </c>
      <c r="B3432" s="183">
        <v>2022</v>
      </c>
      <c r="C3432" s="183" t="str">
        <f>INDEX(Table1[Zone],MATCH(N3432,Table1[County],0))</f>
        <v>Zone 9</v>
      </c>
      <c r="D3432" s="183" t="str">
        <f t="array" ref="D3432">INDEX(Table1[Zone Name],MATCH(1,(Table1[Zone]=C3432)*(Table1[County]=Statewide!N3432),0))</f>
        <v>Ozark County</v>
      </c>
      <c r="E3432" s="183" t="s">
        <v>494</v>
      </c>
      <c r="F3432" s="183" t="s">
        <v>41</v>
      </c>
      <c r="G3432" s="183" t="s">
        <v>38</v>
      </c>
      <c r="H3432" s="183" t="s">
        <v>47</v>
      </c>
      <c r="I3432" s="185" t="s">
        <v>36</v>
      </c>
      <c r="J3432" s="183" t="s">
        <v>43</v>
      </c>
      <c r="K3432" s="186">
        <f>Ozark!$M$9</f>
        <v>12</v>
      </c>
      <c r="N3432" s="183" t="str">
        <f t="shared" si="53"/>
        <v>Ozark County</v>
      </c>
    </row>
    <row r="3433" spans="1:14" x14ac:dyDescent="0.3">
      <c r="A3433" s="183" t="s">
        <v>533</v>
      </c>
      <c r="B3433" s="183">
        <v>2022</v>
      </c>
      <c r="C3433" s="183" t="str">
        <f>INDEX(Table1[Zone],MATCH(N3433,Table1[County],0))</f>
        <v>Zone 9</v>
      </c>
      <c r="D3433" s="183" t="str">
        <f t="array" ref="D3433">INDEX(Table1[Zone Name],MATCH(1,(Table1[Zone]=C3433)*(Table1[County]=Statewide!N3433),0))</f>
        <v>Ozark County</v>
      </c>
      <c r="E3433" s="183" t="s">
        <v>494</v>
      </c>
      <c r="F3433" s="183" t="s">
        <v>41</v>
      </c>
      <c r="G3433" s="183" t="s">
        <v>38</v>
      </c>
      <c r="H3433" s="183" t="s">
        <v>48</v>
      </c>
      <c r="I3433" s="185" t="s">
        <v>37</v>
      </c>
      <c r="J3433" s="183" t="s">
        <v>43</v>
      </c>
      <c r="K3433" s="186">
        <f>Ozark!$T$9</f>
        <v>13.5</v>
      </c>
      <c r="N3433" s="183" t="str">
        <f t="shared" si="53"/>
        <v>Ozark County</v>
      </c>
    </row>
    <row r="3434" spans="1:14" x14ac:dyDescent="0.3">
      <c r="A3434" s="183" t="s">
        <v>533</v>
      </c>
      <c r="B3434" s="183">
        <v>2022</v>
      </c>
      <c r="C3434" s="183" t="str">
        <f>INDEX(Table1[Zone],MATCH(N3434,Table1[County],0))</f>
        <v>Zone 9</v>
      </c>
      <c r="D3434" s="183" t="str">
        <f t="array" ref="D3434">INDEX(Table1[Zone Name],MATCH(1,(Table1[Zone]=C3434)*(Table1[County]=Statewide!N3434),0))</f>
        <v>Ozark County</v>
      </c>
      <c r="E3434" s="183" t="s">
        <v>494</v>
      </c>
      <c r="F3434" s="183" t="s">
        <v>41</v>
      </c>
      <c r="G3434" s="183" t="s">
        <v>39</v>
      </c>
      <c r="H3434" s="183" t="s">
        <v>46</v>
      </c>
      <c r="I3434" s="184" t="s">
        <v>35</v>
      </c>
      <c r="J3434" s="183" t="s">
        <v>43</v>
      </c>
      <c r="K3434" s="186">
        <f>Ozark!$G$10</f>
        <v>15</v>
      </c>
      <c r="N3434" s="183" t="str">
        <f t="shared" si="53"/>
        <v>Ozark County</v>
      </c>
    </row>
    <row r="3435" spans="1:14" x14ac:dyDescent="0.3">
      <c r="A3435" s="183" t="s">
        <v>533</v>
      </c>
      <c r="B3435" s="183">
        <v>2022</v>
      </c>
      <c r="C3435" s="183" t="str">
        <f>INDEX(Table1[Zone],MATCH(N3435,Table1[County],0))</f>
        <v>Zone 9</v>
      </c>
      <c r="D3435" s="183" t="str">
        <f t="array" ref="D3435">INDEX(Table1[Zone Name],MATCH(1,(Table1[Zone]=C3435)*(Table1[County]=Statewide!N3435),0))</f>
        <v>Ozark County</v>
      </c>
      <c r="E3435" s="183" t="s">
        <v>494</v>
      </c>
      <c r="F3435" s="183" t="s">
        <v>41</v>
      </c>
      <c r="G3435" s="183" t="s">
        <v>39</v>
      </c>
      <c r="H3435" s="183" t="s">
        <v>47</v>
      </c>
      <c r="I3435" s="185" t="s">
        <v>36</v>
      </c>
      <c r="J3435" s="183" t="s">
        <v>43</v>
      </c>
      <c r="K3435" s="186">
        <f>Ozark!$M$10</f>
        <v>9.5</v>
      </c>
      <c r="N3435" s="183" t="str">
        <f t="shared" si="53"/>
        <v>Ozark County</v>
      </c>
    </row>
    <row r="3436" spans="1:14" x14ac:dyDescent="0.3">
      <c r="A3436" s="183" t="s">
        <v>533</v>
      </c>
      <c r="B3436" s="183">
        <v>2022</v>
      </c>
      <c r="C3436" s="183" t="str">
        <f>INDEX(Table1[Zone],MATCH(N3436,Table1[County],0))</f>
        <v>Zone 9</v>
      </c>
      <c r="D3436" s="183" t="str">
        <f t="array" ref="D3436">INDEX(Table1[Zone Name],MATCH(1,(Table1[Zone]=C3436)*(Table1[County]=Statewide!N3436),0))</f>
        <v>Ozark County</v>
      </c>
      <c r="E3436" s="183" t="s">
        <v>494</v>
      </c>
      <c r="F3436" s="183" t="s">
        <v>41</v>
      </c>
      <c r="G3436" s="183" t="s">
        <v>39</v>
      </c>
      <c r="H3436" s="183" t="s">
        <v>48</v>
      </c>
      <c r="I3436" s="185" t="s">
        <v>37</v>
      </c>
      <c r="J3436" s="183" t="s">
        <v>43</v>
      </c>
      <c r="K3436" s="186">
        <f>Ozark!$T$10</f>
        <v>12.75</v>
      </c>
      <c r="N3436" s="183" t="str">
        <f t="shared" si="53"/>
        <v>Ozark County</v>
      </c>
    </row>
    <row r="3437" spans="1:14" x14ac:dyDescent="0.3">
      <c r="A3437" s="183" t="s">
        <v>533</v>
      </c>
      <c r="B3437" s="183">
        <v>2022</v>
      </c>
      <c r="C3437" s="183" t="str">
        <f>INDEX(Table1[Zone],MATCH(N3437,Table1[County],0))</f>
        <v>Zone 9</v>
      </c>
      <c r="D3437" s="183" t="str">
        <f t="array" ref="D3437">INDEX(Table1[Zone Name],MATCH(1,(Table1[Zone]=C3437)*(Table1[County]=Statewide!N3437),0))</f>
        <v>Ozark County</v>
      </c>
      <c r="E3437" s="183" t="s">
        <v>494</v>
      </c>
      <c r="F3437" s="183" t="s">
        <v>41</v>
      </c>
      <c r="G3437" s="183" t="s">
        <v>40</v>
      </c>
      <c r="H3437" s="183" t="s">
        <v>46</v>
      </c>
      <c r="I3437" s="184" t="s">
        <v>35</v>
      </c>
      <c r="J3437" s="183" t="s">
        <v>43</v>
      </c>
      <c r="K3437" s="186">
        <f>Ozark!$G$11</f>
        <v>16.309999999999999</v>
      </c>
      <c r="N3437" s="183" t="str">
        <f t="shared" si="53"/>
        <v>Ozark County</v>
      </c>
    </row>
    <row r="3438" spans="1:14" x14ac:dyDescent="0.3">
      <c r="A3438" s="183" t="s">
        <v>533</v>
      </c>
      <c r="B3438" s="183">
        <v>2022</v>
      </c>
      <c r="C3438" s="183" t="str">
        <f>INDEX(Table1[Zone],MATCH(N3438,Table1[County],0))</f>
        <v>Zone 9</v>
      </c>
      <c r="D3438" s="183" t="str">
        <f t="array" ref="D3438">INDEX(Table1[Zone Name],MATCH(1,(Table1[Zone]=C3438)*(Table1[County]=Statewide!N3438),0))</f>
        <v>Ozark County</v>
      </c>
      <c r="E3438" s="183" t="s">
        <v>494</v>
      </c>
      <c r="F3438" s="183" t="s">
        <v>41</v>
      </c>
      <c r="G3438" s="183" t="s">
        <v>40</v>
      </c>
      <c r="H3438" s="183" t="s">
        <v>47</v>
      </c>
      <c r="I3438" s="185" t="s">
        <v>36</v>
      </c>
      <c r="J3438" s="183" t="s">
        <v>43</v>
      </c>
      <c r="K3438" s="186">
        <f>Ozark!$M$11</f>
        <v>10</v>
      </c>
      <c r="N3438" s="183" t="str">
        <f t="shared" si="53"/>
        <v>Ozark County</v>
      </c>
    </row>
    <row r="3439" spans="1:14" x14ac:dyDescent="0.3">
      <c r="A3439" s="183" t="s">
        <v>533</v>
      </c>
      <c r="B3439" s="183">
        <v>2022</v>
      </c>
      <c r="C3439" s="183" t="str">
        <f>INDEX(Table1[Zone],MATCH(N3439,Table1[County],0))</f>
        <v>Zone 9</v>
      </c>
      <c r="D3439" s="183" t="str">
        <f t="array" ref="D3439">INDEX(Table1[Zone Name],MATCH(1,(Table1[Zone]=C3439)*(Table1[County]=Statewide!N3439),0))</f>
        <v>Ozark County</v>
      </c>
      <c r="E3439" s="183" t="s">
        <v>494</v>
      </c>
      <c r="F3439" s="183" t="s">
        <v>41</v>
      </c>
      <c r="G3439" s="183" t="s">
        <v>40</v>
      </c>
      <c r="H3439" s="183" t="s">
        <v>48</v>
      </c>
      <c r="I3439" s="185" t="s">
        <v>37</v>
      </c>
      <c r="J3439" s="183" t="s">
        <v>43</v>
      </c>
      <c r="K3439" s="186">
        <f>Ozark!$T$11</f>
        <v>11.25</v>
      </c>
      <c r="N3439" s="183" t="str">
        <f t="shared" si="53"/>
        <v>Ozark County</v>
      </c>
    </row>
    <row r="3440" spans="1:14" x14ac:dyDescent="0.3">
      <c r="A3440" s="183" t="s">
        <v>533</v>
      </c>
      <c r="B3440" s="183">
        <v>2022</v>
      </c>
      <c r="C3440" s="183" t="str">
        <f>INDEX(Table1[Zone],MATCH(N3440,Table1[County],0))</f>
        <v>Zone 9</v>
      </c>
      <c r="D3440" s="183" t="str">
        <f t="array" ref="D3440">INDEX(Table1[Zone Name],MATCH(1,(Table1[Zone]=C3440)*(Table1[County]=Statewide!N3440),0))</f>
        <v>Ozark County</v>
      </c>
      <c r="E3440" s="183" t="s">
        <v>494</v>
      </c>
      <c r="F3440" s="183" t="s">
        <v>41</v>
      </c>
      <c r="G3440" s="183" t="s">
        <v>38</v>
      </c>
      <c r="H3440" s="183" t="s">
        <v>46</v>
      </c>
      <c r="I3440" s="184" t="s">
        <v>35</v>
      </c>
      <c r="J3440" s="183" t="s">
        <v>44</v>
      </c>
      <c r="K3440" s="186">
        <f>Ozark!$I$9</f>
        <v>15</v>
      </c>
      <c r="N3440" s="183" t="str">
        <f t="shared" si="53"/>
        <v>Ozark County</v>
      </c>
    </row>
    <row r="3441" spans="1:14" x14ac:dyDescent="0.3">
      <c r="A3441" s="183" t="s">
        <v>533</v>
      </c>
      <c r="B3441" s="183">
        <v>2022</v>
      </c>
      <c r="C3441" s="183" t="str">
        <f>INDEX(Table1[Zone],MATCH(N3441,Table1[County],0))</f>
        <v>Zone 9</v>
      </c>
      <c r="D3441" s="183" t="str">
        <f t="array" ref="D3441">INDEX(Table1[Zone Name],MATCH(1,(Table1[Zone]=C3441)*(Table1[County]=Statewide!N3441),0))</f>
        <v>Ozark County</v>
      </c>
      <c r="E3441" s="183" t="s">
        <v>494</v>
      </c>
      <c r="F3441" s="183" t="s">
        <v>41</v>
      </c>
      <c r="G3441" s="183" t="s">
        <v>38</v>
      </c>
      <c r="H3441" s="183" t="s">
        <v>47</v>
      </c>
      <c r="I3441" s="185" t="s">
        <v>36</v>
      </c>
      <c r="J3441" s="183" t="s">
        <v>44</v>
      </c>
      <c r="K3441" s="186">
        <f>Ozark!$O$9</f>
        <v>6.11</v>
      </c>
      <c r="N3441" s="183" t="str">
        <f t="shared" si="53"/>
        <v>Ozark County</v>
      </c>
    </row>
    <row r="3442" spans="1:14" x14ac:dyDescent="0.3">
      <c r="A3442" s="183" t="s">
        <v>533</v>
      </c>
      <c r="B3442" s="183">
        <v>2022</v>
      </c>
      <c r="C3442" s="183" t="str">
        <f>INDEX(Table1[Zone],MATCH(N3442,Table1[County],0))</f>
        <v>Zone 9</v>
      </c>
      <c r="D3442" s="183" t="str">
        <f t="array" ref="D3442">INDEX(Table1[Zone Name],MATCH(1,(Table1[Zone]=C3442)*(Table1[County]=Statewide!N3442),0))</f>
        <v>Ozark County</v>
      </c>
      <c r="E3442" s="183" t="s">
        <v>494</v>
      </c>
      <c r="F3442" s="183" t="s">
        <v>41</v>
      </c>
      <c r="G3442" s="183" t="s">
        <v>38</v>
      </c>
      <c r="H3442" s="183" t="s">
        <v>48</v>
      </c>
      <c r="I3442" s="185" t="s">
        <v>37</v>
      </c>
      <c r="J3442" s="183" t="s">
        <v>44</v>
      </c>
      <c r="K3442" s="186">
        <f>Ozark!$V$9</f>
        <v>9</v>
      </c>
      <c r="N3442" s="183" t="str">
        <f t="shared" si="53"/>
        <v>Ozark County</v>
      </c>
    </row>
    <row r="3443" spans="1:14" x14ac:dyDescent="0.3">
      <c r="A3443" s="183" t="s">
        <v>533</v>
      </c>
      <c r="B3443" s="183">
        <v>2022</v>
      </c>
      <c r="C3443" s="183" t="str">
        <f>INDEX(Table1[Zone],MATCH(N3443,Table1[County],0))</f>
        <v>Zone 9</v>
      </c>
      <c r="D3443" s="183" t="str">
        <f t="array" ref="D3443">INDEX(Table1[Zone Name],MATCH(1,(Table1[Zone]=C3443)*(Table1[County]=Statewide!N3443),0))</f>
        <v>Ozark County</v>
      </c>
      <c r="E3443" s="183" t="s">
        <v>494</v>
      </c>
      <c r="F3443" s="183" t="s">
        <v>41</v>
      </c>
      <c r="G3443" s="183" t="s">
        <v>39</v>
      </c>
      <c r="H3443" s="183" t="s">
        <v>46</v>
      </c>
      <c r="I3443" s="184" t="s">
        <v>35</v>
      </c>
      <c r="J3443" s="183" t="s">
        <v>44</v>
      </c>
      <c r="K3443" s="186">
        <f>Ozark!$I$10</f>
        <v>10</v>
      </c>
      <c r="N3443" s="183" t="str">
        <f t="shared" si="53"/>
        <v>Ozark County</v>
      </c>
    </row>
    <row r="3444" spans="1:14" x14ac:dyDescent="0.3">
      <c r="A3444" s="183" t="s">
        <v>533</v>
      </c>
      <c r="B3444" s="183">
        <v>2022</v>
      </c>
      <c r="C3444" s="183" t="str">
        <f>INDEX(Table1[Zone],MATCH(N3444,Table1[County],0))</f>
        <v>Zone 9</v>
      </c>
      <c r="D3444" s="183" t="str">
        <f t="array" ref="D3444">INDEX(Table1[Zone Name],MATCH(1,(Table1[Zone]=C3444)*(Table1[County]=Statewide!N3444),0))</f>
        <v>Ozark County</v>
      </c>
      <c r="E3444" s="183" t="s">
        <v>494</v>
      </c>
      <c r="F3444" s="183" t="s">
        <v>41</v>
      </c>
      <c r="G3444" s="183" t="s">
        <v>39</v>
      </c>
      <c r="H3444" s="183" t="s">
        <v>47</v>
      </c>
      <c r="I3444" s="185" t="s">
        <v>36</v>
      </c>
      <c r="J3444" s="183" t="s">
        <v>44</v>
      </c>
      <c r="K3444" s="186">
        <f>Ozark!$O$10</f>
        <v>5.8</v>
      </c>
      <c r="N3444" s="183" t="str">
        <f t="shared" si="53"/>
        <v>Ozark County</v>
      </c>
    </row>
    <row r="3445" spans="1:14" x14ac:dyDescent="0.3">
      <c r="A3445" s="183" t="s">
        <v>533</v>
      </c>
      <c r="B3445" s="183">
        <v>2022</v>
      </c>
      <c r="C3445" s="183" t="str">
        <f>INDEX(Table1[Zone],MATCH(N3445,Table1[County],0))</f>
        <v>Zone 9</v>
      </c>
      <c r="D3445" s="183" t="str">
        <f t="array" ref="D3445">INDEX(Table1[Zone Name],MATCH(1,(Table1[Zone]=C3445)*(Table1[County]=Statewide!N3445),0))</f>
        <v>Ozark County</v>
      </c>
      <c r="E3445" s="183" t="s">
        <v>494</v>
      </c>
      <c r="F3445" s="183" t="s">
        <v>41</v>
      </c>
      <c r="G3445" s="183" t="s">
        <v>39</v>
      </c>
      <c r="H3445" s="183" t="s">
        <v>48</v>
      </c>
      <c r="I3445" s="185" t="s">
        <v>37</v>
      </c>
      <c r="J3445" s="183" t="s">
        <v>44</v>
      </c>
      <c r="K3445" s="186">
        <f>Ozark!$V$10</f>
        <v>8.5</v>
      </c>
      <c r="N3445" s="183" t="str">
        <f t="shared" si="53"/>
        <v>Ozark County</v>
      </c>
    </row>
    <row r="3446" spans="1:14" x14ac:dyDescent="0.3">
      <c r="A3446" s="183" t="s">
        <v>533</v>
      </c>
      <c r="B3446" s="183">
        <v>2022</v>
      </c>
      <c r="C3446" s="183" t="str">
        <f>INDEX(Table1[Zone],MATCH(N3446,Table1[County],0))</f>
        <v>Zone 9</v>
      </c>
      <c r="D3446" s="183" t="str">
        <f t="array" ref="D3446">INDEX(Table1[Zone Name],MATCH(1,(Table1[Zone]=C3446)*(Table1[County]=Statewide!N3446),0))</f>
        <v>Ozark County</v>
      </c>
      <c r="E3446" s="183" t="s">
        <v>494</v>
      </c>
      <c r="F3446" s="183" t="s">
        <v>41</v>
      </c>
      <c r="G3446" s="183" t="s">
        <v>40</v>
      </c>
      <c r="H3446" s="183" t="s">
        <v>46</v>
      </c>
      <c r="I3446" s="184" t="s">
        <v>35</v>
      </c>
      <c r="J3446" s="183" t="s">
        <v>44</v>
      </c>
      <c r="K3446" s="186">
        <f>Ozark!$I$11</f>
        <v>10.88</v>
      </c>
      <c r="N3446" s="183" t="str">
        <f t="shared" si="53"/>
        <v>Ozark County</v>
      </c>
    </row>
    <row r="3447" spans="1:14" x14ac:dyDescent="0.3">
      <c r="A3447" s="183" t="s">
        <v>533</v>
      </c>
      <c r="B3447" s="183">
        <v>2022</v>
      </c>
      <c r="C3447" s="183" t="str">
        <f>INDEX(Table1[Zone],MATCH(N3447,Table1[County],0))</f>
        <v>Zone 9</v>
      </c>
      <c r="D3447" s="183" t="str">
        <f t="array" ref="D3447">INDEX(Table1[Zone Name],MATCH(1,(Table1[Zone]=C3447)*(Table1[County]=Statewide!N3447),0))</f>
        <v>Ozark County</v>
      </c>
      <c r="E3447" s="183" t="s">
        <v>494</v>
      </c>
      <c r="F3447" s="183" t="s">
        <v>41</v>
      </c>
      <c r="G3447" s="183" t="s">
        <v>40</v>
      </c>
      <c r="H3447" s="183" t="s">
        <v>47</v>
      </c>
      <c r="I3447" s="185" t="s">
        <v>36</v>
      </c>
      <c r="J3447" s="183" t="s">
        <v>44</v>
      </c>
      <c r="K3447" s="186">
        <f>Ozark!$O$11</f>
        <v>5.8</v>
      </c>
      <c r="N3447" s="183" t="str">
        <f t="shared" si="53"/>
        <v>Ozark County</v>
      </c>
    </row>
    <row r="3448" spans="1:14" x14ac:dyDescent="0.3">
      <c r="A3448" s="183" t="s">
        <v>533</v>
      </c>
      <c r="B3448" s="183">
        <v>2022</v>
      </c>
      <c r="C3448" s="183" t="str">
        <f>INDEX(Table1[Zone],MATCH(N3448,Table1[County],0))</f>
        <v>Zone 9</v>
      </c>
      <c r="D3448" s="183" t="str">
        <f t="array" ref="D3448">INDEX(Table1[Zone Name],MATCH(1,(Table1[Zone]=C3448)*(Table1[County]=Statewide!N3448),0))</f>
        <v>Ozark County</v>
      </c>
      <c r="E3448" s="183" t="s">
        <v>494</v>
      </c>
      <c r="F3448" s="183" t="s">
        <v>41</v>
      </c>
      <c r="G3448" s="183" t="s">
        <v>40</v>
      </c>
      <c r="H3448" s="183" t="s">
        <v>48</v>
      </c>
      <c r="I3448" s="185" t="s">
        <v>37</v>
      </c>
      <c r="J3448" s="183" t="s">
        <v>44</v>
      </c>
      <c r="K3448" s="186">
        <f>Ozark!$V$11</f>
        <v>7.5</v>
      </c>
      <c r="N3448" s="183" t="str">
        <f t="shared" si="53"/>
        <v>Ozark County</v>
      </c>
    </row>
    <row r="3449" spans="1:14" x14ac:dyDescent="0.3">
      <c r="A3449" s="183" t="s">
        <v>533</v>
      </c>
      <c r="B3449" s="183">
        <v>2022</v>
      </c>
      <c r="C3449" s="183" t="str">
        <f>INDEX(Table1[Zone],MATCH(N3449,Table1[County],0))</f>
        <v>Zone 9</v>
      </c>
      <c r="D3449" s="183" t="str">
        <f t="array" ref="D3449">INDEX(Table1[Zone Name],MATCH(1,(Table1[Zone]=C3449)*(Table1[County]=Statewide!N3449),0))</f>
        <v>Ozark County</v>
      </c>
      <c r="E3449" s="187" t="s">
        <v>494</v>
      </c>
      <c r="F3449" s="187" t="s">
        <v>49</v>
      </c>
      <c r="G3449" s="187" t="s">
        <v>38</v>
      </c>
      <c r="H3449" s="187" t="s">
        <v>46</v>
      </c>
      <c r="I3449" s="188" t="s">
        <v>35</v>
      </c>
      <c r="J3449" s="187" t="s">
        <v>42</v>
      </c>
      <c r="K3449" s="189">
        <f>Ozark!$E$15</f>
        <v>20</v>
      </c>
      <c r="N3449" s="183" t="str">
        <f t="shared" si="53"/>
        <v>Ozark County</v>
      </c>
    </row>
    <row r="3450" spans="1:14" x14ac:dyDescent="0.3">
      <c r="A3450" s="183" t="s">
        <v>533</v>
      </c>
      <c r="B3450" s="183">
        <v>2022</v>
      </c>
      <c r="C3450" s="183" t="str">
        <f>INDEX(Table1[Zone],MATCH(N3450,Table1[County],0))</f>
        <v>Zone 9</v>
      </c>
      <c r="D3450" s="183" t="str">
        <f t="array" ref="D3450">INDEX(Table1[Zone Name],MATCH(1,(Table1[Zone]=C3450)*(Table1[County]=Statewide!N3450),0))</f>
        <v>Ozark County</v>
      </c>
      <c r="E3450" s="187" t="s">
        <v>494</v>
      </c>
      <c r="F3450" s="187" t="s">
        <v>49</v>
      </c>
      <c r="G3450" s="187" t="s">
        <v>38</v>
      </c>
      <c r="H3450" s="187" t="s">
        <v>47</v>
      </c>
      <c r="I3450" s="190" t="s">
        <v>36</v>
      </c>
      <c r="J3450" s="187" t="s">
        <v>42</v>
      </c>
      <c r="K3450" s="189">
        <f>Ozark!$K$15</f>
        <v>20</v>
      </c>
      <c r="N3450" s="183" t="str">
        <f t="shared" si="53"/>
        <v>Ozark County</v>
      </c>
    </row>
    <row r="3451" spans="1:14" x14ac:dyDescent="0.3">
      <c r="A3451" s="183" t="s">
        <v>533</v>
      </c>
      <c r="B3451" s="183">
        <v>2022</v>
      </c>
      <c r="C3451" s="183" t="str">
        <f>INDEX(Table1[Zone],MATCH(N3451,Table1[County],0))</f>
        <v>Zone 9</v>
      </c>
      <c r="D3451" s="183" t="str">
        <f t="array" ref="D3451">INDEX(Table1[Zone Name],MATCH(1,(Table1[Zone]=C3451)*(Table1[County]=Statewide!N3451),0))</f>
        <v>Ozark County</v>
      </c>
      <c r="E3451" s="187" t="s">
        <v>494</v>
      </c>
      <c r="F3451" s="187" t="s">
        <v>49</v>
      </c>
      <c r="G3451" s="187" t="s">
        <v>38</v>
      </c>
      <c r="H3451" s="187" t="s">
        <v>48</v>
      </c>
      <c r="I3451" s="190" t="s">
        <v>37</v>
      </c>
      <c r="J3451" s="187" t="s">
        <v>42</v>
      </c>
      <c r="K3451" s="189">
        <f>Ozark!$Q$15</f>
        <v>17.350000000000001</v>
      </c>
      <c r="N3451" s="183" t="str">
        <f t="shared" si="53"/>
        <v>Ozark County</v>
      </c>
    </row>
    <row r="3452" spans="1:14" x14ac:dyDescent="0.3">
      <c r="A3452" s="183" t="s">
        <v>533</v>
      </c>
      <c r="B3452" s="183">
        <v>2022</v>
      </c>
      <c r="C3452" s="183" t="str">
        <f>INDEX(Table1[Zone],MATCH(N3452,Table1[County],0))</f>
        <v>Zone 9</v>
      </c>
      <c r="D3452" s="183" t="str">
        <f t="array" ref="D3452">INDEX(Table1[Zone Name],MATCH(1,(Table1[Zone]=C3452)*(Table1[County]=Statewide!N3452),0))</f>
        <v>Ozark County</v>
      </c>
      <c r="E3452" s="187" t="s">
        <v>494</v>
      </c>
      <c r="F3452" s="187" t="s">
        <v>49</v>
      </c>
      <c r="G3452" s="187" t="s">
        <v>40</v>
      </c>
      <c r="H3452" s="187" t="s">
        <v>46</v>
      </c>
      <c r="I3452" s="188" t="s">
        <v>35</v>
      </c>
      <c r="J3452" s="187" t="s">
        <v>42</v>
      </c>
      <c r="K3452" s="189">
        <f>Ozark!$E$16</f>
        <v>15.23</v>
      </c>
      <c r="N3452" s="183" t="str">
        <f t="shared" si="53"/>
        <v>Ozark County</v>
      </c>
    </row>
    <row r="3453" spans="1:14" x14ac:dyDescent="0.3">
      <c r="A3453" s="183" t="s">
        <v>533</v>
      </c>
      <c r="B3453" s="183">
        <v>2022</v>
      </c>
      <c r="C3453" s="183" t="str">
        <f>INDEX(Table1[Zone],MATCH(N3453,Table1[County],0))</f>
        <v>Zone 9</v>
      </c>
      <c r="D3453" s="183" t="str">
        <f t="array" ref="D3453">INDEX(Table1[Zone Name],MATCH(1,(Table1[Zone]=C3453)*(Table1[County]=Statewide!N3453),0))</f>
        <v>Ozark County</v>
      </c>
      <c r="E3453" s="187" t="s">
        <v>494</v>
      </c>
      <c r="F3453" s="187" t="s">
        <v>49</v>
      </c>
      <c r="G3453" s="187" t="s">
        <v>40</v>
      </c>
      <c r="H3453" s="187" t="s">
        <v>47</v>
      </c>
      <c r="I3453" s="190" t="s">
        <v>36</v>
      </c>
      <c r="J3453" s="187" t="s">
        <v>42</v>
      </c>
      <c r="K3453" s="189">
        <f>Ozark!$K$16</f>
        <v>14</v>
      </c>
      <c r="N3453" s="183" t="str">
        <f t="shared" si="53"/>
        <v>Ozark County</v>
      </c>
    </row>
    <row r="3454" spans="1:14" x14ac:dyDescent="0.3">
      <c r="A3454" s="183" t="s">
        <v>533</v>
      </c>
      <c r="B3454" s="183">
        <v>2022</v>
      </c>
      <c r="C3454" s="183" t="str">
        <f>INDEX(Table1[Zone],MATCH(N3454,Table1[County],0))</f>
        <v>Zone 9</v>
      </c>
      <c r="D3454" s="183" t="str">
        <f t="array" ref="D3454">INDEX(Table1[Zone Name],MATCH(1,(Table1[Zone]=C3454)*(Table1[County]=Statewide!N3454),0))</f>
        <v>Ozark County</v>
      </c>
      <c r="E3454" s="187" t="s">
        <v>494</v>
      </c>
      <c r="F3454" s="187" t="s">
        <v>49</v>
      </c>
      <c r="G3454" s="187" t="s">
        <v>40</v>
      </c>
      <c r="H3454" s="187" t="s">
        <v>48</v>
      </c>
      <c r="I3454" s="190" t="s">
        <v>37</v>
      </c>
      <c r="J3454" s="187" t="s">
        <v>42</v>
      </c>
      <c r="K3454" s="189">
        <f>Ozark!$Q$16</f>
        <v>7</v>
      </c>
      <c r="N3454" s="183" t="str">
        <f t="shared" si="53"/>
        <v>Ozark County</v>
      </c>
    </row>
    <row r="3455" spans="1:14" x14ac:dyDescent="0.3">
      <c r="A3455" s="183" t="s">
        <v>533</v>
      </c>
      <c r="B3455" s="183">
        <v>2022</v>
      </c>
      <c r="C3455" s="183" t="str">
        <f>INDEX(Table1[Zone],MATCH(N3455,Table1[County],0))</f>
        <v>Zone 9</v>
      </c>
      <c r="D3455" s="183" t="str">
        <f t="array" ref="D3455">INDEX(Table1[Zone Name],MATCH(1,(Table1[Zone]=C3455)*(Table1[County]=Statewide!N3455),0))</f>
        <v>Ozark County</v>
      </c>
      <c r="E3455" s="187" t="s">
        <v>494</v>
      </c>
      <c r="F3455" s="187" t="s">
        <v>49</v>
      </c>
      <c r="G3455" s="187" t="s">
        <v>38</v>
      </c>
      <c r="H3455" s="187" t="s">
        <v>46</v>
      </c>
      <c r="I3455" s="188" t="s">
        <v>35</v>
      </c>
      <c r="J3455" s="187" t="s">
        <v>43</v>
      </c>
      <c r="K3455" s="189">
        <f>Ozark!$G$15</f>
        <v>15</v>
      </c>
      <c r="N3455" s="183" t="str">
        <f t="shared" si="53"/>
        <v>Ozark County</v>
      </c>
    </row>
    <row r="3456" spans="1:14" x14ac:dyDescent="0.3">
      <c r="A3456" s="183" t="s">
        <v>533</v>
      </c>
      <c r="B3456" s="183">
        <v>2022</v>
      </c>
      <c r="C3456" s="183" t="str">
        <f>INDEX(Table1[Zone],MATCH(N3456,Table1[County],0))</f>
        <v>Zone 9</v>
      </c>
      <c r="D3456" s="183" t="str">
        <f t="array" ref="D3456">INDEX(Table1[Zone Name],MATCH(1,(Table1[Zone]=C3456)*(Table1[County]=Statewide!N3456),0))</f>
        <v>Ozark County</v>
      </c>
      <c r="E3456" s="187" t="s">
        <v>494</v>
      </c>
      <c r="F3456" s="187" t="s">
        <v>49</v>
      </c>
      <c r="G3456" s="187" t="s">
        <v>38</v>
      </c>
      <c r="H3456" s="187" t="s">
        <v>47</v>
      </c>
      <c r="I3456" s="190" t="s">
        <v>36</v>
      </c>
      <c r="J3456" s="187" t="s">
        <v>43</v>
      </c>
      <c r="K3456" s="189">
        <f>Ozark!$M$15</f>
        <v>10</v>
      </c>
      <c r="N3456" s="183" t="str">
        <f t="shared" si="53"/>
        <v>Ozark County</v>
      </c>
    </row>
    <row r="3457" spans="1:14" x14ac:dyDescent="0.3">
      <c r="A3457" s="183" t="s">
        <v>533</v>
      </c>
      <c r="B3457" s="183">
        <v>2022</v>
      </c>
      <c r="C3457" s="183" t="str">
        <f>INDEX(Table1[Zone],MATCH(N3457,Table1[County],0))</f>
        <v>Zone 9</v>
      </c>
      <c r="D3457" s="183" t="str">
        <f t="array" ref="D3457">INDEX(Table1[Zone Name],MATCH(1,(Table1[Zone]=C3457)*(Table1[County]=Statewide!N3457),0))</f>
        <v>Ozark County</v>
      </c>
      <c r="E3457" s="187" t="s">
        <v>494</v>
      </c>
      <c r="F3457" s="187" t="s">
        <v>49</v>
      </c>
      <c r="G3457" s="187" t="s">
        <v>38</v>
      </c>
      <c r="H3457" s="187" t="s">
        <v>48</v>
      </c>
      <c r="I3457" s="190" t="s">
        <v>37</v>
      </c>
      <c r="J3457" s="187" t="s">
        <v>43</v>
      </c>
      <c r="K3457" s="189">
        <f>Ozark!$T$15</f>
        <v>13.01</v>
      </c>
      <c r="N3457" s="183" t="str">
        <f t="shared" si="53"/>
        <v>Ozark County</v>
      </c>
    </row>
    <row r="3458" spans="1:14" x14ac:dyDescent="0.3">
      <c r="A3458" s="183" t="s">
        <v>533</v>
      </c>
      <c r="B3458" s="183">
        <v>2022</v>
      </c>
      <c r="C3458" s="183" t="str">
        <f>INDEX(Table1[Zone],MATCH(N3458,Table1[County],0))</f>
        <v>Zone 9</v>
      </c>
      <c r="D3458" s="183" t="str">
        <f t="array" ref="D3458">INDEX(Table1[Zone Name],MATCH(1,(Table1[Zone]=C3458)*(Table1[County]=Statewide!N3458),0))</f>
        <v>Ozark County</v>
      </c>
      <c r="E3458" s="187" t="s">
        <v>494</v>
      </c>
      <c r="F3458" s="187" t="s">
        <v>49</v>
      </c>
      <c r="G3458" s="187" t="s">
        <v>40</v>
      </c>
      <c r="H3458" s="187" t="s">
        <v>46</v>
      </c>
      <c r="I3458" s="188" t="s">
        <v>35</v>
      </c>
      <c r="J3458" s="187" t="s">
        <v>43</v>
      </c>
      <c r="K3458" s="189">
        <f>Ozark!$G$16</f>
        <v>11.42</v>
      </c>
      <c r="N3458" s="183" t="str">
        <f t="shared" si="53"/>
        <v>Ozark County</v>
      </c>
    </row>
    <row r="3459" spans="1:14" x14ac:dyDescent="0.3">
      <c r="A3459" s="183" t="s">
        <v>533</v>
      </c>
      <c r="B3459" s="183">
        <v>2022</v>
      </c>
      <c r="C3459" s="183" t="str">
        <f>INDEX(Table1[Zone],MATCH(N3459,Table1[County],0))</f>
        <v>Zone 9</v>
      </c>
      <c r="D3459" s="183" t="str">
        <f t="array" ref="D3459">INDEX(Table1[Zone Name],MATCH(1,(Table1[Zone]=C3459)*(Table1[County]=Statewide!N3459),0))</f>
        <v>Ozark County</v>
      </c>
      <c r="E3459" s="187" t="s">
        <v>494</v>
      </c>
      <c r="F3459" s="187" t="s">
        <v>49</v>
      </c>
      <c r="G3459" s="187" t="s">
        <v>40</v>
      </c>
      <c r="H3459" s="187" t="s">
        <v>47</v>
      </c>
      <c r="I3459" s="190" t="s">
        <v>36</v>
      </c>
      <c r="J3459" s="187" t="s">
        <v>43</v>
      </c>
      <c r="K3459" s="189">
        <f>Ozark!$M$16</f>
        <v>7</v>
      </c>
      <c r="N3459" s="183" t="str">
        <f t="shared" ref="N3459:N3522" si="54">CONCATENATE(E3459," ","County")</f>
        <v>Ozark County</v>
      </c>
    </row>
    <row r="3460" spans="1:14" x14ac:dyDescent="0.3">
      <c r="A3460" s="183" t="s">
        <v>533</v>
      </c>
      <c r="B3460" s="183">
        <v>2022</v>
      </c>
      <c r="C3460" s="183" t="str">
        <f>INDEX(Table1[Zone],MATCH(N3460,Table1[County],0))</f>
        <v>Zone 9</v>
      </c>
      <c r="D3460" s="183" t="str">
        <f t="array" ref="D3460">INDEX(Table1[Zone Name],MATCH(1,(Table1[Zone]=C3460)*(Table1[County]=Statewide!N3460),0))</f>
        <v>Ozark County</v>
      </c>
      <c r="E3460" s="187" t="s">
        <v>494</v>
      </c>
      <c r="F3460" s="187" t="s">
        <v>49</v>
      </c>
      <c r="G3460" s="187" t="s">
        <v>40</v>
      </c>
      <c r="H3460" s="187" t="s">
        <v>48</v>
      </c>
      <c r="I3460" s="190" t="s">
        <v>37</v>
      </c>
      <c r="J3460" s="187" t="s">
        <v>43</v>
      </c>
      <c r="K3460" s="189">
        <f>Ozark!$T$16</f>
        <v>5.25</v>
      </c>
      <c r="N3460" s="183" t="str">
        <f t="shared" si="54"/>
        <v>Ozark County</v>
      </c>
    </row>
    <row r="3461" spans="1:14" x14ac:dyDescent="0.3">
      <c r="A3461" s="183" t="s">
        <v>533</v>
      </c>
      <c r="B3461" s="183">
        <v>2022</v>
      </c>
      <c r="C3461" s="183" t="str">
        <f>INDEX(Table1[Zone],MATCH(N3461,Table1[County],0))</f>
        <v>Zone 9</v>
      </c>
      <c r="D3461" s="183" t="str">
        <f t="array" ref="D3461">INDEX(Table1[Zone Name],MATCH(1,(Table1[Zone]=C3461)*(Table1[County]=Statewide!N3461),0))</f>
        <v>Ozark County</v>
      </c>
      <c r="E3461" s="187" t="s">
        <v>494</v>
      </c>
      <c r="F3461" s="187" t="s">
        <v>49</v>
      </c>
      <c r="G3461" s="187" t="s">
        <v>38</v>
      </c>
      <c r="H3461" s="187" t="s">
        <v>46</v>
      </c>
      <c r="I3461" s="188" t="s">
        <v>35</v>
      </c>
      <c r="J3461" s="187" t="s">
        <v>44</v>
      </c>
      <c r="K3461" s="189">
        <f>Ozark!$I$15</f>
        <v>10</v>
      </c>
      <c r="N3461" s="183" t="str">
        <f t="shared" si="54"/>
        <v>Ozark County</v>
      </c>
    </row>
    <row r="3462" spans="1:14" x14ac:dyDescent="0.3">
      <c r="A3462" s="183" t="s">
        <v>533</v>
      </c>
      <c r="B3462" s="183">
        <v>2022</v>
      </c>
      <c r="C3462" s="183" t="str">
        <f>INDEX(Table1[Zone],MATCH(N3462,Table1[County],0))</f>
        <v>Zone 9</v>
      </c>
      <c r="D3462" s="183" t="str">
        <f t="array" ref="D3462">INDEX(Table1[Zone Name],MATCH(1,(Table1[Zone]=C3462)*(Table1[County]=Statewide!N3462),0))</f>
        <v>Ozark County</v>
      </c>
      <c r="E3462" s="187" t="s">
        <v>494</v>
      </c>
      <c r="F3462" s="187" t="s">
        <v>49</v>
      </c>
      <c r="G3462" s="187" t="s">
        <v>38</v>
      </c>
      <c r="H3462" s="187" t="s">
        <v>47</v>
      </c>
      <c r="I3462" s="190" t="s">
        <v>36</v>
      </c>
      <c r="J3462" s="187" t="s">
        <v>44</v>
      </c>
      <c r="K3462" s="189">
        <f>Ozark!$O$15</f>
        <v>5</v>
      </c>
      <c r="N3462" s="183" t="str">
        <f t="shared" si="54"/>
        <v>Ozark County</v>
      </c>
    </row>
    <row r="3463" spans="1:14" x14ac:dyDescent="0.3">
      <c r="A3463" s="183" t="s">
        <v>533</v>
      </c>
      <c r="B3463" s="183">
        <v>2022</v>
      </c>
      <c r="C3463" s="183" t="str">
        <f>INDEX(Table1[Zone],MATCH(N3463,Table1[County],0))</f>
        <v>Zone 9</v>
      </c>
      <c r="D3463" s="183" t="str">
        <f t="array" ref="D3463">INDEX(Table1[Zone Name],MATCH(1,(Table1[Zone]=C3463)*(Table1[County]=Statewide!N3463),0))</f>
        <v>Ozark County</v>
      </c>
      <c r="E3463" s="187" t="s">
        <v>494</v>
      </c>
      <c r="F3463" s="187" t="s">
        <v>49</v>
      </c>
      <c r="G3463" s="187" t="s">
        <v>38</v>
      </c>
      <c r="H3463" s="187" t="s">
        <v>48</v>
      </c>
      <c r="I3463" s="190" t="s">
        <v>37</v>
      </c>
      <c r="J3463" s="187" t="s">
        <v>44</v>
      </c>
      <c r="K3463" s="189">
        <f>Ozark!$V$15</f>
        <v>8.68</v>
      </c>
      <c r="N3463" s="183" t="str">
        <f t="shared" si="54"/>
        <v>Ozark County</v>
      </c>
    </row>
    <row r="3464" spans="1:14" x14ac:dyDescent="0.3">
      <c r="A3464" s="183" t="s">
        <v>533</v>
      </c>
      <c r="B3464" s="183">
        <v>2022</v>
      </c>
      <c r="C3464" s="183" t="str">
        <f>INDEX(Table1[Zone],MATCH(N3464,Table1[County],0))</f>
        <v>Zone 9</v>
      </c>
      <c r="D3464" s="183" t="str">
        <f t="array" ref="D3464">INDEX(Table1[Zone Name],MATCH(1,(Table1[Zone]=C3464)*(Table1[County]=Statewide!N3464),0))</f>
        <v>Ozark County</v>
      </c>
      <c r="E3464" s="187" t="s">
        <v>494</v>
      </c>
      <c r="F3464" s="187" t="s">
        <v>49</v>
      </c>
      <c r="G3464" s="187" t="s">
        <v>40</v>
      </c>
      <c r="H3464" s="187" t="s">
        <v>46</v>
      </c>
      <c r="I3464" s="188" t="s">
        <v>35</v>
      </c>
      <c r="J3464" s="187" t="s">
        <v>44</v>
      </c>
      <c r="K3464" s="189">
        <f>Ozark!$I$16</f>
        <v>7.61</v>
      </c>
      <c r="N3464" s="183" t="str">
        <f t="shared" si="54"/>
        <v>Ozark County</v>
      </c>
    </row>
    <row r="3465" spans="1:14" x14ac:dyDescent="0.3">
      <c r="A3465" s="183" t="s">
        <v>533</v>
      </c>
      <c r="B3465" s="183">
        <v>2022</v>
      </c>
      <c r="C3465" s="183" t="str">
        <f>INDEX(Table1[Zone],MATCH(N3465,Table1[County],0))</f>
        <v>Zone 9</v>
      </c>
      <c r="D3465" s="183" t="str">
        <f t="array" ref="D3465">INDEX(Table1[Zone Name],MATCH(1,(Table1[Zone]=C3465)*(Table1[County]=Statewide!N3465),0))</f>
        <v>Ozark County</v>
      </c>
      <c r="E3465" s="187" t="s">
        <v>494</v>
      </c>
      <c r="F3465" s="187" t="s">
        <v>49</v>
      </c>
      <c r="G3465" s="187" t="s">
        <v>40</v>
      </c>
      <c r="H3465" s="187" t="s">
        <v>47</v>
      </c>
      <c r="I3465" s="190" t="s">
        <v>36</v>
      </c>
      <c r="J3465" s="187" t="s">
        <v>44</v>
      </c>
      <c r="K3465" s="189">
        <f>Ozark!$O$16</f>
        <v>4.66</v>
      </c>
      <c r="N3465" s="183" t="str">
        <f t="shared" si="54"/>
        <v>Ozark County</v>
      </c>
    </row>
    <row r="3466" spans="1:14" x14ac:dyDescent="0.3">
      <c r="A3466" s="183" t="s">
        <v>533</v>
      </c>
      <c r="B3466" s="183">
        <v>2022</v>
      </c>
      <c r="C3466" s="183" t="str">
        <f>INDEX(Table1[Zone],MATCH(N3466,Table1[County],0))</f>
        <v>Zone 9</v>
      </c>
      <c r="D3466" s="183" t="str">
        <f t="array" ref="D3466">INDEX(Table1[Zone Name],MATCH(1,(Table1[Zone]=C3466)*(Table1[County]=Statewide!N3466),0))</f>
        <v>Ozark County</v>
      </c>
      <c r="E3466" s="187" t="s">
        <v>494</v>
      </c>
      <c r="F3466" s="187" t="s">
        <v>49</v>
      </c>
      <c r="G3466" s="187" t="s">
        <v>40</v>
      </c>
      <c r="H3466" s="187" t="s">
        <v>48</v>
      </c>
      <c r="I3466" s="190" t="s">
        <v>37</v>
      </c>
      <c r="J3466" s="187" t="s">
        <v>44</v>
      </c>
      <c r="K3466" s="189">
        <f>Ozark!$V$16</f>
        <v>3.5</v>
      </c>
      <c r="N3466" s="183" t="str">
        <f t="shared" si="54"/>
        <v>Ozark County</v>
      </c>
    </row>
    <row r="3467" spans="1:14" x14ac:dyDescent="0.3">
      <c r="A3467" s="183" t="s">
        <v>533</v>
      </c>
      <c r="B3467" s="183">
        <v>2022</v>
      </c>
      <c r="C3467" s="183" t="str">
        <f>INDEX(Table1[Zone],MATCH(N3467,Table1[County],0))</f>
        <v>Zone 9</v>
      </c>
      <c r="D3467" s="183" t="str">
        <f t="array" ref="D3467">INDEX(Table1[Zone Name],MATCH(1,(Table1[Zone]=C3467)*(Table1[County]=Statewide!N3467),0))</f>
        <v>Pemiscot County</v>
      </c>
      <c r="E3467" s="183" t="s">
        <v>495</v>
      </c>
      <c r="F3467" s="183" t="s">
        <v>41</v>
      </c>
      <c r="G3467" s="183" t="s">
        <v>38</v>
      </c>
      <c r="H3467" s="183" t="s">
        <v>46</v>
      </c>
      <c r="I3467" s="184" t="s">
        <v>35</v>
      </c>
      <c r="J3467" s="183" t="s">
        <v>42</v>
      </c>
      <c r="K3467" s="186">
        <f>Pemiscot!$E$9</f>
        <v>30</v>
      </c>
      <c r="N3467" s="183" t="str">
        <f t="shared" si="54"/>
        <v>Pemiscot County</v>
      </c>
    </row>
    <row r="3468" spans="1:14" x14ac:dyDescent="0.3">
      <c r="A3468" s="183" t="s">
        <v>533</v>
      </c>
      <c r="B3468" s="183">
        <v>2022</v>
      </c>
      <c r="C3468" s="183" t="str">
        <f>INDEX(Table1[Zone],MATCH(N3468,Table1[County],0))</f>
        <v>Zone 9</v>
      </c>
      <c r="D3468" s="183" t="str">
        <f t="array" ref="D3468">INDEX(Table1[Zone Name],MATCH(1,(Table1[Zone]=C3468)*(Table1[County]=Statewide!N3468),0))</f>
        <v>Pemiscot County</v>
      </c>
      <c r="E3468" s="183" t="s">
        <v>495</v>
      </c>
      <c r="F3468" s="183" t="s">
        <v>41</v>
      </c>
      <c r="G3468" s="183" t="s">
        <v>38</v>
      </c>
      <c r="H3468" s="183" t="s">
        <v>47</v>
      </c>
      <c r="I3468" s="185" t="s">
        <v>36</v>
      </c>
      <c r="J3468" s="183" t="s">
        <v>42</v>
      </c>
      <c r="K3468" s="186">
        <f>Pemiscot!$K$9</f>
        <v>24</v>
      </c>
      <c r="N3468" s="183" t="str">
        <f t="shared" si="54"/>
        <v>Pemiscot County</v>
      </c>
    </row>
    <row r="3469" spans="1:14" x14ac:dyDescent="0.3">
      <c r="A3469" s="183" t="s">
        <v>533</v>
      </c>
      <c r="B3469" s="183">
        <v>2022</v>
      </c>
      <c r="C3469" s="183" t="str">
        <f>INDEX(Table1[Zone],MATCH(N3469,Table1[County],0))</f>
        <v>Zone 9</v>
      </c>
      <c r="D3469" s="183" t="str">
        <f t="array" ref="D3469">INDEX(Table1[Zone Name],MATCH(1,(Table1[Zone]=C3469)*(Table1[County]=Statewide!N3469),0))</f>
        <v>Pemiscot County</v>
      </c>
      <c r="E3469" s="183" t="s">
        <v>495</v>
      </c>
      <c r="F3469" s="183" t="s">
        <v>41</v>
      </c>
      <c r="G3469" s="183" t="s">
        <v>38</v>
      </c>
      <c r="H3469" s="183" t="s">
        <v>48</v>
      </c>
      <c r="I3469" s="185" t="s">
        <v>37</v>
      </c>
      <c r="J3469" s="183" t="s">
        <v>42</v>
      </c>
      <c r="K3469" s="186">
        <f>Pemiscot!$Q$9</f>
        <v>18</v>
      </c>
      <c r="N3469" s="183" t="str">
        <f t="shared" si="54"/>
        <v>Pemiscot County</v>
      </c>
    </row>
    <row r="3470" spans="1:14" x14ac:dyDescent="0.3">
      <c r="A3470" s="183" t="s">
        <v>533</v>
      </c>
      <c r="B3470" s="183">
        <v>2022</v>
      </c>
      <c r="C3470" s="183" t="str">
        <f>INDEX(Table1[Zone],MATCH(N3470,Table1[County],0))</f>
        <v>Zone 9</v>
      </c>
      <c r="D3470" s="183" t="str">
        <f t="array" ref="D3470">INDEX(Table1[Zone Name],MATCH(1,(Table1[Zone]=C3470)*(Table1[County]=Statewide!N3470),0))</f>
        <v>Pemiscot County</v>
      </c>
      <c r="E3470" s="183" t="s">
        <v>495</v>
      </c>
      <c r="F3470" s="183" t="s">
        <v>41</v>
      </c>
      <c r="G3470" s="183" t="s">
        <v>39</v>
      </c>
      <c r="H3470" s="183" t="s">
        <v>46</v>
      </c>
      <c r="I3470" s="184" t="s">
        <v>35</v>
      </c>
      <c r="J3470" s="183" t="s">
        <v>42</v>
      </c>
      <c r="K3470" s="186">
        <f>Pemiscot!$E$10</f>
        <v>20</v>
      </c>
      <c r="N3470" s="183" t="str">
        <f t="shared" si="54"/>
        <v>Pemiscot County</v>
      </c>
    </row>
    <row r="3471" spans="1:14" x14ac:dyDescent="0.3">
      <c r="A3471" s="183" t="s">
        <v>533</v>
      </c>
      <c r="B3471" s="183">
        <v>2022</v>
      </c>
      <c r="C3471" s="183" t="str">
        <f>INDEX(Table1[Zone],MATCH(N3471,Table1[County],0))</f>
        <v>Zone 9</v>
      </c>
      <c r="D3471" s="183" t="str">
        <f t="array" ref="D3471">INDEX(Table1[Zone Name],MATCH(1,(Table1[Zone]=C3471)*(Table1[County]=Statewide!N3471),0))</f>
        <v>Pemiscot County</v>
      </c>
      <c r="E3471" s="183" t="s">
        <v>495</v>
      </c>
      <c r="F3471" s="183" t="s">
        <v>41</v>
      </c>
      <c r="G3471" s="183" t="s">
        <v>39</v>
      </c>
      <c r="H3471" s="183" t="s">
        <v>47</v>
      </c>
      <c r="I3471" s="185" t="s">
        <v>36</v>
      </c>
      <c r="J3471" s="183" t="s">
        <v>42</v>
      </c>
      <c r="K3471" s="186">
        <f>Pemiscot!$K$10</f>
        <v>19</v>
      </c>
      <c r="N3471" s="183" t="str">
        <f t="shared" si="54"/>
        <v>Pemiscot County</v>
      </c>
    </row>
    <row r="3472" spans="1:14" x14ac:dyDescent="0.3">
      <c r="A3472" s="183" t="s">
        <v>533</v>
      </c>
      <c r="B3472" s="183">
        <v>2022</v>
      </c>
      <c r="C3472" s="183" t="str">
        <f>INDEX(Table1[Zone],MATCH(N3472,Table1[County],0))</f>
        <v>Zone 9</v>
      </c>
      <c r="D3472" s="183" t="str">
        <f t="array" ref="D3472">INDEX(Table1[Zone Name],MATCH(1,(Table1[Zone]=C3472)*(Table1[County]=Statewide!N3472),0))</f>
        <v>Pemiscot County</v>
      </c>
      <c r="E3472" s="183" t="s">
        <v>495</v>
      </c>
      <c r="F3472" s="183" t="s">
        <v>41</v>
      </c>
      <c r="G3472" s="183" t="s">
        <v>39</v>
      </c>
      <c r="H3472" s="183" t="s">
        <v>48</v>
      </c>
      <c r="I3472" s="185" t="s">
        <v>37</v>
      </c>
      <c r="J3472" s="183" t="s">
        <v>42</v>
      </c>
      <c r="K3472" s="186">
        <f>Pemiscot!$Q$10</f>
        <v>17</v>
      </c>
      <c r="N3472" s="183" t="str">
        <f t="shared" si="54"/>
        <v>Pemiscot County</v>
      </c>
    </row>
    <row r="3473" spans="1:14" x14ac:dyDescent="0.3">
      <c r="A3473" s="183" t="s">
        <v>533</v>
      </c>
      <c r="B3473" s="183">
        <v>2022</v>
      </c>
      <c r="C3473" s="183" t="str">
        <f>INDEX(Table1[Zone],MATCH(N3473,Table1[County],0))</f>
        <v>Zone 9</v>
      </c>
      <c r="D3473" s="183" t="str">
        <f t="array" ref="D3473">INDEX(Table1[Zone Name],MATCH(1,(Table1[Zone]=C3473)*(Table1[County]=Statewide!N3473),0))</f>
        <v>Pemiscot County</v>
      </c>
      <c r="E3473" s="183" t="s">
        <v>495</v>
      </c>
      <c r="F3473" s="183" t="s">
        <v>41</v>
      </c>
      <c r="G3473" s="183" t="s">
        <v>40</v>
      </c>
      <c r="H3473" s="183" t="s">
        <v>46</v>
      </c>
      <c r="I3473" s="184" t="s">
        <v>35</v>
      </c>
      <c r="J3473" s="183" t="s">
        <v>42</v>
      </c>
      <c r="K3473" s="186">
        <f>Pemiscot!$E$11</f>
        <v>21.75</v>
      </c>
      <c r="N3473" s="183" t="str">
        <f t="shared" si="54"/>
        <v>Pemiscot County</v>
      </c>
    </row>
    <row r="3474" spans="1:14" x14ac:dyDescent="0.3">
      <c r="A3474" s="183" t="s">
        <v>533</v>
      </c>
      <c r="B3474" s="183">
        <v>2022</v>
      </c>
      <c r="C3474" s="183" t="str">
        <f>INDEX(Table1[Zone],MATCH(N3474,Table1[County],0))</f>
        <v>Zone 9</v>
      </c>
      <c r="D3474" s="183" t="str">
        <f t="array" ref="D3474">INDEX(Table1[Zone Name],MATCH(1,(Table1[Zone]=C3474)*(Table1[County]=Statewide!N3474),0))</f>
        <v>Pemiscot County</v>
      </c>
      <c r="E3474" s="183" t="s">
        <v>495</v>
      </c>
      <c r="F3474" s="183" t="s">
        <v>41</v>
      </c>
      <c r="G3474" s="183" t="s">
        <v>40</v>
      </c>
      <c r="H3474" s="183" t="s">
        <v>47</v>
      </c>
      <c r="I3474" s="185" t="s">
        <v>36</v>
      </c>
      <c r="J3474" s="183" t="s">
        <v>42</v>
      </c>
      <c r="K3474" s="186">
        <f>Pemiscot!$K$11</f>
        <v>20</v>
      </c>
      <c r="N3474" s="183" t="str">
        <f t="shared" si="54"/>
        <v>Pemiscot County</v>
      </c>
    </row>
    <row r="3475" spans="1:14" x14ac:dyDescent="0.3">
      <c r="A3475" s="183" t="s">
        <v>533</v>
      </c>
      <c r="B3475" s="183">
        <v>2022</v>
      </c>
      <c r="C3475" s="183" t="str">
        <f>INDEX(Table1[Zone],MATCH(N3475,Table1[County],0))</f>
        <v>Zone 9</v>
      </c>
      <c r="D3475" s="183" t="str">
        <f t="array" ref="D3475">INDEX(Table1[Zone Name],MATCH(1,(Table1[Zone]=C3475)*(Table1[County]=Statewide!N3475),0))</f>
        <v>Pemiscot County</v>
      </c>
      <c r="E3475" s="183" t="s">
        <v>495</v>
      </c>
      <c r="F3475" s="183" t="s">
        <v>41</v>
      </c>
      <c r="G3475" s="183" t="s">
        <v>40</v>
      </c>
      <c r="H3475" s="183" t="s">
        <v>48</v>
      </c>
      <c r="I3475" s="185" t="s">
        <v>37</v>
      </c>
      <c r="J3475" s="183" t="s">
        <v>42</v>
      </c>
      <c r="K3475" s="186">
        <f>Pemiscot!$Q$11</f>
        <v>15</v>
      </c>
      <c r="N3475" s="183" t="str">
        <f t="shared" si="54"/>
        <v>Pemiscot County</v>
      </c>
    </row>
    <row r="3476" spans="1:14" x14ac:dyDescent="0.3">
      <c r="A3476" s="183" t="s">
        <v>533</v>
      </c>
      <c r="B3476" s="183">
        <v>2022</v>
      </c>
      <c r="C3476" s="183" t="str">
        <f>INDEX(Table1[Zone],MATCH(N3476,Table1[County],0))</f>
        <v>Zone 9</v>
      </c>
      <c r="D3476" s="183" t="str">
        <f t="array" ref="D3476">INDEX(Table1[Zone Name],MATCH(1,(Table1[Zone]=C3476)*(Table1[County]=Statewide!N3476),0))</f>
        <v>Pemiscot County</v>
      </c>
      <c r="E3476" s="183" t="s">
        <v>495</v>
      </c>
      <c r="F3476" s="183" t="s">
        <v>41</v>
      </c>
      <c r="G3476" s="183" t="s">
        <v>38</v>
      </c>
      <c r="H3476" s="183" t="s">
        <v>46</v>
      </c>
      <c r="I3476" s="184" t="s">
        <v>35</v>
      </c>
      <c r="J3476" s="183" t="s">
        <v>43</v>
      </c>
      <c r="K3476" s="186">
        <f>Pemiscot!$G$9</f>
        <v>22.5</v>
      </c>
      <c r="N3476" s="183" t="str">
        <f t="shared" si="54"/>
        <v>Pemiscot County</v>
      </c>
    </row>
    <row r="3477" spans="1:14" x14ac:dyDescent="0.3">
      <c r="A3477" s="183" t="s">
        <v>533</v>
      </c>
      <c r="B3477" s="183">
        <v>2022</v>
      </c>
      <c r="C3477" s="183" t="str">
        <f>INDEX(Table1[Zone],MATCH(N3477,Table1[County],0))</f>
        <v>Zone 9</v>
      </c>
      <c r="D3477" s="183" t="str">
        <f t="array" ref="D3477">INDEX(Table1[Zone Name],MATCH(1,(Table1[Zone]=C3477)*(Table1[County]=Statewide!N3477),0))</f>
        <v>Pemiscot County</v>
      </c>
      <c r="E3477" s="183" t="s">
        <v>495</v>
      </c>
      <c r="F3477" s="183" t="s">
        <v>41</v>
      </c>
      <c r="G3477" s="183" t="s">
        <v>38</v>
      </c>
      <c r="H3477" s="183" t="s">
        <v>47</v>
      </c>
      <c r="I3477" s="185" t="s">
        <v>36</v>
      </c>
      <c r="J3477" s="183" t="s">
        <v>43</v>
      </c>
      <c r="K3477" s="186">
        <f>Pemiscot!$M$9</f>
        <v>12</v>
      </c>
      <c r="N3477" s="183" t="str">
        <f t="shared" si="54"/>
        <v>Pemiscot County</v>
      </c>
    </row>
    <row r="3478" spans="1:14" x14ac:dyDescent="0.3">
      <c r="A3478" s="183" t="s">
        <v>533</v>
      </c>
      <c r="B3478" s="183">
        <v>2022</v>
      </c>
      <c r="C3478" s="183" t="str">
        <f>INDEX(Table1[Zone],MATCH(N3478,Table1[County],0))</f>
        <v>Zone 9</v>
      </c>
      <c r="D3478" s="183" t="str">
        <f t="array" ref="D3478">INDEX(Table1[Zone Name],MATCH(1,(Table1[Zone]=C3478)*(Table1[County]=Statewide!N3478),0))</f>
        <v>Pemiscot County</v>
      </c>
      <c r="E3478" s="183" t="s">
        <v>495</v>
      </c>
      <c r="F3478" s="183" t="s">
        <v>41</v>
      </c>
      <c r="G3478" s="183" t="s">
        <v>38</v>
      </c>
      <c r="H3478" s="183" t="s">
        <v>48</v>
      </c>
      <c r="I3478" s="185" t="s">
        <v>37</v>
      </c>
      <c r="J3478" s="183" t="s">
        <v>43</v>
      </c>
      <c r="K3478" s="186">
        <f>Pemiscot!$T$9</f>
        <v>13.5</v>
      </c>
      <c r="N3478" s="183" t="str">
        <f t="shared" si="54"/>
        <v>Pemiscot County</v>
      </c>
    </row>
    <row r="3479" spans="1:14" x14ac:dyDescent="0.3">
      <c r="A3479" s="183" t="s">
        <v>533</v>
      </c>
      <c r="B3479" s="183">
        <v>2022</v>
      </c>
      <c r="C3479" s="183" t="str">
        <f>INDEX(Table1[Zone],MATCH(N3479,Table1[County],0))</f>
        <v>Zone 9</v>
      </c>
      <c r="D3479" s="183" t="str">
        <f t="array" ref="D3479">INDEX(Table1[Zone Name],MATCH(1,(Table1[Zone]=C3479)*(Table1[County]=Statewide!N3479),0))</f>
        <v>Pemiscot County</v>
      </c>
      <c r="E3479" s="183" t="s">
        <v>495</v>
      </c>
      <c r="F3479" s="183" t="s">
        <v>41</v>
      </c>
      <c r="G3479" s="183" t="s">
        <v>39</v>
      </c>
      <c r="H3479" s="183" t="s">
        <v>46</v>
      </c>
      <c r="I3479" s="184" t="s">
        <v>35</v>
      </c>
      <c r="J3479" s="183" t="s">
        <v>43</v>
      </c>
      <c r="K3479" s="186">
        <f>Pemiscot!$G$10</f>
        <v>15</v>
      </c>
      <c r="N3479" s="183" t="str">
        <f t="shared" si="54"/>
        <v>Pemiscot County</v>
      </c>
    </row>
    <row r="3480" spans="1:14" x14ac:dyDescent="0.3">
      <c r="A3480" s="183" t="s">
        <v>533</v>
      </c>
      <c r="B3480" s="183">
        <v>2022</v>
      </c>
      <c r="C3480" s="183" t="str">
        <f>INDEX(Table1[Zone],MATCH(N3480,Table1[County],0))</f>
        <v>Zone 9</v>
      </c>
      <c r="D3480" s="183" t="str">
        <f t="array" ref="D3480">INDEX(Table1[Zone Name],MATCH(1,(Table1[Zone]=C3480)*(Table1[County]=Statewide!N3480),0))</f>
        <v>Pemiscot County</v>
      </c>
      <c r="E3480" s="183" t="s">
        <v>495</v>
      </c>
      <c r="F3480" s="183" t="s">
        <v>41</v>
      </c>
      <c r="G3480" s="183" t="s">
        <v>39</v>
      </c>
      <c r="H3480" s="183" t="s">
        <v>47</v>
      </c>
      <c r="I3480" s="185" t="s">
        <v>36</v>
      </c>
      <c r="J3480" s="183" t="s">
        <v>43</v>
      </c>
      <c r="K3480" s="186">
        <f>Pemiscot!$M$10</f>
        <v>9.5</v>
      </c>
      <c r="N3480" s="183" t="str">
        <f t="shared" si="54"/>
        <v>Pemiscot County</v>
      </c>
    </row>
    <row r="3481" spans="1:14" x14ac:dyDescent="0.3">
      <c r="A3481" s="183" t="s">
        <v>533</v>
      </c>
      <c r="B3481" s="183">
        <v>2022</v>
      </c>
      <c r="C3481" s="183" t="str">
        <f>INDEX(Table1[Zone],MATCH(N3481,Table1[County],0))</f>
        <v>Zone 9</v>
      </c>
      <c r="D3481" s="183" t="str">
        <f t="array" ref="D3481">INDEX(Table1[Zone Name],MATCH(1,(Table1[Zone]=C3481)*(Table1[County]=Statewide!N3481),0))</f>
        <v>Pemiscot County</v>
      </c>
      <c r="E3481" s="183" t="s">
        <v>495</v>
      </c>
      <c r="F3481" s="183" t="s">
        <v>41</v>
      </c>
      <c r="G3481" s="183" t="s">
        <v>39</v>
      </c>
      <c r="H3481" s="183" t="s">
        <v>48</v>
      </c>
      <c r="I3481" s="185" t="s">
        <v>37</v>
      </c>
      <c r="J3481" s="183" t="s">
        <v>43</v>
      </c>
      <c r="K3481" s="186">
        <f>Pemiscot!$T$10</f>
        <v>12.75</v>
      </c>
      <c r="N3481" s="183" t="str">
        <f t="shared" si="54"/>
        <v>Pemiscot County</v>
      </c>
    </row>
    <row r="3482" spans="1:14" x14ac:dyDescent="0.3">
      <c r="A3482" s="183" t="s">
        <v>533</v>
      </c>
      <c r="B3482" s="183">
        <v>2022</v>
      </c>
      <c r="C3482" s="183" t="str">
        <f>INDEX(Table1[Zone],MATCH(N3482,Table1[County],0))</f>
        <v>Zone 9</v>
      </c>
      <c r="D3482" s="183" t="str">
        <f t="array" ref="D3482">INDEX(Table1[Zone Name],MATCH(1,(Table1[Zone]=C3482)*(Table1[County]=Statewide!N3482),0))</f>
        <v>Pemiscot County</v>
      </c>
      <c r="E3482" s="183" t="s">
        <v>495</v>
      </c>
      <c r="F3482" s="183" t="s">
        <v>41</v>
      </c>
      <c r="G3482" s="183" t="s">
        <v>40</v>
      </c>
      <c r="H3482" s="183" t="s">
        <v>46</v>
      </c>
      <c r="I3482" s="184" t="s">
        <v>35</v>
      </c>
      <c r="J3482" s="183" t="s">
        <v>43</v>
      </c>
      <c r="K3482" s="186">
        <f>Pemiscot!$G$11</f>
        <v>16.309999999999999</v>
      </c>
      <c r="N3482" s="183" t="str">
        <f t="shared" si="54"/>
        <v>Pemiscot County</v>
      </c>
    </row>
    <row r="3483" spans="1:14" x14ac:dyDescent="0.3">
      <c r="A3483" s="183" t="s">
        <v>533</v>
      </c>
      <c r="B3483" s="183">
        <v>2022</v>
      </c>
      <c r="C3483" s="183" t="str">
        <f>INDEX(Table1[Zone],MATCH(N3483,Table1[County],0))</f>
        <v>Zone 9</v>
      </c>
      <c r="D3483" s="183" t="str">
        <f t="array" ref="D3483">INDEX(Table1[Zone Name],MATCH(1,(Table1[Zone]=C3483)*(Table1[County]=Statewide!N3483),0))</f>
        <v>Pemiscot County</v>
      </c>
      <c r="E3483" s="183" t="s">
        <v>495</v>
      </c>
      <c r="F3483" s="183" t="s">
        <v>41</v>
      </c>
      <c r="G3483" s="183" t="s">
        <v>40</v>
      </c>
      <c r="H3483" s="183" t="s">
        <v>47</v>
      </c>
      <c r="I3483" s="185" t="s">
        <v>36</v>
      </c>
      <c r="J3483" s="183" t="s">
        <v>43</v>
      </c>
      <c r="K3483" s="186">
        <f>Pemiscot!$M$11</f>
        <v>10</v>
      </c>
      <c r="N3483" s="183" t="str">
        <f t="shared" si="54"/>
        <v>Pemiscot County</v>
      </c>
    </row>
    <row r="3484" spans="1:14" x14ac:dyDescent="0.3">
      <c r="A3484" s="183" t="s">
        <v>533</v>
      </c>
      <c r="B3484" s="183">
        <v>2022</v>
      </c>
      <c r="C3484" s="183" t="str">
        <f>INDEX(Table1[Zone],MATCH(N3484,Table1[County],0))</f>
        <v>Zone 9</v>
      </c>
      <c r="D3484" s="183" t="str">
        <f t="array" ref="D3484">INDEX(Table1[Zone Name],MATCH(1,(Table1[Zone]=C3484)*(Table1[County]=Statewide!N3484),0))</f>
        <v>Pemiscot County</v>
      </c>
      <c r="E3484" s="183" t="s">
        <v>495</v>
      </c>
      <c r="F3484" s="183" t="s">
        <v>41</v>
      </c>
      <c r="G3484" s="183" t="s">
        <v>40</v>
      </c>
      <c r="H3484" s="183" t="s">
        <v>48</v>
      </c>
      <c r="I3484" s="185" t="s">
        <v>37</v>
      </c>
      <c r="J3484" s="183" t="s">
        <v>43</v>
      </c>
      <c r="K3484" s="186">
        <f>Pemiscot!$T$11</f>
        <v>11.25</v>
      </c>
      <c r="N3484" s="183" t="str">
        <f t="shared" si="54"/>
        <v>Pemiscot County</v>
      </c>
    </row>
    <row r="3485" spans="1:14" x14ac:dyDescent="0.3">
      <c r="A3485" s="183" t="s">
        <v>533</v>
      </c>
      <c r="B3485" s="183">
        <v>2022</v>
      </c>
      <c r="C3485" s="183" t="str">
        <f>INDEX(Table1[Zone],MATCH(N3485,Table1[County],0))</f>
        <v>Zone 9</v>
      </c>
      <c r="D3485" s="183" t="str">
        <f t="array" ref="D3485">INDEX(Table1[Zone Name],MATCH(1,(Table1[Zone]=C3485)*(Table1[County]=Statewide!N3485),0))</f>
        <v>Pemiscot County</v>
      </c>
      <c r="E3485" s="183" t="s">
        <v>495</v>
      </c>
      <c r="F3485" s="183" t="s">
        <v>41</v>
      </c>
      <c r="G3485" s="183" t="s">
        <v>38</v>
      </c>
      <c r="H3485" s="183" t="s">
        <v>46</v>
      </c>
      <c r="I3485" s="184" t="s">
        <v>35</v>
      </c>
      <c r="J3485" s="183" t="s">
        <v>44</v>
      </c>
      <c r="K3485" s="186">
        <f>Pemiscot!$I$9</f>
        <v>15</v>
      </c>
      <c r="N3485" s="183" t="str">
        <f t="shared" si="54"/>
        <v>Pemiscot County</v>
      </c>
    </row>
    <row r="3486" spans="1:14" x14ac:dyDescent="0.3">
      <c r="A3486" s="183" t="s">
        <v>533</v>
      </c>
      <c r="B3486" s="183">
        <v>2022</v>
      </c>
      <c r="C3486" s="183" t="str">
        <f>INDEX(Table1[Zone],MATCH(N3486,Table1[County],0))</f>
        <v>Zone 9</v>
      </c>
      <c r="D3486" s="183" t="str">
        <f t="array" ref="D3486">INDEX(Table1[Zone Name],MATCH(1,(Table1[Zone]=C3486)*(Table1[County]=Statewide!N3486),0))</f>
        <v>Pemiscot County</v>
      </c>
      <c r="E3486" s="183" t="s">
        <v>495</v>
      </c>
      <c r="F3486" s="183" t="s">
        <v>41</v>
      </c>
      <c r="G3486" s="183" t="s">
        <v>38</v>
      </c>
      <c r="H3486" s="183" t="s">
        <v>47</v>
      </c>
      <c r="I3486" s="185" t="s">
        <v>36</v>
      </c>
      <c r="J3486" s="183" t="s">
        <v>44</v>
      </c>
      <c r="K3486" s="186">
        <f>Pemiscot!$O$9</f>
        <v>6.11</v>
      </c>
      <c r="N3486" s="183" t="str">
        <f t="shared" si="54"/>
        <v>Pemiscot County</v>
      </c>
    </row>
    <row r="3487" spans="1:14" x14ac:dyDescent="0.3">
      <c r="A3487" s="183" t="s">
        <v>533</v>
      </c>
      <c r="B3487" s="183">
        <v>2022</v>
      </c>
      <c r="C3487" s="183" t="str">
        <f>INDEX(Table1[Zone],MATCH(N3487,Table1[County],0))</f>
        <v>Zone 9</v>
      </c>
      <c r="D3487" s="183" t="str">
        <f t="array" ref="D3487">INDEX(Table1[Zone Name],MATCH(1,(Table1[Zone]=C3487)*(Table1[County]=Statewide!N3487),0))</f>
        <v>Pemiscot County</v>
      </c>
      <c r="E3487" s="183" t="s">
        <v>495</v>
      </c>
      <c r="F3487" s="183" t="s">
        <v>41</v>
      </c>
      <c r="G3487" s="183" t="s">
        <v>38</v>
      </c>
      <c r="H3487" s="183" t="s">
        <v>48</v>
      </c>
      <c r="I3487" s="185" t="s">
        <v>37</v>
      </c>
      <c r="J3487" s="183" t="s">
        <v>44</v>
      </c>
      <c r="K3487" s="186">
        <f>Pemiscot!$V$9</f>
        <v>9</v>
      </c>
      <c r="N3487" s="183" t="str">
        <f t="shared" si="54"/>
        <v>Pemiscot County</v>
      </c>
    </row>
    <row r="3488" spans="1:14" x14ac:dyDescent="0.3">
      <c r="A3488" s="183" t="s">
        <v>533</v>
      </c>
      <c r="B3488" s="183">
        <v>2022</v>
      </c>
      <c r="C3488" s="183" t="str">
        <f>INDEX(Table1[Zone],MATCH(N3488,Table1[County],0))</f>
        <v>Zone 9</v>
      </c>
      <c r="D3488" s="183" t="str">
        <f t="array" ref="D3488">INDEX(Table1[Zone Name],MATCH(1,(Table1[Zone]=C3488)*(Table1[County]=Statewide!N3488),0))</f>
        <v>Pemiscot County</v>
      </c>
      <c r="E3488" s="183" t="s">
        <v>495</v>
      </c>
      <c r="F3488" s="183" t="s">
        <v>41</v>
      </c>
      <c r="G3488" s="183" t="s">
        <v>39</v>
      </c>
      <c r="H3488" s="183" t="s">
        <v>46</v>
      </c>
      <c r="I3488" s="184" t="s">
        <v>35</v>
      </c>
      <c r="J3488" s="183" t="s">
        <v>44</v>
      </c>
      <c r="K3488" s="186">
        <f>Pemiscot!$I$10</f>
        <v>10</v>
      </c>
      <c r="N3488" s="183" t="str">
        <f t="shared" si="54"/>
        <v>Pemiscot County</v>
      </c>
    </row>
    <row r="3489" spans="1:14" x14ac:dyDescent="0.3">
      <c r="A3489" s="183" t="s">
        <v>533</v>
      </c>
      <c r="B3489" s="183">
        <v>2022</v>
      </c>
      <c r="C3489" s="183" t="str">
        <f>INDEX(Table1[Zone],MATCH(N3489,Table1[County],0))</f>
        <v>Zone 9</v>
      </c>
      <c r="D3489" s="183" t="str">
        <f t="array" ref="D3489">INDEX(Table1[Zone Name],MATCH(1,(Table1[Zone]=C3489)*(Table1[County]=Statewide!N3489),0))</f>
        <v>Pemiscot County</v>
      </c>
      <c r="E3489" s="183" t="s">
        <v>495</v>
      </c>
      <c r="F3489" s="183" t="s">
        <v>41</v>
      </c>
      <c r="G3489" s="183" t="s">
        <v>39</v>
      </c>
      <c r="H3489" s="183" t="s">
        <v>47</v>
      </c>
      <c r="I3489" s="185" t="s">
        <v>36</v>
      </c>
      <c r="J3489" s="183" t="s">
        <v>44</v>
      </c>
      <c r="K3489" s="186">
        <f>Pemiscot!$O$10</f>
        <v>5.8</v>
      </c>
      <c r="N3489" s="183" t="str">
        <f t="shared" si="54"/>
        <v>Pemiscot County</v>
      </c>
    </row>
    <row r="3490" spans="1:14" x14ac:dyDescent="0.3">
      <c r="A3490" s="183" t="s">
        <v>533</v>
      </c>
      <c r="B3490" s="183">
        <v>2022</v>
      </c>
      <c r="C3490" s="183" t="str">
        <f>INDEX(Table1[Zone],MATCH(N3490,Table1[County],0))</f>
        <v>Zone 9</v>
      </c>
      <c r="D3490" s="183" t="str">
        <f t="array" ref="D3490">INDEX(Table1[Zone Name],MATCH(1,(Table1[Zone]=C3490)*(Table1[County]=Statewide!N3490),0))</f>
        <v>Pemiscot County</v>
      </c>
      <c r="E3490" s="183" t="s">
        <v>495</v>
      </c>
      <c r="F3490" s="183" t="s">
        <v>41</v>
      </c>
      <c r="G3490" s="183" t="s">
        <v>39</v>
      </c>
      <c r="H3490" s="183" t="s">
        <v>48</v>
      </c>
      <c r="I3490" s="185" t="s">
        <v>37</v>
      </c>
      <c r="J3490" s="183" t="s">
        <v>44</v>
      </c>
      <c r="K3490" s="186">
        <f>Pemiscot!$V$10</f>
        <v>8.5</v>
      </c>
      <c r="N3490" s="183" t="str">
        <f t="shared" si="54"/>
        <v>Pemiscot County</v>
      </c>
    </row>
    <row r="3491" spans="1:14" x14ac:dyDescent="0.3">
      <c r="A3491" s="183" t="s">
        <v>533</v>
      </c>
      <c r="B3491" s="183">
        <v>2022</v>
      </c>
      <c r="C3491" s="183" t="str">
        <f>INDEX(Table1[Zone],MATCH(N3491,Table1[County],0))</f>
        <v>Zone 9</v>
      </c>
      <c r="D3491" s="183" t="str">
        <f t="array" ref="D3491">INDEX(Table1[Zone Name],MATCH(1,(Table1[Zone]=C3491)*(Table1[County]=Statewide!N3491),0))</f>
        <v>Pemiscot County</v>
      </c>
      <c r="E3491" s="183" t="s">
        <v>495</v>
      </c>
      <c r="F3491" s="183" t="s">
        <v>41</v>
      </c>
      <c r="G3491" s="183" t="s">
        <v>40</v>
      </c>
      <c r="H3491" s="183" t="s">
        <v>46</v>
      </c>
      <c r="I3491" s="184" t="s">
        <v>35</v>
      </c>
      <c r="J3491" s="183" t="s">
        <v>44</v>
      </c>
      <c r="K3491" s="186">
        <f>Pemiscot!$I$11</f>
        <v>10.88</v>
      </c>
      <c r="N3491" s="183" t="str">
        <f t="shared" si="54"/>
        <v>Pemiscot County</v>
      </c>
    </row>
    <row r="3492" spans="1:14" x14ac:dyDescent="0.3">
      <c r="A3492" s="183" t="s">
        <v>533</v>
      </c>
      <c r="B3492" s="183">
        <v>2022</v>
      </c>
      <c r="C3492" s="183" t="str">
        <f>INDEX(Table1[Zone],MATCH(N3492,Table1[County],0))</f>
        <v>Zone 9</v>
      </c>
      <c r="D3492" s="183" t="str">
        <f t="array" ref="D3492">INDEX(Table1[Zone Name],MATCH(1,(Table1[Zone]=C3492)*(Table1[County]=Statewide!N3492),0))</f>
        <v>Pemiscot County</v>
      </c>
      <c r="E3492" s="183" t="s">
        <v>495</v>
      </c>
      <c r="F3492" s="183" t="s">
        <v>41</v>
      </c>
      <c r="G3492" s="183" t="s">
        <v>40</v>
      </c>
      <c r="H3492" s="183" t="s">
        <v>47</v>
      </c>
      <c r="I3492" s="185" t="s">
        <v>36</v>
      </c>
      <c r="J3492" s="183" t="s">
        <v>44</v>
      </c>
      <c r="K3492" s="186">
        <f>Pemiscot!$O$11</f>
        <v>5.8</v>
      </c>
      <c r="N3492" s="183" t="str">
        <f t="shared" si="54"/>
        <v>Pemiscot County</v>
      </c>
    </row>
    <row r="3493" spans="1:14" x14ac:dyDescent="0.3">
      <c r="A3493" s="183" t="s">
        <v>533</v>
      </c>
      <c r="B3493" s="183">
        <v>2022</v>
      </c>
      <c r="C3493" s="183" t="str">
        <f>INDEX(Table1[Zone],MATCH(N3493,Table1[County],0))</f>
        <v>Zone 9</v>
      </c>
      <c r="D3493" s="183" t="str">
        <f t="array" ref="D3493">INDEX(Table1[Zone Name],MATCH(1,(Table1[Zone]=C3493)*(Table1[County]=Statewide!N3493),0))</f>
        <v>Pemiscot County</v>
      </c>
      <c r="E3493" s="183" t="s">
        <v>495</v>
      </c>
      <c r="F3493" s="183" t="s">
        <v>41</v>
      </c>
      <c r="G3493" s="183" t="s">
        <v>40</v>
      </c>
      <c r="H3493" s="183" t="s">
        <v>48</v>
      </c>
      <c r="I3493" s="185" t="s">
        <v>37</v>
      </c>
      <c r="J3493" s="183" t="s">
        <v>44</v>
      </c>
      <c r="K3493" s="186">
        <f>Pemiscot!$V$11</f>
        <v>7.5</v>
      </c>
      <c r="N3493" s="183" t="str">
        <f t="shared" si="54"/>
        <v>Pemiscot County</v>
      </c>
    </row>
    <row r="3494" spans="1:14" x14ac:dyDescent="0.3">
      <c r="A3494" s="183" t="s">
        <v>533</v>
      </c>
      <c r="B3494" s="183">
        <v>2022</v>
      </c>
      <c r="C3494" s="183" t="str">
        <f>INDEX(Table1[Zone],MATCH(N3494,Table1[County],0))</f>
        <v>Zone 9</v>
      </c>
      <c r="D3494" s="183" t="str">
        <f t="array" ref="D3494">INDEX(Table1[Zone Name],MATCH(1,(Table1[Zone]=C3494)*(Table1[County]=Statewide!N3494),0))</f>
        <v>Pemiscot County</v>
      </c>
      <c r="E3494" s="187" t="s">
        <v>495</v>
      </c>
      <c r="F3494" s="187" t="s">
        <v>49</v>
      </c>
      <c r="G3494" s="187" t="s">
        <v>38</v>
      </c>
      <c r="H3494" s="187" t="s">
        <v>46</v>
      </c>
      <c r="I3494" s="188" t="s">
        <v>35</v>
      </c>
      <c r="J3494" s="187" t="s">
        <v>42</v>
      </c>
      <c r="K3494" s="189">
        <f>Pemiscot!$E$15</f>
        <v>20</v>
      </c>
      <c r="N3494" s="183" t="str">
        <f t="shared" si="54"/>
        <v>Pemiscot County</v>
      </c>
    </row>
    <row r="3495" spans="1:14" x14ac:dyDescent="0.3">
      <c r="A3495" s="183" t="s">
        <v>533</v>
      </c>
      <c r="B3495" s="183">
        <v>2022</v>
      </c>
      <c r="C3495" s="183" t="str">
        <f>INDEX(Table1[Zone],MATCH(N3495,Table1[County],0))</f>
        <v>Zone 9</v>
      </c>
      <c r="D3495" s="183" t="str">
        <f t="array" ref="D3495">INDEX(Table1[Zone Name],MATCH(1,(Table1[Zone]=C3495)*(Table1[County]=Statewide!N3495),0))</f>
        <v>Pemiscot County</v>
      </c>
      <c r="E3495" s="187" t="s">
        <v>495</v>
      </c>
      <c r="F3495" s="187" t="s">
        <v>49</v>
      </c>
      <c r="G3495" s="187" t="s">
        <v>38</v>
      </c>
      <c r="H3495" s="187" t="s">
        <v>47</v>
      </c>
      <c r="I3495" s="190" t="s">
        <v>36</v>
      </c>
      <c r="J3495" s="187" t="s">
        <v>42</v>
      </c>
      <c r="K3495" s="189">
        <f>Pemiscot!$K$15</f>
        <v>20</v>
      </c>
      <c r="N3495" s="183" t="str">
        <f t="shared" si="54"/>
        <v>Pemiscot County</v>
      </c>
    </row>
    <row r="3496" spans="1:14" x14ac:dyDescent="0.3">
      <c r="A3496" s="183" t="s">
        <v>533</v>
      </c>
      <c r="B3496" s="183">
        <v>2022</v>
      </c>
      <c r="C3496" s="183" t="str">
        <f>INDEX(Table1[Zone],MATCH(N3496,Table1[County],0))</f>
        <v>Zone 9</v>
      </c>
      <c r="D3496" s="183" t="str">
        <f t="array" ref="D3496">INDEX(Table1[Zone Name],MATCH(1,(Table1[Zone]=C3496)*(Table1[County]=Statewide!N3496),0))</f>
        <v>Pemiscot County</v>
      </c>
      <c r="E3496" s="187" t="s">
        <v>495</v>
      </c>
      <c r="F3496" s="187" t="s">
        <v>49</v>
      </c>
      <c r="G3496" s="187" t="s">
        <v>38</v>
      </c>
      <c r="H3496" s="187" t="s">
        <v>48</v>
      </c>
      <c r="I3496" s="190" t="s">
        <v>37</v>
      </c>
      <c r="J3496" s="187" t="s">
        <v>42</v>
      </c>
      <c r="K3496" s="189">
        <f>Pemiscot!$Q$15</f>
        <v>17.350000000000001</v>
      </c>
      <c r="N3496" s="183" t="str">
        <f t="shared" si="54"/>
        <v>Pemiscot County</v>
      </c>
    </row>
    <row r="3497" spans="1:14" x14ac:dyDescent="0.3">
      <c r="A3497" s="183" t="s">
        <v>533</v>
      </c>
      <c r="B3497" s="183">
        <v>2022</v>
      </c>
      <c r="C3497" s="183" t="str">
        <f>INDEX(Table1[Zone],MATCH(N3497,Table1[County],0))</f>
        <v>Zone 9</v>
      </c>
      <c r="D3497" s="183" t="str">
        <f t="array" ref="D3497">INDEX(Table1[Zone Name],MATCH(1,(Table1[Zone]=C3497)*(Table1[County]=Statewide!N3497),0))</f>
        <v>Pemiscot County</v>
      </c>
      <c r="E3497" s="187" t="s">
        <v>495</v>
      </c>
      <c r="F3497" s="187" t="s">
        <v>49</v>
      </c>
      <c r="G3497" s="187" t="s">
        <v>40</v>
      </c>
      <c r="H3497" s="187" t="s">
        <v>46</v>
      </c>
      <c r="I3497" s="188" t="s">
        <v>35</v>
      </c>
      <c r="J3497" s="187" t="s">
        <v>42</v>
      </c>
      <c r="K3497" s="189">
        <f>Pemiscot!$E$16</f>
        <v>15.23</v>
      </c>
      <c r="N3497" s="183" t="str">
        <f t="shared" si="54"/>
        <v>Pemiscot County</v>
      </c>
    </row>
    <row r="3498" spans="1:14" x14ac:dyDescent="0.3">
      <c r="A3498" s="183" t="s">
        <v>533</v>
      </c>
      <c r="B3498" s="183">
        <v>2022</v>
      </c>
      <c r="C3498" s="183" t="str">
        <f>INDEX(Table1[Zone],MATCH(N3498,Table1[County],0))</f>
        <v>Zone 9</v>
      </c>
      <c r="D3498" s="183" t="str">
        <f t="array" ref="D3498">INDEX(Table1[Zone Name],MATCH(1,(Table1[Zone]=C3498)*(Table1[County]=Statewide!N3498),0))</f>
        <v>Pemiscot County</v>
      </c>
      <c r="E3498" s="187" t="s">
        <v>495</v>
      </c>
      <c r="F3498" s="187" t="s">
        <v>49</v>
      </c>
      <c r="G3498" s="187" t="s">
        <v>40</v>
      </c>
      <c r="H3498" s="187" t="s">
        <v>47</v>
      </c>
      <c r="I3498" s="190" t="s">
        <v>36</v>
      </c>
      <c r="J3498" s="187" t="s">
        <v>42</v>
      </c>
      <c r="K3498" s="189">
        <f>Pemiscot!$K$16</f>
        <v>14</v>
      </c>
      <c r="N3498" s="183" t="str">
        <f t="shared" si="54"/>
        <v>Pemiscot County</v>
      </c>
    </row>
    <row r="3499" spans="1:14" x14ac:dyDescent="0.3">
      <c r="A3499" s="183" t="s">
        <v>533</v>
      </c>
      <c r="B3499" s="183">
        <v>2022</v>
      </c>
      <c r="C3499" s="183" t="str">
        <f>INDEX(Table1[Zone],MATCH(N3499,Table1[County],0))</f>
        <v>Zone 9</v>
      </c>
      <c r="D3499" s="183" t="str">
        <f t="array" ref="D3499">INDEX(Table1[Zone Name],MATCH(1,(Table1[Zone]=C3499)*(Table1[County]=Statewide!N3499),0))</f>
        <v>Pemiscot County</v>
      </c>
      <c r="E3499" s="187" t="s">
        <v>495</v>
      </c>
      <c r="F3499" s="187" t="s">
        <v>49</v>
      </c>
      <c r="G3499" s="187" t="s">
        <v>40</v>
      </c>
      <c r="H3499" s="187" t="s">
        <v>48</v>
      </c>
      <c r="I3499" s="190" t="s">
        <v>37</v>
      </c>
      <c r="J3499" s="187" t="s">
        <v>42</v>
      </c>
      <c r="K3499" s="189">
        <f>Pemiscot!$Q$16</f>
        <v>7</v>
      </c>
      <c r="N3499" s="183" t="str">
        <f t="shared" si="54"/>
        <v>Pemiscot County</v>
      </c>
    </row>
    <row r="3500" spans="1:14" x14ac:dyDescent="0.3">
      <c r="A3500" s="183" t="s">
        <v>533</v>
      </c>
      <c r="B3500" s="183">
        <v>2022</v>
      </c>
      <c r="C3500" s="183" t="str">
        <f>INDEX(Table1[Zone],MATCH(N3500,Table1[County],0))</f>
        <v>Zone 9</v>
      </c>
      <c r="D3500" s="183" t="str">
        <f t="array" ref="D3500">INDEX(Table1[Zone Name],MATCH(1,(Table1[Zone]=C3500)*(Table1[County]=Statewide!N3500),0))</f>
        <v>Pemiscot County</v>
      </c>
      <c r="E3500" s="187" t="s">
        <v>495</v>
      </c>
      <c r="F3500" s="187" t="s">
        <v>49</v>
      </c>
      <c r="G3500" s="187" t="s">
        <v>38</v>
      </c>
      <c r="H3500" s="187" t="s">
        <v>46</v>
      </c>
      <c r="I3500" s="188" t="s">
        <v>35</v>
      </c>
      <c r="J3500" s="187" t="s">
        <v>43</v>
      </c>
      <c r="K3500" s="189">
        <f>Pemiscot!$G$15</f>
        <v>15</v>
      </c>
      <c r="N3500" s="183" t="str">
        <f t="shared" si="54"/>
        <v>Pemiscot County</v>
      </c>
    </row>
    <row r="3501" spans="1:14" x14ac:dyDescent="0.3">
      <c r="A3501" s="183" t="s">
        <v>533</v>
      </c>
      <c r="B3501" s="183">
        <v>2022</v>
      </c>
      <c r="C3501" s="183" t="str">
        <f>INDEX(Table1[Zone],MATCH(N3501,Table1[County],0))</f>
        <v>Zone 9</v>
      </c>
      <c r="D3501" s="183" t="str">
        <f t="array" ref="D3501">INDEX(Table1[Zone Name],MATCH(1,(Table1[Zone]=C3501)*(Table1[County]=Statewide!N3501),0))</f>
        <v>Pemiscot County</v>
      </c>
      <c r="E3501" s="187" t="s">
        <v>495</v>
      </c>
      <c r="F3501" s="187" t="s">
        <v>49</v>
      </c>
      <c r="G3501" s="187" t="s">
        <v>38</v>
      </c>
      <c r="H3501" s="187" t="s">
        <v>47</v>
      </c>
      <c r="I3501" s="190" t="s">
        <v>36</v>
      </c>
      <c r="J3501" s="187" t="s">
        <v>43</v>
      </c>
      <c r="K3501" s="189">
        <f>Pemiscot!$M$15</f>
        <v>10</v>
      </c>
      <c r="N3501" s="183" t="str">
        <f t="shared" si="54"/>
        <v>Pemiscot County</v>
      </c>
    </row>
    <row r="3502" spans="1:14" x14ac:dyDescent="0.3">
      <c r="A3502" s="183" t="s">
        <v>533</v>
      </c>
      <c r="B3502" s="183">
        <v>2022</v>
      </c>
      <c r="C3502" s="183" t="str">
        <f>INDEX(Table1[Zone],MATCH(N3502,Table1[County],0))</f>
        <v>Zone 9</v>
      </c>
      <c r="D3502" s="183" t="str">
        <f t="array" ref="D3502">INDEX(Table1[Zone Name],MATCH(1,(Table1[Zone]=C3502)*(Table1[County]=Statewide!N3502),0))</f>
        <v>Pemiscot County</v>
      </c>
      <c r="E3502" s="187" t="s">
        <v>495</v>
      </c>
      <c r="F3502" s="187" t="s">
        <v>49</v>
      </c>
      <c r="G3502" s="187" t="s">
        <v>38</v>
      </c>
      <c r="H3502" s="187" t="s">
        <v>48</v>
      </c>
      <c r="I3502" s="190" t="s">
        <v>37</v>
      </c>
      <c r="J3502" s="187" t="s">
        <v>43</v>
      </c>
      <c r="K3502" s="189">
        <f>Pemiscot!$T$15</f>
        <v>13.01</v>
      </c>
      <c r="N3502" s="183" t="str">
        <f t="shared" si="54"/>
        <v>Pemiscot County</v>
      </c>
    </row>
    <row r="3503" spans="1:14" x14ac:dyDescent="0.3">
      <c r="A3503" s="183" t="s">
        <v>533</v>
      </c>
      <c r="B3503" s="183">
        <v>2022</v>
      </c>
      <c r="C3503" s="183" t="str">
        <f>INDEX(Table1[Zone],MATCH(N3503,Table1[County],0))</f>
        <v>Zone 9</v>
      </c>
      <c r="D3503" s="183" t="str">
        <f t="array" ref="D3503">INDEX(Table1[Zone Name],MATCH(1,(Table1[Zone]=C3503)*(Table1[County]=Statewide!N3503),0))</f>
        <v>Pemiscot County</v>
      </c>
      <c r="E3503" s="187" t="s">
        <v>495</v>
      </c>
      <c r="F3503" s="187" t="s">
        <v>49</v>
      </c>
      <c r="G3503" s="187" t="s">
        <v>40</v>
      </c>
      <c r="H3503" s="187" t="s">
        <v>46</v>
      </c>
      <c r="I3503" s="188" t="s">
        <v>35</v>
      </c>
      <c r="J3503" s="187" t="s">
        <v>43</v>
      </c>
      <c r="K3503" s="189">
        <f>Pemiscot!$G$16</f>
        <v>11.42</v>
      </c>
      <c r="N3503" s="183" t="str">
        <f t="shared" si="54"/>
        <v>Pemiscot County</v>
      </c>
    </row>
    <row r="3504" spans="1:14" x14ac:dyDescent="0.3">
      <c r="A3504" s="183" t="s">
        <v>533</v>
      </c>
      <c r="B3504" s="183">
        <v>2022</v>
      </c>
      <c r="C3504" s="183" t="str">
        <f>INDEX(Table1[Zone],MATCH(N3504,Table1[County],0))</f>
        <v>Zone 9</v>
      </c>
      <c r="D3504" s="183" t="str">
        <f t="array" ref="D3504">INDEX(Table1[Zone Name],MATCH(1,(Table1[Zone]=C3504)*(Table1[County]=Statewide!N3504),0))</f>
        <v>Pemiscot County</v>
      </c>
      <c r="E3504" s="187" t="s">
        <v>495</v>
      </c>
      <c r="F3504" s="187" t="s">
        <v>49</v>
      </c>
      <c r="G3504" s="187" t="s">
        <v>40</v>
      </c>
      <c r="H3504" s="187" t="s">
        <v>47</v>
      </c>
      <c r="I3504" s="190" t="s">
        <v>36</v>
      </c>
      <c r="J3504" s="187" t="s">
        <v>43</v>
      </c>
      <c r="K3504" s="189">
        <f>Pemiscot!$M$16</f>
        <v>7</v>
      </c>
      <c r="N3504" s="183" t="str">
        <f t="shared" si="54"/>
        <v>Pemiscot County</v>
      </c>
    </row>
    <row r="3505" spans="1:14" x14ac:dyDescent="0.3">
      <c r="A3505" s="183" t="s">
        <v>533</v>
      </c>
      <c r="B3505" s="183">
        <v>2022</v>
      </c>
      <c r="C3505" s="183" t="str">
        <f>INDEX(Table1[Zone],MATCH(N3505,Table1[County],0))</f>
        <v>Zone 9</v>
      </c>
      <c r="D3505" s="183" t="str">
        <f t="array" ref="D3505">INDEX(Table1[Zone Name],MATCH(1,(Table1[Zone]=C3505)*(Table1[County]=Statewide!N3505),0))</f>
        <v>Pemiscot County</v>
      </c>
      <c r="E3505" s="187" t="s">
        <v>495</v>
      </c>
      <c r="F3505" s="187" t="s">
        <v>49</v>
      </c>
      <c r="G3505" s="187" t="s">
        <v>40</v>
      </c>
      <c r="H3505" s="187" t="s">
        <v>48</v>
      </c>
      <c r="I3505" s="190" t="s">
        <v>37</v>
      </c>
      <c r="J3505" s="187" t="s">
        <v>43</v>
      </c>
      <c r="K3505" s="189">
        <f>Pemiscot!$T$16</f>
        <v>5.25</v>
      </c>
      <c r="N3505" s="183" t="str">
        <f t="shared" si="54"/>
        <v>Pemiscot County</v>
      </c>
    </row>
    <row r="3506" spans="1:14" x14ac:dyDescent="0.3">
      <c r="A3506" s="183" t="s">
        <v>533</v>
      </c>
      <c r="B3506" s="183">
        <v>2022</v>
      </c>
      <c r="C3506" s="183" t="str">
        <f>INDEX(Table1[Zone],MATCH(N3506,Table1[County],0))</f>
        <v>Zone 9</v>
      </c>
      <c r="D3506" s="183" t="str">
        <f t="array" ref="D3506">INDEX(Table1[Zone Name],MATCH(1,(Table1[Zone]=C3506)*(Table1[County]=Statewide!N3506),0))</f>
        <v>Pemiscot County</v>
      </c>
      <c r="E3506" s="187" t="s">
        <v>495</v>
      </c>
      <c r="F3506" s="187" t="s">
        <v>49</v>
      </c>
      <c r="G3506" s="187" t="s">
        <v>38</v>
      </c>
      <c r="H3506" s="187" t="s">
        <v>46</v>
      </c>
      <c r="I3506" s="188" t="s">
        <v>35</v>
      </c>
      <c r="J3506" s="187" t="s">
        <v>44</v>
      </c>
      <c r="K3506" s="189">
        <f>Pemiscot!$I$15</f>
        <v>10</v>
      </c>
      <c r="N3506" s="183" t="str">
        <f t="shared" si="54"/>
        <v>Pemiscot County</v>
      </c>
    </row>
    <row r="3507" spans="1:14" x14ac:dyDescent="0.3">
      <c r="A3507" s="183" t="s">
        <v>533</v>
      </c>
      <c r="B3507" s="183">
        <v>2022</v>
      </c>
      <c r="C3507" s="183" t="str">
        <f>INDEX(Table1[Zone],MATCH(N3507,Table1[County],0))</f>
        <v>Zone 9</v>
      </c>
      <c r="D3507" s="183" t="str">
        <f t="array" ref="D3507">INDEX(Table1[Zone Name],MATCH(1,(Table1[Zone]=C3507)*(Table1[County]=Statewide!N3507),0))</f>
        <v>Pemiscot County</v>
      </c>
      <c r="E3507" s="187" t="s">
        <v>495</v>
      </c>
      <c r="F3507" s="187" t="s">
        <v>49</v>
      </c>
      <c r="G3507" s="187" t="s">
        <v>38</v>
      </c>
      <c r="H3507" s="187" t="s">
        <v>47</v>
      </c>
      <c r="I3507" s="190" t="s">
        <v>36</v>
      </c>
      <c r="J3507" s="187" t="s">
        <v>44</v>
      </c>
      <c r="K3507" s="189">
        <f>Pemiscot!$O$15</f>
        <v>5</v>
      </c>
      <c r="N3507" s="183" t="str">
        <f t="shared" si="54"/>
        <v>Pemiscot County</v>
      </c>
    </row>
    <row r="3508" spans="1:14" x14ac:dyDescent="0.3">
      <c r="A3508" s="183" t="s">
        <v>533</v>
      </c>
      <c r="B3508" s="183">
        <v>2022</v>
      </c>
      <c r="C3508" s="183" t="str">
        <f>INDEX(Table1[Zone],MATCH(N3508,Table1[County],0))</f>
        <v>Zone 9</v>
      </c>
      <c r="D3508" s="183" t="str">
        <f t="array" ref="D3508">INDEX(Table1[Zone Name],MATCH(1,(Table1[Zone]=C3508)*(Table1[County]=Statewide!N3508),0))</f>
        <v>Pemiscot County</v>
      </c>
      <c r="E3508" s="187" t="s">
        <v>495</v>
      </c>
      <c r="F3508" s="187" t="s">
        <v>49</v>
      </c>
      <c r="G3508" s="187" t="s">
        <v>38</v>
      </c>
      <c r="H3508" s="187" t="s">
        <v>48</v>
      </c>
      <c r="I3508" s="190" t="s">
        <v>37</v>
      </c>
      <c r="J3508" s="187" t="s">
        <v>44</v>
      </c>
      <c r="K3508" s="189">
        <f>Pemiscot!$V$15</f>
        <v>8.68</v>
      </c>
      <c r="N3508" s="183" t="str">
        <f t="shared" si="54"/>
        <v>Pemiscot County</v>
      </c>
    </row>
    <row r="3509" spans="1:14" x14ac:dyDescent="0.3">
      <c r="A3509" s="183" t="s">
        <v>533</v>
      </c>
      <c r="B3509" s="183">
        <v>2022</v>
      </c>
      <c r="C3509" s="183" t="str">
        <f>INDEX(Table1[Zone],MATCH(N3509,Table1[County],0))</f>
        <v>Zone 9</v>
      </c>
      <c r="D3509" s="183" t="str">
        <f t="array" ref="D3509">INDEX(Table1[Zone Name],MATCH(1,(Table1[Zone]=C3509)*(Table1[County]=Statewide!N3509),0))</f>
        <v>Pemiscot County</v>
      </c>
      <c r="E3509" s="187" t="s">
        <v>495</v>
      </c>
      <c r="F3509" s="187" t="s">
        <v>49</v>
      </c>
      <c r="G3509" s="187" t="s">
        <v>40</v>
      </c>
      <c r="H3509" s="187" t="s">
        <v>46</v>
      </c>
      <c r="I3509" s="188" t="s">
        <v>35</v>
      </c>
      <c r="J3509" s="187" t="s">
        <v>44</v>
      </c>
      <c r="K3509" s="189">
        <f>Pemiscot!$I$16</f>
        <v>7.61</v>
      </c>
      <c r="N3509" s="183" t="str">
        <f t="shared" si="54"/>
        <v>Pemiscot County</v>
      </c>
    </row>
    <row r="3510" spans="1:14" x14ac:dyDescent="0.3">
      <c r="A3510" s="183" t="s">
        <v>533</v>
      </c>
      <c r="B3510" s="183">
        <v>2022</v>
      </c>
      <c r="C3510" s="183" t="str">
        <f>INDEX(Table1[Zone],MATCH(N3510,Table1[County],0))</f>
        <v>Zone 9</v>
      </c>
      <c r="D3510" s="183" t="str">
        <f t="array" ref="D3510">INDEX(Table1[Zone Name],MATCH(1,(Table1[Zone]=C3510)*(Table1[County]=Statewide!N3510),0))</f>
        <v>Pemiscot County</v>
      </c>
      <c r="E3510" s="187" t="s">
        <v>495</v>
      </c>
      <c r="F3510" s="187" t="s">
        <v>49</v>
      </c>
      <c r="G3510" s="187" t="s">
        <v>40</v>
      </c>
      <c r="H3510" s="187" t="s">
        <v>47</v>
      </c>
      <c r="I3510" s="190" t="s">
        <v>36</v>
      </c>
      <c r="J3510" s="187" t="s">
        <v>44</v>
      </c>
      <c r="K3510" s="189">
        <f>Pemiscot!$O$16</f>
        <v>4.66</v>
      </c>
      <c r="N3510" s="183" t="str">
        <f t="shared" si="54"/>
        <v>Pemiscot County</v>
      </c>
    </row>
    <row r="3511" spans="1:14" x14ac:dyDescent="0.3">
      <c r="A3511" s="183" t="s">
        <v>533</v>
      </c>
      <c r="B3511" s="183">
        <v>2022</v>
      </c>
      <c r="C3511" s="183" t="str">
        <f>INDEX(Table1[Zone],MATCH(N3511,Table1[County],0))</f>
        <v>Zone 9</v>
      </c>
      <c r="D3511" s="183" t="str">
        <f t="array" ref="D3511">INDEX(Table1[Zone Name],MATCH(1,(Table1[Zone]=C3511)*(Table1[County]=Statewide!N3511),0))</f>
        <v>Pemiscot County</v>
      </c>
      <c r="E3511" s="187" t="s">
        <v>495</v>
      </c>
      <c r="F3511" s="187" t="s">
        <v>49</v>
      </c>
      <c r="G3511" s="187" t="s">
        <v>40</v>
      </c>
      <c r="H3511" s="187" t="s">
        <v>48</v>
      </c>
      <c r="I3511" s="190" t="s">
        <v>37</v>
      </c>
      <c r="J3511" s="187" t="s">
        <v>44</v>
      </c>
      <c r="K3511" s="189">
        <f>Pemiscot!$V$16</f>
        <v>3.5</v>
      </c>
      <c r="N3511" s="183" t="str">
        <f t="shared" si="54"/>
        <v>Pemiscot County</v>
      </c>
    </row>
    <row r="3512" spans="1:14" x14ac:dyDescent="0.3">
      <c r="A3512" s="183" t="s">
        <v>533</v>
      </c>
      <c r="B3512" s="183">
        <v>2022</v>
      </c>
      <c r="C3512" s="183" t="str">
        <f>INDEX(Table1[Zone],MATCH(N3512,Table1[County],0))</f>
        <v>Zone 9</v>
      </c>
      <c r="D3512" s="183" t="str">
        <f t="array" ref="D3512">INDEX(Table1[Zone Name],MATCH(1,(Table1[Zone]=C3512)*(Table1[County]=Statewide!N3512),0))</f>
        <v>Perry County</v>
      </c>
      <c r="E3512" s="183" t="s">
        <v>496</v>
      </c>
      <c r="F3512" s="183" t="s">
        <v>41</v>
      </c>
      <c r="G3512" s="183" t="s">
        <v>38</v>
      </c>
      <c r="H3512" s="183" t="s">
        <v>46</v>
      </c>
      <c r="I3512" s="184" t="s">
        <v>35</v>
      </c>
      <c r="J3512" s="183" t="s">
        <v>42</v>
      </c>
      <c r="K3512" s="186">
        <f>Perry!$E$9</f>
        <v>30</v>
      </c>
      <c r="N3512" s="183" t="str">
        <f t="shared" si="54"/>
        <v>Perry County</v>
      </c>
    </row>
    <row r="3513" spans="1:14" x14ac:dyDescent="0.3">
      <c r="A3513" s="183" t="s">
        <v>533</v>
      </c>
      <c r="B3513" s="183">
        <v>2022</v>
      </c>
      <c r="C3513" s="183" t="str">
        <f>INDEX(Table1[Zone],MATCH(N3513,Table1[County],0))</f>
        <v>Zone 9</v>
      </c>
      <c r="D3513" s="183" t="str">
        <f t="array" ref="D3513">INDEX(Table1[Zone Name],MATCH(1,(Table1[Zone]=C3513)*(Table1[County]=Statewide!N3513),0))</f>
        <v>Perry County</v>
      </c>
      <c r="E3513" s="183" t="s">
        <v>496</v>
      </c>
      <c r="F3513" s="183" t="s">
        <v>41</v>
      </c>
      <c r="G3513" s="183" t="s">
        <v>38</v>
      </c>
      <c r="H3513" s="183" t="s">
        <v>47</v>
      </c>
      <c r="I3513" s="185" t="s">
        <v>36</v>
      </c>
      <c r="J3513" s="183" t="s">
        <v>42</v>
      </c>
      <c r="K3513" s="186">
        <f>Perry!$K$9</f>
        <v>24</v>
      </c>
      <c r="N3513" s="183" t="str">
        <f t="shared" si="54"/>
        <v>Perry County</v>
      </c>
    </row>
    <row r="3514" spans="1:14" x14ac:dyDescent="0.3">
      <c r="A3514" s="183" t="s">
        <v>533</v>
      </c>
      <c r="B3514" s="183">
        <v>2022</v>
      </c>
      <c r="C3514" s="183" t="str">
        <f>INDEX(Table1[Zone],MATCH(N3514,Table1[County],0))</f>
        <v>Zone 9</v>
      </c>
      <c r="D3514" s="183" t="str">
        <f t="array" ref="D3514">INDEX(Table1[Zone Name],MATCH(1,(Table1[Zone]=C3514)*(Table1[County]=Statewide!N3514),0))</f>
        <v>Perry County</v>
      </c>
      <c r="E3514" s="183" t="s">
        <v>496</v>
      </c>
      <c r="F3514" s="183" t="s">
        <v>41</v>
      </c>
      <c r="G3514" s="183" t="s">
        <v>38</v>
      </c>
      <c r="H3514" s="183" t="s">
        <v>48</v>
      </c>
      <c r="I3514" s="185" t="s">
        <v>37</v>
      </c>
      <c r="J3514" s="183" t="s">
        <v>42</v>
      </c>
      <c r="K3514" s="186">
        <f>Perry!$Q$9</f>
        <v>18</v>
      </c>
      <c r="N3514" s="183" t="str">
        <f t="shared" si="54"/>
        <v>Perry County</v>
      </c>
    </row>
    <row r="3515" spans="1:14" x14ac:dyDescent="0.3">
      <c r="A3515" s="183" t="s">
        <v>533</v>
      </c>
      <c r="B3515" s="183">
        <v>2022</v>
      </c>
      <c r="C3515" s="183" t="str">
        <f>INDEX(Table1[Zone],MATCH(N3515,Table1[County],0))</f>
        <v>Zone 9</v>
      </c>
      <c r="D3515" s="183" t="str">
        <f t="array" ref="D3515">INDEX(Table1[Zone Name],MATCH(1,(Table1[Zone]=C3515)*(Table1[County]=Statewide!N3515),0))</f>
        <v>Perry County</v>
      </c>
      <c r="E3515" s="183" t="s">
        <v>496</v>
      </c>
      <c r="F3515" s="183" t="s">
        <v>41</v>
      </c>
      <c r="G3515" s="183" t="s">
        <v>39</v>
      </c>
      <c r="H3515" s="183" t="s">
        <v>46</v>
      </c>
      <c r="I3515" s="184" t="s">
        <v>35</v>
      </c>
      <c r="J3515" s="183" t="s">
        <v>42</v>
      </c>
      <c r="K3515" s="186">
        <f>Perry!$E$10</f>
        <v>20</v>
      </c>
      <c r="N3515" s="183" t="str">
        <f t="shared" si="54"/>
        <v>Perry County</v>
      </c>
    </row>
    <row r="3516" spans="1:14" x14ac:dyDescent="0.3">
      <c r="A3516" s="183" t="s">
        <v>533</v>
      </c>
      <c r="B3516" s="183">
        <v>2022</v>
      </c>
      <c r="C3516" s="183" t="str">
        <f>INDEX(Table1[Zone],MATCH(N3516,Table1[County],0))</f>
        <v>Zone 9</v>
      </c>
      <c r="D3516" s="183" t="str">
        <f t="array" ref="D3516">INDEX(Table1[Zone Name],MATCH(1,(Table1[Zone]=C3516)*(Table1[County]=Statewide!N3516),0))</f>
        <v>Perry County</v>
      </c>
      <c r="E3516" s="183" t="s">
        <v>496</v>
      </c>
      <c r="F3516" s="183" t="s">
        <v>41</v>
      </c>
      <c r="G3516" s="183" t="s">
        <v>39</v>
      </c>
      <c r="H3516" s="183" t="s">
        <v>47</v>
      </c>
      <c r="I3516" s="185" t="s">
        <v>36</v>
      </c>
      <c r="J3516" s="183" t="s">
        <v>42</v>
      </c>
      <c r="K3516" s="186">
        <f>Perry!$K$10</f>
        <v>19</v>
      </c>
      <c r="N3516" s="183" t="str">
        <f t="shared" si="54"/>
        <v>Perry County</v>
      </c>
    </row>
    <row r="3517" spans="1:14" x14ac:dyDescent="0.3">
      <c r="A3517" s="183" t="s">
        <v>533</v>
      </c>
      <c r="B3517" s="183">
        <v>2022</v>
      </c>
      <c r="C3517" s="183" t="str">
        <f>INDEX(Table1[Zone],MATCH(N3517,Table1[County],0))</f>
        <v>Zone 9</v>
      </c>
      <c r="D3517" s="183" t="str">
        <f t="array" ref="D3517">INDEX(Table1[Zone Name],MATCH(1,(Table1[Zone]=C3517)*(Table1[County]=Statewide!N3517),0))</f>
        <v>Perry County</v>
      </c>
      <c r="E3517" s="183" t="s">
        <v>496</v>
      </c>
      <c r="F3517" s="183" t="s">
        <v>41</v>
      </c>
      <c r="G3517" s="183" t="s">
        <v>39</v>
      </c>
      <c r="H3517" s="183" t="s">
        <v>48</v>
      </c>
      <c r="I3517" s="185" t="s">
        <v>37</v>
      </c>
      <c r="J3517" s="183" t="s">
        <v>42</v>
      </c>
      <c r="K3517" s="186">
        <f>Perry!$Q$10</f>
        <v>17</v>
      </c>
      <c r="N3517" s="183" t="str">
        <f t="shared" si="54"/>
        <v>Perry County</v>
      </c>
    </row>
    <row r="3518" spans="1:14" x14ac:dyDescent="0.3">
      <c r="A3518" s="183" t="s">
        <v>533</v>
      </c>
      <c r="B3518" s="183">
        <v>2022</v>
      </c>
      <c r="C3518" s="183" t="str">
        <f>INDEX(Table1[Zone],MATCH(N3518,Table1[County],0))</f>
        <v>Zone 9</v>
      </c>
      <c r="D3518" s="183" t="str">
        <f t="array" ref="D3518">INDEX(Table1[Zone Name],MATCH(1,(Table1[Zone]=C3518)*(Table1[County]=Statewide!N3518),0))</f>
        <v>Perry County</v>
      </c>
      <c r="E3518" s="183" t="s">
        <v>496</v>
      </c>
      <c r="F3518" s="183" t="s">
        <v>41</v>
      </c>
      <c r="G3518" s="183" t="s">
        <v>40</v>
      </c>
      <c r="H3518" s="183" t="s">
        <v>46</v>
      </c>
      <c r="I3518" s="184" t="s">
        <v>35</v>
      </c>
      <c r="J3518" s="183" t="s">
        <v>42</v>
      </c>
      <c r="K3518" s="186">
        <f>Perry!$E$11</f>
        <v>21.75</v>
      </c>
      <c r="N3518" s="183" t="str">
        <f t="shared" si="54"/>
        <v>Perry County</v>
      </c>
    </row>
    <row r="3519" spans="1:14" x14ac:dyDescent="0.3">
      <c r="A3519" s="183" t="s">
        <v>533</v>
      </c>
      <c r="B3519" s="183">
        <v>2022</v>
      </c>
      <c r="C3519" s="183" t="str">
        <f>INDEX(Table1[Zone],MATCH(N3519,Table1[County],0))</f>
        <v>Zone 9</v>
      </c>
      <c r="D3519" s="183" t="str">
        <f t="array" ref="D3519">INDEX(Table1[Zone Name],MATCH(1,(Table1[Zone]=C3519)*(Table1[County]=Statewide!N3519),0))</f>
        <v>Perry County</v>
      </c>
      <c r="E3519" s="183" t="s">
        <v>496</v>
      </c>
      <c r="F3519" s="183" t="s">
        <v>41</v>
      </c>
      <c r="G3519" s="183" t="s">
        <v>40</v>
      </c>
      <c r="H3519" s="183" t="s">
        <v>47</v>
      </c>
      <c r="I3519" s="185" t="s">
        <v>36</v>
      </c>
      <c r="J3519" s="183" t="s">
        <v>42</v>
      </c>
      <c r="K3519" s="186">
        <f>Perry!$K$11</f>
        <v>20</v>
      </c>
      <c r="N3519" s="183" t="str">
        <f t="shared" si="54"/>
        <v>Perry County</v>
      </c>
    </row>
    <row r="3520" spans="1:14" x14ac:dyDescent="0.3">
      <c r="A3520" s="183" t="s">
        <v>533</v>
      </c>
      <c r="B3520" s="183">
        <v>2022</v>
      </c>
      <c r="C3520" s="183" t="str">
        <f>INDEX(Table1[Zone],MATCH(N3520,Table1[County],0))</f>
        <v>Zone 9</v>
      </c>
      <c r="D3520" s="183" t="str">
        <f t="array" ref="D3520">INDEX(Table1[Zone Name],MATCH(1,(Table1[Zone]=C3520)*(Table1[County]=Statewide!N3520),0))</f>
        <v>Perry County</v>
      </c>
      <c r="E3520" s="183" t="s">
        <v>496</v>
      </c>
      <c r="F3520" s="183" t="s">
        <v>41</v>
      </c>
      <c r="G3520" s="183" t="s">
        <v>40</v>
      </c>
      <c r="H3520" s="183" t="s">
        <v>48</v>
      </c>
      <c r="I3520" s="185" t="s">
        <v>37</v>
      </c>
      <c r="J3520" s="183" t="s">
        <v>42</v>
      </c>
      <c r="K3520" s="186">
        <f>Perry!$Q$11</f>
        <v>15</v>
      </c>
      <c r="N3520" s="183" t="str">
        <f t="shared" si="54"/>
        <v>Perry County</v>
      </c>
    </row>
    <row r="3521" spans="1:14" x14ac:dyDescent="0.3">
      <c r="A3521" s="183" t="s">
        <v>533</v>
      </c>
      <c r="B3521" s="183">
        <v>2022</v>
      </c>
      <c r="C3521" s="183" t="str">
        <f>INDEX(Table1[Zone],MATCH(N3521,Table1[County],0))</f>
        <v>Zone 9</v>
      </c>
      <c r="D3521" s="183" t="str">
        <f t="array" ref="D3521">INDEX(Table1[Zone Name],MATCH(1,(Table1[Zone]=C3521)*(Table1[County]=Statewide!N3521),0))</f>
        <v>Perry County</v>
      </c>
      <c r="E3521" s="183" t="s">
        <v>496</v>
      </c>
      <c r="F3521" s="183" t="s">
        <v>41</v>
      </c>
      <c r="G3521" s="183" t="s">
        <v>38</v>
      </c>
      <c r="H3521" s="183" t="s">
        <v>46</v>
      </c>
      <c r="I3521" s="184" t="s">
        <v>35</v>
      </c>
      <c r="J3521" s="183" t="s">
        <v>43</v>
      </c>
      <c r="K3521" s="186">
        <f>Perry!$G$9</f>
        <v>22.5</v>
      </c>
      <c r="N3521" s="183" t="str">
        <f t="shared" si="54"/>
        <v>Perry County</v>
      </c>
    </row>
    <row r="3522" spans="1:14" x14ac:dyDescent="0.3">
      <c r="A3522" s="183" t="s">
        <v>533</v>
      </c>
      <c r="B3522" s="183">
        <v>2022</v>
      </c>
      <c r="C3522" s="183" t="str">
        <f>INDEX(Table1[Zone],MATCH(N3522,Table1[County],0))</f>
        <v>Zone 9</v>
      </c>
      <c r="D3522" s="183" t="str">
        <f t="array" ref="D3522">INDEX(Table1[Zone Name],MATCH(1,(Table1[Zone]=C3522)*(Table1[County]=Statewide!N3522),0))</f>
        <v>Perry County</v>
      </c>
      <c r="E3522" s="183" t="s">
        <v>496</v>
      </c>
      <c r="F3522" s="183" t="s">
        <v>41</v>
      </c>
      <c r="G3522" s="183" t="s">
        <v>38</v>
      </c>
      <c r="H3522" s="183" t="s">
        <v>47</v>
      </c>
      <c r="I3522" s="185" t="s">
        <v>36</v>
      </c>
      <c r="J3522" s="183" t="s">
        <v>43</v>
      </c>
      <c r="K3522" s="186">
        <f>Perry!$M$9</f>
        <v>12</v>
      </c>
      <c r="N3522" s="183" t="str">
        <f t="shared" si="54"/>
        <v>Perry County</v>
      </c>
    </row>
    <row r="3523" spans="1:14" x14ac:dyDescent="0.3">
      <c r="A3523" s="183" t="s">
        <v>533</v>
      </c>
      <c r="B3523" s="183">
        <v>2022</v>
      </c>
      <c r="C3523" s="183" t="str">
        <f>INDEX(Table1[Zone],MATCH(N3523,Table1[County],0))</f>
        <v>Zone 9</v>
      </c>
      <c r="D3523" s="183" t="str">
        <f t="array" ref="D3523">INDEX(Table1[Zone Name],MATCH(1,(Table1[Zone]=C3523)*(Table1[County]=Statewide!N3523),0))</f>
        <v>Perry County</v>
      </c>
      <c r="E3523" s="183" t="s">
        <v>496</v>
      </c>
      <c r="F3523" s="183" t="s">
        <v>41</v>
      </c>
      <c r="G3523" s="183" t="s">
        <v>38</v>
      </c>
      <c r="H3523" s="183" t="s">
        <v>48</v>
      </c>
      <c r="I3523" s="185" t="s">
        <v>37</v>
      </c>
      <c r="J3523" s="183" t="s">
        <v>43</v>
      </c>
      <c r="K3523" s="186">
        <f>Perry!$T$9</f>
        <v>13.5</v>
      </c>
      <c r="N3523" s="183" t="str">
        <f t="shared" ref="N3523:N3586" si="55">CONCATENATE(E3523," ","County")</f>
        <v>Perry County</v>
      </c>
    </row>
    <row r="3524" spans="1:14" x14ac:dyDescent="0.3">
      <c r="A3524" s="183" t="s">
        <v>533</v>
      </c>
      <c r="B3524" s="183">
        <v>2022</v>
      </c>
      <c r="C3524" s="183" t="str">
        <f>INDEX(Table1[Zone],MATCH(N3524,Table1[County],0))</f>
        <v>Zone 9</v>
      </c>
      <c r="D3524" s="183" t="str">
        <f t="array" ref="D3524">INDEX(Table1[Zone Name],MATCH(1,(Table1[Zone]=C3524)*(Table1[County]=Statewide!N3524),0))</f>
        <v>Perry County</v>
      </c>
      <c r="E3524" s="183" t="s">
        <v>496</v>
      </c>
      <c r="F3524" s="183" t="s">
        <v>41</v>
      </c>
      <c r="G3524" s="183" t="s">
        <v>39</v>
      </c>
      <c r="H3524" s="183" t="s">
        <v>46</v>
      </c>
      <c r="I3524" s="184" t="s">
        <v>35</v>
      </c>
      <c r="J3524" s="183" t="s">
        <v>43</v>
      </c>
      <c r="K3524" s="186">
        <f>Perry!$G$10</f>
        <v>15</v>
      </c>
      <c r="N3524" s="183" t="str">
        <f t="shared" si="55"/>
        <v>Perry County</v>
      </c>
    </row>
    <row r="3525" spans="1:14" x14ac:dyDescent="0.3">
      <c r="A3525" s="183" t="s">
        <v>533</v>
      </c>
      <c r="B3525" s="183">
        <v>2022</v>
      </c>
      <c r="C3525" s="183" t="str">
        <f>INDEX(Table1[Zone],MATCH(N3525,Table1[County],0))</f>
        <v>Zone 9</v>
      </c>
      <c r="D3525" s="183" t="str">
        <f t="array" ref="D3525">INDEX(Table1[Zone Name],MATCH(1,(Table1[Zone]=C3525)*(Table1[County]=Statewide!N3525),0))</f>
        <v>Perry County</v>
      </c>
      <c r="E3525" s="183" t="s">
        <v>496</v>
      </c>
      <c r="F3525" s="183" t="s">
        <v>41</v>
      </c>
      <c r="G3525" s="183" t="s">
        <v>39</v>
      </c>
      <c r="H3525" s="183" t="s">
        <v>47</v>
      </c>
      <c r="I3525" s="185" t="s">
        <v>36</v>
      </c>
      <c r="J3525" s="183" t="s">
        <v>43</v>
      </c>
      <c r="K3525" s="186">
        <f>Perry!$M$10</f>
        <v>9.5</v>
      </c>
      <c r="N3525" s="183" t="str">
        <f t="shared" si="55"/>
        <v>Perry County</v>
      </c>
    </row>
    <row r="3526" spans="1:14" x14ac:dyDescent="0.3">
      <c r="A3526" s="183" t="s">
        <v>533</v>
      </c>
      <c r="B3526" s="183">
        <v>2022</v>
      </c>
      <c r="C3526" s="183" t="str">
        <f>INDEX(Table1[Zone],MATCH(N3526,Table1[County],0))</f>
        <v>Zone 9</v>
      </c>
      <c r="D3526" s="183" t="str">
        <f t="array" ref="D3526">INDEX(Table1[Zone Name],MATCH(1,(Table1[Zone]=C3526)*(Table1[County]=Statewide!N3526),0))</f>
        <v>Perry County</v>
      </c>
      <c r="E3526" s="183" t="s">
        <v>496</v>
      </c>
      <c r="F3526" s="183" t="s">
        <v>41</v>
      </c>
      <c r="G3526" s="183" t="s">
        <v>39</v>
      </c>
      <c r="H3526" s="183" t="s">
        <v>48</v>
      </c>
      <c r="I3526" s="185" t="s">
        <v>37</v>
      </c>
      <c r="J3526" s="183" t="s">
        <v>43</v>
      </c>
      <c r="K3526" s="186">
        <f>Perry!$T$10</f>
        <v>12.75</v>
      </c>
      <c r="N3526" s="183" t="str">
        <f t="shared" si="55"/>
        <v>Perry County</v>
      </c>
    </row>
    <row r="3527" spans="1:14" x14ac:dyDescent="0.3">
      <c r="A3527" s="183" t="s">
        <v>533</v>
      </c>
      <c r="B3527" s="183">
        <v>2022</v>
      </c>
      <c r="C3527" s="183" t="str">
        <f>INDEX(Table1[Zone],MATCH(N3527,Table1[County],0))</f>
        <v>Zone 9</v>
      </c>
      <c r="D3527" s="183" t="str">
        <f t="array" ref="D3527">INDEX(Table1[Zone Name],MATCH(1,(Table1[Zone]=C3527)*(Table1[County]=Statewide!N3527),0))</f>
        <v>Perry County</v>
      </c>
      <c r="E3527" s="183" t="s">
        <v>496</v>
      </c>
      <c r="F3527" s="183" t="s">
        <v>41</v>
      </c>
      <c r="G3527" s="183" t="s">
        <v>40</v>
      </c>
      <c r="H3527" s="183" t="s">
        <v>46</v>
      </c>
      <c r="I3527" s="184" t="s">
        <v>35</v>
      </c>
      <c r="J3527" s="183" t="s">
        <v>43</v>
      </c>
      <c r="K3527" s="186">
        <f>Perry!$G$11</f>
        <v>16.309999999999999</v>
      </c>
      <c r="N3527" s="183" t="str">
        <f t="shared" si="55"/>
        <v>Perry County</v>
      </c>
    </row>
    <row r="3528" spans="1:14" x14ac:dyDescent="0.3">
      <c r="A3528" s="183" t="s">
        <v>533</v>
      </c>
      <c r="B3528" s="183">
        <v>2022</v>
      </c>
      <c r="C3528" s="183" t="str">
        <f>INDEX(Table1[Zone],MATCH(N3528,Table1[County],0))</f>
        <v>Zone 9</v>
      </c>
      <c r="D3528" s="183" t="str">
        <f t="array" ref="D3528">INDEX(Table1[Zone Name],MATCH(1,(Table1[Zone]=C3528)*(Table1[County]=Statewide!N3528),0))</f>
        <v>Perry County</v>
      </c>
      <c r="E3528" s="183" t="s">
        <v>496</v>
      </c>
      <c r="F3528" s="183" t="s">
        <v>41</v>
      </c>
      <c r="G3528" s="183" t="s">
        <v>40</v>
      </c>
      <c r="H3528" s="183" t="s">
        <v>47</v>
      </c>
      <c r="I3528" s="185" t="s">
        <v>36</v>
      </c>
      <c r="J3528" s="183" t="s">
        <v>43</v>
      </c>
      <c r="K3528" s="186">
        <f>Perry!$M$11</f>
        <v>10</v>
      </c>
      <c r="N3528" s="183" t="str">
        <f t="shared" si="55"/>
        <v>Perry County</v>
      </c>
    </row>
    <row r="3529" spans="1:14" x14ac:dyDescent="0.3">
      <c r="A3529" s="183" t="s">
        <v>533</v>
      </c>
      <c r="B3529" s="183">
        <v>2022</v>
      </c>
      <c r="C3529" s="183" t="str">
        <f>INDEX(Table1[Zone],MATCH(N3529,Table1[County],0))</f>
        <v>Zone 9</v>
      </c>
      <c r="D3529" s="183" t="str">
        <f t="array" ref="D3529">INDEX(Table1[Zone Name],MATCH(1,(Table1[Zone]=C3529)*(Table1[County]=Statewide!N3529),0))</f>
        <v>Perry County</v>
      </c>
      <c r="E3529" s="183" t="s">
        <v>496</v>
      </c>
      <c r="F3529" s="183" t="s">
        <v>41</v>
      </c>
      <c r="G3529" s="183" t="s">
        <v>40</v>
      </c>
      <c r="H3529" s="183" t="s">
        <v>48</v>
      </c>
      <c r="I3529" s="185" t="s">
        <v>37</v>
      </c>
      <c r="J3529" s="183" t="s">
        <v>43</v>
      </c>
      <c r="K3529" s="186">
        <f>Perry!$T$11</f>
        <v>11.25</v>
      </c>
      <c r="N3529" s="183" t="str">
        <f t="shared" si="55"/>
        <v>Perry County</v>
      </c>
    </row>
    <row r="3530" spans="1:14" x14ac:dyDescent="0.3">
      <c r="A3530" s="183" t="s">
        <v>533</v>
      </c>
      <c r="B3530" s="183">
        <v>2022</v>
      </c>
      <c r="C3530" s="183" t="str">
        <f>INDEX(Table1[Zone],MATCH(N3530,Table1[County],0))</f>
        <v>Zone 9</v>
      </c>
      <c r="D3530" s="183" t="str">
        <f t="array" ref="D3530">INDEX(Table1[Zone Name],MATCH(1,(Table1[Zone]=C3530)*(Table1[County]=Statewide!N3530),0))</f>
        <v>Perry County</v>
      </c>
      <c r="E3530" s="183" t="s">
        <v>496</v>
      </c>
      <c r="F3530" s="183" t="s">
        <v>41</v>
      </c>
      <c r="G3530" s="183" t="s">
        <v>38</v>
      </c>
      <c r="H3530" s="183" t="s">
        <v>46</v>
      </c>
      <c r="I3530" s="184" t="s">
        <v>35</v>
      </c>
      <c r="J3530" s="183" t="s">
        <v>44</v>
      </c>
      <c r="K3530" s="186">
        <f>Perry!$I$9</f>
        <v>15</v>
      </c>
      <c r="N3530" s="183" t="str">
        <f t="shared" si="55"/>
        <v>Perry County</v>
      </c>
    </row>
    <row r="3531" spans="1:14" x14ac:dyDescent="0.3">
      <c r="A3531" s="183" t="s">
        <v>533</v>
      </c>
      <c r="B3531" s="183">
        <v>2022</v>
      </c>
      <c r="C3531" s="183" t="str">
        <f>INDEX(Table1[Zone],MATCH(N3531,Table1[County],0))</f>
        <v>Zone 9</v>
      </c>
      <c r="D3531" s="183" t="str">
        <f t="array" ref="D3531">INDEX(Table1[Zone Name],MATCH(1,(Table1[Zone]=C3531)*(Table1[County]=Statewide!N3531),0))</f>
        <v>Perry County</v>
      </c>
      <c r="E3531" s="183" t="s">
        <v>496</v>
      </c>
      <c r="F3531" s="183" t="s">
        <v>41</v>
      </c>
      <c r="G3531" s="183" t="s">
        <v>38</v>
      </c>
      <c r="H3531" s="183" t="s">
        <v>47</v>
      </c>
      <c r="I3531" s="185" t="s">
        <v>36</v>
      </c>
      <c r="J3531" s="183" t="s">
        <v>44</v>
      </c>
      <c r="K3531" s="186">
        <f>Perry!$O$9</f>
        <v>6.11</v>
      </c>
      <c r="N3531" s="183" t="str">
        <f t="shared" si="55"/>
        <v>Perry County</v>
      </c>
    </row>
    <row r="3532" spans="1:14" x14ac:dyDescent="0.3">
      <c r="A3532" s="183" t="s">
        <v>533</v>
      </c>
      <c r="B3532" s="183">
        <v>2022</v>
      </c>
      <c r="C3532" s="183" t="str">
        <f>INDEX(Table1[Zone],MATCH(N3532,Table1[County],0))</f>
        <v>Zone 9</v>
      </c>
      <c r="D3532" s="183" t="str">
        <f t="array" ref="D3532">INDEX(Table1[Zone Name],MATCH(1,(Table1[Zone]=C3532)*(Table1[County]=Statewide!N3532),0))</f>
        <v>Perry County</v>
      </c>
      <c r="E3532" s="183" t="s">
        <v>496</v>
      </c>
      <c r="F3532" s="183" t="s">
        <v>41</v>
      </c>
      <c r="G3532" s="183" t="s">
        <v>38</v>
      </c>
      <c r="H3532" s="183" t="s">
        <v>48</v>
      </c>
      <c r="I3532" s="185" t="s">
        <v>37</v>
      </c>
      <c r="J3532" s="183" t="s">
        <v>44</v>
      </c>
      <c r="K3532" s="186">
        <f>Perry!$V$9</f>
        <v>9</v>
      </c>
      <c r="N3532" s="183" t="str">
        <f t="shared" si="55"/>
        <v>Perry County</v>
      </c>
    </row>
    <row r="3533" spans="1:14" x14ac:dyDescent="0.3">
      <c r="A3533" s="183" t="s">
        <v>533</v>
      </c>
      <c r="B3533" s="183">
        <v>2022</v>
      </c>
      <c r="C3533" s="183" t="str">
        <f>INDEX(Table1[Zone],MATCH(N3533,Table1[County],0))</f>
        <v>Zone 9</v>
      </c>
      <c r="D3533" s="183" t="str">
        <f t="array" ref="D3533">INDEX(Table1[Zone Name],MATCH(1,(Table1[Zone]=C3533)*(Table1[County]=Statewide!N3533),0))</f>
        <v>Perry County</v>
      </c>
      <c r="E3533" s="183" t="s">
        <v>496</v>
      </c>
      <c r="F3533" s="183" t="s">
        <v>41</v>
      </c>
      <c r="G3533" s="183" t="s">
        <v>39</v>
      </c>
      <c r="H3533" s="183" t="s">
        <v>46</v>
      </c>
      <c r="I3533" s="184" t="s">
        <v>35</v>
      </c>
      <c r="J3533" s="183" t="s">
        <v>44</v>
      </c>
      <c r="K3533" s="186">
        <f>Perry!$I$10</f>
        <v>10</v>
      </c>
      <c r="N3533" s="183" t="str">
        <f t="shared" si="55"/>
        <v>Perry County</v>
      </c>
    </row>
    <row r="3534" spans="1:14" x14ac:dyDescent="0.3">
      <c r="A3534" s="183" t="s">
        <v>533</v>
      </c>
      <c r="B3534" s="183">
        <v>2022</v>
      </c>
      <c r="C3534" s="183" t="str">
        <f>INDEX(Table1[Zone],MATCH(N3534,Table1[County],0))</f>
        <v>Zone 9</v>
      </c>
      <c r="D3534" s="183" t="str">
        <f t="array" ref="D3534">INDEX(Table1[Zone Name],MATCH(1,(Table1[Zone]=C3534)*(Table1[County]=Statewide!N3534),0))</f>
        <v>Perry County</v>
      </c>
      <c r="E3534" s="183" t="s">
        <v>496</v>
      </c>
      <c r="F3534" s="183" t="s">
        <v>41</v>
      </c>
      <c r="G3534" s="183" t="s">
        <v>39</v>
      </c>
      <c r="H3534" s="183" t="s">
        <v>47</v>
      </c>
      <c r="I3534" s="185" t="s">
        <v>36</v>
      </c>
      <c r="J3534" s="183" t="s">
        <v>44</v>
      </c>
      <c r="K3534" s="186">
        <f>Perry!$O$10</f>
        <v>5.8</v>
      </c>
      <c r="N3534" s="183" t="str">
        <f t="shared" si="55"/>
        <v>Perry County</v>
      </c>
    </row>
    <row r="3535" spans="1:14" x14ac:dyDescent="0.3">
      <c r="A3535" s="183" t="s">
        <v>533</v>
      </c>
      <c r="B3535" s="183">
        <v>2022</v>
      </c>
      <c r="C3535" s="183" t="str">
        <f>INDEX(Table1[Zone],MATCH(N3535,Table1[County],0))</f>
        <v>Zone 9</v>
      </c>
      <c r="D3535" s="183" t="str">
        <f t="array" ref="D3535">INDEX(Table1[Zone Name],MATCH(1,(Table1[Zone]=C3535)*(Table1[County]=Statewide!N3535),0))</f>
        <v>Perry County</v>
      </c>
      <c r="E3535" s="183" t="s">
        <v>496</v>
      </c>
      <c r="F3535" s="183" t="s">
        <v>41</v>
      </c>
      <c r="G3535" s="183" t="s">
        <v>39</v>
      </c>
      <c r="H3535" s="183" t="s">
        <v>48</v>
      </c>
      <c r="I3535" s="185" t="s">
        <v>37</v>
      </c>
      <c r="J3535" s="183" t="s">
        <v>44</v>
      </c>
      <c r="K3535" s="186">
        <f>Perry!$V$10</f>
        <v>8.5</v>
      </c>
      <c r="N3535" s="183" t="str">
        <f t="shared" si="55"/>
        <v>Perry County</v>
      </c>
    </row>
    <row r="3536" spans="1:14" x14ac:dyDescent="0.3">
      <c r="A3536" s="183" t="s">
        <v>533</v>
      </c>
      <c r="B3536" s="183">
        <v>2022</v>
      </c>
      <c r="C3536" s="183" t="str">
        <f>INDEX(Table1[Zone],MATCH(N3536,Table1[County],0))</f>
        <v>Zone 9</v>
      </c>
      <c r="D3536" s="183" t="str">
        <f t="array" ref="D3536">INDEX(Table1[Zone Name],MATCH(1,(Table1[Zone]=C3536)*(Table1[County]=Statewide!N3536),0))</f>
        <v>Perry County</v>
      </c>
      <c r="E3536" s="183" t="s">
        <v>496</v>
      </c>
      <c r="F3536" s="183" t="s">
        <v>41</v>
      </c>
      <c r="G3536" s="183" t="s">
        <v>40</v>
      </c>
      <c r="H3536" s="183" t="s">
        <v>46</v>
      </c>
      <c r="I3536" s="184" t="s">
        <v>35</v>
      </c>
      <c r="J3536" s="183" t="s">
        <v>44</v>
      </c>
      <c r="K3536" s="186">
        <f>Perry!$I$11</f>
        <v>10.88</v>
      </c>
      <c r="N3536" s="183" t="str">
        <f t="shared" si="55"/>
        <v>Perry County</v>
      </c>
    </row>
    <row r="3537" spans="1:14" x14ac:dyDescent="0.3">
      <c r="A3537" s="183" t="s">
        <v>533</v>
      </c>
      <c r="B3537" s="183">
        <v>2022</v>
      </c>
      <c r="C3537" s="183" t="str">
        <f>INDEX(Table1[Zone],MATCH(N3537,Table1[County],0))</f>
        <v>Zone 9</v>
      </c>
      <c r="D3537" s="183" t="str">
        <f t="array" ref="D3537">INDEX(Table1[Zone Name],MATCH(1,(Table1[Zone]=C3537)*(Table1[County]=Statewide!N3537),0))</f>
        <v>Perry County</v>
      </c>
      <c r="E3537" s="183" t="s">
        <v>496</v>
      </c>
      <c r="F3537" s="183" t="s">
        <v>41</v>
      </c>
      <c r="G3537" s="183" t="s">
        <v>40</v>
      </c>
      <c r="H3537" s="183" t="s">
        <v>47</v>
      </c>
      <c r="I3537" s="185" t="s">
        <v>36</v>
      </c>
      <c r="J3537" s="183" t="s">
        <v>44</v>
      </c>
      <c r="K3537" s="186">
        <f>Perry!$O$11</f>
        <v>5.8</v>
      </c>
      <c r="N3537" s="183" t="str">
        <f t="shared" si="55"/>
        <v>Perry County</v>
      </c>
    </row>
    <row r="3538" spans="1:14" x14ac:dyDescent="0.3">
      <c r="A3538" s="183" t="s">
        <v>533</v>
      </c>
      <c r="B3538" s="183">
        <v>2022</v>
      </c>
      <c r="C3538" s="183" t="str">
        <f>INDEX(Table1[Zone],MATCH(N3538,Table1[County],0))</f>
        <v>Zone 9</v>
      </c>
      <c r="D3538" s="183" t="str">
        <f t="array" ref="D3538">INDEX(Table1[Zone Name],MATCH(1,(Table1[Zone]=C3538)*(Table1[County]=Statewide!N3538),0))</f>
        <v>Perry County</v>
      </c>
      <c r="E3538" s="183" t="s">
        <v>496</v>
      </c>
      <c r="F3538" s="183" t="s">
        <v>41</v>
      </c>
      <c r="G3538" s="183" t="s">
        <v>40</v>
      </c>
      <c r="H3538" s="183" t="s">
        <v>48</v>
      </c>
      <c r="I3538" s="185" t="s">
        <v>37</v>
      </c>
      <c r="J3538" s="183" t="s">
        <v>44</v>
      </c>
      <c r="K3538" s="186">
        <f>Perry!$V$11</f>
        <v>7.5</v>
      </c>
      <c r="N3538" s="183" t="str">
        <f t="shared" si="55"/>
        <v>Perry County</v>
      </c>
    </row>
    <row r="3539" spans="1:14" x14ac:dyDescent="0.3">
      <c r="A3539" s="183" t="s">
        <v>533</v>
      </c>
      <c r="B3539" s="183">
        <v>2022</v>
      </c>
      <c r="C3539" s="183" t="str">
        <f>INDEX(Table1[Zone],MATCH(N3539,Table1[County],0))</f>
        <v>Zone 9</v>
      </c>
      <c r="D3539" s="183" t="str">
        <f t="array" ref="D3539">INDEX(Table1[Zone Name],MATCH(1,(Table1[Zone]=C3539)*(Table1[County]=Statewide!N3539),0))</f>
        <v>Perry County</v>
      </c>
      <c r="E3539" s="187" t="s">
        <v>496</v>
      </c>
      <c r="F3539" s="187" t="s">
        <v>49</v>
      </c>
      <c r="G3539" s="187" t="s">
        <v>38</v>
      </c>
      <c r="H3539" s="187" t="s">
        <v>46</v>
      </c>
      <c r="I3539" s="188" t="s">
        <v>35</v>
      </c>
      <c r="J3539" s="187" t="s">
        <v>42</v>
      </c>
      <c r="K3539" s="189">
        <f>Perry!$E$15</f>
        <v>20</v>
      </c>
      <c r="N3539" s="183" t="str">
        <f t="shared" si="55"/>
        <v>Perry County</v>
      </c>
    </row>
    <row r="3540" spans="1:14" x14ac:dyDescent="0.3">
      <c r="A3540" s="183" t="s">
        <v>533</v>
      </c>
      <c r="B3540" s="183">
        <v>2022</v>
      </c>
      <c r="C3540" s="183" t="str">
        <f>INDEX(Table1[Zone],MATCH(N3540,Table1[County],0))</f>
        <v>Zone 9</v>
      </c>
      <c r="D3540" s="183" t="str">
        <f t="array" ref="D3540">INDEX(Table1[Zone Name],MATCH(1,(Table1[Zone]=C3540)*(Table1[County]=Statewide!N3540),0))</f>
        <v>Perry County</v>
      </c>
      <c r="E3540" s="187" t="s">
        <v>496</v>
      </c>
      <c r="F3540" s="187" t="s">
        <v>49</v>
      </c>
      <c r="G3540" s="187" t="s">
        <v>38</v>
      </c>
      <c r="H3540" s="187" t="s">
        <v>47</v>
      </c>
      <c r="I3540" s="190" t="s">
        <v>36</v>
      </c>
      <c r="J3540" s="187" t="s">
        <v>42</v>
      </c>
      <c r="K3540" s="189">
        <f>Perry!$K$15</f>
        <v>20</v>
      </c>
      <c r="N3540" s="183" t="str">
        <f t="shared" si="55"/>
        <v>Perry County</v>
      </c>
    </row>
    <row r="3541" spans="1:14" x14ac:dyDescent="0.3">
      <c r="A3541" s="183" t="s">
        <v>533</v>
      </c>
      <c r="B3541" s="183">
        <v>2022</v>
      </c>
      <c r="C3541" s="183" t="str">
        <f>INDEX(Table1[Zone],MATCH(N3541,Table1[County],0))</f>
        <v>Zone 9</v>
      </c>
      <c r="D3541" s="183" t="str">
        <f t="array" ref="D3541">INDEX(Table1[Zone Name],MATCH(1,(Table1[Zone]=C3541)*(Table1[County]=Statewide!N3541),0))</f>
        <v>Perry County</v>
      </c>
      <c r="E3541" s="187" t="s">
        <v>496</v>
      </c>
      <c r="F3541" s="187" t="s">
        <v>49</v>
      </c>
      <c r="G3541" s="187" t="s">
        <v>38</v>
      </c>
      <c r="H3541" s="187" t="s">
        <v>48</v>
      </c>
      <c r="I3541" s="190" t="s">
        <v>37</v>
      </c>
      <c r="J3541" s="187" t="s">
        <v>42</v>
      </c>
      <c r="K3541" s="189">
        <f>Perry!$Q$15</f>
        <v>17.350000000000001</v>
      </c>
      <c r="N3541" s="183" t="str">
        <f t="shared" si="55"/>
        <v>Perry County</v>
      </c>
    </row>
    <row r="3542" spans="1:14" x14ac:dyDescent="0.3">
      <c r="A3542" s="183" t="s">
        <v>533</v>
      </c>
      <c r="B3542" s="183">
        <v>2022</v>
      </c>
      <c r="C3542" s="183" t="str">
        <f>INDEX(Table1[Zone],MATCH(N3542,Table1[County],0))</f>
        <v>Zone 9</v>
      </c>
      <c r="D3542" s="183" t="str">
        <f t="array" ref="D3542">INDEX(Table1[Zone Name],MATCH(1,(Table1[Zone]=C3542)*(Table1[County]=Statewide!N3542),0))</f>
        <v>Perry County</v>
      </c>
      <c r="E3542" s="187" t="s">
        <v>496</v>
      </c>
      <c r="F3542" s="187" t="s">
        <v>49</v>
      </c>
      <c r="G3542" s="187" t="s">
        <v>40</v>
      </c>
      <c r="H3542" s="187" t="s">
        <v>46</v>
      </c>
      <c r="I3542" s="188" t="s">
        <v>35</v>
      </c>
      <c r="J3542" s="187" t="s">
        <v>42</v>
      </c>
      <c r="K3542" s="189">
        <f>Perry!$E$16</f>
        <v>15.23</v>
      </c>
      <c r="N3542" s="183" t="str">
        <f t="shared" si="55"/>
        <v>Perry County</v>
      </c>
    </row>
    <row r="3543" spans="1:14" x14ac:dyDescent="0.3">
      <c r="A3543" s="183" t="s">
        <v>533</v>
      </c>
      <c r="B3543" s="183">
        <v>2022</v>
      </c>
      <c r="C3543" s="183" t="str">
        <f>INDEX(Table1[Zone],MATCH(N3543,Table1[County],0))</f>
        <v>Zone 9</v>
      </c>
      <c r="D3543" s="183" t="str">
        <f t="array" ref="D3543">INDEX(Table1[Zone Name],MATCH(1,(Table1[Zone]=C3543)*(Table1[County]=Statewide!N3543),0))</f>
        <v>Perry County</v>
      </c>
      <c r="E3543" s="187" t="s">
        <v>496</v>
      </c>
      <c r="F3543" s="187" t="s">
        <v>49</v>
      </c>
      <c r="G3543" s="187" t="s">
        <v>40</v>
      </c>
      <c r="H3543" s="187" t="s">
        <v>47</v>
      </c>
      <c r="I3543" s="190" t="s">
        <v>36</v>
      </c>
      <c r="J3543" s="187" t="s">
        <v>42</v>
      </c>
      <c r="K3543" s="189">
        <f>Perry!$K$16</f>
        <v>14</v>
      </c>
      <c r="N3543" s="183" t="str">
        <f t="shared" si="55"/>
        <v>Perry County</v>
      </c>
    </row>
    <row r="3544" spans="1:14" x14ac:dyDescent="0.3">
      <c r="A3544" s="183" t="s">
        <v>533</v>
      </c>
      <c r="B3544" s="183">
        <v>2022</v>
      </c>
      <c r="C3544" s="183" t="str">
        <f>INDEX(Table1[Zone],MATCH(N3544,Table1[County],0))</f>
        <v>Zone 9</v>
      </c>
      <c r="D3544" s="183" t="str">
        <f t="array" ref="D3544">INDEX(Table1[Zone Name],MATCH(1,(Table1[Zone]=C3544)*(Table1[County]=Statewide!N3544),0))</f>
        <v>Perry County</v>
      </c>
      <c r="E3544" s="187" t="s">
        <v>496</v>
      </c>
      <c r="F3544" s="187" t="s">
        <v>49</v>
      </c>
      <c r="G3544" s="187" t="s">
        <v>40</v>
      </c>
      <c r="H3544" s="187" t="s">
        <v>48</v>
      </c>
      <c r="I3544" s="190" t="s">
        <v>37</v>
      </c>
      <c r="J3544" s="187" t="s">
        <v>42</v>
      </c>
      <c r="K3544" s="189">
        <f>Perry!$Q$16</f>
        <v>7</v>
      </c>
      <c r="N3544" s="183" t="str">
        <f t="shared" si="55"/>
        <v>Perry County</v>
      </c>
    </row>
    <row r="3545" spans="1:14" x14ac:dyDescent="0.3">
      <c r="A3545" s="183" t="s">
        <v>533</v>
      </c>
      <c r="B3545" s="183">
        <v>2022</v>
      </c>
      <c r="C3545" s="183" t="str">
        <f>INDEX(Table1[Zone],MATCH(N3545,Table1[County],0))</f>
        <v>Zone 9</v>
      </c>
      <c r="D3545" s="183" t="str">
        <f t="array" ref="D3545">INDEX(Table1[Zone Name],MATCH(1,(Table1[Zone]=C3545)*(Table1[County]=Statewide!N3545),0))</f>
        <v>Perry County</v>
      </c>
      <c r="E3545" s="187" t="s">
        <v>496</v>
      </c>
      <c r="F3545" s="187" t="s">
        <v>49</v>
      </c>
      <c r="G3545" s="187" t="s">
        <v>38</v>
      </c>
      <c r="H3545" s="187" t="s">
        <v>46</v>
      </c>
      <c r="I3545" s="188" t="s">
        <v>35</v>
      </c>
      <c r="J3545" s="187" t="s">
        <v>43</v>
      </c>
      <c r="K3545" s="189">
        <f>Perry!$G$15</f>
        <v>15</v>
      </c>
      <c r="N3545" s="183" t="str">
        <f t="shared" si="55"/>
        <v>Perry County</v>
      </c>
    </row>
    <row r="3546" spans="1:14" x14ac:dyDescent="0.3">
      <c r="A3546" s="183" t="s">
        <v>533</v>
      </c>
      <c r="B3546" s="183">
        <v>2022</v>
      </c>
      <c r="C3546" s="183" t="str">
        <f>INDEX(Table1[Zone],MATCH(N3546,Table1[County],0))</f>
        <v>Zone 9</v>
      </c>
      <c r="D3546" s="183" t="str">
        <f t="array" ref="D3546">INDEX(Table1[Zone Name],MATCH(1,(Table1[Zone]=C3546)*(Table1[County]=Statewide!N3546),0))</f>
        <v>Perry County</v>
      </c>
      <c r="E3546" s="187" t="s">
        <v>496</v>
      </c>
      <c r="F3546" s="187" t="s">
        <v>49</v>
      </c>
      <c r="G3546" s="187" t="s">
        <v>38</v>
      </c>
      <c r="H3546" s="187" t="s">
        <v>47</v>
      </c>
      <c r="I3546" s="190" t="s">
        <v>36</v>
      </c>
      <c r="J3546" s="187" t="s">
        <v>43</v>
      </c>
      <c r="K3546" s="189">
        <f>Perry!$M$15</f>
        <v>10</v>
      </c>
      <c r="N3546" s="183" t="str">
        <f t="shared" si="55"/>
        <v>Perry County</v>
      </c>
    </row>
    <row r="3547" spans="1:14" x14ac:dyDescent="0.3">
      <c r="A3547" s="183" t="s">
        <v>533</v>
      </c>
      <c r="B3547" s="183">
        <v>2022</v>
      </c>
      <c r="C3547" s="183" t="str">
        <f>INDEX(Table1[Zone],MATCH(N3547,Table1[County],0))</f>
        <v>Zone 9</v>
      </c>
      <c r="D3547" s="183" t="str">
        <f t="array" ref="D3547">INDEX(Table1[Zone Name],MATCH(1,(Table1[Zone]=C3547)*(Table1[County]=Statewide!N3547),0))</f>
        <v>Perry County</v>
      </c>
      <c r="E3547" s="187" t="s">
        <v>496</v>
      </c>
      <c r="F3547" s="187" t="s">
        <v>49</v>
      </c>
      <c r="G3547" s="187" t="s">
        <v>38</v>
      </c>
      <c r="H3547" s="187" t="s">
        <v>48</v>
      </c>
      <c r="I3547" s="190" t="s">
        <v>37</v>
      </c>
      <c r="J3547" s="187" t="s">
        <v>43</v>
      </c>
      <c r="K3547" s="189">
        <f>Perry!$T$15</f>
        <v>13.01</v>
      </c>
      <c r="N3547" s="183" t="str">
        <f t="shared" si="55"/>
        <v>Perry County</v>
      </c>
    </row>
    <row r="3548" spans="1:14" x14ac:dyDescent="0.3">
      <c r="A3548" s="183" t="s">
        <v>533</v>
      </c>
      <c r="B3548" s="183">
        <v>2022</v>
      </c>
      <c r="C3548" s="183" t="str">
        <f>INDEX(Table1[Zone],MATCH(N3548,Table1[County],0))</f>
        <v>Zone 9</v>
      </c>
      <c r="D3548" s="183" t="str">
        <f t="array" ref="D3548">INDEX(Table1[Zone Name],MATCH(1,(Table1[Zone]=C3548)*(Table1[County]=Statewide!N3548),0))</f>
        <v>Perry County</v>
      </c>
      <c r="E3548" s="187" t="s">
        <v>496</v>
      </c>
      <c r="F3548" s="187" t="s">
        <v>49</v>
      </c>
      <c r="G3548" s="187" t="s">
        <v>40</v>
      </c>
      <c r="H3548" s="187" t="s">
        <v>46</v>
      </c>
      <c r="I3548" s="188" t="s">
        <v>35</v>
      </c>
      <c r="J3548" s="187" t="s">
        <v>43</v>
      </c>
      <c r="K3548" s="189">
        <f>Perry!$G$16</f>
        <v>11.42</v>
      </c>
      <c r="N3548" s="183" t="str">
        <f t="shared" si="55"/>
        <v>Perry County</v>
      </c>
    </row>
    <row r="3549" spans="1:14" x14ac:dyDescent="0.3">
      <c r="A3549" s="183" t="s">
        <v>533</v>
      </c>
      <c r="B3549" s="183">
        <v>2022</v>
      </c>
      <c r="C3549" s="183" t="str">
        <f>INDEX(Table1[Zone],MATCH(N3549,Table1[County],0))</f>
        <v>Zone 9</v>
      </c>
      <c r="D3549" s="183" t="str">
        <f t="array" ref="D3549">INDEX(Table1[Zone Name],MATCH(1,(Table1[Zone]=C3549)*(Table1[County]=Statewide!N3549),0))</f>
        <v>Perry County</v>
      </c>
      <c r="E3549" s="187" t="s">
        <v>496</v>
      </c>
      <c r="F3549" s="187" t="s">
        <v>49</v>
      </c>
      <c r="G3549" s="187" t="s">
        <v>40</v>
      </c>
      <c r="H3549" s="187" t="s">
        <v>47</v>
      </c>
      <c r="I3549" s="190" t="s">
        <v>36</v>
      </c>
      <c r="J3549" s="187" t="s">
        <v>43</v>
      </c>
      <c r="K3549" s="189">
        <f>Perry!$M$16</f>
        <v>7</v>
      </c>
      <c r="N3549" s="183" t="str">
        <f t="shared" si="55"/>
        <v>Perry County</v>
      </c>
    </row>
    <row r="3550" spans="1:14" x14ac:dyDescent="0.3">
      <c r="A3550" s="183" t="s">
        <v>533</v>
      </c>
      <c r="B3550" s="183">
        <v>2022</v>
      </c>
      <c r="C3550" s="183" t="str">
        <f>INDEX(Table1[Zone],MATCH(N3550,Table1[County],0))</f>
        <v>Zone 9</v>
      </c>
      <c r="D3550" s="183" t="str">
        <f t="array" ref="D3550">INDEX(Table1[Zone Name],MATCH(1,(Table1[Zone]=C3550)*(Table1[County]=Statewide!N3550),0))</f>
        <v>Perry County</v>
      </c>
      <c r="E3550" s="187" t="s">
        <v>496</v>
      </c>
      <c r="F3550" s="187" t="s">
        <v>49</v>
      </c>
      <c r="G3550" s="187" t="s">
        <v>40</v>
      </c>
      <c r="H3550" s="187" t="s">
        <v>48</v>
      </c>
      <c r="I3550" s="190" t="s">
        <v>37</v>
      </c>
      <c r="J3550" s="187" t="s">
        <v>43</v>
      </c>
      <c r="K3550" s="189">
        <f>Perry!$T$16</f>
        <v>5.25</v>
      </c>
      <c r="N3550" s="183" t="str">
        <f t="shared" si="55"/>
        <v>Perry County</v>
      </c>
    </row>
    <row r="3551" spans="1:14" x14ac:dyDescent="0.3">
      <c r="A3551" s="183" t="s">
        <v>533</v>
      </c>
      <c r="B3551" s="183">
        <v>2022</v>
      </c>
      <c r="C3551" s="183" t="str">
        <f>INDEX(Table1[Zone],MATCH(N3551,Table1[County],0))</f>
        <v>Zone 9</v>
      </c>
      <c r="D3551" s="183" t="str">
        <f t="array" ref="D3551">INDEX(Table1[Zone Name],MATCH(1,(Table1[Zone]=C3551)*(Table1[County]=Statewide!N3551),0))</f>
        <v>Perry County</v>
      </c>
      <c r="E3551" s="187" t="s">
        <v>496</v>
      </c>
      <c r="F3551" s="187" t="s">
        <v>49</v>
      </c>
      <c r="G3551" s="187" t="s">
        <v>38</v>
      </c>
      <c r="H3551" s="187" t="s">
        <v>46</v>
      </c>
      <c r="I3551" s="188" t="s">
        <v>35</v>
      </c>
      <c r="J3551" s="187" t="s">
        <v>44</v>
      </c>
      <c r="K3551" s="189">
        <f>Perry!$I$15</f>
        <v>10</v>
      </c>
      <c r="N3551" s="183" t="str">
        <f t="shared" si="55"/>
        <v>Perry County</v>
      </c>
    </row>
    <row r="3552" spans="1:14" x14ac:dyDescent="0.3">
      <c r="A3552" s="183" t="s">
        <v>533</v>
      </c>
      <c r="B3552" s="183">
        <v>2022</v>
      </c>
      <c r="C3552" s="183" t="str">
        <f>INDEX(Table1[Zone],MATCH(N3552,Table1[County],0))</f>
        <v>Zone 9</v>
      </c>
      <c r="D3552" s="183" t="str">
        <f t="array" ref="D3552">INDEX(Table1[Zone Name],MATCH(1,(Table1[Zone]=C3552)*(Table1[County]=Statewide!N3552),0))</f>
        <v>Perry County</v>
      </c>
      <c r="E3552" s="187" t="s">
        <v>496</v>
      </c>
      <c r="F3552" s="187" t="s">
        <v>49</v>
      </c>
      <c r="G3552" s="187" t="s">
        <v>38</v>
      </c>
      <c r="H3552" s="187" t="s">
        <v>47</v>
      </c>
      <c r="I3552" s="190" t="s">
        <v>36</v>
      </c>
      <c r="J3552" s="187" t="s">
        <v>44</v>
      </c>
      <c r="K3552" s="189">
        <f>Perry!$O$15</f>
        <v>5</v>
      </c>
      <c r="N3552" s="183" t="str">
        <f t="shared" si="55"/>
        <v>Perry County</v>
      </c>
    </row>
    <row r="3553" spans="1:14" x14ac:dyDescent="0.3">
      <c r="A3553" s="183" t="s">
        <v>533</v>
      </c>
      <c r="B3553" s="183">
        <v>2022</v>
      </c>
      <c r="C3553" s="183" t="str">
        <f>INDEX(Table1[Zone],MATCH(N3553,Table1[County],0))</f>
        <v>Zone 9</v>
      </c>
      <c r="D3553" s="183" t="str">
        <f t="array" ref="D3553">INDEX(Table1[Zone Name],MATCH(1,(Table1[Zone]=C3553)*(Table1[County]=Statewide!N3553),0))</f>
        <v>Perry County</v>
      </c>
      <c r="E3553" s="187" t="s">
        <v>496</v>
      </c>
      <c r="F3553" s="187" t="s">
        <v>49</v>
      </c>
      <c r="G3553" s="187" t="s">
        <v>38</v>
      </c>
      <c r="H3553" s="187" t="s">
        <v>48</v>
      </c>
      <c r="I3553" s="190" t="s">
        <v>37</v>
      </c>
      <c r="J3553" s="187" t="s">
        <v>44</v>
      </c>
      <c r="K3553" s="189">
        <f>Perry!$V$15</f>
        <v>8.68</v>
      </c>
      <c r="N3553" s="183" t="str">
        <f t="shared" si="55"/>
        <v>Perry County</v>
      </c>
    </row>
    <row r="3554" spans="1:14" x14ac:dyDescent="0.3">
      <c r="A3554" s="183" t="s">
        <v>533</v>
      </c>
      <c r="B3554" s="183">
        <v>2022</v>
      </c>
      <c r="C3554" s="183" t="str">
        <f>INDEX(Table1[Zone],MATCH(N3554,Table1[County],0))</f>
        <v>Zone 9</v>
      </c>
      <c r="D3554" s="183" t="str">
        <f t="array" ref="D3554">INDEX(Table1[Zone Name],MATCH(1,(Table1[Zone]=C3554)*(Table1[County]=Statewide!N3554),0))</f>
        <v>Perry County</v>
      </c>
      <c r="E3554" s="187" t="s">
        <v>496</v>
      </c>
      <c r="F3554" s="187" t="s">
        <v>49</v>
      </c>
      <c r="G3554" s="187" t="s">
        <v>40</v>
      </c>
      <c r="H3554" s="187" t="s">
        <v>46</v>
      </c>
      <c r="I3554" s="188" t="s">
        <v>35</v>
      </c>
      <c r="J3554" s="187" t="s">
        <v>44</v>
      </c>
      <c r="K3554" s="189">
        <f>Perry!$I$16</f>
        <v>7.61</v>
      </c>
      <c r="N3554" s="183" t="str">
        <f t="shared" si="55"/>
        <v>Perry County</v>
      </c>
    </row>
    <row r="3555" spans="1:14" x14ac:dyDescent="0.3">
      <c r="A3555" s="183" t="s">
        <v>533</v>
      </c>
      <c r="B3555" s="183">
        <v>2022</v>
      </c>
      <c r="C3555" s="183" t="str">
        <f>INDEX(Table1[Zone],MATCH(N3555,Table1[County],0))</f>
        <v>Zone 9</v>
      </c>
      <c r="D3555" s="183" t="str">
        <f t="array" ref="D3555">INDEX(Table1[Zone Name],MATCH(1,(Table1[Zone]=C3555)*(Table1[County]=Statewide!N3555),0))</f>
        <v>Perry County</v>
      </c>
      <c r="E3555" s="187" t="s">
        <v>496</v>
      </c>
      <c r="F3555" s="187" t="s">
        <v>49</v>
      </c>
      <c r="G3555" s="187" t="s">
        <v>40</v>
      </c>
      <c r="H3555" s="187" t="s">
        <v>47</v>
      </c>
      <c r="I3555" s="190" t="s">
        <v>36</v>
      </c>
      <c r="J3555" s="187" t="s">
        <v>44</v>
      </c>
      <c r="K3555" s="189">
        <f>Perry!$O$16</f>
        <v>4.66</v>
      </c>
      <c r="N3555" s="183" t="str">
        <f t="shared" si="55"/>
        <v>Perry County</v>
      </c>
    </row>
    <row r="3556" spans="1:14" x14ac:dyDescent="0.3">
      <c r="A3556" s="183" t="s">
        <v>533</v>
      </c>
      <c r="B3556" s="183">
        <v>2022</v>
      </c>
      <c r="C3556" s="183" t="str">
        <f>INDEX(Table1[Zone],MATCH(N3556,Table1[County],0))</f>
        <v>Zone 9</v>
      </c>
      <c r="D3556" s="183" t="str">
        <f t="array" ref="D3556">INDEX(Table1[Zone Name],MATCH(1,(Table1[Zone]=C3556)*(Table1[County]=Statewide!N3556),0))</f>
        <v>Perry County</v>
      </c>
      <c r="E3556" s="187" t="s">
        <v>496</v>
      </c>
      <c r="F3556" s="187" t="s">
        <v>49</v>
      </c>
      <c r="G3556" s="187" t="s">
        <v>40</v>
      </c>
      <c r="H3556" s="187" t="s">
        <v>48</v>
      </c>
      <c r="I3556" s="190" t="s">
        <v>37</v>
      </c>
      <c r="J3556" s="187" t="s">
        <v>44</v>
      </c>
      <c r="K3556" s="189">
        <f>Perry!$V$16</f>
        <v>3.5</v>
      </c>
      <c r="N3556" s="183" t="str">
        <f t="shared" si="55"/>
        <v>Perry County</v>
      </c>
    </row>
    <row r="3557" spans="1:14" x14ac:dyDescent="0.3">
      <c r="A3557" s="183" t="s">
        <v>533</v>
      </c>
      <c r="B3557" s="183">
        <v>2022</v>
      </c>
      <c r="C3557" s="183" t="str">
        <f>INDEX(Table1[Zone],MATCH(N3557,Table1[County],0))</f>
        <v>Zone 8</v>
      </c>
      <c r="D3557" s="183" t="str">
        <f t="array" ref="D3557">INDEX(Table1[Zone Name],MATCH(1,(Table1[Zone]=C3557)*(Table1[County]=Statewide!N3557),0))</f>
        <v xml:space="preserve">Micropolitan </v>
      </c>
      <c r="E3557" s="183" t="s">
        <v>497</v>
      </c>
      <c r="F3557" s="183" t="s">
        <v>41</v>
      </c>
      <c r="G3557" s="183" t="s">
        <v>38</v>
      </c>
      <c r="H3557" s="183" t="s">
        <v>46</v>
      </c>
      <c r="I3557" s="184" t="s">
        <v>35</v>
      </c>
      <c r="J3557" s="183" t="s">
        <v>42</v>
      </c>
      <c r="K3557" s="186">
        <f>Pettis!$E$9</f>
        <v>32</v>
      </c>
      <c r="N3557" s="183" t="str">
        <f t="shared" si="55"/>
        <v>Pettis County</v>
      </c>
    </row>
    <row r="3558" spans="1:14" x14ac:dyDescent="0.3">
      <c r="A3558" s="183" t="s">
        <v>533</v>
      </c>
      <c r="B3558" s="183">
        <v>2022</v>
      </c>
      <c r="C3558" s="183" t="str">
        <f>INDEX(Table1[Zone],MATCH(N3558,Table1[County],0))</f>
        <v>Zone 8</v>
      </c>
      <c r="D3558" s="183" t="str">
        <f t="array" ref="D3558">INDEX(Table1[Zone Name],MATCH(1,(Table1[Zone]=C3558)*(Table1[County]=Statewide!N3558),0))</f>
        <v xml:space="preserve">Micropolitan </v>
      </c>
      <c r="E3558" s="183" t="s">
        <v>497</v>
      </c>
      <c r="F3558" s="183" t="s">
        <v>41</v>
      </c>
      <c r="G3558" s="183" t="s">
        <v>38</v>
      </c>
      <c r="H3558" s="183" t="s">
        <v>47</v>
      </c>
      <c r="I3558" s="185" t="s">
        <v>36</v>
      </c>
      <c r="J3558" s="183" t="s">
        <v>42</v>
      </c>
      <c r="K3558" s="186">
        <f>Pettis!$K$9</f>
        <v>25.63</v>
      </c>
      <c r="N3558" s="183" t="str">
        <f t="shared" si="55"/>
        <v>Pettis County</v>
      </c>
    </row>
    <row r="3559" spans="1:14" x14ac:dyDescent="0.3">
      <c r="A3559" s="183" t="s">
        <v>533</v>
      </c>
      <c r="B3559" s="183">
        <v>2022</v>
      </c>
      <c r="C3559" s="183" t="str">
        <f>INDEX(Table1[Zone],MATCH(N3559,Table1[County],0))</f>
        <v>Zone 8</v>
      </c>
      <c r="D3559" s="183" t="str">
        <f t="array" ref="D3559">INDEX(Table1[Zone Name],MATCH(1,(Table1[Zone]=C3559)*(Table1[County]=Statewide!N3559),0))</f>
        <v xml:space="preserve">Micropolitan </v>
      </c>
      <c r="E3559" s="183" t="s">
        <v>497</v>
      </c>
      <c r="F3559" s="183" t="s">
        <v>41</v>
      </c>
      <c r="G3559" s="183" t="s">
        <v>38</v>
      </c>
      <c r="H3559" s="183" t="s">
        <v>48</v>
      </c>
      <c r="I3559" s="185" t="s">
        <v>37</v>
      </c>
      <c r="J3559" s="183" t="s">
        <v>42</v>
      </c>
      <c r="K3559" s="186">
        <f>Pettis!$Q$9</f>
        <v>18.84</v>
      </c>
      <c r="N3559" s="183" t="str">
        <f t="shared" si="55"/>
        <v>Pettis County</v>
      </c>
    </row>
    <row r="3560" spans="1:14" x14ac:dyDescent="0.3">
      <c r="A3560" s="183" t="s">
        <v>533</v>
      </c>
      <c r="B3560" s="183">
        <v>2022</v>
      </c>
      <c r="C3560" s="183" t="str">
        <f>INDEX(Table1[Zone],MATCH(N3560,Table1[County],0))</f>
        <v>Zone 8</v>
      </c>
      <c r="D3560" s="183" t="str">
        <f t="array" ref="D3560">INDEX(Table1[Zone Name],MATCH(1,(Table1[Zone]=C3560)*(Table1[County]=Statewide!N3560),0))</f>
        <v xml:space="preserve">Micropolitan </v>
      </c>
      <c r="E3560" s="183" t="s">
        <v>497</v>
      </c>
      <c r="F3560" s="183" t="s">
        <v>41</v>
      </c>
      <c r="G3560" s="183" t="s">
        <v>39</v>
      </c>
      <c r="H3560" s="183" t="s">
        <v>46</v>
      </c>
      <c r="I3560" s="184" t="s">
        <v>35</v>
      </c>
      <c r="J3560" s="183" t="s">
        <v>42</v>
      </c>
      <c r="K3560" s="186">
        <f>Pettis!$E$10</f>
        <v>25</v>
      </c>
      <c r="N3560" s="183" t="str">
        <f t="shared" si="55"/>
        <v>Pettis County</v>
      </c>
    </row>
    <row r="3561" spans="1:14" x14ac:dyDescent="0.3">
      <c r="A3561" s="183" t="s">
        <v>533</v>
      </c>
      <c r="B3561" s="183">
        <v>2022</v>
      </c>
      <c r="C3561" s="183" t="str">
        <f>INDEX(Table1[Zone],MATCH(N3561,Table1[County],0))</f>
        <v>Zone 8</v>
      </c>
      <c r="D3561" s="183" t="str">
        <f t="array" ref="D3561">INDEX(Table1[Zone Name],MATCH(1,(Table1[Zone]=C3561)*(Table1[County]=Statewide!N3561),0))</f>
        <v xml:space="preserve">Micropolitan </v>
      </c>
      <c r="E3561" s="183" t="s">
        <v>497</v>
      </c>
      <c r="F3561" s="183" t="s">
        <v>41</v>
      </c>
      <c r="G3561" s="183" t="s">
        <v>39</v>
      </c>
      <c r="H3561" s="183" t="s">
        <v>47</v>
      </c>
      <c r="I3561" s="185" t="s">
        <v>36</v>
      </c>
      <c r="J3561" s="183" t="s">
        <v>42</v>
      </c>
      <c r="K3561" s="186">
        <f>Pettis!$K$10</f>
        <v>20.059999999999999</v>
      </c>
      <c r="N3561" s="183" t="str">
        <f t="shared" si="55"/>
        <v>Pettis County</v>
      </c>
    </row>
    <row r="3562" spans="1:14" x14ac:dyDescent="0.3">
      <c r="A3562" s="183" t="s">
        <v>533</v>
      </c>
      <c r="B3562" s="183">
        <v>2022</v>
      </c>
      <c r="C3562" s="183" t="str">
        <f>INDEX(Table1[Zone],MATCH(N3562,Table1[County],0))</f>
        <v>Zone 8</v>
      </c>
      <c r="D3562" s="183" t="str">
        <f t="array" ref="D3562">INDEX(Table1[Zone Name],MATCH(1,(Table1[Zone]=C3562)*(Table1[County]=Statewide!N3562),0))</f>
        <v xml:space="preserve">Micropolitan </v>
      </c>
      <c r="E3562" s="183" t="s">
        <v>497</v>
      </c>
      <c r="F3562" s="183" t="s">
        <v>41</v>
      </c>
      <c r="G3562" s="183" t="s">
        <v>39</v>
      </c>
      <c r="H3562" s="183" t="s">
        <v>48</v>
      </c>
      <c r="I3562" s="185" t="s">
        <v>37</v>
      </c>
      <c r="J3562" s="183" t="s">
        <v>42</v>
      </c>
      <c r="K3562" s="186">
        <f>Pettis!$Q$10</f>
        <v>18</v>
      </c>
      <c r="N3562" s="183" t="str">
        <f t="shared" si="55"/>
        <v>Pettis County</v>
      </c>
    </row>
    <row r="3563" spans="1:14" x14ac:dyDescent="0.3">
      <c r="A3563" s="183" t="s">
        <v>533</v>
      </c>
      <c r="B3563" s="183">
        <v>2022</v>
      </c>
      <c r="C3563" s="183" t="str">
        <f>INDEX(Table1[Zone],MATCH(N3563,Table1[County],0))</f>
        <v>Zone 8</v>
      </c>
      <c r="D3563" s="183" t="str">
        <f t="array" ref="D3563">INDEX(Table1[Zone Name],MATCH(1,(Table1[Zone]=C3563)*(Table1[County]=Statewide!N3563),0))</f>
        <v xml:space="preserve">Micropolitan </v>
      </c>
      <c r="E3563" s="183" t="s">
        <v>497</v>
      </c>
      <c r="F3563" s="183" t="s">
        <v>41</v>
      </c>
      <c r="G3563" s="183" t="s">
        <v>40</v>
      </c>
      <c r="H3563" s="183" t="s">
        <v>46</v>
      </c>
      <c r="I3563" s="184" t="s">
        <v>35</v>
      </c>
      <c r="J3563" s="183" t="s">
        <v>42</v>
      </c>
      <c r="K3563" s="186">
        <f>Pettis!$E$11</f>
        <v>24</v>
      </c>
      <c r="N3563" s="183" t="str">
        <f t="shared" si="55"/>
        <v>Pettis County</v>
      </c>
    </row>
    <row r="3564" spans="1:14" x14ac:dyDescent="0.3">
      <c r="A3564" s="183" t="s">
        <v>533</v>
      </c>
      <c r="B3564" s="183">
        <v>2022</v>
      </c>
      <c r="C3564" s="183" t="str">
        <f>INDEX(Table1[Zone],MATCH(N3564,Table1[County],0))</f>
        <v>Zone 8</v>
      </c>
      <c r="D3564" s="183" t="str">
        <f t="array" ref="D3564">INDEX(Table1[Zone Name],MATCH(1,(Table1[Zone]=C3564)*(Table1[County]=Statewide!N3564),0))</f>
        <v xml:space="preserve">Micropolitan </v>
      </c>
      <c r="E3564" s="183" t="s">
        <v>497</v>
      </c>
      <c r="F3564" s="183" t="s">
        <v>41</v>
      </c>
      <c r="G3564" s="183" t="s">
        <v>40</v>
      </c>
      <c r="H3564" s="183" t="s">
        <v>47</v>
      </c>
      <c r="I3564" s="185" t="s">
        <v>36</v>
      </c>
      <c r="J3564" s="183" t="s">
        <v>42</v>
      </c>
      <c r="K3564" s="186">
        <f>Pettis!$K$11</f>
        <v>20</v>
      </c>
      <c r="N3564" s="183" t="str">
        <f t="shared" si="55"/>
        <v>Pettis County</v>
      </c>
    </row>
    <row r="3565" spans="1:14" x14ac:dyDescent="0.3">
      <c r="A3565" s="183" t="s">
        <v>533</v>
      </c>
      <c r="B3565" s="183">
        <v>2022</v>
      </c>
      <c r="C3565" s="183" t="str">
        <f>INDEX(Table1[Zone],MATCH(N3565,Table1[County],0))</f>
        <v>Zone 8</v>
      </c>
      <c r="D3565" s="183" t="str">
        <f t="array" ref="D3565">INDEX(Table1[Zone Name],MATCH(1,(Table1[Zone]=C3565)*(Table1[County]=Statewide!N3565),0))</f>
        <v xml:space="preserve">Micropolitan </v>
      </c>
      <c r="E3565" s="183" t="s">
        <v>497</v>
      </c>
      <c r="F3565" s="183" t="s">
        <v>41</v>
      </c>
      <c r="G3565" s="183" t="s">
        <v>40</v>
      </c>
      <c r="H3565" s="183" t="s">
        <v>48</v>
      </c>
      <c r="I3565" s="185" t="s">
        <v>37</v>
      </c>
      <c r="J3565" s="183" t="s">
        <v>42</v>
      </c>
      <c r="K3565" s="186">
        <f>Pettis!$Q$11</f>
        <v>16.45</v>
      </c>
      <c r="N3565" s="183" t="str">
        <f t="shared" si="55"/>
        <v>Pettis County</v>
      </c>
    </row>
    <row r="3566" spans="1:14" x14ac:dyDescent="0.3">
      <c r="A3566" s="183" t="s">
        <v>533</v>
      </c>
      <c r="B3566" s="183">
        <v>2022</v>
      </c>
      <c r="C3566" s="183" t="str">
        <f>INDEX(Table1[Zone],MATCH(N3566,Table1[County],0))</f>
        <v>Zone 8</v>
      </c>
      <c r="D3566" s="183" t="str">
        <f t="array" ref="D3566">INDEX(Table1[Zone Name],MATCH(1,(Table1[Zone]=C3566)*(Table1[County]=Statewide!N3566),0))</f>
        <v xml:space="preserve">Micropolitan </v>
      </c>
      <c r="E3566" s="183" t="s">
        <v>497</v>
      </c>
      <c r="F3566" s="183" t="s">
        <v>41</v>
      </c>
      <c r="G3566" s="183" t="s">
        <v>38</v>
      </c>
      <c r="H3566" s="183" t="s">
        <v>46</v>
      </c>
      <c r="I3566" s="184" t="s">
        <v>35</v>
      </c>
      <c r="J3566" s="183" t="s">
        <v>43</v>
      </c>
      <c r="K3566" s="186">
        <f>Pettis!$G$9</f>
        <v>24</v>
      </c>
      <c r="N3566" s="183" t="str">
        <f t="shared" si="55"/>
        <v>Pettis County</v>
      </c>
    </row>
    <row r="3567" spans="1:14" x14ac:dyDescent="0.3">
      <c r="A3567" s="183" t="s">
        <v>533</v>
      </c>
      <c r="B3567" s="183">
        <v>2022</v>
      </c>
      <c r="C3567" s="183" t="str">
        <f>INDEX(Table1[Zone],MATCH(N3567,Table1[County],0))</f>
        <v>Zone 8</v>
      </c>
      <c r="D3567" s="183" t="str">
        <f t="array" ref="D3567">INDEX(Table1[Zone Name],MATCH(1,(Table1[Zone]=C3567)*(Table1[County]=Statewide!N3567),0))</f>
        <v xml:space="preserve">Micropolitan </v>
      </c>
      <c r="E3567" s="183" t="s">
        <v>497</v>
      </c>
      <c r="F3567" s="183" t="s">
        <v>41</v>
      </c>
      <c r="G3567" s="183" t="s">
        <v>38</v>
      </c>
      <c r="H3567" s="183" t="s">
        <v>47</v>
      </c>
      <c r="I3567" s="185" t="s">
        <v>36</v>
      </c>
      <c r="J3567" s="183" t="s">
        <v>43</v>
      </c>
      <c r="K3567" s="186">
        <f>Pettis!$M$9</f>
        <v>12.82</v>
      </c>
      <c r="N3567" s="183" t="str">
        <f t="shared" si="55"/>
        <v>Pettis County</v>
      </c>
    </row>
    <row r="3568" spans="1:14" x14ac:dyDescent="0.3">
      <c r="A3568" s="183" t="s">
        <v>533</v>
      </c>
      <c r="B3568" s="183">
        <v>2022</v>
      </c>
      <c r="C3568" s="183" t="str">
        <f>INDEX(Table1[Zone],MATCH(N3568,Table1[County],0))</f>
        <v>Zone 8</v>
      </c>
      <c r="D3568" s="183" t="str">
        <f t="array" ref="D3568">INDEX(Table1[Zone Name],MATCH(1,(Table1[Zone]=C3568)*(Table1[County]=Statewide!N3568),0))</f>
        <v xml:space="preserve">Micropolitan </v>
      </c>
      <c r="E3568" s="183" t="s">
        <v>497</v>
      </c>
      <c r="F3568" s="183" t="s">
        <v>41</v>
      </c>
      <c r="G3568" s="183" t="s">
        <v>38</v>
      </c>
      <c r="H3568" s="183" t="s">
        <v>48</v>
      </c>
      <c r="I3568" s="185" t="s">
        <v>37</v>
      </c>
      <c r="J3568" s="183" t="s">
        <v>43</v>
      </c>
      <c r="K3568" s="186">
        <f>Pettis!$T$9</f>
        <v>14.13</v>
      </c>
      <c r="N3568" s="183" t="str">
        <f t="shared" si="55"/>
        <v>Pettis County</v>
      </c>
    </row>
    <row r="3569" spans="1:14" x14ac:dyDescent="0.3">
      <c r="A3569" s="183" t="s">
        <v>533</v>
      </c>
      <c r="B3569" s="183">
        <v>2022</v>
      </c>
      <c r="C3569" s="183" t="str">
        <f>INDEX(Table1[Zone],MATCH(N3569,Table1[County],0))</f>
        <v>Zone 8</v>
      </c>
      <c r="D3569" s="183" t="str">
        <f t="array" ref="D3569">INDEX(Table1[Zone Name],MATCH(1,(Table1[Zone]=C3569)*(Table1[County]=Statewide!N3569),0))</f>
        <v xml:space="preserve">Micropolitan </v>
      </c>
      <c r="E3569" s="183" t="s">
        <v>497</v>
      </c>
      <c r="F3569" s="183" t="s">
        <v>41</v>
      </c>
      <c r="G3569" s="183" t="s">
        <v>39</v>
      </c>
      <c r="H3569" s="183" t="s">
        <v>46</v>
      </c>
      <c r="I3569" s="184" t="s">
        <v>35</v>
      </c>
      <c r="J3569" s="183" t="s">
        <v>43</v>
      </c>
      <c r="K3569" s="186">
        <f>Pettis!$G$10</f>
        <v>18.75</v>
      </c>
      <c r="N3569" s="183" t="str">
        <f t="shared" si="55"/>
        <v>Pettis County</v>
      </c>
    </row>
    <row r="3570" spans="1:14" x14ac:dyDescent="0.3">
      <c r="A3570" s="183" t="s">
        <v>533</v>
      </c>
      <c r="B3570" s="183">
        <v>2022</v>
      </c>
      <c r="C3570" s="183" t="str">
        <f>INDEX(Table1[Zone],MATCH(N3570,Table1[County],0))</f>
        <v>Zone 8</v>
      </c>
      <c r="D3570" s="183" t="str">
        <f t="array" ref="D3570">INDEX(Table1[Zone Name],MATCH(1,(Table1[Zone]=C3570)*(Table1[County]=Statewide!N3570),0))</f>
        <v xml:space="preserve">Micropolitan </v>
      </c>
      <c r="E3570" s="183" t="s">
        <v>497</v>
      </c>
      <c r="F3570" s="183" t="s">
        <v>41</v>
      </c>
      <c r="G3570" s="183" t="s">
        <v>39</v>
      </c>
      <c r="H3570" s="183" t="s">
        <v>47</v>
      </c>
      <c r="I3570" s="185" t="s">
        <v>36</v>
      </c>
      <c r="J3570" s="183" t="s">
        <v>43</v>
      </c>
      <c r="K3570" s="186">
        <f>Pettis!$M$10</f>
        <v>10.029999999999999</v>
      </c>
      <c r="N3570" s="183" t="str">
        <f t="shared" si="55"/>
        <v>Pettis County</v>
      </c>
    </row>
    <row r="3571" spans="1:14" x14ac:dyDescent="0.3">
      <c r="A3571" s="183" t="s">
        <v>533</v>
      </c>
      <c r="B3571" s="183">
        <v>2022</v>
      </c>
      <c r="C3571" s="183" t="str">
        <f>INDEX(Table1[Zone],MATCH(N3571,Table1[County],0))</f>
        <v>Zone 8</v>
      </c>
      <c r="D3571" s="183" t="str">
        <f t="array" ref="D3571">INDEX(Table1[Zone Name],MATCH(1,(Table1[Zone]=C3571)*(Table1[County]=Statewide!N3571),0))</f>
        <v xml:space="preserve">Micropolitan </v>
      </c>
      <c r="E3571" s="183" t="s">
        <v>497</v>
      </c>
      <c r="F3571" s="183" t="s">
        <v>41</v>
      </c>
      <c r="G3571" s="183" t="s">
        <v>39</v>
      </c>
      <c r="H3571" s="183" t="s">
        <v>48</v>
      </c>
      <c r="I3571" s="185" t="s">
        <v>37</v>
      </c>
      <c r="J3571" s="183" t="s">
        <v>43</v>
      </c>
      <c r="K3571" s="186">
        <f>Pettis!$T$10</f>
        <v>13.5</v>
      </c>
      <c r="N3571" s="183" t="str">
        <f t="shared" si="55"/>
        <v>Pettis County</v>
      </c>
    </row>
    <row r="3572" spans="1:14" x14ac:dyDescent="0.3">
      <c r="A3572" s="183" t="s">
        <v>533</v>
      </c>
      <c r="B3572" s="183">
        <v>2022</v>
      </c>
      <c r="C3572" s="183" t="str">
        <f>INDEX(Table1[Zone],MATCH(N3572,Table1[County],0))</f>
        <v>Zone 8</v>
      </c>
      <c r="D3572" s="183" t="str">
        <f t="array" ref="D3572">INDEX(Table1[Zone Name],MATCH(1,(Table1[Zone]=C3572)*(Table1[County]=Statewide!N3572),0))</f>
        <v xml:space="preserve">Micropolitan </v>
      </c>
      <c r="E3572" s="183" t="s">
        <v>497</v>
      </c>
      <c r="F3572" s="183" t="s">
        <v>41</v>
      </c>
      <c r="G3572" s="183" t="s">
        <v>40</v>
      </c>
      <c r="H3572" s="183" t="s">
        <v>46</v>
      </c>
      <c r="I3572" s="184" t="s">
        <v>35</v>
      </c>
      <c r="J3572" s="183" t="s">
        <v>43</v>
      </c>
      <c r="K3572" s="186">
        <f>Pettis!$G$11</f>
        <v>18</v>
      </c>
      <c r="N3572" s="183" t="str">
        <f t="shared" si="55"/>
        <v>Pettis County</v>
      </c>
    </row>
    <row r="3573" spans="1:14" x14ac:dyDescent="0.3">
      <c r="A3573" s="183" t="s">
        <v>533</v>
      </c>
      <c r="B3573" s="183">
        <v>2022</v>
      </c>
      <c r="C3573" s="183" t="str">
        <f>INDEX(Table1[Zone],MATCH(N3573,Table1[County],0))</f>
        <v>Zone 8</v>
      </c>
      <c r="D3573" s="183" t="str">
        <f t="array" ref="D3573">INDEX(Table1[Zone Name],MATCH(1,(Table1[Zone]=C3573)*(Table1[County]=Statewide!N3573),0))</f>
        <v xml:space="preserve">Micropolitan </v>
      </c>
      <c r="E3573" s="183" t="s">
        <v>497</v>
      </c>
      <c r="F3573" s="183" t="s">
        <v>41</v>
      </c>
      <c r="G3573" s="183" t="s">
        <v>40</v>
      </c>
      <c r="H3573" s="183" t="s">
        <v>47</v>
      </c>
      <c r="I3573" s="185" t="s">
        <v>36</v>
      </c>
      <c r="J3573" s="183" t="s">
        <v>43</v>
      </c>
      <c r="K3573" s="186">
        <f>Pettis!$M$11</f>
        <v>10</v>
      </c>
      <c r="N3573" s="183" t="str">
        <f t="shared" si="55"/>
        <v>Pettis County</v>
      </c>
    </row>
    <row r="3574" spans="1:14" x14ac:dyDescent="0.3">
      <c r="A3574" s="183" t="s">
        <v>533</v>
      </c>
      <c r="B3574" s="183">
        <v>2022</v>
      </c>
      <c r="C3574" s="183" t="str">
        <f>INDEX(Table1[Zone],MATCH(N3574,Table1[County],0))</f>
        <v>Zone 8</v>
      </c>
      <c r="D3574" s="183" t="str">
        <f t="array" ref="D3574">INDEX(Table1[Zone Name],MATCH(1,(Table1[Zone]=C3574)*(Table1[County]=Statewide!N3574),0))</f>
        <v xml:space="preserve">Micropolitan </v>
      </c>
      <c r="E3574" s="183" t="s">
        <v>497</v>
      </c>
      <c r="F3574" s="183" t="s">
        <v>41</v>
      </c>
      <c r="G3574" s="183" t="s">
        <v>40</v>
      </c>
      <c r="H3574" s="183" t="s">
        <v>48</v>
      </c>
      <c r="I3574" s="185" t="s">
        <v>37</v>
      </c>
      <c r="J3574" s="183" t="s">
        <v>43</v>
      </c>
      <c r="K3574" s="186">
        <f>Pettis!$T$11</f>
        <v>12.34</v>
      </c>
      <c r="N3574" s="183" t="str">
        <f t="shared" si="55"/>
        <v>Pettis County</v>
      </c>
    </row>
    <row r="3575" spans="1:14" x14ac:dyDescent="0.3">
      <c r="A3575" s="183" t="s">
        <v>533</v>
      </c>
      <c r="B3575" s="183">
        <v>2022</v>
      </c>
      <c r="C3575" s="183" t="str">
        <f>INDEX(Table1[Zone],MATCH(N3575,Table1[County],0))</f>
        <v>Zone 8</v>
      </c>
      <c r="D3575" s="183" t="str">
        <f t="array" ref="D3575">INDEX(Table1[Zone Name],MATCH(1,(Table1[Zone]=C3575)*(Table1[County]=Statewide!N3575),0))</f>
        <v xml:space="preserve">Micropolitan </v>
      </c>
      <c r="E3575" s="183" t="s">
        <v>497</v>
      </c>
      <c r="F3575" s="183" t="s">
        <v>41</v>
      </c>
      <c r="G3575" s="183" t="s">
        <v>38</v>
      </c>
      <c r="H3575" s="183" t="s">
        <v>46</v>
      </c>
      <c r="I3575" s="184" t="s">
        <v>35</v>
      </c>
      <c r="J3575" s="183" t="s">
        <v>44</v>
      </c>
      <c r="K3575" s="186">
        <f>Pettis!$I$9</f>
        <v>16</v>
      </c>
      <c r="N3575" s="183" t="str">
        <f t="shared" si="55"/>
        <v>Pettis County</v>
      </c>
    </row>
    <row r="3576" spans="1:14" x14ac:dyDescent="0.3">
      <c r="A3576" s="183" t="s">
        <v>533</v>
      </c>
      <c r="B3576" s="183">
        <v>2022</v>
      </c>
      <c r="C3576" s="183" t="str">
        <f>INDEX(Table1[Zone],MATCH(N3576,Table1[County],0))</f>
        <v>Zone 8</v>
      </c>
      <c r="D3576" s="183" t="str">
        <f t="array" ref="D3576">INDEX(Table1[Zone Name],MATCH(1,(Table1[Zone]=C3576)*(Table1[County]=Statewide!N3576),0))</f>
        <v xml:space="preserve">Micropolitan </v>
      </c>
      <c r="E3576" s="183" t="s">
        <v>497</v>
      </c>
      <c r="F3576" s="183" t="s">
        <v>41</v>
      </c>
      <c r="G3576" s="183" t="s">
        <v>38</v>
      </c>
      <c r="H3576" s="183" t="s">
        <v>47</v>
      </c>
      <c r="I3576" s="185" t="s">
        <v>36</v>
      </c>
      <c r="J3576" s="183" t="s">
        <v>44</v>
      </c>
      <c r="K3576" s="186">
        <f>Pettis!$O$9</f>
        <v>7.25</v>
      </c>
      <c r="N3576" s="183" t="str">
        <f t="shared" si="55"/>
        <v>Pettis County</v>
      </c>
    </row>
    <row r="3577" spans="1:14" x14ac:dyDescent="0.3">
      <c r="A3577" s="183" t="s">
        <v>533</v>
      </c>
      <c r="B3577" s="183">
        <v>2022</v>
      </c>
      <c r="C3577" s="183" t="str">
        <f>INDEX(Table1[Zone],MATCH(N3577,Table1[County],0))</f>
        <v>Zone 8</v>
      </c>
      <c r="D3577" s="183" t="str">
        <f t="array" ref="D3577">INDEX(Table1[Zone Name],MATCH(1,(Table1[Zone]=C3577)*(Table1[County]=Statewide!N3577),0))</f>
        <v xml:space="preserve">Micropolitan </v>
      </c>
      <c r="E3577" s="183" t="s">
        <v>497</v>
      </c>
      <c r="F3577" s="183" t="s">
        <v>41</v>
      </c>
      <c r="G3577" s="183" t="s">
        <v>38</v>
      </c>
      <c r="H3577" s="183" t="s">
        <v>48</v>
      </c>
      <c r="I3577" s="185" t="s">
        <v>37</v>
      </c>
      <c r="J3577" s="183" t="s">
        <v>44</v>
      </c>
      <c r="K3577" s="186">
        <f>Pettis!$V$9</f>
        <v>9.42</v>
      </c>
      <c r="N3577" s="183" t="str">
        <f t="shared" si="55"/>
        <v>Pettis County</v>
      </c>
    </row>
    <row r="3578" spans="1:14" x14ac:dyDescent="0.3">
      <c r="A3578" s="183" t="s">
        <v>533</v>
      </c>
      <c r="B3578" s="183">
        <v>2022</v>
      </c>
      <c r="C3578" s="183" t="str">
        <f>INDEX(Table1[Zone],MATCH(N3578,Table1[County],0))</f>
        <v>Zone 8</v>
      </c>
      <c r="D3578" s="183" t="str">
        <f t="array" ref="D3578">INDEX(Table1[Zone Name],MATCH(1,(Table1[Zone]=C3578)*(Table1[County]=Statewide!N3578),0))</f>
        <v xml:space="preserve">Micropolitan </v>
      </c>
      <c r="E3578" s="183" t="s">
        <v>497</v>
      </c>
      <c r="F3578" s="183" t="s">
        <v>41</v>
      </c>
      <c r="G3578" s="183" t="s">
        <v>39</v>
      </c>
      <c r="H3578" s="183" t="s">
        <v>46</v>
      </c>
      <c r="I3578" s="184" t="s">
        <v>35</v>
      </c>
      <c r="J3578" s="183" t="s">
        <v>44</v>
      </c>
      <c r="K3578" s="186">
        <f>Pettis!$I$10</f>
        <v>12.5</v>
      </c>
      <c r="N3578" s="183" t="str">
        <f t="shared" si="55"/>
        <v>Pettis County</v>
      </c>
    </row>
    <row r="3579" spans="1:14" x14ac:dyDescent="0.3">
      <c r="A3579" s="183" t="s">
        <v>533</v>
      </c>
      <c r="B3579" s="183">
        <v>2022</v>
      </c>
      <c r="C3579" s="183" t="str">
        <f>INDEX(Table1[Zone],MATCH(N3579,Table1[County],0))</f>
        <v>Zone 8</v>
      </c>
      <c r="D3579" s="183" t="str">
        <f t="array" ref="D3579">INDEX(Table1[Zone Name],MATCH(1,(Table1[Zone]=C3579)*(Table1[County]=Statewide!N3579),0))</f>
        <v xml:space="preserve">Micropolitan </v>
      </c>
      <c r="E3579" s="183" t="s">
        <v>497</v>
      </c>
      <c r="F3579" s="183" t="s">
        <v>41</v>
      </c>
      <c r="G3579" s="183" t="s">
        <v>39</v>
      </c>
      <c r="H3579" s="183" t="s">
        <v>47</v>
      </c>
      <c r="I3579" s="185" t="s">
        <v>36</v>
      </c>
      <c r="J3579" s="183" t="s">
        <v>44</v>
      </c>
      <c r="K3579" s="186">
        <f>Pettis!$O$10</f>
        <v>5.8</v>
      </c>
      <c r="N3579" s="183" t="str">
        <f t="shared" si="55"/>
        <v>Pettis County</v>
      </c>
    </row>
    <row r="3580" spans="1:14" x14ac:dyDescent="0.3">
      <c r="A3580" s="183" t="s">
        <v>533</v>
      </c>
      <c r="B3580" s="183">
        <v>2022</v>
      </c>
      <c r="C3580" s="183" t="str">
        <f>INDEX(Table1[Zone],MATCH(N3580,Table1[County],0))</f>
        <v>Zone 8</v>
      </c>
      <c r="D3580" s="183" t="str">
        <f t="array" ref="D3580">INDEX(Table1[Zone Name],MATCH(1,(Table1[Zone]=C3580)*(Table1[County]=Statewide!N3580),0))</f>
        <v xml:space="preserve">Micropolitan </v>
      </c>
      <c r="E3580" s="183" t="s">
        <v>497</v>
      </c>
      <c r="F3580" s="183" t="s">
        <v>41</v>
      </c>
      <c r="G3580" s="183" t="s">
        <v>39</v>
      </c>
      <c r="H3580" s="183" t="s">
        <v>48</v>
      </c>
      <c r="I3580" s="185" t="s">
        <v>37</v>
      </c>
      <c r="J3580" s="183" t="s">
        <v>44</v>
      </c>
      <c r="K3580" s="186">
        <f>Pettis!$V$10</f>
        <v>9</v>
      </c>
      <c r="N3580" s="183" t="str">
        <f t="shared" si="55"/>
        <v>Pettis County</v>
      </c>
    </row>
    <row r="3581" spans="1:14" x14ac:dyDescent="0.3">
      <c r="A3581" s="183" t="s">
        <v>533</v>
      </c>
      <c r="B3581" s="183">
        <v>2022</v>
      </c>
      <c r="C3581" s="183" t="str">
        <f>INDEX(Table1[Zone],MATCH(N3581,Table1[County],0))</f>
        <v>Zone 8</v>
      </c>
      <c r="D3581" s="183" t="str">
        <f t="array" ref="D3581">INDEX(Table1[Zone Name],MATCH(1,(Table1[Zone]=C3581)*(Table1[County]=Statewide!N3581),0))</f>
        <v xml:space="preserve">Micropolitan </v>
      </c>
      <c r="E3581" s="183" t="s">
        <v>497</v>
      </c>
      <c r="F3581" s="183" t="s">
        <v>41</v>
      </c>
      <c r="G3581" s="183" t="s">
        <v>40</v>
      </c>
      <c r="H3581" s="183" t="s">
        <v>46</v>
      </c>
      <c r="I3581" s="184" t="s">
        <v>35</v>
      </c>
      <c r="J3581" s="183" t="s">
        <v>44</v>
      </c>
      <c r="K3581" s="186">
        <f>Pettis!$I$11</f>
        <v>12</v>
      </c>
      <c r="N3581" s="183" t="str">
        <f t="shared" si="55"/>
        <v>Pettis County</v>
      </c>
    </row>
    <row r="3582" spans="1:14" x14ac:dyDescent="0.3">
      <c r="A3582" s="183" t="s">
        <v>533</v>
      </c>
      <c r="B3582" s="183">
        <v>2022</v>
      </c>
      <c r="C3582" s="183" t="str">
        <f>INDEX(Table1[Zone],MATCH(N3582,Table1[County],0))</f>
        <v>Zone 8</v>
      </c>
      <c r="D3582" s="183" t="str">
        <f t="array" ref="D3582">INDEX(Table1[Zone Name],MATCH(1,(Table1[Zone]=C3582)*(Table1[County]=Statewide!N3582),0))</f>
        <v xml:space="preserve">Micropolitan </v>
      </c>
      <c r="E3582" s="183" t="s">
        <v>497</v>
      </c>
      <c r="F3582" s="183" t="s">
        <v>41</v>
      </c>
      <c r="G3582" s="183" t="s">
        <v>40</v>
      </c>
      <c r="H3582" s="183" t="s">
        <v>47</v>
      </c>
      <c r="I3582" s="185" t="s">
        <v>36</v>
      </c>
      <c r="J3582" s="183" t="s">
        <v>44</v>
      </c>
      <c r="K3582" s="186">
        <f>Pettis!$O$11</f>
        <v>5.8</v>
      </c>
      <c r="N3582" s="183" t="str">
        <f t="shared" si="55"/>
        <v>Pettis County</v>
      </c>
    </row>
    <row r="3583" spans="1:14" x14ac:dyDescent="0.3">
      <c r="A3583" s="183" t="s">
        <v>533</v>
      </c>
      <c r="B3583" s="183">
        <v>2022</v>
      </c>
      <c r="C3583" s="183" t="str">
        <f>INDEX(Table1[Zone],MATCH(N3583,Table1[County],0))</f>
        <v>Zone 8</v>
      </c>
      <c r="D3583" s="183" t="str">
        <f t="array" ref="D3583">INDEX(Table1[Zone Name],MATCH(1,(Table1[Zone]=C3583)*(Table1[County]=Statewide!N3583),0))</f>
        <v xml:space="preserve">Micropolitan </v>
      </c>
      <c r="E3583" s="183" t="s">
        <v>497</v>
      </c>
      <c r="F3583" s="183" t="s">
        <v>41</v>
      </c>
      <c r="G3583" s="183" t="s">
        <v>40</v>
      </c>
      <c r="H3583" s="183" t="s">
        <v>48</v>
      </c>
      <c r="I3583" s="185" t="s">
        <v>37</v>
      </c>
      <c r="J3583" s="183" t="s">
        <v>44</v>
      </c>
      <c r="K3583" s="186">
        <f>Pettis!$V$11</f>
        <v>8.23</v>
      </c>
      <c r="N3583" s="183" t="str">
        <f t="shared" si="55"/>
        <v>Pettis County</v>
      </c>
    </row>
    <row r="3584" spans="1:14" x14ac:dyDescent="0.3">
      <c r="A3584" s="183" t="s">
        <v>533</v>
      </c>
      <c r="B3584" s="183">
        <v>2022</v>
      </c>
      <c r="C3584" s="183" t="str">
        <f>INDEX(Table1[Zone],MATCH(N3584,Table1[County],0))</f>
        <v>Zone 8</v>
      </c>
      <c r="D3584" s="183" t="str">
        <f t="array" ref="D3584">INDEX(Table1[Zone Name],MATCH(1,(Table1[Zone]=C3584)*(Table1[County]=Statewide!N3584),0))</f>
        <v xml:space="preserve">Micropolitan </v>
      </c>
      <c r="E3584" s="187" t="s">
        <v>497</v>
      </c>
      <c r="F3584" s="187" t="s">
        <v>49</v>
      </c>
      <c r="G3584" s="187" t="s">
        <v>38</v>
      </c>
      <c r="H3584" s="187" t="s">
        <v>46</v>
      </c>
      <c r="I3584" s="188" t="s">
        <v>35</v>
      </c>
      <c r="J3584" s="187" t="s">
        <v>42</v>
      </c>
      <c r="K3584" s="189">
        <f>Pettis!$E$15</f>
        <v>29</v>
      </c>
      <c r="N3584" s="183" t="str">
        <f t="shared" si="55"/>
        <v>Pettis County</v>
      </c>
    </row>
    <row r="3585" spans="1:14" x14ac:dyDescent="0.3">
      <c r="A3585" s="183" t="s">
        <v>533</v>
      </c>
      <c r="B3585" s="183">
        <v>2022</v>
      </c>
      <c r="C3585" s="183" t="str">
        <f>INDEX(Table1[Zone],MATCH(N3585,Table1[County],0))</f>
        <v>Zone 8</v>
      </c>
      <c r="D3585" s="183" t="str">
        <f t="array" ref="D3585">INDEX(Table1[Zone Name],MATCH(1,(Table1[Zone]=C3585)*(Table1[County]=Statewide!N3585),0))</f>
        <v xml:space="preserve">Micropolitan </v>
      </c>
      <c r="E3585" s="187" t="s">
        <v>497</v>
      </c>
      <c r="F3585" s="187" t="s">
        <v>49</v>
      </c>
      <c r="G3585" s="187" t="s">
        <v>38</v>
      </c>
      <c r="H3585" s="187" t="s">
        <v>47</v>
      </c>
      <c r="I3585" s="190" t="s">
        <v>36</v>
      </c>
      <c r="J3585" s="187" t="s">
        <v>42</v>
      </c>
      <c r="K3585" s="189">
        <f>Pettis!$K$15</f>
        <v>24</v>
      </c>
      <c r="N3585" s="183" t="str">
        <f t="shared" si="55"/>
        <v>Pettis County</v>
      </c>
    </row>
    <row r="3586" spans="1:14" x14ac:dyDescent="0.3">
      <c r="A3586" s="183" t="s">
        <v>533</v>
      </c>
      <c r="B3586" s="183">
        <v>2022</v>
      </c>
      <c r="C3586" s="183" t="str">
        <f>INDEX(Table1[Zone],MATCH(N3586,Table1[County],0))</f>
        <v>Zone 8</v>
      </c>
      <c r="D3586" s="183" t="str">
        <f t="array" ref="D3586">INDEX(Table1[Zone Name],MATCH(1,(Table1[Zone]=C3586)*(Table1[County]=Statewide!N3586),0))</f>
        <v xml:space="preserve">Micropolitan </v>
      </c>
      <c r="E3586" s="187" t="s">
        <v>497</v>
      </c>
      <c r="F3586" s="187" t="s">
        <v>49</v>
      </c>
      <c r="G3586" s="187" t="s">
        <v>38</v>
      </c>
      <c r="H3586" s="187" t="s">
        <v>48</v>
      </c>
      <c r="I3586" s="190" t="s">
        <v>37</v>
      </c>
      <c r="J3586" s="187" t="s">
        <v>42</v>
      </c>
      <c r="K3586" s="189">
        <f>Pettis!$Q$15</f>
        <v>19.2</v>
      </c>
      <c r="N3586" s="183" t="str">
        <f t="shared" si="55"/>
        <v>Pettis County</v>
      </c>
    </row>
    <row r="3587" spans="1:14" x14ac:dyDescent="0.3">
      <c r="A3587" s="183" t="s">
        <v>533</v>
      </c>
      <c r="B3587" s="183">
        <v>2022</v>
      </c>
      <c r="C3587" s="183" t="str">
        <f>INDEX(Table1[Zone],MATCH(N3587,Table1[County],0))</f>
        <v>Zone 8</v>
      </c>
      <c r="D3587" s="183" t="str">
        <f t="array" ref="D3587">INDEX(Table1[Zone Name],MATCH(1,(Table1[Zone]=C3587)*(Table1[County]=Statewide!N3587),0))</f>
        <v xml:space="preserve">Micropolitan </v>
      </c>
      <c r="E3587" s="187" t="s">
        <v>497</v>
      </c>
      <c r="F3587" s="187" t="s">
        <v>49</v>
      </c>
      <c r="G3587" s="187" t="s">
        <v>40</v>
      </c>
      <c r="H3587" s="187" t="s">
        <v>46</v>
      </c>
      <c r="I3587" s="188" t="s">
        <v>35</v>
      </c>
      <c r="J3587" s="187" t="s">
        <v>42</v>
      </c>
      <c r="K3587" s="189">
        <f>Pettis!$E$16</f>
        <v>16.8</v>
      </c>
      <c r="N3587" s="183" t="str">
        <f t="shared" ref="N3587:N3650" si="56">CONCATENATE(E3587," ","County")</f>
        <v>Pettis County</v>
      </c>
    </row>
    <row r="3588" spans="1:14" x14ac:dyDescent="0.3">
      <c r="A3588" s="183" t="s">
        <v>533</v>
      </c>
      <c r="B3588" s="183">
        <v>2022</v>
      </c>
      <c r="C3588" s="183" t="str">
        <f>INDEX(Table1[Zone],MATCH(N3588,Table1[County],0))</f>
        <v>Zone 8</v>
      </c>
      <c r="D3588" s="183" t="str">
        <f t="array" ref="D3588">INDEX(Table1[Zone Name],MATCH(1,(Table1[Zone]=C3588)*(Table1[County]=Statewide!N3588),0))</f>
        <v xml:space="preserve">Micropolitan </v>
      </c>
      <c r="E3588" s="187" t="s">
        <v>497</v>
      </c>
      <c r="F3588" s="187" t="s">
        <v>49</v>
      </c>
      <c r="G3588" s="187" t="s">
        <v>40</v>
      </c>
      <c r="H3588" s="187" t="s">
        <v>47</v>
      </c>
      <c r="I3588" s="190" t="s">
        <v>36</v>
      </c>
      <c r="J3588" s="187" t="s">
        <v>42</v>
      </c>
      <c r="K3588" s="189">
        <f>Pettis!$K$16</f>
        <v>14</v>
      </c>
      <c r="N3588" s="183" t="str">
        <f t="shared" si="56"/>
        <v>Pettis County</v>
      </c>
    </row>
    <row r="3589" spans="1:14" x14ac:dyDescent="0.3">
      <c r="A3589" s="183" t="s">
        <v>533</v>
      </c>
      <c r="B3589" s="183">
        <v>2022</v>
      </c>
      <c r="C3589" s="183" t="str">
        <f>INDEX(Table1[Zone],MATCH(N3589,Table1[County],0))</f>
        <v>Zone 8</v>
      </c>
      <c r="D3589" s="183" t="str">
        <f t="array" ref="D3589">INDEX(Table1[Zone Name],MATCH(1,(Table1[Zone]=C3589)*(Table1[County]=Statewide!N3589),0))</f>
        <v xml:space="preserve">Micropolitan </v>
      </c>
      <c r="E3589" s="187" t="s">
        <v>497</v>
      </c>
      <c r="F3589" s="187" t="s">
        <v>49</v>
      </c>
      <c r="G3589" s="187" t="s">
        <v>40</v>
      </c>
      <c r="H3589" s="187" t="s">
        <v>48</v>
      </c>
      <c r="I3589" s="190" t="s">
        <v>37</v>
      </c>
      <c r="J3589" s="187" t="s">
        <v>42</v>
      </c>
      <c r="K3589" s="189">
        <f>Pettis!$Q$16</f>
        <v>7</v>
      </c>
      <c r="N3589" s="183" t="str">
        <f t="shared" si="56"/>
        <v>Pettis County</v>
      </c>
    </row>
    <row r="3590" spans="1:14" x14ac:dyDescent="0.3">
      <c r="A3590" s="183" t="s">
        <v>533</v>
      </c>
      <c r="B3590" s="183">
        <v>2022</v>
      </c>
      <c r="C3590" s="183" t="str">
        <f>INDEX(Table1[Zone],MATCH(N3590,Table1[County],0))</f>
        <v>Zone 8</v>
      </c>
      <c r="D3590" s="183" t="str">
        <f t="array" ref="D3590">INDEX(Table1[Zone Name],MATCH(1,(Table1[Zone]=C3590)*(Table1[County]=Statewide!N3590),0))</f>
        <v xml:space="preserve">Micropolitan </v>
      </c>
      <c r="E3590" s="187" t="s">
        <v>497</v>
      </c>
      <c r="F3590" s="187" t="s">
        <v>49</v>
      </c>
      <c r="G3590" s="187" t="s">
        <v>38</v>
      </c>
      <c r="H3590" s="187" t="s">
        <v>46</v>
      </c>
      <c r="I3590" s="188" t="s">
        <v>35</v>
      </c>
      <c r="J3590" s="187" t="s">
        <v>43</v>
      </c>
      <c r="K3590" s="189">
        <f>Pettis!$G$15</f>
        <v>21.75</v>
      </c>
      <c r="N3590" s="183" t="str">
        <f t="shared" si="56"/>
        <v>Pettis County</v>
      </c>
    </row>
    <row r="3591" spans="1:14" x14ac:dyDescent="0.3">
      <c r="A3591" s="183" t="s">
        <v>533</v>
      </c>
      <c r="B3591" s="183">
        <v>2022</v>
      </c>
      <c r="C3591" s="183" t="str">
        <f>INDEX(Table1[Zone],MATCH(N3591,Table1[County],0))</f>
        <v>Zone 8</v>
      </c>
      <c r="D3591" s="183" t="str">
        <f t="array" ref="D3591">INDEX(Table1[Zone Name],MATCH(1,(Table1[Zone]=C3591)*(Table1[County]=Statewide!N3591),0))</f>
        <v xml:space="preserve">Micropolitan </v>
      </c>
      <c r="E3591" s="187" t="s">
        <v>497</v>
      </c>
      <c r="F3591" s="187" t="s">
        <v>49</v>
      </c>
      <c r="G3591" s="187" t="s">
        <v>38</v>
      </c>
      <c r="H3591" s="187" t="s">
        <v>47</v>
      </c>
      <c r="I3591" s="190" t="s">
        <v>36</v>
      </c>
      <c r="J3591" s="187" t="s">
        <v>43</v>
      </c>
      <c r="K3591" s="189">
        <f>Pettis!$M$15</f>
        <v>12</v>
      </c>
      <c r="N3591" s="183" t="str">
        <f t="shared" si="56"/>
        <v>Pettis County</v>
      </c>
    </row>
    <row r="3592" spans="1:14" x14ac:dyDescent="0.3">
      <c r="A3592" s="183" t="s">
        <v>533</v>
      </c>
      <c r="B3592" s="183">
        <v>2022</v>
      </c>
      <c r="C3592" s="183" t="str">
        <f>INDEX(Table1[Zone],MATCH(N3592,Table1[County],0))</f>
        <v>Zone 8</v>
      </c>
      <c r="D3592" s="183" t="str">
        <f t="array" ref="D3592">INDEX(Table1[Zone Name],MATCH(1,(Table1[Zone]=C3592)*(Table1[County]=Statewide!N3592),0))</f>
        <v xml:space="preserve">Micropolitan </v>
      </c>
      <c r="E3592" s="187" t="s">
        <v>497</v>
      </c>
      <c r="F3592" s="187" t="s">
        <v>49</v>
      </c>
      <c r="G3592" s="187" t="s">
        <v>38</v>
      </c>
      <c r="H3592" s="187" t="s">
        <v>48</v>
      </c>
      <c r="I3592" s="190" t="s">
        <v>37</v>
      </c>
      <c r="J3592" s="187" t="s">
        <v>43</v>
      </c>
      <c r="K3592" s="189">
        <f>Pettis!$T$15</f>
        <v>14.4</v>
      </c>
      <c r="N3592" s="183" t="str">
        <f t="shared" si="56"/>
        <v>Pettis County</v>
      </c>
    </row>
    <row r="3593" spans="1:14" x14ac:dyDescent="0.3">
      <c r="A3593" s="183" t="s">
        <v>533</v>
      </c>
      <c r="B3593" s="183">
        <v>2022</v>
      </c>
      <c r="C3593" s="183" t="str">
        <f>INDEX(Table1[Zone],MATCH(N3593,Table1[County],0))</f>
        <v>Zone 8</v>
      </c>
      <c r="D3593" s="183" t="str">
        <f t="array" ref="D3593">INDEX(Table1[Zone Name],MATCH(1,(Table1[Zone]=C3593)*(Table1[County]=Statewide!N3593),0))</f>
        <v xml:space="preserve">Micropolitan </v>
      </c>
      <c r="E3593" s="187" t="s">
        <v>497</v>
      </c>
      <c r="F3593" s="187" t="s">
        <v>49</v>
      </c>
      <c r="G3593" s="187" t="s">
        <v>40</v>
      </c>
      <c r="H3593" s="187" t="s">
        <v>46</v>
      </c>
      <c r="I3593" s="188" t="s">
        <v>35</v>
      </c>
      <c r="J3593" s="187" t="s">
        <v>43</v>
      </c>
      <c r="K3593" s="189">
        <f>Pettis!$G$16</f>
        <v>12.6</v>
      </c>
      <c r="N3593" s="183" t="str">
        <f t="shared" si="56"/>
        <v>Pettis County</v>
      </c>
    </row>
    <row r="3594" spans="1:14" x14ac:dyDescent="0.3">
      <c r="A3594" s="183" t="s">
        <v>533</v>
      </c>
      <c r="B3594" s="183">
        <v>2022</v>
      </c>
      <c r="C3594" s="183" t="str">
        <f>INDEX(Table1[Zone],MATCH(N3594,Table1[County],0))</f>
        <v>Zone 8</v>
      </c>
      <c r="D3594" s="183" t="str">
        <f t="array" ref="D3594">INDEX(Table1[Zone Name],MATCH(1,(Table1[Zone]=C3594)*(Table1[County]=Statewide!N3594),0))</f>
        <v xml:space="preserve">Micropolitan </v>
      </c>
      <c r="E3594" s="187" t="s">
        <v>497</v>
      </c>
      <c r="F3594" s="187" t="s">
        <v>49</v>
      </c>
      <c r="G3594" s="187" t="s">
        <v>40</v>
      </c>
      <c r="H3594" s="187" t="s">
        <v>47</v>
      </c>
      <c r="I3594" s="190" t="s">
        <v>36</v>
      </c>
      <c r="J3594" s="187" t="s">
        <v>43</v>
      </c>
      <c r="K3594" s="189">
        <f>Pettis!$M$16</f>
        <v>7</v>
      </c>
      <c r="N3594" s="183" t="str">
        <f t="shared" si="56"/>
        <v>Pettis County</v>
      </c>
    </row>
    <row r="3595" spans="1:14" x14ac:dyDescent="0.3">
      <c r="A3595" s="183" t="s">
        <v>533</v>
      </c>
      <c r="B3595" s="183">
        <v>2022</v>
      </c>
      <c r="C3595" s="183" t="str">
        <f>INDEX(Table1[Zone],MATCH(N3595,Table1[County],0))</f>
        <v>Zone 8</v>
      </c>
      <c r="D3595" s="183" t="str">
        <f t="array" ref="D3595">INDEX(Table1[Zone Name],MATCH(1,(Table1[Zone]=C3595)*(Table1[County]=Statewide!N3595),0))</f>
        <v xml:space="preserve">Micropolitan </v>
      </c>
      <c r="E3595" s="187" t="s">
        <v>497</v>
      </c>
      <c r="F3595" s="187" t="s">
        <v>49</v>
      </c>
      <c r="G3595" s="187" t="s">
        <v>40</v>
      </c>
      <c r="H3595" s="187" t="s">
        <v>48</v>
      </c>
      <c r="I3595" s="190" t="s">
        <v>37</v>
      </c>
      <c r="J3595" s="187" t="s">
        <v>43</v>
      </c>
      <c r="K3595" s="189">
        <f>Pettis!$T$16</f>
        <v>5.25</v>
      </c>
      <c r="N3595" s="183" t="str">
        <f t="shared" si="56"/>
        <v>Pettis County</v>
      </c>
    </row>
    <row r="3596" spans="1:14" x14ac:dyDescent="0.3">
      <c r="A3596" s="183" t="s">
        <v>533</v>
      </c>
      <c r="B3596" s="183">
        <v>2022</v>
      </c>
      <c r="C3596" s="183" t="str">
        <f>INDEX(Table1[Zone],MATCH(N3596,Table1[County],0))</f>
        <v>Zone 8</v>
      </c>
      <c r="D3596" s="183" t="str">
        <f t="array" ref="D3596">INDEX(Table1[Zone Name],MATCH(1,(Table1[Zone]=C3596)*(Table1[County]=Statewide!N3596),0))</f>
        <v xml:space="preserve">Micropolitan </v>
      </c>
      <c r="E3596" s="187" t="s">
        <v>497</v>
      </c>
      <c r="F3596" s="187" t="s">
        <v>49</v>
      </c>
      <c r="G3596" s="187" t="s">
        <v>38</v>
      </c>
      <c r="H3596" s="187" t="s">
        <v>46</v>
      </c>
      <c r="I3596" s="188" t="s">
        <v>35</v>
      </c>
      <c r="J3596" s="187" t="s">
        <v>44</v>
      </c>
      <c r="K3596" s="189">
        <f>Pettis!$I$15</f>
        <v>14.5</v>
      </c>
      <c r="N3596" s="183" t="str">
        <f t="shared" si="56"/>
        <v>Pettis County</v>
      </c>
    </row>
    <row r="3597" spans="1:14" x14ac:dyDescent="0.3">
      <c r="A3597" s="183" t="s">
        <v>533</v>
      </c>
      <c r="B3597" s="183">
        <v>2022</v>
      </c>
      <c r="C3597" s="183" t="str">
        <f>INDEX(Table1[Zone],MATCH(N3597,Table1[County],0))</f>
        <v>Zone 8</v>
      </c>
      <c r="D3597" s="183" t="str">
        <f t="array" ref="D3597">INDEX(Table1[Zone Name],MATCH(1,(Table1[Zone]=C3597)*(Table1[County]=Statewide!N3597),0))</f>
        <v xml:space="preserve">Micropolitan </v>
      </c>
      <c r="E3597" s="187" t="s">
        <v>497</v>
      </c>
      <c r="F3597" s="187" t="s">
        <v>49</v>
      </c>
      <c r="G3597" s="187" t="s">
        <v>38</v>
      </c>
      <c r="H3597" s="187" t="s">
        <v>47</v>
      </c>
      <c r="I3597" s="190" t="s">
        <v>36</v>
      </c>
      <c r="J3597" s="187" t="s">
        <v>44</v>
      </c>
      <c r="K3597" s="189">
        <f>Pettis!$O$15</f>
        <v>5.08</v>
      </c>
      <c r="N3597" s="183" t="str">
        <f t="shared" si="56"/>
        <v>Pettis County</v>
      </c>
    </row>
    <row r="3598" spans="1:14" x14ac:dyDescent="0.3">
      <c r="A3598" s="183" t="s">
        <v>533</v>
      </c>
      <c r="B3598" s="183">
        <v>2022</v>
      </c>
      <c r="C3598" s="183" t="str">
        <f>INDEX(Table1[Zone],MATCH(N3598,Table1[County],0))</f>
        <v>Zone 8</v>
      </c>
      <c r="D3598" s="183" t="str">
        <f t="array" ref="D3598">INDEX(Table1[Zone Name],MATCH(1,(Table1[Zone]=C3598)*(Table1[County]=Statewide!N3598),0))</f>
        <v xml:space="preserve">Micropolitan </v>
      </c>
      <c r="E3598" s="187" t="s">
        <v>497</v>
      </c>
      <c r="F3598" s="187" t="s">
        <v>49</v>
      </c>
      <c r="G3598" s="187" t="s">
        <v>38</v>
      </c>
      <c r="H3598" s="187" t="s">
        <v>48</v>
      </c>
      <c r="I3598" s="190" t="s">
        <v>37</v>
      </c>
      <c r="J3598" s="187" t="s">
        <v>44</v>
      </c>
      <c r="K3598" s="189">
        <f>Pettis!$V$15</f>
        <v>9.6</v>
      </c>
      <c r="N3598" s="183" t="str">
        <f t="shared" si="56"/>
        <v>Pettis County</v>
      </c>
    </row>
    <row r="3599" spans="1:14" x14ac:dyDescent="0.3">
      <c r="A3599" s="183" t="s">
        <v>533</v>
      </c>
      <c r="B3599" s="183">
        <v>2022</v>
      </c>
      <c r="C3599" s="183" t="str">
        <f>INDEX(Table1[Zone],MATCH(N3599,Table1[County],0))</f>
        <v>Zone 8</v>
      </c>
      <c r="D3599" s="183" t="str">
        <f t="array" ref="D3599">INDEX(Table1[Zone Name],MATCH(1,(Table1[Zone]=C3599)*(Table1[County]=Statewide!N3599),0))</f>
        <v xml:space="preserve">Micropolitan </v>
      </c>
      <c r="E3599" s="187" t="s">
        <v>497</v>
      </c>
      <c r="F3599" s="187" t="s">
        <v>49</v>
      </c>
      <c r="G3599" s="187" t="s">
        <v>40</v>
      </c>
      <c r="H3599" s="187" t="s">
        <v>46</v>
      </c>
      <c r="I3599" s="188" t="s">
        <v>35</v>
      </c>
      <c r="J3599" s="187" t="s">
        <v>44</v>
      </c>
      <c r="K3599" s="189">
        <f>Pettis!$I$16</f>
        <v>8.4</v>
      </c>
      <c r="N3599" s="183" t="str">
        <f t="shared" si="56"/>
        <v>Pettis County</v>
      </c>
    </row>
    <row r="3600" spans="1:14" x14ac:dyDescent="0.3">
      <c r="A3600" s="183" t="s">
        <v>533</v>
      </c>
      <c r="B3600" s="183">
        <v>2022</v>
      </c>
      <c r="C3600" s="183" t="str">
        <f>INDEX(Table1[Zone],MATCH(N3600,Table1[County],0))</f>
        <v>Zone 8</v>
      </c>
      <c r="D3600" s="183" t="str">
        <f t="array" ref="D3600">INDEX(Table1[Zone Name],MATCH(1,(Table1[Zone]=C3600)*(Table1[County]=Statewide!N3600),0))</f>
        <v xml:space="preserve">Micropolitan </v>
      </c>
      <c r="E3600" s="187" t="s">
        <v>497</v>
      </c>
      <c r="F3600" s="187" t="s">
        <v>49</v>
      </c>
      <c r="G3600" s="187" t="s">
        <v>40</v>
      </c>
      <c r="H3600" s="187" t="s">
        <v>47</v>
      </c>
      <c r="I3600" s="190" t="s">
        <v>36</v>
      </c>
      <c r="J3600" s="187" t="s">
        <v>44</v>
      </c>
      <c r="K3600" s="189">
        <f>Pettis!$O$16</f>
        <v>4.66</v>
      </c>
      <c r="N3600" s="183" t="str">
        <f t="shared" si="56"/>
        <v>Pettis County</v>
      </c>
    </row>
    <row r="3601" spans="1:14" x14ac:dyDescent="0.3">
      <c r="A3601" s="183" t="s">
        <v>533</v>
      </c>
      <c r="B3601" s="183">
        <v>2022</v>
      </c>
      <c r="C3601" s="183" t="str">
        <f>INDEX(Table1[Zone],MATCH(N3601,Table1[County],0))</f>
        <v>Zone 8</v>
      </c>
      <c r="D3601" s="183" t="str">
        <f t="array" ref="D3601">INDEX(Table1[Zone Name],MATCH(1,(Table1[Zone]=C3601)*(Table1[County]=Statewide!N3601),0))</f>
        <v xml:space="preserve">Micropolitan </v>
      </c>
      <c r="E3601" s="187" t="s">
        <v>497</v>
      </c>
      <c r="F3601" s="187" t="s">
        <v>49</v>
      </c>
      <c r="G3601" s="187" t="s">
        <v>40</v>
      </c>
      <c r="H3601" s="187" t="s">
        <v>48</v>
      </c>
      <c r="I3601" s="190" t="s">
        <v>37</v>
      </c>
      <c r="J3601" s="187" t="s">
        <v>44</v>
      </c>
      <c r="K3601" s="189">
        <f>Pettis!$V$16</f>
        <v>3.5</v>
      </c>
      <c r="N3601" s="183" t="str">
        <f t="shared" si="56"/>
        <v>Pettis County</v>
      </c>
    </row>
    <row r="3602" spans="1:14" x14ac:dyDescent="0.3">
      <c r="A3602" s="183" t="s">
        <v>533</v>
      </c>
      <c r="B3602" s="183">
        <v>2022</v>
      </c>
      <c r="C3602" s="183" t="str">
        <f>INDEX(Table1[Zone],MATCH(N3602,Table1[County],0))</f>
        <v>Zone 8</v>
      </c>
      <c r="D3602" s="183" t="str">
        <f t="array" ref="D3602">INDEX(Table1[Zone Name],MATCH(1,(Table1[Zone]=C3602)*(Table1[County]=Statewide!N3602),0))</f>
        <v xml:space="preserve">Micropolitan </v>
      </c>
      <c r="E3602" s="183" t="s">
        <v>498</v>
      </c>
      <c r="F3602" s="183" t="s">
        <v>41</v>
      </c>
      <c r="G3602" s="183" t="s">
        <v>38</v>
      </c>
      <c r="H3602" s="183" t="s">
        <v>46</v>
      </c>
      <c r="I3602" s="184" t="s">
        <v>35</v>
      </c>
      <c r="J3602" s="183" t="s">
        <v>42</v>
      </c>
      <c r="K3602" s="186">
        <f>Phelps!$E$9</f>
        <v>32</v>
      </c>
      <c r="N3602" s="183" t="str">
        <f t="shared" si="56"/>
        <v>Phelps County</v>
      </c>
    </row>
    <row r="3603" spans="1:14" x14ac:dyDescent="0.3">
      <c r="A3603" s="183" t="s">
        <v>533</v>
      </c>
      <c r="B3603" s="183">
        <v>2022</v>
      </c>
      <c r="C3603" s="183" t="str">
        <f>INDEX(Table1[Zone],MATCH(N3603,Table1[County],0))</f>
        <v>Zone 8</v>
      </c>
      <c r="D3603" s="183" t="str">
        <f t="array" ref="D3603">INDEX(Table1[Zone Name],MATCH(1,(Table1[Zone]=C3603)*(Table1[County]=Statewide!N3603),0))</f>
        <v xml:space="preserve">Micropolitan </v>
      </c>
      <c r="E3603" s="183" t="s">
        <v>498</v>
      </c>
      <c r="F3603" s="183" t="s">
        <v>41</v>
      </c>
      <c r="G3603" s="183" t="s">
        <v>38</v>
      </c>
      <c r="H3603" s="183" t="s">
        <v>47</v>
      </c>
      <c r="I3603" s="185" t="s">
        <v>36</v>
      </c>
      <c r="J3603" s="183" t="s">
        <v>42</v>
      </c>
      <c r="K3603" s="186">
        <f>Phelps!$K$9</f>
        <v>25.63</v>
      </c>
      <c r="N3603" s="183" t="str">
        <f t="shared" si="56"/>
        <v>Phelps County</v>
      </c>
    </row>
    <row r="3604" spans="1:14" x14ac:dyDescent="0.3">
      <c r="A3604" s="183" t="s">
        <v>533</v>
      </c>
      <c r="B3604" s="183">
        <v>2022</v>
      </c>
      <c r="C3604" s="183" t="str">
        <f>INDEX(Table1[Zone],MATCH(N3604,Table1[County],0))</f>
        <v>Zone 8</v>
      </c>
      <c r="D3604" s="183" t="str">
        <f t="array" ref="D3604">INDEX(Table1[Zone Name],MATCH(1,(Table1[Zone]=C3604)*(Table1[County]=Statewide!N3604),0))</f>
        <v xml:space="preserve">Micropolitan </v>
      </c>
      <c r="E3604" s="183" t="s">
        <v>498</v>
      </c>
      <c r="F3604" s="183" t="s">
        <v>41</v>
      </c>
      <c r="G3604" s="183" t="s">
        <v>38</v>
      </c>
      <c r="H3604" s="183" t="s">
        <v>48</v>
      </c>
      <c r="I3604" s="185" t="s">
        <v>37</v>
      </c>
      <c r="J3604" s="183" t="s">
        <v>42</v>
      </c>
      <c r="K3604" s="186">
        <f>Phelps!$Q$9</f>
        <v>18.84</v>
      </c>
      <c r="N3604" s="183" t="str">
        <f t="shared" si="56"/>
        <v>Phelps County</v>
      </c>
    </row>
    <row r="3605" spans="1:14" x14ac:dyDescent="0.3">
      <c r="A3605" s="183" t="s">
        <v>533</v>
      </c>
      <c r="B3605" s="183">
        <v>2022</v>
      </c>
      <c r="C3605" s="183" t="str">
        <f>INDEX(Table1[Zone],MATCH(N3605,Table1[County],0))</f>
        <v>Zone 8</v>
      </c>
      <c r="D3605" s="183" t="str">
        <f t="array" ref="D3605">INDEX(Table1[Zone Name],MATCH(1,(Table1[Zone]=C3605)*(Table1[County]=Statewide!N3605),0))</f>
        <v xml:space="preserve">Micropolitan </v>
      </c>
      <c r="E3605" s="183" t="s">
        <v>498</v>
      </c>
      <c r="F3605" s="183" t="s">
        <v>41</v>
      </c>
      <c r="G3605" s="183" t="s">
        <v>39</v>
      </c>
      <c r="H3605" s="183" t="s">
        <v>46</v>
      </c>
      <c r="I3605" s="184" t="s">
        <v>35</v>
      </c>
      <c r="J3605" s="183" t="s">
        <v>42</v>
      </c>
      <c r="K3605" s="186">
        <f>Phelps!$E$10</f>
        <v>25</v>
      </c>
      <c r="N3605" s="183" t="str">
        <f t="shared" si="56"/>
        <v>Phelps County</v>
      </c>
    </row>
    <row r="3606" spans="1:14" x14ac:dyDescent="0.3">
      <c r="A3606" s="183" t="s">
        <v>533</v>
      </c>
      <c r="B3606" s="183">
        <v>2022</v>
      </c>
      <c r="C3606" s="183" t="str">
        <f>INDEX(Table1[Zone],MATCH(N3606,Table1[County],0))</f>
        <v>Zone 8</v>
      </c>
      <c r="D3606" s="183" t="str">
        <f t="array" ref="D3606">INDEX(Table1[Zone Name],MATCH(1,(Table1[Zone]=C3606)*(Table1[County]=Statewide!N3606),0))</f>
        <v xml:space="preserve">Micropolitan </v>
      </c>
      <c r="E3606" s="183" t="s">
        <v>498</v>
      </c>
      <c r="F3606" s="183" t="s">
        <v>41</v>
      </c>
      <c r="G3606" s="183" t="s">
        <v>39</v>
      </c>
      <c r="H3606" s="183" t="s">
        <v>47</v>
      </c>
      <c r="I3606" s="185" t="s">
        <v>36</v>
      </c>
      <c r="J3606" s="183" t="s">
        <v>42</v>
      </c>
      <c r="K3606" s="186">
        <f>Phelps!$K$10</f>
        <v>20.059999999999999</v>
      </c>
      <c r="N3606" s="183" t="str">
        <f t="shared" si="56"/>
        <v>Phelps County</v>
      </c>
    </row>
    <row r="3607" spans="1:14" x14ac:dyDescent="0.3">
      <c r="A3607" s="183" t="s">
        <v>533</v>
      </c>
      <c r="B3607" s="183">
        <v>2022</v>
      </c>
      <c r="C3607" s="183" t="str">
        <f>INDEX(Table1[Zone],MATCH(N3607,Table1[County],0))</f>
        <v>Zone 8</v>
      </c>
      <c r="D3607" s="183" t="str">
        <f t="array" ref="D3607">INDEX(Table1[Zone Name],MATCH(1,(Table1[Zone]=C3607)*(Table1[County]=Statewide!N3607),0))</f>
        <v xml:space="preserve">Micropolitan </v>
      </c>
      <c r="E3607" s="183" t="s">
        <v>498</v>
      </c>
      <c r="F3607" s="183" t="s">
        <v>41</v>
      </c>
      <c r="G3607" s="183" t="s">
        <v>39</v>
      </c>
      <c r="H3607" s="183" t="s">
        <v>48</v>
      </c>
      <c r="I3607" s="185" t="s">
        <v>37</v>
      </c>
      <c r="J3607" s="183" t="s">
        <v>42</v>
      </c>
      <c r="K3607" s="186">
        <f>Phelps!$Q$10</f>
        <v>18</v>
      </c>
      <c r="N3607" s="183" t="str">
        <f t="shared" si="56"/>
        <v>Phelps County</v>
      </c>
    </row>
    <row r="3608" spans="1:14" x14ac:dyDescent="0.3">
      <c r="A3608" s="183" t="s">
        <v>533</v>
      </c>
      <c r="B3608" s="183">
        <v>2022</v>
      </c>
      <c r="C3608" s="183" t="str">
        <f>INDEX(Table1[Zone],MATCH(N3608,Table1[County],0))</f>
        <v>Zone 8</v>
      </c>
      <c r="D3608" s="183" t="str">
        <f t="array" ref="D3608">INDEX(Table1[Zone Name],MATCH(1,(Table1[Zone]=C3608)*(Table1[County]=Statewide!N3608),0))</f>
        <v xml:space="preserve">Micropolitan </v>
      </c>
      <c r="E3608" s="183" t="s">
        <v>498</v>
      </c>
      <c r="F3608" s="183" t="s">
        <v>41</v>
      </c>
      <c r="G3608" s="183" t="s">
        <v>40</v>
      </c>
      <c r="H3608" s="183" t="s">
        <v>46</v>
      </c>
      <c r="I3608" s="184" t="s">
        <v>35</v>
      </c>
      <c r="J3608" s="183" t="s">
        <v>42</v>
      </c>
      <c r="K3608" s="186">
        <f>Phelps!$E$11</f>
        <v>24</v>
      </c>
      <c r="N3608" s="183" t="str">
        <f t="shared" si="56"/>
        <v>Phelps County</v>
      </c>
    </row>
    <row r="3609" spans="1:14" x14ac:dyDescent="0.3">
      <c r="A3609" s="183" t="s">
        <v>533</v>
      </c>
      <c r="B3609" s="183">
        <v>2022</v>
      </c>
      <c r="C3609" s="183" t="str">
        <f>INDEX(Table1[Zone],MATCH(N3609,Table1[County],0))</f>
        <v>Zone 8</v>
      </c>
      <c r="D3609" s="183" t="str">
        <f t="array" ref="D3609">INDEX(Table1[Zone Name],MATCH(1,(Table1[Zone]=C3609)*(Table1[County]=Statewide!N3609),0))</f>
        <v xml:space="preserve">Micropolitan </v>
      </c>
      <c r="E3609" s="183" t="s">
        <v>498</v>
      </c>
      <c r="F3609" s="183" t="s">
        <v>41</v>
      </c>
      <c r="G3609" s="183" t="s">
        <v>40</v>
      </c>
      <c r="H3609" s="183" t="s">
        <v>47</v>
      </c>
      <c r="I3609" s="185" t="s">
        <v>36</v>
      </c>
      <c r="J3609" s="183" t="s">
        <v>42</v>
      </c>
      <c r="K3609" s="186">
        <f>Phelps!$K$11</f>
        <v>20</v>
      </c>
      <c r="N3609" s="183" t="str">
        <f t="shared" si="56"/>
        <v>Phelps County</v>
      </c>
    </row>
    <row r="3610" spans="1:14" x14ac:dyDescent="0.3">
      <c r="A3610" s="183" t="s">
        <v>533</v>
      </c>
      <c r="B3610" s="183">
        <v>2022</v>
      </c>
      <c r="C3610" s="183" t="str">
        <f>INDEX(Table1[Zone],MATCH(N3610,Table1[County],0))</f>
        <v>Zone 8</v>
      </c>
      <c r="D3610" s="183" t="str">
        <f t="array" ref="D3610">INDEX(Table1[Zone Name],MATCH(1,(Table1[Zone]=C3610)*(Table1[County]=Statewide!N3610),0))</f>
        <v xml:space="preserve">Micropolitan </v>
      </c>
      <c r="E3610" s="183" t="s">
        <v>498</v>
      </c>
      <c r="F3610" s="183" t="s">
        <v>41</v>
      </c>
      <c r="G3610" s="183" t="s">
        <v>40</v>
      </c>
      <c r="H3610" s="183" t="s">
        <v>48</v>
      </c>
      <c r="I3610" s="185" t="s">
        <v>37</v>
      </c>
      <c r="J3610" s="183" t="s">
        <v>42</v>
      </c>
      <c r="K3610" s="186">
        <f>Phelps!$Q$11</f>
        <v>16.45</v>
      </c>
      <c r="N3610" s="183" t="str">
        <f t="shared" si="56"/>
        <v>Phelps County</v>
      </c>
    </row>
    <row r="3611" spans="1:14" x14ac:dyDescent="0.3">
      <c r="A3611" s="183" t="s">
        <v>533</v>
      </c>
      <c r="B3611" s="183">
        <v>2022</v>
      </c>
      <c r="C3611" s="183" t="str">
        <f>INDEX(Table1[Zone],MATCH(N3611,Table1[County],0))</f>
        <v>Zone 8</v>
      </c>
      <c r="D3611" s="183" t="str">
        <f t="array" ref="D3611">INDEX(Table1[Zone Name],MATCH(1,(Table1[Zone]=C3611)*(Table1[County]=Statewide!N3611),0))</f>
        <v xml:space="preserve">Micropolitan </v>
      </c>
      <c r="E3611" s="183" t="s">
        <v>498</v>
      </c>
      <c r="F3611" s="183" t="s">
        <v>41</v>
      </c>
      <c r="G3611" s="183" t="s">
        <v>38</v>
      </c>
      <c r="H3611" s="183" t="s">
        <v>46</v>
      </c>
      <c r="I3611" s="184" t="s">
        <v>35</v>
      </c>
      <c r="J3611" s="183" t="s">
        <v>43</v>
      </c>
      <c r="K3611" s="186">
        <f>Phelps!$G$9</f>
        <v>24</v>
      </c>
      <c r="N3611" s="183" t="str">
        <f t="shared" si="56"/>
        <v>Phelps County</v>
      </c>
    </row>
    <row r="3612" spans="1:14" x14ac:dyDescent="0.3">
      <c r="A3612" s="183" t="s">
        <v>533</v>
      </c>
      <c r="B3612" s="183">
        <v>2022</v>
      </c>
      <c r="C3612" s="183" t="str">
        <f>INDEX(Table1[Zone],MATCH(N3612,Table1[County],0))</f>
        <v>Zone 8</v>
      </c>
      <c r="D3612" s="183" t="str">
        <f t="array" ref="D3612">INDEX(Table1[Zone Name],MATCH(1,(Table1[Zone]=C3612)*(Table1[County]=Statewide!N3612),0))</f>
        <v xml:space="preserve">Micropolitan </v>
      </c>
      <c r="E3612" s="183" t="s">
        <v>498</v>
      </c>
      <c r="F3612" s="183" t="s">
        <v>41</v>
      </c>
      <c r="G3612" s="183" t="s">
        <v>38</v>
      </c>
      <c r="H3612" s="183" t="s">
        <v>47</v>
      </c>
      <c r="I3612" s="185" t="s">
        <v>36</v>
      </c>
      <c r="J3612" s="183" t="s">
        <v>43</v>
      </c>
      <c r="K3612" s="186">
        <f>Phelps!$M$9</f>
        <v>12.82</v>
      </c>
      <c r="N3612" s="183" t="str">
        <f t="shared" si="56"/>
        <v>Phelps County</v>
      </c>
    </row>
    <row r="3613" spans="1:14" x14ac:dyDescent="0.3">
      <c r="A3613" s="183" t="s">
        <v>533</v>
      </c>
      <c r="B3613" s="183">
        <v>2022</v>
      </c>
      <c r="C3613" s="183" t="str">
        <f>INDEX(Table1[Zone],MATCH(N3613,Table1[County],0))</f>
        <v>Zone 8</v>
      </c>
      <c r="D3613" s="183" t="str">
        <f t="array" ref="D3613">INDEX(Table1[Zone Name],MATCH(1,(Table1[Zone]=C3613)*(Table1[County]=Statewide!N3613),0))</f>
        <v xml:space="preserve">Micropolitan </v>
      </c>
      <c r="E3613" s="183" t="s">
        <v>498</v>
      </c>
      <c r="F3613" s="183" t="s">
        <v>41</v>
      </c>
      <c r="G3613" s="183" t="s">
        <v>38</v>
      </c>
      <c r="H3613" s="183" t="s">
        <v>48</v>
      </c>
      <c r="I3613" s="185" t="s">
        <v>37</v>
      </c>
      <c r="J3613" s="183" t="s">
        <v>43</v>
      </c>
      <c r="K3613" s="186">
        <f>Phelps!$T$9</f>
        <v>14.13</v>
      </c>
      <c r="N3613" s="183" t="str">
        <f t="shared" si="56"/>
        <v>Phelps County</v>
      </c>
    </row>
    <row r="3614" spans="1:14" x14ac:dyDescent="0.3">
      <c r="A3614" s="183" t="s">
        <v>533</v>
      </c>
      <c r="B3614" s="183">
        <v>2022</v>
      </c>
      <c r="C3614" s="183" t="str">
        <f>INDEX(Table1[Zone],MATCH(N3614,Table1[County],0))</f>
        <v>Zone 8</v>
      </c>
      <c r="D3614" s="183" t="str">
        <f t="array" ref="D3614">INDEX(Table1[Zone Name],MATCH(1,(Table1[Zone]=C3614)*(Table1[County]=Statewide!N3614),0))</f>
        <v xml:space="preserve">Micropolitan </v>
      </c>
      <c r="E3614" s="183" t="s">
        <v>498</v>
      </c>
      <c r="F3614" s="183" t="s">
        <v>41</v>
      </c>
      <c r="G3614" s="183" t="s">
        <v>39</v>
      </c>
      <c r="H3614" s="183" t="s">
        <v>46</v>
      </c>
      <c r="I3614" s="184" t="s">
        <v>35</v>
      </c>
      <c r="J3614" s="183" t="s">
        <v>43</v>
      </c>
      <c r="K3614" s="186">
        <f>Phelps!$G$10</f>
        <v>18.75</v>
      </c>
      <c r="N3614" s="183" t="str">
        <f t="shared" si="56"/>
        <v>Phelps County</v>
      </c>
    </row>
    <row r="3615" spans="1:14" x14ac:dyDescent="0.3">
      <c r="A3615" s="183" t="s">
        <v>533</v>
      </c>
      <c r="B3615" s="183">
        <v>2022</v>
      </c>
      <c r="C3615" s="183" t="str">
        <f>INDEX(Table1[Zone],MATCH(N3615,Table1[County],0))</f>
        <v>Zone 8</v>
      </c>
      <c r="D3615" s="183" t="str">
        <f t="array" ref="D3615">INDEX(Table1[Zone Name],MATCH(1,(Table1[Zone]=C3615)*(Table1[County]=Statewide!N3615),0))</f>
        <v xml:space="preserve">Micropolitan </v>
      </c>
      <c r="E3615" s="183" t="s">
        <v>498</v>
      </c>
      <c r="F3615" s="183" t="s">
        <v>41</v>
      </c>
      <c r="G3615" s="183" t="s">
        <v>39</v>
      </c>
      <c r="H3615" s="183" t="s">
        <v>47</v>
      </c>
      <c r="I3615" s="185" t="s">
        <v>36</v>
      </c>
      <c r="J3615" s="183" t="s">
        <v>43</v>
      </c>
      <c r="K3615" s="186">
        <f>Phelps!$M$10</f>
        <v>10.029999999999999</v>
      </c>
      <c r="N3615" s="183" t="str">
        <f t="shared" si="56"/>
        <v>Phelps County</v>
      </c>
    </row>
    <row r="3616" spans="1:14" x14ac:dyDescent="0.3">
      <c r="A3616" s="183" t="s">
        <v>533</v>
      </c>
      <c r="B3616" s="183">
        <v>2022</v>
      </c>
      <c r="C3616" s="183" t="str">
        <f>INDEX(Table1[Zone],MATCH(N3616,Table1[County],0))</f>
        <v>Zone 8</v>
      </c>
      <c r="D3616" s="183" t="str">
        <f t="array" ref="D3616">INDEX(Table1[Zone Name],MATCH(1,(Table1[Zone]=C3616)*(Table1[County]=Statewide!N3616),0))</f>
        <v xml:space="preserve">Micropolitan </v>
      </c>
      <c r="E3616" s="183" t="s">
        <v>498</v>
      </c>
      <c r="F3616" s="183" t="s">
        <v>41</v>
      </c>
      <c r="G3616" s="183" t="s">
        <v>39</v>
      </c>
      <c r="H3616" s="183" t="s">
        <v>48</v>
      </c>
      <c r="I3616" s="185" t="s">
        <v>37</v>
      </c>
      <c r="J3616" s="183" t="s">
        <v>43</v>
      </c>
      <c r="K3616" s="186">
        <f>Phelps!$T$10</f>
        <v>13.5</v>
      </c>
      <c r="N3616" s="183" t="str">
        <f t="shared" si="56"/>
        <v>Phelps County</v>
      </c>
    </row>
    <row r="3617" spans="1:14" x14ac:dyDescent="0.3">
      <c r="A3617" s="183" t="s">
        <v>533</v>
      </c>
      <c r="B3617" s="183">
        <v>2022</v>
      </c>
      <c r="C3617" s="183" t="str">
        <f>INDEX(Table1[Zone],MATCH(N3617,Table1[County],0))</f>
        <v>Zone 8</v>
      </c>
      <c r="D3617" s="183" t="str">
        <f t="array" ref="D3617">INDEX(Table1[Zone Name],MATCH(1,(Table1[Zone]=C3617)*(Table1[County]=Statewide!N3617),0))</f>
        <v xml:space="preserve">Micropolitan </v>
      </c>
      <c r="E3617" s="183" t="s">
        <v>498</v>
      </c>
      <c r="F3617" s="183" t="s">
        <v>41</v>
      </c>
      <c r="G3617" s="183" t="s">
        <v>40</v>
      </c>
      <c r="H3617" s="183" t="s">
        <v>46</v>
      </c>
      <c r="I3617" s="184" t="s">
        <v>35</v>
      </c>
      <c r="J3617" s="183" t="s">
        <v>43</v>
      </c>
      <c r="K3617" s="186">
        <f>Phelps!$G$11</f>
        <v>18</v>
      </c>
      <c r="N3617" s="183" t="str">
        <f t="shared" si="56"/>
        <v>Phelps County</v>
      </c>
    </row>
    <row r="3618" spans="1:14" x14ac:dyDescent="0.3">
      <c r="A3618" s="183" t="s">
        <v>533</v>
      </c>
      <c r="B3618" s="183">
        <v>2022</v>
      </c>
      <c r="C3618" s="183" t="str">
        <f>INDEX(Table1[Zone],MATCH(N3618,Table1[County],0))</f>
        <v>Zone 8</v>
      </c>
      <c r="D3618" s="183" t="str">
        <f t="array" ref="D3618">INDEX(Table1[Zone Name],MATCH(1,(Table1[Zone]=C3618)*(Table1[County]=Statewide!N3618),0))</f>
        <v xml:space="preserve">Micropolitan </v>
      </c>
      <c r="E3618" s="183" t="s">
        <v>498</v>
      </c>
      <c r="F3618" s="183" t="s">
        <v>41</v>
      </c>
      <c r="G3618" s="183" t="s">
        <v>40</v>
      </c>
      <c r="H3618" s="183" t="s">
        <v>47</v>
      </c>
      <c r="I3618" s="185" t="s">
        <v>36</v>
      </c>
      <c r="J3618" s="183" t="s">
        <v>43</v>
      </c>
      <c r="K3618" s="186">
        <f>Phelps!$M$11</f>
        <v>10</v>
      </c>
      <c r="N3618" s="183" t="str">
        <f t="shared" si="56"/>
        <v>Phelps County</v>
      </c>
    </row>
    <row r="3619" spans="1:14" x14ac:dyDescent="0.3">
      <c r="A3619" s="183" t="s">
        <v>533</v>
      </c>
      <c r="B3619" s="183">
        <v>2022</v>
      </c>
      <c r="C3619" s="183" t="str">
        <f>INDEX(Table1[Zone],MATCH(N3619,Table1[County],0))</f>
        <v>Zone 8</v>
      </c>
      <c r="D3619" s="183" t="str">
        <f t="array" ref="D3619">INDEX(Table1[Zone Name],MATCH(1,(Table1[Zone]=C3619)*(Table1[County]=Statewide!N3619),0))</f>
        <v xml:space="preserve">Micropolitan </v>
      </c>
      <c r="E3619" s="183" t="s">
        <v>498</v>
      </c>
      <c r="F3619" s="183" t="s">
        <v>41</v>
      </c>
      <c r="G3619" s="183" t="s">
        <v>40</v>
      </c>
      <c r="H3619" s="183" t="s">
        <v>48</v>
      </c>
      <c r="I3619" s="185" t="s">
        <v>37</v>
      </c>
      <c r="J3619" s="183" t="s">
        <v>43</v>
      </c>
      <c r="K3619" s="186">
        <f>Phelps!$T$11</f>
        <v>12.34</v>
      </c>
      <c r="N3619" s="183" t="str">
        <f t="shared" si="56"/>
        <v>Phelps County</v>
      </c>
    </row>
    <row r="3620" spans="1:14" x14ac:dyDescent="0.3">
      <c r="A3620" s="183" t="s">
        <v>533</v>
      </c>
      <c r="B3620" s="183">
        <v>2022</v>
      </c>
      <c r="C3620" s="183" t="str">
        <f>INDEX(Table1[Zone],MATCH(N3620,Table1[County],0))</f>
        <v>Zone 8</v>
      </c>
      <c r="D3620" s="183" t="str">
        <f t="array" ref="D3620">INDEX(Table1[Zone Name],MATCH(1,(Table1[Zone]=C3620)*(Table1[County]=Statewide!N3620),0))</f>
        <v xml:space="preserve">Micropolitan </v>
      </c>
      <c r="E3620" s="183" t="s">
        <v>498</v>
      </c>
      <c r="F3620" s="183" t="s">
        <v>41</v>
      </c>
      <c r="G3620" s="183" t="s">
        <v>38</v>
      </c>
      <c r="H3620" s="183" t="s">
        <v>46</v>
      </c>
      <c r="I3620" s="184" t="s">
        <v>35</v>
      </c>
      <c r="J3620" s="183" t="s">
        <v>44</v>
      </c>
      <c r="K3620" s="186">
        <f>Phelps!$I$9</f>
        <v>16</v>
      </c>
      <c r="N3620" s="183" t="str">
        <f t="shared" si="56"/>
        <v>Phelps County</v>
      </c>
    </row>
    <row r="3621" spans="1:14" x14ac:dyDescent="0.3">
      <c r="A3621" s="183" t="s">
        <v>533</v>
      </c>
      <c r="B3621" s="183">
        <v>2022</v>
      </c>
      <c r="C3621" s="183" t="str">
        <f>INDEX(Table1[Zone],MATCH(N3621,Table1[County],0))</f>
        <v>Zone 8</v>
      </c>
      <c r="D3621" s="183" t="str">
        <f t="array" ref="D3621">INDEX(Table1[Zone Name],MATCH(1,(Table1[Zone]=C3621)*(Table1[County]=Statewide!N3621),0))</f>
        <v xml:space="preserve">Micropolitan </v>
      </c>
      <c r="E3621" s="183" t="s">
        <v>498</v>
      </c>
      <c r="F3621" s="183" t="s">
        <v>41</v>
      </c>
      <c r="G3621" s="183" t="s">
        <v>38</v>
      </c>
      <c r="H3621" s="183" t="s">
        <v>47</v>
      </c>
      <c r="I3621" s="185" t="s">
        <v>36</v>
      </c>
      <c r="J3621" s="183" t="s">
        <v>44</v>
      </c>
      <c r="K3621" s="186">
        <f>Phelps!$O$9</f>
        <v>7.25</v>
      </c>
      <c r="N3621" s="183" t="str">
        <f t="shared" si="56"/>
        <v>Phelps County</v>
      </c>
    </row>
    <row r="3622" spans="1:14" x14ac:dyDescent="0.3">
      <c r="A3622" s="183" t="s">
        <v>533</v>
      </c>
      <c r="B3622" s="183">
        <v>2022</v>
      </c>
      <c r="C3622" s="183" t="str">
        <f>INDEX(Table1[Zone],MATCH(N3622,Table1[County],0))</f>
        <v>Zone 8</v>
      </c>
      <c r="D3622" s="183" t="str">
        <f t="array" ref="D3622">INDEX(Table1[Zone Name],MATCH(1,(Table1[Zone]=C3622)*(Table1[County]=Statewide!N3622),0))</f>
        <v xml:space="preserve">Micropolitan </v>
      </c>
      <c r="E3622" s="183" t="s">
        <v>498</v>
      </c>
      <c r="F3622" s="183" t="s">
        <v>41</v>
      </c>
      <c r="G3622" s="183" t="s">
        <v>38</v>
      </c>
      <c r="H3622" s="183" t="s">
        <v>48</v>
      </c>
      <c r="I3622" s="185" t="s">
        <v>37</v>
      </c>
      <c r="J3622" s="183" t="s">
        <v>44</v>
      </c>
      <c r="K3622" s="186">
        <f>Phelps!$V$9</f>
        <v>9.42</v>
      </c>
      <c r="N3622" s="183" t="str">
        <f t="shared" si="56"/>
        <v>Phelps County</v>
      </c>
    </row>
    <row r="3623" spans="1:14" x14ac:dyDescent="0.3">
      <c r="A3623" s="183" t="s">
        <v>533</v>
      </c>
      <c r="B3623" s="183">
        <v>2022</v>
      </c>
      <c r="C3623" s="183" t="str">
        <f>INDEX(Table1[Zone],MATCH(N3623,Table1[County],0))</f>
        <v>Zone 8</v>
      </c>
      <c r="D3623" s="183" t="str">
        <f t="array" ref="D3623">INDEX(Table1[Zone Name],MATCH(1,(Table1[Zone]=C3623)*(Table1[County]=Statewide!N3623),0))</f>
        <v xml:space="preserve">Micropolitan </v>
      </c>
      <c r="E3623" s="183" t="s">
        <v>498</v>
      </c>
      <c r="F3623" s="183" t="s">
        <v>41</v>
      </c>
      <c r="G3623" s="183" t="s">
        <v>39</v>
      </c>
      <c r="H3623" s="183" t="s">
        <v>46</v>
      </c>
      <c r="I3623" s="184" t="s">
        <v>35</v>
      </c>
      <c r="J3623" s="183" t="s">
        <v>44</v>
      </c>
      <c r="K3623" s="186">
        <f>Phelps!$I$10</f>
        <v>12.5</v>
      </c>
      <c r="N3623" s="183" t="str">
        <f t="shared" si="56"/>
        <v>Phelps County</v>
      </c>
    </row>
    <row r="3624" spans="1:14" x14ac:dyDescent="0.3">
      <c r="A3624" s="183" t="s">
        <v>533</v>
      </c>
      <c r="B3624" s="183">
        <v>2022</v>
      </c>
      <c r="C3624" s="183" t="str">
        <f>INDEX(Table1[Zone],MATCH(N3624,Table1[County],0))</f>
        <v>Zone 8</v>
      </c>
      <c r="D3624" s="183" t="str">
        <f t="array" ref="D3624">INDEX(Table1[Zone Name],MATCH(1,(Table1[Zone]=C3624)*(Table1[County]=Statewide!N3624),0))</f>
        <v xml:space="preserve">Micropolitan </v>
      </c>
      <c r="E3624" s="183" t="s">
        <v>498</v>
      </c>
      <c r="F3624" s="183" t="s">
        <v>41</v>
      </c>
      <c r="G3624" s="183" t="s">
        <v>39</v>
      </c>
      <c r="H3624" s="183" t="s">
        <v>47</v>
      </c>
      <c r="I3624" s="185" t="s">
        <v>36</v>
      </c>
      <c r="J3624" s="183" t="s">
        <v>44</v>
      </c>
      <c r="K3624" s="186">
        <f>Phelps!$O$10</f>
        <v>5.8</v>
      </c>
      <c r="N3624" s="183" t="str">
        <f t="shared" si="56"/>
        <v>Phelps County</v>
      </c>
    </row>
    <row r="3625" spans="1:14" x14ac:dyDescent="0.3">
      <c r="A3625" s="183" t="s">
        <v>533</v>
      </c>
      <c r="B3625" s="183">
        <v>2022</v>
      </c>
      <c r="C3625" s="183" t="str">
        <f>INDEX(Table1[Zone],MATCH(N3625,Table1[County],0))</f>
        <v>Zone 8</v>
      </c>
      <c r="D3625" s="183" t="str">
        <f t="array" ref="D3625">INDEX(Table1[Zone Name],MATCH(1,(Table1[Zone]=C3625)*(Table1[County]=Statewide!N3625),0))</f>
        <v xml:space="preserve">Micropolitan </v>
      </c>
      <c r="E3625" s="183" t="s">
        <v>498</v>
      </c>
      <c r="F3625" s="183" t="s">
        <v>41</v>
      </c>
      <c r="G3625" s="183" t="s">
        <v>39</v>
      </c>
      <c r="H3625" s="183" t="s">
        <v>48</v>
      </c>
      <c r="I3625" s="185" t="s">
        <v>37</v>
      </c>
      <c r="J3625" s="183" t="s">
        <v>44</v>
      </c>
      <c r="K3625" s="186">
        <f>Phelps!$V$10</f>
        <v>9</v>
      </c>
      <c r="N3625" s="183" t="str">
        <f t="shared" si="56"/>
        <v>Phelps County</v>
      </c>
    </row>
    <row r="3626" spans="1:14" x14ac:dyDescent="0.3">
      <c r="A3626" s="183" t="s">
        <v>533</v>
      </c>
      <c r="B3626" s="183">
        <v>2022</v>
      </c>
      <c r="C3626" s="183" t="str">
        <f>INDEX(Table1[Zone],MATCH(N3626,Table1[County],0))</f>
        <v>Zone 8</v>
      </c>
      <c r="D3626" s="183" t="str">
        <f t="array" ref="D3626">INDEX(Table1[Zone Name],MATCH(1,(Table1[Zone]=C3626)*(Table1[County]=Statewide!N3626),0))</f>
        <v xml:space="preserve">Micropolitan </v>
      </c>
      <c r="E3626" s="183" t="s">
        <v>498</v>
      </c>
      <c r="F3626" s="183" t="s">
        <v>41</v>
      </c>
      <c r="G3626" s="183" t="s">
        <v>40</v>
      </c>
      <c r="H3626" s="183" t="s">
        <v>46</v>
      </c>
      <c r="I3626" s="184" t="s">
        <v>35</v>
      </c>
      <c r="J3626" s="183" t="s">
        <v>44</v>
      </c>
      <c r="K3626" s="186">
        <f>Phelps!$I$11</f>
        <v>12</v>
      </c>
      <c r="N3626" s="183" t="str">
        <f t="shared" si="56"/>
        <v>Phelps County</v>
      </c>
    </row>
    <row r="3627" spans="1:14" x14ac:dyDescent="0.3">
      <c r="A3627" s="183" t="s">
        <v>533</v>
      </c>
      <c r="B3627" s="183">
        <v>2022</v>
      </c>
      <c r="C3627" s="183" t="str">
        <f>INDEX(Table1[Zone],MATCH(N3627,Table1[County],0))</f>
        <v>Zone 8</v>
      </c>
      <c r="D3627" s="183" t="str">
        <f t="array" ref="D3627">INDEX(Table1[Zone Name],MATCH(1,(Table1[Zone]=C3627)*(Table1[County]=Statewide!N3627),0))</f>
        <v xml:space="preserve">Micropolitan </v>
      </c>
      <c r="E3627" s="183" t="s">
        <v>498</v>
      </c>
      <c r="F3627" s="183" t="s">
        <v>41</v>
      </c>
      <c r="G3627" s="183" t="s">
        <v>40</v>
      </c>
      <c r="H3627" s="183" t="s">
        <v>47</v>
      </c>
      <c r="I3627" s="185" t="s">
        <v>36</v>
      </c>
      <c r="J3627" s="183" t="s">
        <v>44</v>
      </c>
      <c r="K3627" s="186">
        <f>Phelps!$O$11</f>
        <v>5.8</v>
      </c>
      <c r="N3627" s="183" t="str">
        <f t="shared" si="56"/>
        <v>Phelps County</v>
      </c>
    </row>
    <row r="3628" spans="1:14" x14ac:dyDescent="0.3">
      <c r="A3628" s="183" t="s">
        <v>533</v>
      </c>
      <c r="B3628" s="183">
        <v>2022</v>
      </c>
      <c r="C3628" s="183" t="str">
        <f>INDEX(Table1[Zone],MATCH(N3628,Table1[County],0))</f>
        <v>Zone 8</v>
      </c>
      <c r="D3628" s="183" t="str">
        <f t="array" ref="D3628">INDEX(Table1[Zone Name],MATCH(1,(Table1[Zone]=C3628)*(Table1[County]=Statewide!N3628),0))</f>
        <v xml:space="preserve">Micropolitan </v>
      </c>
      <c r="E3628" s="183" t="s">
        <v>498</v>
      </c>
      <c r="F3628" s="183" t="s">
        <v>41</v>
      </c>
      <c r="G3628" s="183" t="s">
        <v>40</v>
      </c>
      <c r="H3628" s="183" t="s">
        <v>48</v>
      </c>
      <c r="I3628" s="185" t="s">
        <v>37</v>
      </c>
      <c r="J3628" s="183" t="s">
        <v>44</v>
      </c>
      <c r="K3628" s="186">
        <f>Phelps!$V$11</f>
        <v>8.23</v>
      </c>
      <c r="N3628" s="183" t="str">
        <f t="shared" si="56"/>
        <v>Phelps County</v>
      </c>
    </row>
    <row r="3629" spans="1:14" x14ac:dyDescent="0.3">
      <c r="A3629" s="183" t="s">
        <v>533</v>
      </c>
      <c r="B3629" s="183">
        <v>2022</v>
      </c>
      <c r="C3629" s="183" t="str">
        <f>INDEX(Table1[Zone],MATCH(N3629,Table1[County],0))</f>
        <v>Zone 8</v>
      </c>
      <c r="D3629" s="183" t="str">
        <f t="array" ref="D3629">INDEX(Table1[Zone Name],MATCH(1,(Table1[Zone]=C3629)*(Table1[County]=Statewide!N3629),0))</f>
        <v xml:space="preserve">Micropolitan </v>
      </c>
      <c r="E3629" s="187" t="s">
        <v>498</v>
      </c>
      <c r="F3629" s="187" t="s">
        <v>49</v>
      </c>
      <c r="G3629" s="187" t="s">
        <v>38</v>
      </c>
      <c r="H3629" s="187" t="s">
        <v>46</v>
      </c>
      <c r="I3629" s="188" t="s">
        <v>35</v>
      </c>
      <c r="J3629" s="187" t="s">
        <v>42</v>
      </c>
      <c r="K3629" s="189">
        <f>Phelps!$E$15</f>
        <v>29</v>
      </c>
      <c r="N3629" s="183" t="str">
        <f t="shared" si="56"/>
        <v>Phelps County</v>
      </c>
    </row>
    <row r="3630" spans="1:14" x14ac:dyDescent="0.3">
      <c r="A3630" s="183" t="s">
        <v>533</v>
      </c>
      <c r="B3630" s="183">
        <v>2022</v>
      </c>
      <c r="C3630" s="183" t="str">
        <f>INDEX(Table1[Zone],MATCH(N3630,Table1[County],0))</f>
        <v>Zone 8</v>
      </c>
      <c r="D3630" s="183" t="str">
        <f t="array" ref="D3630">INDEX(Table1[Zone Name],MATCH(1,(Table1[Zone]=C3630)*(Table1[County]=Statewide!N3630),0))</f>
        <v xml:space="preserve">Micropolitan </v>
      </c>
      <c r="E3630" s="187" t="s">
        <v>498</v>
      </c>
      <c r="F3630" s="187" t="s">
        <v>49</v>
      </c>
      <c r="G3630" s="187" t="s">
        <v>38</v>
      </c>
      <c r="H3630" s="187" t="s">
        <v>47</v>
      </c>
      <c r="I3630" s="190" t="s">
        <v>36</v>
      </c>
      <c r="J3630" s="187" t="s">
        <v>42</v>
      </c>
      <c r="K3630" s="189">
        <f>Phelps!$K$15</f>
        <v>24</v>
      </c>
      <c r="N3630" s="183" t="str">
        <f t="shared" si="56"/>
        <v>Phelps County</v>
      </c>
    </row>
    <row r="3631" spans="1:14" x14ac:dyDescent="0.3">
      <c r="A3631" s="183" t="s">
        <v>533</v>
      </c>
      <c r="B3631" s="183">
        <v>2022</v>
      </c>
      <c r="C3631" s="183" t="str">
        <f>INDEX(Table1[Zone],MATCH(N3631,Table1[County],0))</f>
        <v>Zone 8</v>
      </c>
      <c r="D3631" s="183" t="str">
        <f t="array" ref="D3631">INDEX(Table1[Zone Name],MATCH(1,(Table1[Zone]=C3631)*(Table1[County]=Statewide!N3631),0))</f>
        <v xml:space="preserve">Micropolitan </v>
      </c>
      <c r="E3631" s="187" t="s">
        <v>498</v>
      </c>
      <c r="F3631" s="187" t="s">
        <v>49</v>
      </c>
      <c r="G3631" s="187" t="s">
        <v>38</v>
      </c>
      <c r="H3631" s="187" t="s">
        <v>48</v>
      </c>
      <c r="I3631" s="190" t="s">
        <v>37</v>
      </c>
      <c r="J3631" s="187" t="s">
        <v>42</v>
      </c>
      <c r="K3631" s="189">
        <f>Phelps!$Q$15</f>
        <v>19.2</v>
      </c>
      <c r="N3631" s="183" t="str">
        <f t="shared" si="56"/>
        <v>Phelps County</v>
      </c>
    </row>
    <row r="3632" spans="1:14" x14ac:dyDescent="0.3">
      <c r="A3632" s="183" t="s">
        <v>533</v>
      </c>
      <c r="B3632" s="183">
        <v>2022</v>
      </c>
      <c r="C3632" s="183" t="str">
        <f>INDEX(Table1[Zone],MATCH(N3632,Table1[County],0))</f>
        <v>Zone 8</v>
      </c>
      <c r="D3632" s="183" t="str">
        <f t="array" ref="D3632">INDEX(Table1[Zone Name],MATCH(1,(Table1[Zone]=C3632)*(Table1[County]=Statewide!N3632),0))</f>
        <v xml:space="preserve">Micropolitan </v>
      </c>
      <c r="E3632" s="187" t="s">
        <v>498</v>
      </c>
      <c r="F3632" s="187" t="s">
        <v>49</v>
      </c>
      <c r="G3632" s="187" t="s">
        <v>40</v>
      </c>
      <c r="H3632" s="187" t="s">
        <v>46</v>
      </c>
      <c r="I3632" s="188" t="s">
        <v>35</v>
      </c>
      <c r="J3632" s="187" t="s">
        <v>42</v>
      </c>
      <c r="K3632" s="189">
        <f>Phelps!$E$16</f>
        <v>16.8</v>
      </c>
      <c r="N3632" s="183" t="str">
        <f t="shared" si="56"/>
        <v>Phelps County</v>
      </c>
    </row>
    <row r="3633" spans="1:14" x14ac:dyDescent="0.3">
      <c r="A3633" s="183" t="s">
        <v>533</v>
      </c>
      <c r="B3633" s="183">
        <v>2022</v>
      </c>
      <c r="C3633" s="183" t="str">
        <f>INDEX(Table1[Zone],MATCH(N3633,Table1[County],0))</f>
        <v>Zone 8</v>
      </c>
      <c r="D3633" s="183" t="str">
        <f t="array" ref="D3633">INDEX(Table1[Zone Name],MATCH(1,(Table1[Zone]=C3633)*(Table1[County]=Statewide!N3633),0))</f>
        <v xml:space="preserve">Micropolitan </v>
      </c>
      <c r="E3633" s="187" t="s">
        <v>498</v>
      </c>
      <c r="F3633" s="187" t="s">
        <v>49</v>
      </c>
      <c r="G3633" s="187" t="s">
        <v>40</v>
      </c>
      <c r="H3633" s="187" t="s">
        <v>47</v>
      </c>
      <c r="I3633" s="190" t="s">
        <v>36</v>
      </c>
      <c r="J3633" s="187" t="s">
        <v>42</v>
      </c>
      <c r="K3633" s="189">
        <f>Phelps!$K$16</f>
        <v>14</v>
      </c>
      <c r="N3633" s="183" t="str">
        <f t="shared" si="56"/>
        <v>Phelps County</v>
      </c>
    </row>
    <row r="3634" spans="1:14" x14ac:dyDescent="0.3">
      <c r="A3634" s="183" t="s">
        <v>533</v>
      </c>
      <c r="B3634" s="183">
        <v>2022</v>
      </c>
      <c r="C3634" s="183" t="str">
        <f>INDEX(Table1[Zone],MATCH(N3634,Table1[County],0))</f>
        <v>Zone 8</v>
      </c>
      <c r="D3634" s="183" t="str">
        <f t="array" ref="D3634">INDEX(Table1[Zone Name],MATCH(1,(Table1[Zone]=C3634)*(Table1[County]=Statewide!N3634),0))</f>
        <v xml:space="preserve">Micropolitan </v>
      </c>
      <c r="E3634" s="187" t="s">
        <v>498</v>
      </c>
      <c r="F3634" s="187" t="s">
        <v>49</v>
      </c>
      <c r="G3634" s="187" t="s">
        <v>40</v>
      </c>
      <c r="H3634" s="187" t="s">
        <v>48</v>
      </c>
      <c r="I3634" s="190" t="s">
        <v>37</v>
      </c>
      <c r="J3634" s="187" t="s">
        <v>42</v>
      </c>
      <c r="K3634" s="189">
        <f>Phelps!$Q$16</f>
        <v>7</v>
      </c>
      <c r="N3634" s="183" t="str">
        <f t="shared" si="56"/>
        <v>Phelps County</v>
      </c>
    </row>
    <row r="3635" spans="1:14" x14ac:dyDescent="0.3">
      <c r="A3635" s="183" t="s">
        <v>533</v>
      </c>
      <c r="B3635" s="183">
        <v>2022</v>
      </c>
      <c r="C3635" s="183" t="str">
        <f>INDEX(Table1[Zone],MATCH(N3635,Table1[County],0))</f>
        <v>Zone 8</v>
      </c>
      <c r="D3635" s="183" t="str">
        <f t="array" ref="D3635">INDEX(Table1[Zone Name],MATCH(1,(Table1[Zone]=C3635)*(Table1[County]=Statewide!N3635),0))</f>
        <v xml:space="preserve">Micropolitan </v>
      </c>
      <c r="E3635" s="187" t="s">
        <v>498</v>
      </c>
      <c r="F3635" s="187" t="s">
        <v>49</v>
      </c>
      <c r="G3635" s="187" t="s">
        <v>38</v>
      </c>
      <c r="H3635" s="187" t="s">
        <v>46</v>
      </c>
      <c r="I3635" s="188" t="s">
        <v>35</v>
      </c>
      <c r="J3635" s="187" t="s">
        <v>43</v>
      </c>
      <c r="K3635" s="189">
        <f>Phelps!$G$15</f>
        <v>21.75</v>
      </c>
      <c r="N3635" s="183" t="str">
        <f t="shared" si="56"/>
        <v>Phelps County</v>
      </c>
    </row>
    <row r="3636" spans="1:14" x14ac:dyDescent="0.3">
      <c r="A3636" s="183" t="s">
        <v>533</v>
      </c>
      <c r="B3636" s="183">
        <v>2022</v>
      </c>
      <c r="C3636" s="183" t="str">
        <f>INDEX(Table1[Zone],MATCH(N3636,Table1[County],0))</f>
        <v>Zone 8</v>
      </c>
      <c r="D3636" s="183" t="str">
        <f t="array" ref="D3636">INDEX(Table1[Zone Name],MATCH(1,(Table1[Zone]=C3636)*(Table1[County]=Statewide!N3636),0))</f>
        <v xml:space="preserve">Micropolitan </v>
      </c>
      <c r="E3636" s="187" t="s">
        <v>498</v>
      </c>
      <c r="F3636" s="187" t="s">
        <v>49</v>
      </c>
      <c r="G3636" s="187" t="s">
        <v>38</v>
      </c>
      <c r="H3636" s="187" t="s">
        <v>47</v>
      </c>
      <c r="I3636" s="190" t="s">
        <v>36</v>
      </c>
      <c r="J3636" s="187" t="s">
        <v>43</v>
      </c>
      <c r="K3636" s="189">
        <f>Phelps!$M$15</f>
        <v>12</v>
      </c>
      <c r="N3636" s="183" t="str">
        <f t="shared" si="56"/>
        <v>Phelps County</v>
      </c>
    </row>
    <row r="3637" spans="1:14" x14ac:dyDescent="0.3">
      <c r="A3637" s="183" t="s">
        <v>533</v>
      </c>
      <c r="B3637" s="183">
        <v>2022</v>
      </c>
      <c r="C3637" s="183" t="str">
        <f>INDEX(Table1[Zone],MATCH(N3637,Table1[County],0))</f>
        <v>Zone 8</v>
      </c>
      <c r="D3637" s="183" t="str">
        <f t="array" ref="D3637">INDEX(Table1[Zone Name],MATCH(1,(Table1[Zone]=C3637)*(Table1[County]=Statewide!N3637),0))</f>
        <v xml:space="preserve">Micropolitan </v>
      </c>
      <c r="E3637" s="187" t="s">
        <v>498</v>
      </c>
      <c r="F3637" s="187" t="s">
        <v>49</v>
      </c>
      <c r="G3637" s="187" t="s">
        <v>38</v>
      </c>
      <c r="H3637" s="187" t="s">
        <v>48</v>
      </c>
      <c r="I3637" s="190" t="s">
        <v>37</v>
      </c>
      <c r="J3637" s="187" t="s">
        <v>43</v>
      </c>
      <c r="K3637" s="189">
        <f>Phelps!$T$15</f>
        <v>14.4</v>
      </c>
      <c r="N3637" s="183" t="str">
        <f t="shared" si="56"/>
        <v>Phelps County</v>
      </c>
    </row>
    <row r="3638" spans="1:14" x14ac:dyDescent="0.3">
      <c r="A3638" s="183" t="s">
        <v>533</v>
      </c>
      <c r="B3638" s="183">
        <v>2022</v>
      </c>
      <c r="C3638" s="183" t="str">
        <f>INDEX(Table1[Zone],MATCH(N3638,Table1[County],0))</f>
        <v>Zone 8</v>
      </c>
      <c r="D3638" s="183" t="str">
        <f t="array" ref="D3638">INDEX(Table1[Zone Name],MATCH(1,(Table1[Zone]=C3638)*(Table1[County]=Statewide!N3638),0))</f>
        <v xml:space="preserve">Micropolitan </v>
      </c>
      <c r="E3638" s="187" t="s">
        <v>498</v>
      </c>
      <c r="F3638" s="187" t="s">
        <v>49</v>
      </c>
      <c r="G3638" s="187" t="s">
        <v>40</v>
      </c>
      <c r="H3638" s="187" t="s">
        <v>46</v>
      </c>
      <c r="I3638" s="188" t="s">
        <v>35</v>
      </c>
      <c r="J3638" s="187" t="s">
        <v>43</v>
      </c>
      <c r="K3638" s="189">
        <f>Phelps!$G$16</f>
        <v>12.6</v>
      </c>
      <c r="N3638" s="183" t="str">
        <f t="shared" si="56"/>
        <v>Phelps County</v>
      </c>
    </row>
    <row r="3639" spans="1:14" x14ac:dyDescent="0.3">
      <c r="A3639" s="183" t="s">
        <v>533</v>
      </c>
      <c r="B3639" s="183">
        <v>2022</v>
      </c>
      <c r="C3639" s="183" t="str">
        <f>INDEX(Table1[Zone],MATCH(N3639,Table1[County],0))</f>
        <v>Zone 8</v>
      </c>
      <c r="D3639" s="183" t="str">
        <f t="array" ref="D3639">INDEX(Table1[Zone Name],MATCH(1,(Table1[Zone]=C3639)*(Table1[County]=Statewide!N3639),0))</f>
        <v xml:space="preserve">Micropolitan </v>
      </c>
      <c r="E3639" s="187" t="s">
        <v>498</v>
      </c>
      <c r="F3639" s="187" t="s">
        <v>49</v>
      </c>
      <c r="G3639" s="187" t="s">
        <v>40</v>
      </c>
      <c r="H3639" s="187" t="s">
        <v>47</v>
      </c>
      <c r="I3639" s="190" t="s">
        <v>36</v>
      </c>
      <c r="J3639" s="187" t="s">
        <v>43</v>
      </c>
      <c r="K3639" s="189">
        <f>Phelps!$M$16</f>
        <v>7</v>
      </c>
      <c r="N3639" s="183" t="str">
        <f t="shared" si="56"/>
        <v>Phelps County</v>
      </c>
    </row>
    <row r="3640" spans="1:14" x14ac:dyDescent="0.3">
      <c r="A3640" s="183" t="s">
        <v>533</v>
      </c>
      <c r="B3640" s="183">
        <v>2022</v>
      </c>
      <c r="C3640" s="183" t="str">
        <f>INDEX(Table1[Zone],MATCH(N3640,Table1[County],0))</f>
        <v>Zone 8</v>
      </c>
      <c r="D3640" s="183" t="str">
        <f t="array" ref="D3640">INDEX(Table1[Zone Name],MATCH(1,(Table1[Zone]=C3640)*(Table1[County]=Statewide!N3640),0))</f>
        <v xml:space="preserve">Micropolitan </v>
      </c>
      <c r="E3640" s="187" t="s">
        <v>498</v>
      </c>
      <c r="F3640" s="187" t="s">
        <v>49</v>
      </c>
      <c r="G3640" s="187" t="s">
        <v>40</v>
      </c>
      <c r="H3640" s="187" t="s">
        <v>48</v>
      </c>
      <c r="I3640" s="190" t="s">
        <v>37</v>
      </c>
      <c r="J3640" s="187" t="s">
        <v>43</v>
      </c>
      <c r="K3640" s="189">
        <f>Phelps!$T$16</f>
        <v>5.25</v>
      </c>
      <c r="N3640" s="183" t="str">
        <f t="shared" si="56"/>
        <v>Phelps County</v>
      </c>
    </row>
    <row r="3641" spans="1:14" x14ac:dyDescent="0.3">
      <c r="A3641" s="183" t="s">
        <v>533</v>
      </c>
      <c r="B3641" s="183">
        <v>2022</v>
      </c>
      <c r="C3641" s="183" t="str">
        <f>INDEX(Table1[Zone],MATCH(N3641,Table1[County],0))</f>
        <v>Zone 8</v>
      </c>
      <c r="D3641" s="183" t="str">
        <f t="array" ref="D3641">INDEX(Table1[Zone Name],MATCH(1,(Table1[Zone]=C3641)*(Table1[County]=Statewide!N3641),0))</f>
        <v xml:space="preserve">Micropolitan </v>
      </c>
      <c r="E3641" s="187" t="s">
        <v>498</v>
      </c>
      <c r="F3641" s="187" t="s">
        <v>49</v>
      </c>
      <c r="G3641" s="187" t="s">
        <v>38</v>
      </c>
      <c r="H3641" s="187" t="s">
        <v>46</v>
      </c>
      <c r="I3641" s="188" t="s">
        <v>35</v>
      </c>
      <c r="J3641" s="187" t="s">
        <v>44</v>
      </c>
      <c r="K3641" s="189">
        <f>Phelps!$I$15</f>
        <v>14.5</v>
      </c>
      <c r="N3641" s="183" t="str">
        <f t="shared" si="56"/>
        <v>Phelps County</v>
      </c>
    </row>
    <row r="3642" spans="1:14" x14ac:dyDescent="0.3">
      <c r="A3642" s="183" t="s">
        <v>533</v>
      </c>
      <c r="B3642" s="183">
        <v>2022</v>
      </c>
      <c r="C3642" s="183" t="str">
        <f>INDEX(Table1[Zone],MATCH(N3642,Table1[County],0))</f>
        <v>Zone 8</v>
      </c>
      <c r="D3642" s="183" t="str">
        <f t="array" ref="D3642">INDEX(Table1[Zone Name],MATCH(1,(Table1[Zone]=C3642)*(Table1[County]=Statewide!N3642),0))</f>
        <v xml:space="preserve">Micropolitan </v>
      </c>
      <c r="E3642" s="187" t="s">
        <v>498</v>
      </c>
      <c r="F3642" s="187" t="s">
        <v>49</v>
      </c>
      <c r="G3642" s="187" t="s">
        <v>38</v>
      </c>
      <c r="H3642" s="187" t="s">
        <v>47</v>
      </c>
      <c r="I3642" s="190" t="s">
        <v>36</v>
      </c>
      <c r="J3642" s="187" t="s">
        <v>44</v>
      </c>
      <c r="K3642" s="189">
        <f>Phelps!$O$15</f>
        <v>5.08</v>
      </c>
      <c r="N3642" s="183" t="str">
        <f t="shared" si="56"/>
        <v>Phelps County</v>
      </c>
    </row>
    <row r="3643" spans="1:14" x14ac:dyDescent="0.3">
      <c r="A3643" s="183" t="s">
        <v>533</v>
      </c>
      <c r="B3643" s="183">
        <v>2022</v>
      </c>
      <c r="C3643" s="183" t="str">
        <f>INDEX(Table1[Zone],MATCH(N3643,Table1[County],0))</f>
        <v>Zone 8</v>
      </c>
      <c r="D3643" s="183" t="str">
        <f t="array" ref="D3643">INDEX(Table1[Zone Name],MATCH(1,(Table1[Zone]=C3643)*(Table1[County]=Statewide!N3643),0))</f>
        <v xml:space="preserve">Micropolitan </v>
      </c>
      <c r="E3643" s="187" t="s">
        <v>498</v>
      </c>
      <c r="F3643" s="187" t="s">
        <v>49</v>
      </c>
      <c r="G3643" s="187" t="s">
        <v>38</v>
      </c>
      <c r="H3643" s="187" t="s">
        <v>48</v>
      </c>
      <c r="I3643" s="190" t="s">
        <v>37</v>
      </c>
      <c r="J3643" s="187" t="s">
        <v>44</v>
      </c>
      <c r="K3643" s="189">
        <f>Phelps!$V$15</f>
        <v>9.6</v>
      </c>
      <c r="N3643" s="183" t="str">
        <f t="shared" si="56"/>
        <v>Phelps County</v>
      </c>
    </row>
    <row r="3644" spans="1:14" x14ac:dyDescent="0.3">
      <c r="A3644" s="183" t="s">
        <v>533</v>
      </c>
      <c r="B3644" s="183">
        <v>2022</v>
      </c>
      <c r="C3644" s="183" t="str">
        <f>INDEX(Table1[Zone],MATCH(N3644,Table1[County],0))</f>
        <v>Zone 8</v>
      </c>
      <c r="D3644" s="183" t="str">
        <f t="array" ref="D3644">INDEX(Table1[Zone Name],MATCH(1,(Table1[Zone]=C3644)*(Table1[County]=Statewide!N3644),0))</f>
        <v xml:space="preserve">Micropolitan </v>
      </c>
      <c r="E3644" s="187" t="s">
        <v>498</v>
      </c>
      <c r="F3644" s="187" t="s">
        <v>49</v>
      </c>
      <c r="G3644" s="187" t="s">
        <v>40</v>
      </c>
      <c r="H3644" s="187" t="s">
        <v>46</v>
      </c>
      <c r="I3644" s="188" t="s">
        <v>35</v>
      </c>
      <c r="J3644" s="187" t="s">
        <v>44</v>
      </c>
      <c r="K3644" s="189">
        <f>Phelps!$I$16</f>
        <v>8.4</v>
      </c>
      <c r="N3644" s="183" t="str">
        <f t="shared" si="56"/>
        <v>Phelps County</v>
      </c>
    </row>
    <row r="3645" spans="1:14" x14ac:dyDescent="0.3">
      <c r="A3645" s="183" t="s">
        <v>533</v>
      </c>
      <c r="B3645" s="183">
        <v>2022</v>
      </c>
      <c r="C3645" s="183" t="str">
        <f>INDEX(Table1[Zone],MATCH(N3645,Table1[County],0))</f>
        <v>Zone 8</v>
      </c>
      <c r="D3645" s="183" t="str">
        <f t="array" ref="D3645">INDEX(Table1[Zone Name],MATCH(1,(Table1[Zone]=C3645)*(Table1[County]=Statewide!N3645),0))</f>
        <v xml:space="preserve">Micropolitan </v>
      </c>
      <c r="E3645" s="187" t="s">
        <v>498</v>
      </c>
      <c r="F3645" s="187" t="s">
        <v>49</v>
      </c>
      <c r="G3645" s="187" t="s">
        <v>40</v>
      </c>
      <c r="H3645" s="187" t="s">
        <v>47</v>
      </c>
      <c r="I3645" s="190" t="s">
        <v>36</v>
      </c>
      <c r="J3645" s="187" t="s">
        <v>44</v>
      </c>
      <c r="K3645" s="189">
        <f>Phelps!$O$16</f>
        <v>4.66</v>
      </c>
      <c r="N3645" s="183" t="str">
        <f t="shared" si="56"/>
        <v>Phelps County</v>
      </c>
    </row>
    <row r="3646" spans="1:14" x14ac:dyDescent="0.3">
      <c r="A3646" s="183" t="s">
        <v>533</v>
      </c>
      <c r="B3646" s="183">
        <v>2022</v>
      </c>
      <c r="C3646" s="183" t="str">
        <f>INDEX(Table1[Zone],MATCH(N3646,Table1[County],0))</f>
        <v>Zone 8</v>
      </c>
      <c r="D3646" s="183" t="str">
        <f t="array" ref="D3646">INDEX(Table1[Zone Name],MATCH(1,(Table1[Zone]=C3646)*(Table1[County]=Statewide!N3646),0))</f>
        <v xml:space="preserve">Micropolitan </v>
      </c>
      <c r="E3646" s="187" t="s">
        <v>498</v>
      </c>
      <c r="F3646" s="187" t="s">
        <v>49</v>
      </c>
      <c r="G3646" s="187" t="s">
        <v>40</v>
      </c>
      <c r="H3646" s="187" t="s">
        <v>48</v>
      </c>
      <c r="I3646" s="190" t="s">
        <v>37</v>
      </c>
      <c r="J3646" s="187" t="s">
        <v>44</v>
      </c>
      <c r="K3646" s="189">
        <f>Phelps!$V$16</f>
        <v>3.5</v>
      </c>
      <c r="N3646" s="183" t="str">
        <f t="shared" si="56"/>
        <v>Phelps County</v>
      </c>
    </row>
    <row r="3647" spans="1:14" x14ac:dyDescent="0.3">
      <c r="A3647" s="183" t="s">
        <v>533</v>
      </c>
      <c r="B3647" s="183">
        <v>2022</v>
      </c>
      <c r="C3647" s="183" t="str">
        <f>INDEX(Table1[Zone],MATCH(N3647,Table1[County],0))</f>
        <v>Zone 9</v>
      </c>
      <c r="D3647" s="183" t="str">
        <f t="array" ref="D3647">INDEX(Table1[Zone Name],MATCH(1,(Table1[Zone]=C3647)*(Table1[County]=Statewide!N3647),0))</f>
        <v>Pike County</v>
      </c>
      <c r="E3647" s="183" t="s">
        <v>499</v>
      </c>
      <c r="F3647" s="183" t="s">
        <v>41</v>
      </c>
      <c r="G3647" s="183" t="s">
        <v>38</v>
      </c>
      <c r="H3647" s="183" t="s">
        <v>46</v>
      </c>
      <c r="I3647" s="184" t="s">
        <v>35</v>
      </c>
      <c r="J3647" s="183" t="s">
        <v>42</v>
      </c>
      <c r="K3647" s="186">
        <f>Pike!$E$9</f>
        <v>30</v>
      </c>
      <c r="N3647" s="183" t="str">
        <f t="shared" si="56"/>
        <v>Pike County</v>
      </c>
    </row>
    <row r="3648" spans="1:14" x14ac:dyDescent="0.3">
      <c r="A3648" s="183" t="s">
        <v>533</v>
      </c>
      <c r="B3648" s="183">
        <v>2022</v>
      </c>
      <c r="C3648" s="183" t="str">
        <f>INDEX(Table1[Zone],MATCH(N3648,Table1[County],0))</f>
        <v>Zone 9</v>
      </c>
      <c r="D3648" s="183" t="str">
        <f t="array" ref="D3648">INDEX(Table1[Zone Name],MATCH(1,(Table1[Zone]=C3648)*(Table1[County]=Statewide!N3648),0))</f>
        <v>Pike County</v>
      </c>
      <c r="E3648" s="183" t="s">
        <v>499</v>
      </c>
      <c r="F3648" s="183" t="s">
        <v>41</v>
      </c>
      <c r="G3648" s="183" t="s">
        <v>38</v>
      </c>
      <c r="H3648" s="183" t="s">
        <v>47</v>
      </c>
      <c r="I3648" s="185" t="s">
        <v>36</v>
      </c>
      <c r="J3648" s="183" t="s">
        <v>42</v>
      </c>
      <c r="K3648" s="186">
        <f>Pike!$K$9</f>
        <v>24</v>
      </c>
      <c r="N3648" s="183" t="str">
        <f t="shared" si="56"/>
        <v>Pike County</v>
      </c>
    </row>
    <row r="3649" spans="1:14" x14ac:dyDescent="0.3">
      <c r="A3649" s="183" t="s">
        <v>533</v>
      </c>
      <c r="B3649" s="183">
        <v>2022</v>
      </c>
      <c r="C3649" s="183" t="str">
        <f>INDEX(Table1[Zone],MATCH(N3649,Table1[County],0))</f>
        <v>Zone 9</v>
      </c>
      <c r="D3649" s="183" t="str">
        <f t="array" ref="D3649">INDEX(Table1[Zone Name],MATCH(1,(Table1[Zone]=C3649)*(Table1[County]=Statewide!N3649),0))</f>
        <v>Pike County</v>
      </c>
      <c r="E3649" s="183" t="s">
        <v>499</v>
      </c>
      <c r="F3649" s="183" t="s">
        <v>41</v>
      </c>
      <c r="G3649" s="183" t="s">
        <v>38</v>
      </c>
      <c r="H3649" s="183" t="s">
        <v>48</v>
      </c>
      <c r="I3649" s="185" t="s">
        <v>37</v>
      </c>
      <c r="J3649" s="183" t="s">
        <v>42</v>
      </c>
      <c r="K3649" s="186">
        <f>Pike!$Q$9</f>
        <v>18</v>
      </c>
      <c r="N3649" s="183" t="str">
        <f t="shared" si="56"/>
        <v>Pike County</v>
      </c>
    </row>
    <row r="3650" spans="1:14" x14ac:dyDescent="0.3">
      <c r="A3650" s="183" t="s">
        <v>533</v>
      </c>
      <c r="B3650" s="183">
        <v>2022</v>
      </c>
      <c r="C3650" s="183" t="str">
        <f>INDEX(Table1[Zone],MATCH(N3650,Table1[County],0))</f>
        <v>Zone 9</v>
      </c>
      <c r="D3650" s="183" t="str">
        <f t="array" ref="D3650">INDEX(Table1[Zone Name],MATCH(1,(Table1[Zone]=C3650)*(Table1[County]=Statewide!N3650),0))</f>
        <v>Pike County</v>
      </c>
      <c r="E3650" s="183" t="s">
        <v>499</v>
      </c>
      <c r="F3650" s="183" t="s">
        <v>41</v>
      </c>
      <c r="G3650" s="183" t="s">
        <v>39</v>
      </c>
      <c r="H3650" s="183" t="s">
        <v>46</v>
      </c>
      <c r="I3650" s="184" t="s">
        <v>35</v>
      </c>
      <c r="J3650" s="183" t="s">
        <v>42</v>
      </c>
      <c r="K3650" s="186">
        <f>Pike!$E$10</f>
        <v>20</v>
      </c>
      <c r="N3650" s="183" t="str">
        <f t="shared" si="56"/>
        <v>Pike County</v>
      </c>
    </row>
    <row r="3651" spans="1:14" x14ac:dyDescent="0.3">
      <c r="A3651" s="183" t="s">
        <v>533</v>
      </c>
      <c r="B3651" s="183">
        <v>2022</v>
      </c>
      <c r="C3651" s="183" t="str">
        <f>INDEX(Table1[Zone],MATCH(N3651,Table1[County],0))</f>
        <v>Zone 9</v>
      </c>
      <c r="D3651" s="183" t="str">
        <f t="array" ref="D3651">INDEX(Table1[Zone Name],MATCH(1,(Table1[Zone]=C3651)*(Table1[County]=Statewide!N3651),0))</f>
        <v>Pike County</v>
      </c>
      <c r="E3651" s="183" t="s">
        <v>499</v>
      </c>
      <c r="F3651" s="183" t="s">
        <v>41</v>
      </c>
      <c r="G3651" s="183" t="s">
        <v>39</v>
      </c>
      <c r="H3651" s="183" t="s">
        <v>47</v>
      </c>
      <c r="I3651" s="185" t="s">
        <v>36</v>
      </c>
      <c r="J3651" s="183" t="s">
        <v>42</v>
      </c>
      <c r="K3651" s="186">
        <f>Pike!$K$10</f>
        <v>19</v>
      </c>
      <c r="N3651" s="183" t="str">
        <f t="shared" ref="N3651:N3714" si="57">CONCATENATE(E3651," ","County")</f>
        <v>Pike County</v>
      </c>
    </row>
    <row r="3652" spans="1:14" x14ac:dyDescent="0.3">
      <c r="A3652" s="183" t="s">
        <v>533</v>
      </c>
      <c r="B3652" s="183">
        <v>2022</v>
      </c>
      <c r="C3652" s="183" t="str">
        <f>INDEX(Table1[Zone],MATCH(N3652,Table1[County],0))</f>
        <v>Zone 9</v>
      </c>
      <c r="D3652" s="183" t="str">
        <f t="array" ref="D3652">INDEX(Table1[Zone Name],MATCH(1,(Table1[Zone]=C3652)*(Table1[County]=Statewide!N3652),0))</f>
        <v>Pike County</v>
      </c>
      <c r="E3652" s="183" t="s">
        <v>499</v>
      </c>
      <c r="F3652" s="183" t="s">
        <v>41</v>
      </c>
      <c r="G3652" s="183" t="s">
        <v>39</v>
      </c>
      <c r="H3652" s="183" t="s">
        <v>48</v>
      </c>
      <c r="I3652" s="185" t="s">
        <v>37</v>
      </c>
      <c r="J3652" s="183" t="s">
        <v>42</v>
      </c>
      <c r="K3652" s="186">
        <f>Pike!$Q$10</f>
        <v>17</v>
      </c>
      <c r="N3652" s="183" t="str">
        <f t="shared" si="57"/>
        <v>Pike County</v>
      </c>
    </row>
    <row r="3653" spans="1:14" x14ac:dyDescent="0.3">
      <c r="A3653" s="183" t="s">
        <v>533</v>
      </c>
      <c r="B3653" s="183">
        <v>2022</v>
      </c>
      <c r="C3653" s="183" t="str">
        <f>INDEX(Table1[Zone],MATCH(N3653,Table1[County],0))</f>
        <v>Zone 9</v>
      </c>
      <c r="D3653" s="183" t="str">
        <f t="array" ref="D3653">INDEX(Table1[Zone Name],MATCH(1,(Table1[Zone]=C3653)*(Table1[County]=Statewide!N3653),0))</f>
        <v>Pike County</v>
      </c>
      <c r="E3653" s="183" t="s">
        <v>499</v>
      </c>
      <c r="F3653" s="183" t="s">
        <v>41</v>
      </c>
      <c r="G3653" s="183" t="s">
        <v>40</v>
      </c>
      <c r="H3653" s="183" t="s">
        <v>46</v>
      </c>
      <c r="I3653" s="184" t="s">
        <v>35</v>
      </c>
      <c r="J3653" s="183" t="s">
        <v>42</v>
      </c>
      <c r="K3653" s="186">
        <f>Pike!$E$11</f>
        <v>21.75</v>
      </c>
      <c r="N3653" s="183" t="str">
        <f t="shared" si="57"/>
        <v>Pike County</v>
      </c>
    </row>
    <row r="3654" spans="1:14" x14ac:dyDescent="0.3">
      <c r="A3654" s="183" t="s">
        <v>533</v>
      </c>
      <c r="B3654" s="183">
        <v>2022</v>
      </c>
      <c r="C3654" s="183" t="str">
        <f>INDEX(Table1[Zone],MATCH(N3654,Table1[County],0))</f>
        <v>Zone 9</v>
      </c>
      <c r="D3654" s="183" t="str">
        <f t="array" ref="D3654">INDEX(Table1[Zone Name],MATCH(1,(Table1[Zone]=C3654)*(Table1[County]=Statewide!N3654),0))</f>
        <v>Pike County</v>
      </c>
      <c r="E3654" s="183" t="s">
        <v>499</v>
      </c>
      <c r="F3654" s="183" t="s">
        <v>41</v>
      </c>
      <c r="G3654" s="183" t="s">
        <v>40</v>
      </c>
      <c r="H3654" s="183" t="s">
        <v>47</v>
      </c>
      <c r="I3654" s="185" t="s">
        <v>36</v>
      </c>
      <c r="J3654" s="183" t="s">
        <v>42</v>
      </c>
      <c r="K3654" s="186">
        <f>Pike!$K$11</f>
        <v>20</v>
      </c>
      <c r="N3654" s="183" t="str">
        <f t="shared" si="57"/>
        <v>Pike County</v>
      </c>
    </row>
    <row r="3655" spans="1:14" x14ac:dyDescent="0.3">
      <c r="A3655" s="183" t="s">
        <v>533</v>
      </c>
      <c r="B3655" s="183">
        <v>2022</v>
      </c>
      <c r="C3655" s="183" t="str">
        <f>INDEX(Table1[Zone],MATCH(N3655,Table1[County],0))</f>
        <v>Zone 9</v>
      </c>
      <c r="D3655" s="183" t="str">
        <f t="array" ref="D3655">INDEX(Table1[Zone Name],MATCH(1,(Table1[Zone]=C3655)*(Table1[County]=Statewide!N3655),0))</f>
        <v>Pike County</v>
      </c>
      <c r="E3655" s="183" t="s">
        <v>499</v>
      </c>
      <c r="F3655" s="183" t="s">
        <v>41</v>
      </c>
      <c r="G3655" s="183" t="s">
        <v>40</v>
      </c>
      <c r="H3655" s="183" t="s">
        <v>48</v>
      </c>
      <c r="I3655" s="185" t="s">
        <v>37</v>
      </c>
      <c r="J3655" s="183" t="s">
        <v>42</v>
      </c>
      <c r="K3655" s="186">
        <f>Pike!$Q$11</f>
        <v>15</v>
      </c>
      <c r="N3655" s="183" t="str">
        <f t="shared" si="57"/>
        <v>Pike County</v>
      </c>
    </row>
    <row r="3656" spans="1:14" x14ac:dyDescent="0.3">
      <c r="A3656" s="183" t="s">
        <v>533</v>
      </c>
      <c r="B3656" s="183">
        <v>2022</v>
      </c>
      <c r="C3656" s="183" t="str">
        <f>INDEX(Table1[Zone],MATCH(N3656,Table1[County],0))</f>
        <v>Zone 9</v>
      </c>
      <c r="D3656" s="183" t="str">
        <f t="array" ref="D3656">INDEX(Table1[Zone Name],MATCH(1,(Table1[Zone]=C3656)*(Table1[County]=Statewide!N3656),0))</f>
        <v>Pike County</v>
      </c>
      <c r="E3656" s="183" t="s">
        <v>499</v>
      </c>
      <c r="F3656" s="183" t="s">
        <v>41</v>
      </c>
      <c r="G3656" s="183" t="s">
        <v>38</v>
      </c>
      <c r="H3656" s="183" t="s">
        <v>46</v>
      </c>
      <c r="I3656" s="184" t="s">
        <v>35</v>
      </c>
      <c r="J3656" s="183" t="s">
        <v>43</v>
      </c>
      <c r="K3656" s="186">
        <f>Pike!$G$9</f>
        <v>22.5</v>
      </c>
      <c r="N3656" s="183" t="str">
        <f t="shared" si="57"/>
        <v>Pike County</v>
      </c>
    </row>
    <row r="3657" spans="1:14" x14ac:dyDescent="0.3">
      <c r="A3657" s="183" t="s">
        <v>533</v>
      </c>
      <c r="B3657" s="183">
        <v>2022</v>
      </c>
      <c r="C3657" s="183" t="str">
        <f>INDEX(Table1[Zone],MATCH(N3657,Table1[County],0))</f>
        <v>Zone 9</v>
      </c>
      <c r="D3657" s="183" t="str">
        <f t="array" ref="D3657">INDEX(Table1[Zone Name],MATCH(1,(Table1[Zone]=C3657)*(Table1[County]=Statewide!N3657),0))</f>
        <v>Pike County</v>
      </c>
      <c r="E3657" s="183" t="s">
        <v>499</v>
      </c>
      <c r="F3657" s="183" t="s">
        <v>41</v>
      </c>
      <c r="G3657" s="183" t="s">
        <v>38</v>
      </c>
      <c r="H3657" s="183" t="s">
        <v>47</v>
      </c>
      <c r="I3657" s="185" t="s">
        <v>36</v>
      </c>
      <c r="J3657" s="183" t="s">
        <v>43</v>
      </c>
      <c r="K3657" s="186">
        <f>Pike!$M$9</f>
        <v>12</v>
      </c>
      <c r="N3657" s="183" t="str">
        <f t="shared" si="57"/>
        <v>Pike County</v>
      </c>
    </row>
    <row r="3658" spans="1:14" x14ac:dyDescent="0.3">
      <c r="A3658" s="183" t="s">
        <v>533</v>
      </c>
      <c r="B3658" s="183">
        <v>2022</v>
      </c>
      <c r="C3658" s="183" t="str">
        <f>INDEX(Table1[Zone],MATCH(N3658,Table1[County],0))</f>
        <v>Zone 9</v>
      </c>
      <c r="D3658" s="183" t="str">
        <f t="array" ref="D3658">INDEX(Table1[Zone Name],MATCH(1,(Table1[Zone]=C3658)*(Table1[County]=Statewide!N3658),0))</f>
        <v>Pike County</v>
      </c>
      <c r="E3658" s="183" t="s">
        <v>499</v>
      </c>
      <c r="F3658" s="183" t="s">
        <v>41</v>
      </c>
      <c r="G3658" s="183" t="s">
        <v>38</v>
      </c>
      <c r="H3658" s="183" t="s">
        <v>48</v>
      </c>
      <c r="I3658" s="185" t="s">
        <v>37</v>
      </c>
      <c r="J3658" s="183" t="s">
        <v>43</v>
      </c>
      <c r="K3658" s="186">
        <f>Pike!$T$9</f>
        <v>13.5</v>
      </c>
      <c r="N3658" s="183" t="str">
        <f t="shared" si="57"/>
        <v>Pike County</v>
      </c>
    </row>
    <row r="3659" spans="1:14" x14ac:dyDescent="0.3">
      <c r="A3659" s="183" t="s">
        <v>533</v>
      </c>
      <c r="B3659" s="183">
        <v>2022</v>
      </c>
      <c r="C3659" s="183" t="str">
        <f>INDEX(Table1[Zone],MATCH(N3659,Table1[County],0))</f>
        <v>Zone 9</v>
      </c>
      <c r="D3659" s="183" t="str">
        <f t="array" ref="D3659">INDEX(Table1[Zone Name],MATCH(1,(Table1[Zone]=C3659)*(Table1[County]=Statewide!N3659),0))</f>
        <v>Pike County</v>
      </c>
      <c r="E3659" s="183" t="s">
        <v>499</v>
      </c>
      <c r="F3659" s="183" t="s">
        <v>41</v>
      </c>
      <c r="G3659" s="183" t="s">
        <v>39</v>
      </c>
      <c r="H3659" s="183" t="s">
        <v>46</v>
      </c>
      <c r="I3659" s="184" t="s">
        <v>35</v>
      </c>
      <c r="J3659" s="183" t="s">
        <v>43</v>
      </c>
      <c r="K3659" s="186">
        <f>Pike!$G$10</f>
        <v>15</v>
      </c>
      <c r="N3659" s="183" t="str">
        <f t="shared" si="57"/>
        <v>Pike County</v>
      </c>
    </row>
    <row r="3660" spans="1:14" x14ac:dyDescent="0.3">
      <c r="A3660" s="183" t="s">
        <v>533</v>
      </c>
      <c r="B3660" s="183">
        <v>2022</v>
      </c>
      <c r="C3660" s="183" t="str">
        <f>INDEX(Table1[Zone],MATCH(N3660,Table1[County],0))</f>
        <v>Zone 9</v>
      </c>
      <c r="D3660" s="183" t="str">
        <f t="array" ref="D3660">INDEX(Table1[Zone Name],MATCH(1,(Table1[Zone]=C3660)*(Table1[County]=Statewide!N3660),0))</f>
        <v>Pike County</v>
      </c>
      <c r="E3660" s="183" t="s">
        <v>499</v>
      </c>
      <c r="F3660" s="183" t="s">
        <v>41</v>
      </c>
      <c r="G3660" s="183" t="s">
        <v>39</v>
      </c>
      <c r="H3660" s="183" t="s">
        <v>47</v>
      </c>
      <c r="I3660" s="185" t="s">
        <v>36</v>
      </c>
      <c r="J3660" s="183" t="s">
        <v>43</v>
      </c>
      <c r="K3660" s="186">
        <f>Pike!$M$10</f>
        <v>9.5</v>
      </c>
      <c r="N3660" s="183" t="str">
        <f t="shared" si="57"/>
        <v>Pike County</v>
      </c>
    </row>
    <row r="3661" spans="1:14" x14ac:dyDescent="0.3">
      <c r="A3661" s="183" t="s">
        <v>533</v>
      </c>
      <c r="B3661" s="183">
        <v>2022</v>
      </c>
      <c r="C3661" s="183" t="str">
        <f>INDEX(Table1[Zone],MATCH(N3661,Table1[County],0))</f>
        <v>Zone 9</v>
      </c>
      <c r="D3661" s="183" t="str">
        <f t="array" ref="D3661">INDEX(Table1[Zone Name],MATCH(1,(Table1[Zone]=C3661)*(Table1[County]=Statewide!N3661),0))</f>
        <v>Pike County</v>
      </c>
      <c r="E3661" s="183" t="s">
        <v>499</v>
      </c>
      <c r="F3661" s="183" t="s">
        <v>41</v>
      </c>
      <c r="G3661" s="183" t="s">
        <v>39</v>
      </c>
      <c r="H3661" s="183" t="s">
        <v>48</v>
      </c>
      <c r="I3661" s="185" t="s">
        <v>37</v>
      </c>
      <c r="J3661" s="183" t="s">
        <v>43</v>
      </c>
      <c r="K3661" s="186">
        <f>Pike!$T$10</f>
        <v>12.75</v>
      </c>
      <c r="N3661" s="183" t="str">
        <f t="shared" si="57"/>
        <v>Pike County</v>
      </c>
    </row>
    <row r="3662" spans="1:14" x14ac:dyDescent="0.3">
      <c r="A3662" s="183" t="s">
        <v>533</v>
      </c>
      <c r="B3662" s="183">
        <v>2022</v>
      </c>
      <c r="C3662" s="183" t="str">
        <f>INDEX(Table1[Zone],MATCH(N3662,Table1[County],0))</f>
        <v>Zone 9</v>
      </c>
      <c r="D3662" s="183" t="str">
        <f t="array" ref="D3662">INDEX(Table1[Zone Name],MATCH(1,(Table1[Zone]=C3662)*(Table1[County]=Statewide!N3662),0))</f>
        <v>Pike County</v>
      </c>
      <c r="E3662" s="183" t="s">
        <v>499</v>
      </c>
      <c r="F3662" s="183" t="s">
        <v>41</v>
      </c>
      <c r="G3662" s="183" t="s">
        <v>40</v>
      </c>
      <c r="H3662" s="183" t="s">
        <v>46</v>
      </c>
      <c r="I3662" s="184" t="s">
        <v>35</v>
      </c>
      <c r="J3662" s="183" t="s">
        <v>43</v>
      </c>
      <c r="K3662" s="186">
        <f>Pike!$G$11</f>
        <v>16.309999999999999</v>
      </c>
      <c r="N3662" s="183" t="str">
        <f t="shared" si="57"/>
        <v>Pike County</v>
      </c>
    </row>
    <row r="3663" spans="1:14" x14ac:dyDescent="0.3">
      <c r="A3663" s="183" t="s">
        <v>533</v>
      </c>
      <c r="B3663" s="183">
        <v>2022</v>
      </c>
      <c r="C3663" s="183" t="str">
        <f>INDEX(Table1[Zone],MATCH(N3663,Table1[County],0))</f>
        <v>Zone 9</v>
      </c>
      <c r="D3663" s="183" t="str">
        <f t="array" ref="D3663">INDEX(Table1[Zone Name],MATCH(1,(Table1[Zone]=C3663)*(Table1[County]=Statewide!N3663),0))</f>
        <v>Pike County</v>
      </c>
      <c r="E3663" s="183" t="s">
        <v>499</v>
      </c>
      <c r="F3663" s="183" t="s">
        <v>41</v>
      </c>
      <c r="G3663" s="183" t="s">
        <v>40</v>
      </c>
      <c r="H3663" s="183" t="s">
        <v>47</v>
      </c>
      <c r="I3663" s="185" t="s">
        <v>36</v>
      </c>
      <c r="J3663" s="183" t="s">
        <v>43</v>
      </c>
      <c r="K3663" s="186">
        <f>Pike!$M$11</f>
        <v>10</v>
      </c>
      <c r="N3663" s="183" t="str">
        <f t="shared" si="57"/>
        <v>Pike County</v>
      </c>
    </row>
    <row r="3664" spans="1:14" x14ac:dyDescent="0.3">
      <c r="A3664" s="183" t="s">
        <v>533</v>
      </c>
      <c r="B3664" s="183">
        <v>2022</v>
      </c>
      <c r="C3664" s="183" t="str">
        <f>INDEX(Table1[Zone],MATCH(N3664,Table1[County],0))</f>
        <v>Zone 9</v>
      </c>
      <c r="D3664" s="183" t="str">
        <f t="array" ref="D3664">INDEX(Table1[Zone Name],MATCH(1,(Table1[Zone]=C3664)*(Table1[County]=Statewide!N3664),0))</f>
        <v>Pike County</v>
      </c>
      <c r="E3664" s="183" t="s">
        <v>499</v>
      </c>
      <c r="F3664" s="183" t="s">
        <v>41</v>
      </c>
      <c r="G3664" s="183" t="s">
        <v>40</v>
      </c>
      <c r="H3664" s="183" t="s">
        <v>48</v>
      </c>
      <c r="I3664" s="185" t="s">
        <v>37</v>
      </c>
      <c r="J3664" s="183" t="s">
        <v>43</v>
      </c>
      <c r="K3664" s="186">
        <f>Pike!$T$11</f>
        <v>11.25</v>
      </c>
      <c r="N3664" s="183" t="str">
        <f t="shared" si="57"/>
        <v>Pike County</v>
      </c>
    </row>
    <row r="3665" spans="1:14" x14ac:dyDescent="0.3">
      <c r="A3665" s="183" t="s">
        <v>533</v>
      </c>
      <c r="B3665" s="183">
        <v>2022</v>
      </c>
      <c r="C3665" s="183" t="str">
        <f>INDEX(Table1[Zone],MATCH(N3665,Table1[County],0))</f>
        <v>Zone 9</v>
      </c>
      <c r="D3665" s="183" t="str">
        <f t="array" ref="D3665">INDEX(Table1[Zone Name],MATCH(1,(Table1[Zone]=C3665)*(Table1[County]=Statewide!N3665),0))</f>
        <v>Pike County</v>
      </c>
      <c r="E3665" s="183" t="s">
        <v>499</v>
      </c>
      <c r="F3665" s="183" t="s">
        <v>41</v>
      </c>
      <c r="G3665" s="183" t="s">
        <v>38</v>
      </c>
      <c r="H3665" s="183" t="s">
        <v>46</v>
      </c>
      <c r="I3665" s="184" t="s">
        <v>35</v>
      </c>
      <c r="J3665" s="183" t="s">
        <v>44</v>
      </c>
      <c r="K3665" s="186">
        <f>Pike!$I$9</f>
        <v>15</v>
      </c>
      <c r="N3665" s="183" t="str">
        <f t="shared" si="57"/>
        <v>Pike County</v>
      </c>
    </row>
    <row r="3666" spans="1:14" x14ac:dyDescent="0.3">
      <c r="A3666" s="183" t="s">
        <v>533</v>
      </c>
      <c r="B3666" s="183">
        <v>2022</v>
      </c>
      <c r="C3666" s="183" t="str">
        <f>INDEX(Table1[Zone],MATCH(N3666,Table1[County],0))</f>
        <v>Zone 9</v>
      </c>
      <c r="D3666" s="183" t="str">
        <f t="array" ref="D3666">INDEX(Table1[Zone Name],MATCH(1,(Table1[Zone]=C3666)*(Table1[County]=Statewide!N3666),0))</f>
        <v>Pike County</v>
      </c>
      <c r="E3666" s="183" t="s">
        <v>499</v>
      </c>
      <c r="F3666" s="183" t="s">
        <v>41</v>
      </c>
      <c r="G3666" s="183" t="s">
        <v>38</v>
      </c>
      <c r="H3666" s="183" t="s">
        <v>47</v>
      </c>
      <c r="I3666" s="185" t="s">
        <v>36</v>
      </c>
      <c r="J3666" s="183" t="s">
        <v>44</v>
      </c>
      <c r="K3666" s="186">
        <f>Pike!$O$9</f>
        <v>6.11</v>
      </c>
      <c r="N3666" s="183" t="str">
        <f t="shared" si="57"/>
        <v>Pike County</v>
      </c>
    </row>
    <row r="3667" spans="1:14" x14ac:dyDescent="0.3">
      <c r="A3667" s="183" t="s">
        <v>533</v>
      </c>
      <c r="B3667" s="183">
        <v>2022</v>
      </c>
      <c r="C3667" s="183" t="str">
        <f>INDEX(Table1[Zone],MATCH(N3667,Table1[County],0))</f>
        <v>Zone 9</v>
      </c>
      <c r="D3667" s="183" t="str">
        <f t="array" ref="D3667">INDEX(Table1[Zone Name],MATCH(1,(Table1[Zone]=C3667)*(Table1[County]=Statewide!N3667),0))</f>
        <v>Pike County</v>
      </c>
      <c r="E3667" s="183" t="s">
        <v>499</v>
      </c>
      <c r="F3667" s="183" t="s">
        <v>41</v>
      </c>
      <c r="G3667" s="183" t="s">
        <v>38</v>
      </c>
      <c r="H3667" s="183" t="s">
        <v>48</v>
      </c>
      <c r="I3667" s="185" t="s">
        <v>37</v>
      </c>
      <c r="J3667" s="183" t="s">
        <v>44</v>
      </c>
      <c r="K3667" s="186">
        <f>Pike!$V$9</f>
        <v>9</v>
      </c>
      <c r="N3667" s="183" t="str">
        <f t="shared" si="57"/>
        <v>Pike County</v>
      </c>
    </row>
    <row r="3668" spans="1:14" x14ac:dyDescent="0.3">
      <c r="A3668" s="183" t="s">
        <v>533</v>
      </c>
      <c r="B3668" s="183">
        <v>2022</v>
      </c>
      <c r="C3668" s="183" t="str">
        <f>INDEX(Table1[Zone],MATCH(N3668,Table1[County],0))</f>
        <v>Zone 9</v>
      </c>
      <c r="D3668" s="183" t="str">
        <f t="array" ref="D3668">INDEX(Table1[Zone Name],MATCH(1,(Table1[Zone]=C3668)*(Table1[County]=Statewide!N3668),0))</f>
        <v>Pike County</v>
      </c>
      <c r="E3668" s="183" t="s">
        <v>499</v>
      </c>
      <c r="F3668" s="183" t="s">
        <v>41</v>
      </c>
      <c r="G3668" s="183" t="s">
        <v>39</v>
      </c>
      <c r="H3668" s="183" t="s">
        <v>46</v>
      </c>
      <c r="I3668" s="184" t="s">
        <v>35</v>
      </c>
      <c r="J3668" s="183" t="s">
        <v>44</v>
      </c>
      <c r="K3668" s="186">
        <f>Pike!$I$10</f>
        <v>10</v>
      </c>
      <c r="N3668" s="183" t="str">
        <f t="shared" si="57"/>
        <v>Pike County</v>
      </c>
    </row>
    <row r="3669" spans="1:14" x14ac:dyDescent="0.3">
      <c r="A3669" s="183" t="s">
        <v>533</v>
      </c>
      <c r="B3669" s="183">
        <v>2022</v>
      </c>
      <c r="C3669" s="183" t="str">
        <f>INDEX(Table1[Zone],MATCH(N3669,Table1[County],0))</f>
        <v>Zone 9</v>
      </c>
      <c r="D3669" s="183" t="str">
        <f t="array" ref="D3669">INDEX(Table1[Zone Name],MATCH(1,(Table1[Zone]=C3669)*(Table1[County]=Statewide!N3669),0))</f>
        <v>Pike County</v>
      </c>
      <c r="E3669" s="183" t="s">
        <v>499</v>
      </c>
      <c r="F3669" s="183" t="s">
        <v>41</v>
      </c>
      <c r="G3669" s="183" t="s">
        <v>39</v>
      </c>
      <c r="H3669" s="183" t="s">
        <v>47</v>
      </c>
      <c r="I3669" s="185" t="s">
        <v>36</v>
      </c>
      <c r="J3669" s="183" t="s">
        <v>44</v>
      </c>
      <c r="K3669" s="186">
        <f>Pike!$O$10</f>
        <v>5.8</v>
      </c>
      <c r="N3669" s="183" t="str">
        <f t="shared" si="57"/>
        <v>Pike County</v>
      </c>
    </row>
    <row r="3670" spans="1:14" x14ac:dyDescent="0.3">
      <c r="A3670" s="183" t="s">
        <v>533</v>
      </c>
      <c r="B3670" s="183">
        <v>2022</v>
      </c>
      <c r="C3670" s="183" t="str">
        <f>INDEX(Table1[Zone],MATCH(N3670,Table1[County],0))</f>
        <v>Zone 9</v>
      </c>
      <c r="D3670" s="183" t="str">
        <f t="array" ref="D3670">INDEX(Table1[Zone Name],MATCH(1,(Table1[Zone]=C3670)*(Table1[County]=Statewide!N3670),0))</f>
        <v>Pike County</v>
      </c>
      <c r="E3670" s="183" t="s">
        <v>499</v>
      </c>
      <c r="F3670" s="183" t="s">
        <v>41</v>
      </c>
      <c r="G3670" s="183" t="s">
        <v>39</v>
      </c>
      <c r="H3670" s="183" t="s">
        <v>48</v>
      </c>
      <c r="I3670" s="185" t="s">
        <v>37</v>
      </c>
      <c r="J3670" s="183" t="s">
        <v>44</v>
      </c>
      <c r="K3670" s="186">
        <f>Pike!$V$10</f>
        <v>8.5</v>
      </c>
      <c r="N3670" s="183" t="str">
        <f t="shared" si="57"/>
        <v>Pike County</v>
      </c>
    </row>
    <row r="3671" spans="1:14" x14ac:dyDescent="0.3">
      <c r="A3671" s="183" t="s">
        <v>533</v>
      </c>
      <c r="B3671" s="183">
        <v>2022</v>
      </c>
      <c r="C3671" s="183" t="str">
        <f>INDEX(Table1[Zone],MATCH(N3671,Table1[County],0))</f>
        <v>Zone 9</v>
      </c>
      <c r="D3671" s="183" t="str">
        <f t="array" ref="D3671">INDEX(Table1[Zone Name],MATCH(1,(Table1[Zone]=C3671)*(Table1[County]=Statewide!N3671),0))</f>
        <v>Pike County</v>
      </c>
      <c r="E3671" s="183" t="s">
        <v>499</v>
      </c>
      <c r="F3671" s="183" t="s">
        <v>41</v>
      </c>
      <c r="G3671" s="183" t="s">
        <v>40</v>
      </c>
      <c r="H3671" s="183" t="s">
        <v>46</v>
      </c>
      <c r="I3671" s="184" t="s">
        <v>35</v>
      </c>
      <c r="J3671" s="183" t="s">
        <v>44</v>
      </c>
      <c r="K3671" s="186">
        <f>Pike!$I$11</f>
        <v>10.88</v>
      </c>
      <c r="N3671" s="183" t="str">
        <f t="shared" si="57"/>
        <v>Pike County</v>
      </c>
    </row>
    <row r="3672" spans="1:14" x14ac:dyDescent="0.3">
      <c r="A3672" s="183" t="s">
        <v>533</v>
      </c>
      <c r="B3672" s="183">
        <v>2022</v>
      </c>
      <c r="C3672" s="183" t="str">
        <f>INDEX(Table1[Zone],MATCH(N3672,Table1[County],0))</f>
        <v>Zone 9</v>
      </c>
      <c r="D3672" s="183" t="str">
        <f t="array" ref="D3672">INDEX(Table1[Zone Name],MATCH(1,(Table1[Zone]=C3672)*(Table1[County]=Statewide!N3672),0))</f>
        <v>Pike County</v>
      </c>
      <c r="E3672" s="183" t="s">
        <v>499</v>
      </c>
      <c r="F3672" s="183" t="s">
        <v>41</v>
      </c>
      <c r="G3672" s="183" t="s">
        <v>40</v>
      </c>
      <c r="H3672" s="183" t="s">
        <v>47</v>
      </c>
      <c r="I3672" s="185" t="s">
        <v>36</v>
      </c>
      <c r="J3672" s="183" t="s">
        <v>44</v>
      </c>
      <c r="K3672" s="186">
        <f>Pike!$O$11</f>
        <v>5.8</v>
      </c>
      <c r="N3672" s="183" t="str">
        <f t="shared" si="57"/>
        <v>Pike County</v>
      </c>
    </row>
    <row r="3673" spans="1:14" x14ac:dyDescent="0.3">
      <c r="A3673" s="183" t="s">
        <v>533</v>
      </c>
      <c r="B3673" s="183">
        <v>2022</v>
      </c>
      <c r="C3673" s="183" t="str">
        <f>INDEX(Table1[Zone],MATCH(N3673,Table1[County],0))</f>
        <v>Zone 9</v>
      </c>
      <c r="D3673" s="183" t="str">
        <f t="array" ref="D3673">INDEX(Table1[Zone Name],MATCH(1,(Table1[Zone]=C3673)*(Table1[County]=Statewide!N3673),0))</f>
        <v>Pike County</v>
      </c>
      <c r="E3673" s="183" t="s">
        <v>499</v>
      </c>
      <c r="F3673" s="183" t="s">
        <v>41</v>
      </c>
      <c r="G3673" s="183" t="s">
        <v>40</v>
      </c>
      <c r="H3673" s="183" t="s">
        <v>48</v>
      </c>
      <c r="I3673" s="185" t="s">
        <v>37</v>
      </c>
      <c r="J3673" s="183" t="s">
        <v>44</v>
      </c>
      <c r="K3673" s="186">
        <f>Pike!$V$11</f>
        <v>7.5</v>
      </c>
      <c r="N3673" s="183" t="str">
        <f t="shared" si="57"/>
        <v>Pike County</v>
      </c>
    </row>
    <row r="3674" spans="1:14" x14ac:dyDescent="0.3">
      <c r="A3674" s="183" t="s">
        <v>533</v>
      </c>
      <c r="B3674" s="183">
        <v>2022</v>
      </c>
      <c r="C3674" s="183" t="str">
        <f>INDEX(Table1[Zone],MATCH(N3674,Table1[County],0))</f>
        <v>Zone 9</v>
      </c>
      <c r="D3674" s="183" t="str">
        <f t="array" ref="D3674">INDEX(Table1[Zone Name],MATCH(1,(Table1[Zone]=C3674)*(Table1[County]=Statewide!N3674),0))</f>
        <v>Pike County</v>
      </c>
      <c r="E3674" s="187" t="s">
        <v>499</v>
      </c>
      <c r="F3674" s="187" t="s">
        <v>49</v>
      </c>
      <c r="G3674" s="187" t="s">
        <v>38</v>
      </c>
      <c r="H3674" s="187" t="s">
        <v>46</v>
      </c>
      <c r="I3674" s="188" t="s">
        <v>35</v>
      </c>
      <c r="J3674" s="187" t="s">
        <v>42</v>
      </c>
      <c r="K3674" s="189">
        <f>Pike!$E$15</f>
        <v>20</v>
      </c>
      <c r="N3674" s="183" t="str">
        <f t="shared" si="57"/>
        <v>Pike County</v>
      </c>
    </row>
    <row r="3675" spans="1:14" x14ac:dyDescent="0.3">
      <c r="A3675" s="183" t="s">
        <v>533</v>
      </c>
      <c r="B3675" s="183">
        <v>2022</v>
      </c>
      <c r="C3675" s="183" t="str">
        <f>INDEX(Table1[Zone],MATCH(N3675,Table1[County],0))</f>
        <v>Zone 9</v>
      </c>
      <c r="D3675" s="183" t="str">
        <f t="array" ref="D3675">INDEX(Table1[Zone Name],MATCH(1,(Table1[Zone]=C3675)*(Table1[County]=Statewide!N3675),0))</f>
        <v>Pike County</v>
      </c>
      <c r="E3675" s="187" t="s">
        <v>499</v>
      </c>
      <c r="F3675" s="187" t="s">
        <v>49</v>
      </c>
      <c r="G3675" s="187" t="s">
        <v>38</v>
      </c>
      <c r="H3675" s="187" t="s">
        <v>47</v>
      </c>
      <c r="I3675" s="190" t="s">
        <v>36</v>
      </c>
      <c r="J3675" s="187" t="s">
        <v>42</v>
      </c>
      <c r="K3675" s="189">
        <f>Pike!$K$15</f>
        <v>20</v>
      </c>
      <c r="N3675" s="183" t="str">
        <f t="shared" si="57"/>
        <v>Pike County</v>
      </c>
    </row>
    <row r="3676" spans="1:14" x14ac:dyDescent="0.3">
      <c r="A3676" s="183" t="s">
        <v>533</v>
      </c>
      <c r="B3676" s="183">
        <v>2022</v>
      </c>
      <c r="C3676" s="183" t="str">
        <f>INDEX(Table1[Zone],MATCH(N3676,Table1[County],0))</f>
        <v>Zone 9</v>
      </c>
      <c r="D3676" s="183" t="str">
        <f t="array" ref="D3676">INDEX(Table1[Zone Name],MATCH(1,(Table1[Zone]=C3676)*(Table1[County]=Statewide!N3676),0))</f>
        <v>Pike County</v>
      </c>
      <c r="E3676" s="187" t="s">
        <v>499</v>
      </c>
      <c r="F3676" s="187" t="s">
        <v>49</v>
      </c>
      <c r="G3676" s="187" t="s">
        <v>38</v>
      </c>
      <c r="H3676" s="187" t="s">
        <v>48</v>
      </c>
      <c r="I3676" s="190" t="s">
        <v>37</v>
      </c>
      <c r="J3676" s="187" t="s">
        <v>42</v>
      </c>
      <c r="K3676" s="189">
        <f>Pike!$Q$15</f>
        <v>17.350000000000001</v>
      </c>
      <c r="N3676" s="183" t="str">
        <f t="shared" si="57"/>
        <v>Pike County</v>
      </c>
    </row>
    <row r="3677" spans="1:14" x14ac:dyDescent="0.3">
      <c r="A3677" s="183" t="s">
        <v>533</v>
      </c>
      <c r="B3677" s="183">
        <v>2022</v>
      </c>
      <c r="C3677" s="183" t="str">
        <f>INDEX(Table1[Zone],MATCH(N3677,Table1[County],0))</f>
        <v>Zone 9</v>
      </c>
      <c r="D3677" s="183" t="str">
        <f t="array" ref="D3677">INDEX(Table1[Zone Name],MATCH(1,(Table1[Zone]=C3677)*(Table1[County]=Statewide!N3677),0))</f>
        <v>Pike County</v>
      </c>
      <c r="E3677" s="187" t="s">
        <v>499</v>
      </c>
      <c r="F3677" s="187" t="s">
        <v>49</v>
      </c>
      <c r="G3677" s="187" t="s">
        <v>40</v>
      </c>
      <c r="H3677" s="187" t="s">
        <v>46</v>
      </c>
      <c r="I3677" s="188" t="s">
        <v>35</v>
      </c>
      <c r="J3677" s="187" t="s">
        <v>42</v>
      </c>
      <c r="K3677" s="189">
        <f>Pike!$E$16</f>
        <v>15.23</v>
      </c>
      <c r="N3677" s="183" t="str">
        <f t="shared" si="57"/>
        <v>Pike County</v>
      </c>
    </row>
    <row r="3678" spans="1:14" x14ac:dyDescent="0.3">
      <c r="A3678" s="183" t="s">
        <v>533</v>
      </c>
      <c r="B3678" s="183">
        <v>2022</v>
      </c>
      <c r="C3678" s="183" t="str">
        <f>INDEX(Table1[Zone],MATCH(N3678,Table1[County],0))</f>
        <v>Zone 9</v>
      </c>
      <c r="D3678" s="183" t="str">
        <f t="array" ref="D3678">INDEX(Table1[Zone Name],MATCH(1,(Table1[Zone]=C3678)*(Table1[County]=Statewide!N3678),0))</f>
        <v>Pike County</v>
      </c>
      <c r="E3678" s="187" t="s">
        <v>499</v>
      </c>
      <c r="F3678" s="187" t="s">
        <v>49</v>
      </c>
      <c r="G3678" s="187" t="s">
        <v>40</v>
      </c>
      <c r="H3678" s="187" t="s">
        <v>47</v>
      </c>
      <c r="I3678" s="190" t="s">
        <v>36</v>
      </c>
      <c r="J3678" s="187" t="s">
        <v>42</v>
      </c>
      <c r="K3678" s="189">
        <f>Pike!$K$16</f>
        <v>14</v>
      </c>
      <c r="N3678" s="183" t="str">
        <f t="shared" si="57"/>
        <v>Pike County</v>
      </c>
    </row>
    <row r="3679" spans="1:14" x14ac:dyDescent="0.3">
      <c r="A3679" s="183" t="s">
        <v>533</v>
      </c>
      <c r="B3679" s="183">
        <v>2022</v>
      </c>
      <c r="C3679" s="183" t="str">
        <f>INDEX(Table1[Zone],MATCH(N3679,Table1[County],0))</f>
        <v>Zone 9</v>
      </c>
      <c r="D3679" s="183" t="str">
        <f t="array" ref="D3679">INDEX(Table1[Zone Name],MATCH(1,(Table1[Zone]=C3679)*(Table1[County]=Statewide!N3679),0))</f>
        <v>Pike County</v>
      </c>
      <c r="E3679" s="187" t="s">
        <v>499</v>
      </c>
      <c r="F3679" s="187" t="s">
        <v>49</v>
      </c>
      <c r="G3679" s="187" t="s">
        <v>40</v>
      </c>
      <c r="H3679" s="187" t="s">
        <v>48</v>
      </c>
      <c r="I3679" s="190" t="s">
        <v>37</v>
      </c>
      <c r="J3679" s="187" t="s">
        <v>42</v>
      </c>
      <c r="K3679" s="189">
        <f>Pike!$Q$16</f>
        <v>7</v>
      </c>
      <c r="N3679" s="183" t="str">
        <f t="shared" si="57"/>
        <v>Pike County</v>
      </c>
    </row>
    <row r="3680" spans="1:14" x14ac:dyDescent="0.3">
      <c r="A3680" s="183" t="s">
        <v>533</v>
      </c>
      <c r="B3680" s="183">
        <v>2022</v>
      </c>
      <c r="C3680" s="183" t="str">
        <f>INDEX(Table1[Zone],MATCH(N3680,Table1[County],0))</f>
        <v>Zone 9</v>
      </c>
      <c r="D3680" s="183" t="str">
        <f t="array" ref="D3680">INDEX(Table1[Zone Name],MATCH(1,(Table1[Zone]=C3680)*(Table1[County]=Statewide!N3680),0))</f>
        <v>Pike County</v>
      </c>
      <c r="E3680" s="187" t="s">
        <v>499</v>
      </c>
      <c r="F3680" s="187" t="s">
        <v>49</v>
      </c>
      <c r="G3680" s="187" t="s">
        <v>38</v>
      </c>
      <c r="H3680" s="187" t="s">
        <v>46</v>
      </c>
      <c r="I3680" s="188" t="s">
        <v>35</v>
      </c>
      <c r="J3680" s="187" t="s">
        <v>43</v>
      </c>
      <c r="K3680" s="189">
        <f>Pike!$G$15</f>
        <v>15</v>
      </c>
      <c r="N3680" s="183" t="str">
        <f t="shared" si="57"/>
        <v>Pike County</v>
      </c>
    </row>
    <row r="3681" spans="1:14" x14ac:dyDescent="0.3">
      <c r="A3681" s="183" t="s">
        <v>533</v>
      </c>
      <c r="B3681" s="183">
        <v>2022</v>
      </c>
      <c r="C3681" s="183" t="str">
        <f>INDEX(Table1[Zone],MATCH(N3681,Table1[County],0))</f>
        <v>Zone 9</v>
      </c>
      <c r="D3681" s="183" t="str">
        <f t="array" ref="D3681">INDEX(Table1[Zone Name],MATCH(1,(Table1[Zone]=C3681)*(Table1[County]=Statewide!N3681),0))</f>
        <v>Pike County</v>
      </c>
      <c r="E3681" s="187" t="s">
        <v>499</v>
      </c>
      <c r="F3681" s="187" t="s">
        <v>49</v>
      </c>
      <c r="G3681" s="187" t="s">
        <v>38</v>
      </c>
      <c r="H3681" s="187" t="s">
        <v>47</v>
      </c>
      <c r="I3681" s="190" t="s">
        <v>36</v>
      </c>
      <c r="J3681" s="187" t="s">
        <v>43</v>
      </c>
      <c r="K3681" s="189">
        <f>Pike!$M$15</f>
        <v>10</v>
      </c>
      <c r="N3681" s="183" t="str">
        <f t="shared" si="57"/>
        <v>Pike County</v>
      </c>
    </row>
    <row r="3682" spans="1:14" x14ac:dyDescent="0.3">
      <c r="A3682" s="183" t="s">
        <v>533</v>
      </c>
      <c r="B3682" s="183">
        <v>2022</v>
      </c>
      <c r="C3682" s="183" t="str">
        <f>INDEX(Table1[Zone],MATCH(N3682,Table1[County],0))</f>
        <v>Zone 9</v>
      </c>
      <c r="D3682" s="183" t="str">
        <f t="array" ref="D3682">INDEX(Table1[Zone Name],MATCH(1,(Table1[Zone]=C3682)*(Table1[County]=Statewide!N3682),0))</f>
        <v>Pike County</v>
      </c>
      <c r="E3682" s="187" t="s">
        <v>499</v>
      </c>
      <c r="F3682" s="187" t="s">
        <v>49</v>
      </c>
      <c r="G3682" s="187" t="s">
        <v>38</v>
      </c>
      <c r="H3682" s="187" t="s">
        <v>48</v>
      </c>
      <c r="I3682" s="190" t="s">
        <v>37</v>
      </c>
      <c r="J3682" s="187" t="s">
        <v>43</v>
      </c>
      <c r="K3682" s="189">
        <f>Pike!$T$15</f>
        <v>13.01</v>
      </c>
      <c r="N3682" s="183" t="str">
        <f t="shared" si="57"/>
        <v>Pike County</v>
      </c>
    </row>
    <row r="3683" spans="1:14" x14ac:dyDescent="0.3">
      <c r="A3683" s="183" t="s">
        <v>533</v>
      </c>
      <c r="B3683" s="183">
        <v>2022</v>
      </c>
      <c r="C3683" s="183" t="str">
        <f>INDEX(Table1[Zone],MATCH(N3683,Table1[County],0))</f>
        <v>Zone 9</v>
      </c>
      <c r="D3683" s="183" t="str">
        <f t="array" ref="D3683">INDEX(Table1[Zone Name],MATCH(1,(Table1[Zone]=C3683)*(Table1[County]=Statewide!N3683),0))</f>
        <v>Pike County</v>
      </c>
      <c r="E3683" s="187" t="s">
        <v>499</v>
      </c>
      <c r="F3683" s="187" t="s">
        <v>49</v>
      </c>
      <c r="G3683" s="187" t="s">
        <v>40</v>
      </c>
      <c r="H3683" s="187" t="s">
        <v>46</v>
      </c>
      <c r="I3683" s="188" t="s">
        <v>35</v>
      </c>
      <c r="J3683" s="187" t="s">
        <v>43</v>
      </c>
      <c r="K3683" s="189">
        <f>Pike!$G$16</f>
        <v>11.42</v>
      </c>
      <c r="N3683" s="183" t="str">
        <f t="shared" si="57"/>
        <v>Pike County</v>
      </c>
    </row>
    <row r="3684" spans="1:14" x14ac:dyDescent="0.3">
      <c r="A3684" s="183" t="s">
        <v>533</v>
      </c>
      <c r="B3684" s="183">
        <v>2022</v>
      </c>
      <c r="C3684" s="183" t="str">
        <f>INDEX(Table1[Zone],MATCH(N3684,Table1[County],0))</f>
        <v>Zone 9</v>
      </c>
      <c r="D3684" s="183" t="str">
        <f t="array" ref="D3684">INDEX(Table1[Zone Name],MATCH(1,(Table1[Zone]=C3684)*(Table1[County]=Statewide!N3684),0))</f>
        <v>Pike County</v>
      </c>
      <c r="E3684" s="187" t="s">
        <v>499</v>
      </c>
      <c r="F3684" s="187" t="s">
        <v>49</v>
      </c>
      <c r="G3684" s="187" t="s">
        <v>40</v>
      </c>
      <c r="H3684" s="187" t="s">
        <v>47</v>
      </c>
      <c r="I3684" s="190" t="s">
        <v>36</v>
      </c>
      <c r="J3684" s="187" t="s">
        <v>43</v>
      </c>
      <c r="K3684" s="189">
        <f>Pike!$M$16</f>
        <v>7</v>
      </c>
      <c r="N3684" s="183" t="str">
        <f t="shared" si="57"/>
        <v>Pike County</v>
      </c>
    </row>
    <row r="3685" spans="1:14" x14ac:dyDescent="0.3">
      <c r="A3685" s="183" t="s">
        <v>533</v>
      </c>
      <c r="B3685" s="183">
        <v>2022</v>
      </c>
      <c r="C3685" s="183" t="str">
        <f>INDEX(Table1[Zone],MATCH(N3685,Table1[County],0))</f>
        <v>Zone 9</v>
      </c>
      <c r="D3685" s="183" t="str">
        <f t="array" ref="D3685">INDEX(Table1[Zone Name],MATCH(1,(Table1[Zone]=C3685)*(Table1[County]=Statewide!N3685),0))</f>
        <v>Pike County</v>
      </c>
      <c r="E3685" s="187" t="s">
        <v>499</v>
      </c>
      <c r="F3685" s="187" t="s">
        <v>49</v>
      </c>
      <c r="G3685" s="187" t="s">
        <v>40</v>
      </c>
      <c r="H3685" s="187" t="s">
        <v>48</v>
      </c>
      <c r="I3685" s="190" t="s">
        <v>37</v>
      </c>
      <c r="J3685" s="187" t="s">
        <v>43</v>
      </c>
      <c r="K3685" s="189">
        <f>Pike!$T$16</f>
        <v>5.25</v>
      </c>
      <c r="N3685" s="183" t="str">
        <f t="shared" si="57"/>
        <v>Pike County</v>
      </c>
    </row>
    <row r="3686" spans="1:14" x14ac:dyDescent="0.3">
      <c r="A3686" s="183" t="s">
        <v>533</v>
      </c>
      <c r="B3686" s="183">
        <v>2022</v>
      </c>
      <c r="C3686" s="183" t="str">
        <f>INDEX(Table1[Zone],MATCH(N3686,Table1[County],0))</f>
        <v>Zone 9</v>
      </c>
      <c r="D3686" s="183" t="str">
        <f t="array" ref="D3686">INDEX(Table1[Zone Name],MATCH(1,(Table1[Zone]=C3686)*(Table1[County]=Statewide!N3686),0))</f>
        <v>Pike County</v>
      </c>
      <c r="E3686" s="187" t="s">
        <v>499</v>
      </c>
      <c r="F3686" s="187" t="s">
        <v>49</v>
      </c>
      <c r="G3686" s="187" t="s">
        <v>38</v>
      </c>
      <c r="H3686" s="187" t="s">
        <v>46</v>
      </c>
      <c r="I3686" s="188" t="s">
        <v>35</v>
      </c>
      <c r="J3686" s="187" t="s">
        <v>44</v>
      </c>
      <c r="K3686" s="189">
        <f>Pike!$I$15</f>
        <v>10</v>
      </c>
      <c r="N3686" s="183" t="str">
        <f t="shared" si="57"/>
        <v>Pike County</v>
      </c>
    </row>
    <row r="3687" spans="1:14" x14ac:dyDescent="0.3">
      <c r="A3687" s="183" t="s">
        <v>533</v>
      </c>
      <c r="B3687" s="183">
        <v>2022</v>
      </c>
      <c r="C3687" s="183" t="str">
        <f>INDEX(Table1[Zone],MATCH(N3687,Table1[County],0))</f>
        <v>Zone 9</v>
      </c>
      <c r="D3687" s="183" t="str">
        <f t="array" ref="D3687">INDEX(Table1[Zone Name],MATCH(1,(Table1[Zone]=C3687)*(Table1[County]=Statewide!N3687),0))</f>
        <v>Pike County</v>
      </c>
      <c r="E3687" s="187" t="s">
        <v>499</v>
      </c>
      <c r="F3687" s="187" t="s">
        <v>49</v>
      </c>
      <c r="G3687" s="187" t="s">
        <v>38</v>
      </c>
      <c r="H3687" s="187" t="s">
        <v>47</v>
      </c>
      <c r="I3687" s="190" t="s">
        <v>36</v>
      </c>
      <c r="J3687" s="187" t="s">
        <v>44</v>
      </c>
      <c r="K3687" s="189">
        <f>Pike!$O$15</f>
        <v>5</v>
      </c>
      <c r="N3687" s="183" t="str">
        <f t="shared" si="57"/>
        <v>Pike County</v>
      </c>
    </row>
    <row r="3688" spans="1:14" x14ac:dyDescent="0.3">
      <c r="A3688" s="183" t="s">
        <v>533</v>
      </c>
      <c r="B3688" s="183">
        <v>2022</v>
      </c>
      <c r="C3688" s="183" t="str">
        <f>INDEX(Table1[Zone],MATCH(N3688,Table1[County],0))</f>
        <v>Zone 9</v>
      </c>
      <c r="D3688" s="183" t="str">
        <f t="array" ref="D3688">INDEX(Table1[Zone Name],MATCH(1,(Table1[Zone]=C3688)*(Table1[County]=Statewide!N3688),0))</f>
        <v>Pike County</v>
      </c>
      <c r="E3688" s="187" t="s">
        <v>499</v>
      </c>
      <c r="F3688" s="187" t="s">
        <v>49</v>
      </c>
      <c r="G3688" s="187" t="s">
        <v>38</v>
      </c>
      <c r="H3688" s="187" t="s">
        <v>48</v>
      </c>
      <c r="I3688" s="190" t="s">
        <v>37</v>
      </c>
      <c r="J3688" s="187" t="s">
        <v>44</v>
      </c>
      <c r="K3688" s="189">
        <f>Pike!$V$15</f>
        <v>8.68</v>
      </c>
      <c r="N3688" s="183" t="str">
        <f t="shared" si="57"/>
        <v>Pike County</v>
      </c>
    </row>
    <row r="3689" spans="1:14" x14ac:dyDescent="0.3">
      <c r="A3689" s="183" t="s">
        <v>533</v>
      </c>
      <c r="B3689" s="183">
        <v>2022</v>
      </c>
      <c r="C3689" s="183" t="str">
        <f>INDEX(Table1[Zone],MATCH(N3689,Table1[County],0))</f>
        <v>Zone 9</v>
      </c>
      <c r="D3689" s="183" t="str">
        <f t="array" ref="D3689">INDEX(Table1[Zone Name],MATCH(1,(Table1[Zone]=C3689)*(Table1[County]=Statewide!N3689),0))</f>
        <v>Pike County</v>
      </c>
      <c r="E3689" s="187" t="s">
        <v>499</v>
      </c>
      <c r="F3689" s="187" t="s">
        <v>49</v>
      </c>
      <c r="G3689" s="187" t="s">
        <v>40</v>
      </c>
      <c r="H3689" s="187" t="s">
        <v>46</v>
      </c>
      <c r="I3689" s="188" t="s">
        <v>35</v>
      </c>
      <c r="J3689" s="187" t="s">
        <v>44</v>
      </c>
      <c r="K3689" s="189">
        <f>Pike!$I$16</f>
        <v>7.61</v>
      </c>
      <c r="N3689" s="183" t="str">
        <f t="shared" si="57"/>
        <v>Pike County</v>
      </c>
    </row>
    <row r="3690" spans="1:14" x14ac:dyDescent="0.3">
      <c r="A3690" s="183" t="s">
        <v>533</v>
      </c>
      <c r="B3690" s="183">
        <v>2022</v>
      </c>
      <c r="C3690" s="183" t="str">
        <f>INDEX(Table1[Zone],MATCH(N3690,Table1[County],0))</f>
        <v>Zone 9</v>
      </c>
      <c r="D3690" s="183" t="str">
        <f t="array" ref="D3690">INDEX(Table1[Zone Name],MATCH(1,(Table1[Zone]=C3690)*(Table1[County]=Statewide!N3690),0))</f>
        <v>Pike County</v>
      </c>
      <c r="E3690" s="187" t="s">
        <v>499</v>
      </c>
      <c r="F3690" s="187" t="s">
        <v>49</v>
      </c>
      <c r="G3690" s="187" t="s">
        <v>40</v>
      </c>
      <c r="H3690" s="187" t="s">
        <v>47</v>
      </c>
      <c r="I3690" s="190" t="s">
        <v>36</v>
      </c>
      <c r="J3690" s="187" t="s">
        <v>44</v>
      </c>
      <c r="K3690" s="189">
        <f>Pike!$O$16</f>
        <v>4.66</v>
      </c>
      <c r="N3690" s="183" t="str">
        <f t="shared" si="57"/>
        <v>Pike County</v>
      </c>
    </row>
    <row r="3691" spans="1:14" x14ac:dyDescent="0.3">
      <c r="A3691" s="183" t="s">
        <v>533</v>
      </c>
      <c r="B3691" s="183">
        <v>2022</v>
      </c>
      <c r="C3691" s="183" t="str">
        <f>INDEX(Table1[Zone],MATCH(N3691,Table1[County],0))</f>
        <v>Zone 9</v>
      </c>
      <c r="D3691" s="183" t="str">
        <f t="array" ref="D3691">INDEX(Table1[Zone Name],MATCH(1,(Table1[Zone]=C3691)*(Table1[County]=Statewide!N3691),0))</f>
        <v>Pike County</v>
      </c>
      <c r="E3691" s="187" t="s">
        <v>499</v>
      </c>
      <c r="F3691" s="187" t="s">
        <v>49</v>
      </c>
      <c r="G3691" s="187" t="s">
        <v>40</v>
      </c>
      <c r="H3691" s="187" t="s">
        <v>48</v>
      </c>
      <c r="I3691" s="190" t="s">
        <v>37</v>
      </c>
      <c r="J3691" s="187" t="s">
        <v>44</v>
      </c>
      <c r="K3691" s="189">
        <f>Pike!$V$16</f>
        <v>3.5</v>
      </c>
      <c r="N3691" s="183" t="str">
        <f t="shared" si="57"/>
        <v>Pike County</v>
      </c>
    </row>
    <row r="3692" spans="1:14" x14ac:dyDescent="0.3">
      <c r="A3692" s="183" t="s">
        <v>533</v>
      </c>
      <c r="B3692" s="183">
        <v>2022</v>
      </c>
      <c r="C3692" s="183" t="str">
        <f>INDEX(Table1[Zone],MATCH(N3692,Table1[County],0))</f>
        <v>Zone 2C</v>
      </c>
      <c r="D3692" s="183" t="str">
        <f t="array" ref="D3692">INDEX(Table1[Zone Name],MATCH(1,(Table1[Zone]=C3692)*(Table1[County]=Statewide!N3692),0))</f>
        <v>MSA 2 Core</v>
      </c>
      <c r="E3692" s="183" t="s">
        <v>500</v>
      </c>
      <c r="F3692" s="183" t="s">
        <v>41</v>
      </c>
      <c r="G3692" s="183" t="s">
        <v>38</v>
      </c>
      <c r="H3692" s="183" t="s">
        <v>46</v>
      </c>
      <c r="I3692" s="184" t="s">
        <v>35</v>
      </c>
      <c r="J3692" s="183" t="s">
        <v>42</v>
      </c>
      <c r="K3692" s="186">
        <f>Platte!$E$9</f>
        <v>33.409999999999997</v>
      </c>
      <c r="N3692" s="183" t="str">
        <f t="shared" si="57"/>
        <v>Platte County</v>
      </c>
    </row>
    <row r="3693" spans="1:14" x14ac:dyDescent="0.3">
      <c r="A3693" s="183" t="s">
        <v>533</v>
      </c>
      <c r="B3693" s="183">
        <v>2022</v>
      </c>
      <c r="C3693" s="183" t="str">
        <f>INDEX(Table1[Zone],MATCH(N3693,Table1[County],0))</f>
        <v>Zone 2C</v>
      </c>
      <c r="D3693" s="183" t="str">
        <f t="array" ref="D3693">INDEX(Table1[Zone Name],MATCH(1,(Table1[Zone]=C3693)*(Table1[County]=Statewide!N3693),0))</f>
        <v>MSA 2 Core</v>
      </c>
      <c r="E3693" s="183" t="s">
        <v>500</v>
      </c>
      <c r="F3693" s="183" t="s">
        <v>41</v>
      </c>
      <c r="G3693" s="183" t="s">
        <v>38</v>
      </c>
      <c r="H3693" s="183" t="s">
        <v>47</v>
      </c>
      <c r="I3693" s="185" t="s">
        <v>36</v>
      </c>
      <c r="J3693" s="183" t="s">
        <v>42</v>
      </c>
      <c r="K3693" s="186">
        <f>Platte!$K$9</f>
        <v>27</v>
      </c>
      <c r="N3693" s="183" t="str">
        <f t="shared" si="57"/>
        <v>Platte County</v>
      </c>
    </row>
    <row r="3694" spans="1:14" x14ac:dyDescent="0.3">
      <c r="A3694" s="183" t="s">
        <v>533</v>
      </c>
      <c r="B3694" s="183">
        <v>2022</v>
      </c>
      <c r="C3694" s="183" t="str">
        <f>INDEX(Table1[Zone],MATCH(N3694,Table1[County],0))</f>
        <v>Zone 2C</v>
      </c>
      <c r="D3694" s="183" t="str">
        <f t="array" ref="D3694">INDEX(Table1[Zone Name],MATCH(1,(Table1[Zone]=C3694)*(Table1[County]=Statewide!N3694),0))</f>
        <v>MSA 2 Core</v>
      </c>
      <c r="E3694" s="183" t="s">
        <v>500</v>
      </c>
      <c r="F3694" s="183" t="s">
        <v>41</v>
      </c>
      <c r="G3694" s="183" t="s">
        <v>38</v>
      </c>
      <c r="H3694" s="183" t="s">
        <v>48</v>
      </c>
      <c r="I3694" s="185" t="s">
        <v>37</v>
      </c>
      <c r="J3694" s="183" t="s">
        <v>42</v>
      </c>
      <c r="K3694" s="186">
        <f>Platte!$Q$9</f>
        <v>20</v>
      </c>
      <c r="N3694" s="183" t="str">
        <f t="shared" si="57"/>
        <v>Platte County</v>
      </c>
    </row>
    <row r="3695" spans="1:14" x14ac:dyDescent="0.3">
      <c r="A3695" s="183" t="s">
        <v>533</v>
      </c>
      <c r="B3695" s="183">
        <v>2022</v>
      </c>
      <c r="C3695" s="183" t="str">
        <f>INDEX(Table1[Zone],MATCH(N3695,Table1[County],0))</f>
        <v>Zone 2C</v>
      </c>
      <c r="D3695" s="183" t="str">
        <f t="array" ref="D3695">INDEX(Table1[Zone Name],MATCH(1,(Table1[Zone]=C3695)*(Table1[County]=Statewide!N3695),0))</f>
        <v>MSA 2 Core</v>
      </c>
      <c r="E3695" s="183" t="s">
        <v>500</v>
      </c>
      <c r="F3695" s="183" t="s">
        <v>41</v>
      </c>
      <c r="G3695" s="183" t="s">
        <v>39</v>
      </c>
      <c r="H3695" s="183" t="s">
        <v>46</v>
      </c>
      <c r="I3695" s="184" t="s">
        <v>35</v>
      </c>
      <c r="J3695" s="183" t="s">
        <v>42</v>
      </c>
      <c r="K3695" s="186">
        <f>Platte!$E$10</f>
        <v>30</v>
      </c>
      <c r="N3695" s="183" t="str">
        <f t="shared" si="57"/>
        <v>Platte County</v>
      </c>
    </row>
    <row r="3696" spans="1:14" x14ac:dyDescent="0.3">
      <c r="A3696" s="183" t="s">
        <v>533</v>
      </c>
      <c r="B3696" s="183">
        <v>2022</v>
      </c>
      <c r="C3696" s="183" t="str">
        <f>INDEX(Table1[Zone],MATCH(N3696,Table1[County],0))</f>
        <v>Zone 2C</v>
      </c>
      <c r="D3696" s="183" t="str">
        <f t="array" ref="D3696">INDEX(Table1[Zone Name],MATCH(1,(Table1[Zone]=C3696)*(Table1[County]=Statewide!N3696),0))</f>
        <v>MSA 2 Core</v>
      </c>
      <c r="E3696" s="183" t="s">
        <v>500</v>
      </c>
      <c r="F3696" s="183" t="s">
        <v>41</v>
      </c>
      <c r="G3696" s="183" t="s">
        <v>39</v>
      </c>
      <c r="H3696" s="183" t="s">
        <v>47</v>
      </c>
      <c r="I3696" s="185" t="s">
        <v>36</v>
      </c>
      <c r="J3696" s="183" t="s">
        <v>42</v>
      </c>
      <c r="K3696" s="186">
        <f>Platte!$K$10</f>
        <v>22.55</v>
      </c>
      <c r="N3696" s="183" t="str">
        <f t="shared" si="57"/>
        <v>Platte County</v>
      </c>
    </row>
    <row r="3697" spans="1:14" x14ac:dyDescent="0.3">
      <c r="A3697" s="183" t="s">
        <v>533</v>
      </c>
      <c r="B3697" s="183">
        <v>2022</v>
      </c>
      <c r="C3697" s="183" t="str">
        <f>INDEX(Table1[Zone],MATCH(N3697,Table1[County],0))</f>
        <v>Zone 2C</v>
      </c>
      <c r="D3697" s="183" t="str">
        <f t="array" ref="D3697">INDEX(Table1[Zone Name],MATCH(1,(Table1[Zone]=C3697)*(Table1[County]=Statewide!N3697),0))</f>
        <v>MSA 2 Core</v>
      </c>
      <c r="E3697" s="183" t="s">
        <v>500</v>
      </c>
      <c r="F3697" s="183" t="s">
        <v>41</v>
      </c>
      <c r="G3697" s="183" t="s">
        <v>39</v>
      </c>
      <c r="H3697" s="183" t="s">
        <v>48</v>
      </c>
      <c r="I3697" s="185" t="s">
        <v>37</v>
      </c>
      <c r="J3697" s="183" t="s">
        <v>42</v>
      </c>
      <c r="K3697" s="186">
        <f>Platte!$Q$10</f>
        <v>30</v>
      </c>
      <c r="N3697" s="183" t="str">
        <f t="shared" si="57"/>
        <v>Platte County</v>
      </c>
    </row>
    <row r="3698" spans="1:14" x14ac:dyDescent="0.3">
      <c r="A3698" s="183" t="s">
        <v>533</v>
      </c>
      <c r="B3698" s="183">
        <v>2022</v>
      </c>
      <c r="C3698" s="183" t="str">
        <f>INDEX(Table1[Zone],MATCH(N3698,Table1[County],0))</f>
        <v>Zone 2C</v>
      </c>
      <c r="D3698" s="183" t="str">
        <f t="array" ref="D3698">INDEX(Table1[Zone Name],MATCH(1,(Table1[Zone]=C3698)*(Table1[County]=Statewide!N3698),0))</f>
        <v>MSA 2 Core</v>
      </c>
      <c r="E3698" s="183" t="s">
        <v>500</v>
      </c>
      <c r="F3698" s="183" t="s">
        <v>41</v>
      </c>
      <c r="G3698" s="183" t="s">
        <v>40</v>
      </c>
      <c r="H3698" s="183" t="s">
        <v>46</v>
      </c>
      <c r="I3698" s="184" t="s">
        <v>35</v>
      </c>
      <c r="J3698" s="183" t="s">
        <v>42</v>
      </c>
      <c r="K3698" s="186">
        <f>Platte!$E$11</f>
        <v>30</v>
      </c>
      <c r="N3698" s="183" t="str">
        <f t="shared" si="57"/>
        <v>Platte County</v>
      </c>
    </row>
    <row r="3699" spans="1:14" x14ac:dyDescent="0.3">
      <c r="A3699" s="183" t="s">
        <v>533</v>
      </c>
      <c r="B3699" s="183">
        <v>2022</v>
      </c>
      <c r="C3699" s="183" t="str">
        <f>INDEX(Table1[Zone],MATCH(N3699,Table1[County],0))</f>
        <v>Zone 2C</v>
      </c>
      <c r="D3699" s="183" t="str">
        <f t="array" ref="D3699">INDEX(Table1[Zone Name],MATCH(1,(Table1[Zone]=C3699)*(Table1[County]=Statewide!N3699),0))</f>
        <v>MSA 2 Core</v>
      </c>
      <c r="E3699" s="183" t="s">
        <v>500</v>
      </c>
      <c r="F3699" s="183" t="s">
        <v>41</v>
      </c>
      <c r="G3699" s="183" t="s">
        <v>40</v>
      </c>
      <c r="H3699" s="183" t="s">
        <v>47</v>
      </c>
      <c r="I3699" s="185" t="s">
        <v>36</v>
      </c>
      <c r="J3699" s="183" t="s">
        <v>42</v>
      </c>
      <c r="K3699" s="186">
        <f>Platte!$K$11</f>
        <v>20</v>
      </c>
      <c r="N3699" s="183" t="str">
        <f t="shared" si="57"/>
        <v>Platte County</v>
      </c>
    </row>
    <row r="3700" spans="1:14" x14ac:dyDescent="0.3">
      <c r="A3700" s="183" t="s">
        <v>533</v>
      </c>
      <c r="B3700" s="183">
        <v>2022</v>
      </c>
      <c r="C3700" s="183" t="str">
        <f>INDEX(Table1[Zone],MATCH(N3700,Table1[County],0))</f>
        <v>Zone 2C</v>
      </c>
      <c r="D3700" s="183" t="str">
        <f t="array" ref="D3700">INDEX(Table1[Zone Name],MATCH(1,(Table1[Zone]=C3700)*(Table1[County]=Statewide!N3700),0))</f>
        <v>MSA 2 Core</v>
      </c>
      <c r="E3700" s="183" t="s">
        <v>500</v>
      </c>
      <c r="F3700" s="183" t="s">
        <v>41</v>
      </c>
      <c r="G3700" s="183" t="s">
        <v>40</v>
      </c>
      <c r="H3700" s="183" t="s">
        <v>48</v>
      </c>
      <c r="I3700" s="185" t="s">
        <v>37</v>
      </c>
      <c r="J3700" s="183" t="s">
        <v>42</v>
      </c>
      <c r="K3700" s="186">
        <f>Platte!$Q$11</f>
        <v>19.489999999999998</v>
      </c>
      <c r="N3700" s="183" t="str">
        <f t="shared" si="57"/>
        <v>Platte County</v>
      </c>
    </row>
    <row r="3701" spans="1:14" x14ac:dyDescent="0.3">
      <c r="A3701" s="183" t="s">
        <v>533</v>
      </c>
      <c r="B3701" s="183">
        <v>2022</v>
      </c>
      <c r="C3701" s="183" t="str">
        <f>INDEX(Table1[Zone],MATCH(N3701,Table1[County],0))</f>
        <v>Zone 2C</v>
      </c>
      <c r="D3701" s="183" t="str">
        <f t="array" ref="D3701">INDEX(Table1[Zone Name],MATCH(1,(Table1[Zone]=C3701)*(Table1[County]=Statewide!N3701),0))</f>
        <v>MSA 2 Core</v>
      </c>
      <c r="E3701" s="183" t="s">
        <v>500</v>
      </c>
      <c r="F3701" s="183" t="s">
        <v>41</v>
      </c>
      <c r="G3701" s="183" t="s">
        <v>38</v>
      </c>
      <c r="H3701" s="183" t="s">
        <v>46</v>
      </c>
      <c r="I3701" s="184" t="s">
        <v>35</v>
      </c>
      <c r="J3701" s="183" t="s">
        <v>43</v>
      </c>
      <c r="K3701" s="186">
        <f>Platte!$G$9</f>
        <v>25.06</v>
      </c>
      <c r="N3701" s="183" t="str">
        <f t="shared" si="57"/>
        <v>Platte County</v>
      </c>
    </row>
    <row r="3702" spans="1:14" x14ac:dyDescent="0.3">
      <c r="A3702" s="183" t="s">
        <v>533</v>
      </c>
      <c r="B3702" s="183">
        <v>2022</v>
      </c>
      <c r="C3702" s="183" t="str">
        <f>INDEX(Table1[Zone],MATCH(N3702,Table1[County],0))</f>
        <v>Zone 2C</v>
      </c>
      <c r="D3702" s="183" t="str">
        <f t="array" ref="D3702">INDEX(Table1[Zone Name],MATCH(1,(Table1[Zone]=C3702)*(Table1[County]=Statewide!N3702),0))</f>
        <v>MSA 2 Core</v>
      </c>
      <c r="E3702" s="183" t="s">
        <v>500</v>
      </c>
      <c r="F3702" s="183" t="s">
        <v>41</v>
      </c>
      <c r="G3702" s="183" t="s">
        <v>38</v>
      </c>
      <c r="H3702" s="183" t="s">
        <v>47</v>
      </c>
      <c r="I3702" s="185" t="s">
        <v>36</v>
      </c>
      <c r="J3702" s="183" t="s">
        <v>43</v>
      </c>
      <c r="K3702" s="186">
        <f>Platte!$M$9</f>
        <v>13.5</v>
      </c>
      <c r="N3702" s="183" t="str">
        <f t="shared" si="57"/>
        <v>Platte County</v>
      </c>
    </row>
    <row r="3703" spans="1:14" x14ac:dyDescent="0.3">
      <c r="A3703" s="183" t="s">
        <v>533</v>
      </c>
      <c r="B3703" s="183">
        <v>2022</v>
      </c>
      <c r="C3703" s="183" t="str">
        <f>INDEX(Table1[Zone],MATCH(N3703,Table1[County],0))</f>
        <v>Zone 2C</v>
      </c>
      <c r="D3703" s="183" t="str">
        <f t="array" ref="D3703">INDEX(Table1[Zone Name],MATCH(1,(Table1[Zone]=C3703)*(Table1[County]=Statewide!N3703),0))</f>
        <v>MSA 2 Core</v>
      </c>
      <c r="E3703" s="183" t="s">
        <v>500</v>
      </c>
      <c r="F3703" s="183" t="s">
        <v>41</v>
      </c>
      <c r="G3703" s="183" t="s">
        <v>38</v>
      </c>
      <c r="H3703" s="183" t="s">
        <v>48</v>
      </c>
      <c r="I3703" s="185" t="s">
        <v>37</v>
      </c>
      <c r="J3703" s="183" t="s">
        <v>43</v>
      </c>
      <c r="K3703" s="186">
        <f>Platte!$T$9</f>
        <v>15</v>
      </c>
      <c r="N3703" s="183" t="str">
        <f t="shared" si="57"/>
        <v>Platte County</v>
      </c>
    </row>
    <row r="3704" spans="1:14" x14ac:dyDescent="0.3">
      <c r="A3704" s="183" t="s">
        <v>533</v>
      </c>
      <c r="B3704" s="183">
        <v>2022</v>
      </c>
      <c r="C3704" s="183" t="str">
        <f>INDEX(Table1[Zone],MATCH(N3704,Table1[County],0))</f>
        <v>Zone 2C</v>
      </c>
      <c r="D3704" s="183" t="str">
        <f t="array" ref="D3704">INDEX(Table1[Zone Name],MATCH(1,(Table1[Zone]=C3704)*(Table1[County]=Statewide!N3704),0))</f>
        <v>MSA 2 Core</v>
      </c>
      <c r="E3704" s="183" t="s">
        <v>500</v>
      </c>
      <c r="F3704" s="183" t="s">
        <v>41</v>
      </c>
      <c r="G3704" s="183" t="s">
        <v>39</v>
      </c>
      <c r="H3704" s="183" t="s">
        <v>46</v>
      </c>
      <c r="I3704" s="184" t="s">
        <v>35</v>
      </c>
      <c r="J3704" s="183" t="s">
        <v>43</v>
      </c>
      <c r="K3704" s="186">
        <f>Platte!$G$10</f>
        <v>22.5</v>
      </c>
      <c r="N3704" s="183" t="str">
        <f t="shared" si="57"/>
        <v>Platte County</v>
      </c>
    </row>
    <row r="3705" spans="1:14" x14ac:dyDescent="0.3">
      <c r="A3705" s="183" t="s">
        <v>533</v>
      </c>
      <c r="B3705" s="183">
        <v>2022</v>
      </c>
      <c r="C3705" s="183" t="str">
        <f>INDEX(Table1[Zone],MATCH(N3705,Table1[County],0))</f>
        <v>Zone 2C</v>
      </c>
      <c r="D3705" s="183" t="str">
        <f t="array" ref="D3705">INDEX(Table1[Zone Name],MATCH(1,(Table1[Zone]=C3705)*(Table1[County]=Statewide!N3705),0))</f>
        <v>MSA 2 Core</v>
      </c>
      <c r="E3705" s="183" t="s">
        <v>500</v>
      </c>
      <c r="F3705" s="183" t="s">
        <v>41</v>
      </c>
      <c r="G3705" s="183" t="s">
        <v>39</v>
      </c>
      <c r="H3705" s="183" t="s">
        <v>47</v>
      </c>
      <c r="I3705" s="185" t="s">
        <v>36</v>
      </c>
      <c r="J3705" s="183" t="s">
        <v>43</v>
      </c>
      <c r="K3705" s="186">
        <f>Platte!$M$10</f>
        <v>11.28</v>
      </c>
      <c r="N3705" s="183" t="str">
        <f t="shared" si="57"/>
        <v>Platte County</v>
      </c>
    </row>
    <row r="3706" spans="1:14" x14ac:dyDescent="0.3">
      <c r="A3706" s="183" t="s">
        <v>533</v>
      </c>
      <c r="B3706" s="183">
        <v>2022</v>
      </c>
      <c r="C3706" s="183" t="str">
        <f>INDEX(Table1[Zone],MATCH(N3706,Table1[County],0))</f>
        <v>Zone 2C</v>
      </c>
      <c r="D3706" s="183" t="str">
        <f t="array" ref="D3706">INDEX(Table1[Zone Name],MATCH(1,(Table1[Zone]=C3706)*(Table1[County]=Statewide!N3706),0))</f>
        <v>MSA 2 Core</v>
      </c>
      <c r="E3706" s="183" t="s">
        <v>500</v>
      </c>
      <c r="F3706" s="183" t="s">
        <v>41</v>
      </c>
      <c r="G3706" s="183" t="s">
        <v>39</v>
      </c>
      <c r="H3706" s="183" t="s">
        <v>48</v>
      </c>
      <c r="I3706" s="185" t="s">
        <v>37</v>
      </c>
      <c r="J3706" s="183" t="s">
        <v>43</v>
      </c>
      <c r="K3706" s="186">
        <f>Platte!$T$10</f>
        <v>22.5</v>
      </c>
      <c r="N3706" s="183" t="str">
        <f t="shared" si="57"/>
        <v>Platte County</v>
      </c>
    </row>
    <row r="3707" spans="1:14" x14ac:dyDescent="0.3">
      <c r="A3707" s="183" t="s">
        <v>533</v>
      </c>
      <c r="B3707" s="183">
        <v>2022</v>
      </c>
      <c r="C3707" s="183" t="str">
        <f>INDEX(Table1[Zone],MATCH(N3707,Table1[County],0))</f>
        <v>Zone 2C</v>
      </c>
      <c r="D3707" s="183" t="str">
        <f t="array" ref="D3707">INDEX(Table1[Zone Name],MATCH(1,(Table1[Zone]=C3707)*(Table1[County]=Statewide!N3707),0))</f>
        <v>MSA 2 Core</v>
      </c>
      <c r="E3707" s="183" t="s">
        <v>500</v>
      </c>
      <c r="F3707" s="183" t="s">
        <v>41</v>
      </c>
      <c r="G3707" s="183" t="s">
        <v>40</v>
      </c>
      <c r="H3707" s="183" t="s">
        <v>46</v>
      </c>
      <c r="I3707" s="184" t="s">
        <v>35</v>
      </c>
      <c r="J3707" s="183" t="s">
        <v>43</v>
      </c>
      <c r="K3707" s="186">
        <f>Platte!$G$11</f>
        <v>22.5</v>
      </c>
      <c r="N3707" s="183" t="str">
        <f t="shared" si="57"/>
        <v>Platte County</v>
      </c>
    </row>
    <row r="3708" spans="1:14" x14ac:dyDescent="0.3">
      <c r="A3708" s="183" t="s">
        <v>533</v>
      </c>
      <c r="B3708" s="183">
        <v>2022</v>
      </c>
      <c r="C3708" s="183" t="str">
        <f>INDEX(Table1[Zone],MATCH(N3708,Table1[County],0))</f>
        <v>Zone 2C</v>
      </c>
      <c r="D3708" s="183" t="str">
        <f t="array" ref="D3708">INDEX(Table1[Zone Name],MATCH(1,(Table1[Zone]=C3708)*(Table1[County]=Statewide!N3708),0))</f>
        <v>MSA 2 Core</v>
      </c>
      <c r="E3708" s="183" t="s">
        <v>500</v>
      </c>
      <c r="F3708" s="183" t="s">
        <v>41</v>
      </c>
      <c r="G3708" s="183" t="s">
        <v>40</v>
      </c>
      <c r="H3708" s="183" t="s">
        <v>47</v>
      </c>
      <c r="I3708" s="185" t="s">
        <v>36</v>
      </c>
      <c r="J3708" s="183" t="s">
        <v>43</v>
      </c>
      <c r="K3708" s="186">
        <f>Platte!$M$11</f>
        <v>10</v>
      </c>
      <c r="N3708" s="183" t="str">
        <f t="shared" si="57"/>
        <v>Platte County</v>
      </c>
    </row>
    <row r="3709" spans="1:14" x14ac:dyDescent="0.3">
      <c r="A3709" s="183" t="s">
        <v>533</v>
      </c>
      <c r="B3709" s="183">
        <v>2022</v>
      </c>
      <c r="C3709" s="183" t="str">
        <f>INDEX(Table1[Zone],MATCH(N3709,Table1[County],0))</f>
        <v>Zone 2C</v>
      </c>
      <c r="D3709" s="183" t="str">
        <f t="array" ref="D3709">INDEX(Table1[Zone Name],MATCH(1,(Table1[Zone]=C3709)*(Table1[County]=Statewide!N3709),0))</f>
        <v>MSA 2 Core</v>
      </c>
      <c r="E3709" s="183" t="s">
        <v>500</v>
      </c>
      <c r="F3709" s="183" t="s">
        <v>41</v>
      </c>
      <c r="G3709" s="183" t="s">
        <v>40</v>
      </c>
      <c r="H3709" s="183" t="s">
        <v>48</v>
      </c>
      <c r="I3709" s="185" t="s">
        <v>37</v>
      </c>
      <c r="J3709" s="183" t="s">
        <v>43</v>
      </c>
      <c r="K3709" s="186">
        <f>Platte!$T$11</f>
        <v>14.62</v>
      </c>
      <c r="N3709" s="183" t="str">
        <f t="shared" si="57"/>
        <v>Platte County</v>
      </c>
    </row>
    <row r="3710" spans="1:14" x14ac:dyDescent="0.3">
      <c r="A3710" s="183" t="s">
        <v>533</v>
      </c>
      <c r="B3710" s="183">
        <v>2022</v>
      </c>
      <c r="C3710" s="183" t="str">
        <f>INDEX(Table1[Zone],MATCH(N3710,Table1[County],0))</f>
        <v>Zone 2C</v>
      </c>
      <c r="D3710" s="183" t="str">
        <f t="array" ref="D3710">INDEX(Table1[Zone Name],MATCH(1,(Table1[Zone]=C3710)*(Table1[County]=Statewide!N3710),0))</f>
        <v>MSA 2 Core</v>
      </c>
      <c r="E3710" s="183" t="s">
        <v>500</v>
      </c>
      <c r="F3710" s="183" t="s">
        <v>41</v>
      </c>
      <c r="G3710" s="183" t="s">
        <v>38</v>
      </c>
      <c r="H3710" s="183" t="s">
        <v>46</v>
      </c>
      <c r="I3710" s="184" t="s">
        <v>35</v>
      </c>
      <c r="J3710" s="183" t="s">
        <v>44</v>
      </c>
      <c r="K3710" s="186">
        <f>Platte!$I$9</f>
        <v>16.71</v>
      </c>
      <c r="N3710" s="183" t="str">
        <f t="shared" si="57"/>
        <v>Platte County</v>
      </c>
    </row>
    <row r="3711" spans="1:14" x14ac:dyDescent="0.3">
      <c r="A3711" s="183" t="s">
        <v>533</v>
      </c>
      <c r="B3711" s="183">
        <v>2022</v>
      </c>
      <c r="C3711" s="183" t="str">
        <f>INDEX(Table1[Zone],MATCH(N3711,Table1[County],0))</f>
        <v>Zone 2C</v>
      </c>
      <c r="D3711" s="183" t="str">
        <f t="array" ref="D3711">INDEX(Table1[Zone Name],MATCH(1,(Table1[Zone]=C3711)*(Table1[County]=Statewide!N3711),0))</f>
        <v>MSA 2 Core</v>
      </c>
      <c r="E3711" s="183" t="s">
        <v>500</v>
      </c>
      <c r="F3711" s="183" t="s">
        <v>41</v>
      </c>
      <c r="G3711" s="183" t="s">
        <v>38</v>
      </c>
      <c r="H3711" s="183" t="s">
        <v>47</v>
      </c>
      <c r="I3711" s="185" t="s">
        <v>36</v>
      </c>
      <c r="J3711" s="183" t="s">
        <v>44</v>
      </c>
      <c r="K3711" s="186">
        <f>Platte!$O$9</f>
        <v>11.89</v>
      </c>
      <c r="N3711" s="183" t="str">
        <f t="shared" si="57"/>
        <v>Platte County</v>
      </c>
    </row>
    <row r="3712" spans="1:14" x14ac:dyDescent="0.3">
      <c r="A3712" s="183" t="s">
        <v>533</v>
      </c>
      <c r="B3712" s="183">
        <v>2022</v>
      </c>
      <c r="C3712" s="183" t="str">
        <f>INDEX(Table1[Zone],MATCH(N3712,Table1[County],0))</f>
        <v>Zone 2C</v>
      </c>
      <c r="D3712" s="183" t="str">
        <f t="array" ref="D3712">INDEX(Table1[Zone Name],MATCH(1,(Table1[Zone]=C3712)*(Table1[County]=Statewide!N3712),0))</f>
        <v>MSA 2 Core</v>
      </c>
      <c r="E3712" s="183" t="s">
        <v>500</v>
      </c>
      <c r="F3712" s="183" t="s">
        <v>41</v>
      </c>
      <c r="G3712" s="183" t="s">
        <v>38</v>
      </c>
      <c r="H3712" s="183" t="s">
        <v>48</v>
      </c>
      <c r="I3712" s="185" t="s">
        <v>37</v>
      </c>
      <c r="J3712" s="183" t="s">
        <v>44</v>
      </c>
      <c r="K3712" s="186">
        <f>Platte!$V$9</f>
        <v>10</v>
      </c>
      <c r="N3712" s="183" t="str">
        <f t="shared" si="57"/>
        <v>Platte County</v>
      </c>
    </row>
    <row r="3713" spans="1:14" x14ac:dyDescent="0.3">
      <c r="A3713" s="183" t="s">
        <v>533</v>
      </c>
      <c r="B3713" s="183">
        <v>2022</v>
      </c>
      <c r="C3713" s="183" t="str">
        <f>INDEX(Table1[Zone],MATCH(N3713,Table1[County],0))</f>
        <v>Zone 2C</v>
      </c>
      <c r="D3713" s="183" t="str">
        <f t="array" ref="D3713">INDEX(Table1[Zone Name],MATCH(1,(Table1[Zone]=C3713)*(Table1[County]=Statewide!N3713),0))</f>
        <v>MSA 2 Core</v>
      </c>
      <c r="E3713" s="183" t="s">
        <v>500</v>
      </c>
      <c r="F3713" s="183" t="s">
        <v>41</v>
      </c>
      <c r="G3713" s="183" t="s">
        <v>39</v>
      </c>
      <c r="H3713" s="183" t="s">
        <v>46</v>
      </c>
      <c r="I3713" s="184" t="s">
        <v>35</v>
      </c>
      <c r="J3713" s="183" t="s">
        <v>44</v>
      </c>
      <c r="K3713" s="186">
        <f>Platte!$I$10</f>
        <v>15</v>
      </c>
      <c r="N3713" s="183" t="str">
        <f t="shared" si="57"/>
        <v>Platte County</v>
      </c>
    </row>
    <row r="3714" spans="1:14" x14ac:dyDescent="0.3">
      <c r="A3714" s="183" t="s">
        <v>533</v>
      </c>
      <c r="B3714" s="183">
        <v>2022</v>
      </c>
      <c r="C3714" s="183" t="str">
        <f>INDEX(Table1[Zone],MATCH(N3714,Table1[County],0))</f>
        <v>Zone 2C</v>
      </c>
      <c r="D3714" s="183" t="str">
        <f t="array" ref="D3714">INDEX(Table1[Zone Name],MATCH(1,(Table1[Zone]=C3714)*(Table1[County]=Statewide!N3714),0))</f>
        <v>MSA 2 Core</v>
      </c>
      <c r="E3714" s="183" t="s">
        <v>500</v>
      </c>
      <c r="F3714" s="183" t="s">
        <v>41</v>
      </c>
      <c r="G3714" s="183" t="s">
        <v>39</v>
      </c>
      <c r="H3714" s="183" t="s">
        <v>47</v>
      </c>
      <c r="I3714" s="185" t="s">
        <v>36</v>
      </c>
      <c r="J3714" s="183" t="s">
        <v>44</v>
      </c>
      <c r="K3714" s="186">
        <f>Platte!$O$10</f>
        <v>7.36</v>
      </c>
      <c r="N3714" s="183" t="str">
        <f t="shared" si="57"/>
        <v>Platte County</v>
      </c>
    </row>
    <row r="3715" spans="1:14" x14ac:dyDescent="0.3">
      <c r="A3715" s="183" t="s">
        <v>533</v>
      </c>
      <c r="B3715" s="183">
        <v>2022</v>
      </c>
      <c r="C3715" s="183" t="str">
        <f>INDEX(Table1[Zone],MATCH(N3715,Table1[County],0))</f>
        <v>Zone 2C</v>
      </c>
      <c r="D3715" s="183" t="str">
        <f t="array" ref="D3715">INDEX(Table1[Zone Name],MATCH(1,(Table1[Zone]=C3715)*(Table1[County]=Statewide!N3715),0))</f>
        <v>MSA 2 Core</v>
      </c>
      <c r="E3715" s="183" t="s">
        <v>500</v>
      </c>
      <c r="F3715" s="183" t="s">
        <v>41</v>
      </c>
      <c r="G3715" s="183" t="s">
        <v>39</v>
      </c>
      <c r="H3715" s="183" t="s">
        <v>48</v>
      </c>
      <c r="I3715" s="185" t="s">
        <v>37</v>
      </c>
      <c r="J3715" s="183" t="s">
        <v>44</v>
      </c>
      <c r="K3715" s="186">
        <f>Platte!$V$10</f>
        <v>15</v>
      </c>
      <c r="N3715" s="183" t="str">
        <f t="shared" ref="N3715:N3778" si="58">CONCATENATE(E3715," ","County")</f>
        <v>Platte County</v>
      </c>
    </row>
    <row r="3716" spans="1:14" x14ac:dyDescent="0.3">
      <c r="A3716" s="183" t="s">
        <v>533</v>
      </c>
      <c r="B3716" s="183">
        <v>2022</v>
      </c>
      <c r="C3716" s="183" t="str">
        <f>INDEX(Table1[Zone],MATCH(N3716,Table1[County],0))</f>
        <v>Zone 2C</v>
      </c>
      <c r="D3716" s="183" t="str">
        <f t="array" ref="D3716">INDEX(Table1[Zone Name],MATCH(1,(Table1[Zone]=C3716)*(Table1[County]=Statewide!N3716),0))</f>
        <v>MSA 2 Core</v>
      </c>
      <c r="E3716" s="183" t="s">
        <v>500</v>
      </c>
      <c r="F3716" s="183" t="s">
        <v>41</v>
      </c>
      <c r="G3716" s="183" t="s">
        <v>40</v>
      </c>
      <c r="H3716" s="183" t="s">
        <v>46</v>
      </c>
      <c r="I3716" s="184" t="s">
        <v>35</v>
      </c>
      <c r="J3716" s="183" t="s">
        <v>44</v>
      </c>
      <c r="K3716" s="186">
        <f>Platte!$I$11</f>
        <v>15</v>
      </c>
      <c r="N3716" s="183" t="str">
        <f t="shared" si="58"/>
        <v>Platte County</v>
      </c>
    </row>
    <row r="3717" spans="1:14" x14ac:dyDescent="0.3">
      <c r="A3717" s="183" t="s">
        <v>533</v>
      </c>
      <c r="B3717" s="183">
        <v>2022</v>
      </c>
      <c r="C3717" s="183" t="str">
        <f>INDEX(Table1[Zone],MATCH(N3717,Table1[County],0))</f>
        <v>Zone 2C</v>
      </c>
      <c r="D3717" s="183" t="str">
        <f t="array" ref="D3717">INDEX(Table1[Zone Name],MATCH(1,(Table1[Zone]=C3717)*(Table1[County]=Statewide!N3717),0))</f>
        <v>MSA 2 Core</v>
      </c>
      <c r="E3717" s="183" t="s">
        <v>500</v>
      </c>
      <c r="F3717" s="183" t="s">
        <v>41</v>
      </c>
      <c r="G3717" s="183" t="s">
        <v>40</v>
      </c>
      <c r="H3717" s="183" t="s">
        <v>47</v>
      </c>
      <c r="I3717" s="185" t="s">
        <v>36</v>
      </c>
      <c r="J3717" s="183" t="s">
        <v>44</v>
      </c>
      <c r="K3717" s="186">
        <f>Platte!$O$11</f>
        <v>8.6999999999999993</v>
      </c>
      <c r="N3717" s="183" t="str">
        <f t="shared" si="58"/>
        <v>Platte County</v>
      </c>
    </row>
    <row r="3718" spans="1:14" x14ac:dyDescent="0.3">
      <c r="A3718" s="183" t="s">
        <v>533</v>
      </c>
      <c r="B3718" s="183">
        <v>2022</v>
      </c>
      <c r="C3718" s="183" t="str">
        <f>INDEX(Table1[Zone],MATCH(N3718,Table1[County],0))</f>
        <v>Zone 2C</v>
      </c>
      <c r="D3718" s="183" t="str">
        <f t="array" ref="D3718">INDEX(Table1[Zone Name],MATCH(1,(Table1[Zone]=C3718)*(Table1[County]=Statewide!N3718),0))</f>
        <v>MSA 2 Core</v>
      </c>
      <c r="E3718" s="183" t="s">
        <v>500</v>
      </c>
      <c r="F3718" s="183" t="s">
        <v>41</v>
      </c>
      <c r="G3718" s="183" t="s">
        <v>40</v>
      </c>
      <c r="H3718" s="183" t="s">
        <v>48</v>
      </c>
      <c r="I3718" s="185" t="s">
        <v>37</v>
      </c>
      <c r="J3718" s="183" t="s">
        <v>44</v>
      </c>
      <c r="K3718" s="186">
        <f>Platte!$V$11</f>
        <v>9.75</v>
      </c>
      <c r="N3718" s="183" t="str">
        <f t="shared" si="58"/>
        <v>Platte County</v>
      </c>
    </row>
    <row r="3719" spans="1:14" x14ac:dyDescent="0.3">
      <c r="A3719" s="183" t="s">
        <v>533</v>
      </c>
      <c r="B3719" s="183">
        <v>2022</v>
      </c>
      <c r="C3719" s="183" t="str">
        <f>INDEX(Table1[Zone],MATCH(N3719,Table1[County],0))</f>
        <v>Zone 2C</v>
      </c>
      <c r="D3719" s="183" t="str">
        <f t="array" ref="D3719">INDEX(Table1[Zone Name],MATCH(1,(Table1[Zone]=C3719)*(Table1[County]=Statewide!N3719),0))</f>
        <v>MSA 2 Core</v>
      </c>
      <c r="E3719" s="187" t="s">
        <v>500</v>
      </c>
      <c r="F3719" s="187" t="s">
        <v>49</v>
      </c>
      <c r="G3719" s="187" t="s">
        <v>38</v>
      </c>
      <c r="H3719" s="187" t="s">
        <v>46</v>
      </c>
      <c r="I3719" s="188" t="s">
        <v>35</v>
      </c>
      <c r="J3719" s="187" t="s">
        <v>42</v>
      </c>
      <c r="K3719" s="189">
        <f>Platte!$E$15</f>
        <v>32</v>
      </c>
      <c r="N3719" s="183" t="str">
        <f t="shared" si="58"/>
        <v>Platte County</v>
      </c>
    </row>
    <row r="3720" spans="1:14" x14ac:dyDescent="0.3">
      <c r="A3720" s="183" t="s">
        <v>533</v>
      </c>
      <c r="B3720" s="183">
        <v>2022</v>
      </c>
      <c r="C3720" s="183" t="str">
        <f>INDEX(Table1[Zone],MATCH(N3720,Table1[County],0))</f>
        <v>Zone 2C</v>
      </c>
      <c r="D3720" s="183" t="str">
        <f t="array" ref="D3720">INDEX(Table1[Zone Name],MATCH(1,(Table1[Zone]=C3720)*(Table1[County]=Statewide!N3720),0))</f>
        <v>MSA 2 Core</v>
      </c>
      <c r="E3720" s="187" t="s">
        <v>500</v>
      </c>
      <c r="F3720" s="187" t="s">
        <v>49</v>
      </c>
      <c r="G3720" s="187" t="s">
        <v>38</v>
      </c>
      <c r="H3720" s="187" t="s">
        <v>47</v>
      </c>
      <c r="I3720" s="190" t="s">
        <v>36</v>
      </c>
      <c r="J3720" s="187" t="s">
        <v>42</v>
      </c>
      <c r="K3720" s="189">
        <f>Platte!$K$15</f>
        <v>28</v>
      </c>
      <c r="N3720" s="183" t="str">
        <f t="shared" si="58"/>
        <v>Platte County</v>
      </c>
    </row>
    <row r="3721" spans="1:14" x14ac:dyDescent="0.3">
      <c r="A3721" s="183" t="s">
        <v>533</v>
      </c>
      <c r="B3721" s="183">
        <v>2022</v>
      </c>
      <c r="C3721" s="183" t="str">
        <f>INDEX(Table1[Zone],MATCH(N3721,Table1[County],0))</f>
        <v>Zone 2C</v>
      </c>
      <c r="D3721" s="183" t="str">
        <f t="array" ref="D3721">INDEX(Table1[Zone Name],MATCH(1,(Table1[Zone]=C3721)*(Table1[County]=Statewide!N3721),0))</f>
        <v>MSA 2 Core</v>
      </c>
      <c r="E3721" s="187" t="s">
        <v>500</v>
      </c>
      <c r="F3721" s="187" t="s">
        <v>49</v>
      </c>
      <c r="G3721" s="187" t="s">
        <v>38</v>
      </c>
      <c r="H3721" s="187" t="s">
        <v>48</v>
      </c>
      <c r="I3721" s="190" t="s">
        <v>37</v>
      </c>
      <c r="J3721" s="187" t="s">
        <v>42</v>
      </c>
      <c r="K3721" s="189">
        <f>Platte!$Q$15</f>
        <v>26</v>
      </c>
      <c r="N3721" s="183" t="str">
        <f t="shared" si="58"/>
        <v>Platte County</v>
      </c>
    </row>
    <row r="3722" spans="1:14" x14ac:dyDescent="0.3">
      <c r="A3722" s="183" t="s">
        <v>533</v>
      </c>
      <c r="B3722" s="183">
        <v>2022</v>
      </c>
      <c r="C3722" s="183" t="str">
        <f>INDEX(Table1[Zone],MATCH(N3722,Table1[County],0))</f>
        <v>Zone 2C</v>
      </c>
      <c r="D3722" s="183" t="str">
        <f t="array" ref="D3722">INDEX(Table1[Zone Name],MATCH(1,(Table1[Zone]=C3722)*(Table1[County]=Statewide!N3722),0))</f>
        <v>MSA 2 Core</v>
      </c>
      <c r="E3722" s="187" t="s">
        <v>500</v>
      </c>
      <c r="F3722" s="187" t="s">
        <v>49</v>
      </c>
      <c r="G3722" s="187" t="s">
        <v>40</v>
      </c>
      <c r="H3722" s="187" t="s">
        <v>46</v>
      </c>
      <c r="I3722" s="188" t="s">
        <v>35</v>
      </c>
      <c r="J3722" s="187" t="s">
        <v>42</v>
      </c>
      <c r="K3722" s="189">
        <f>Platte!$E$16</f>
        <v>21</v>
      </c>
      <c r="N3722" s="183" t="str">
        <f t="shared" si="58"/>
        <v>Platte County</v>
      </c>
    </row>
    <row r="3723" spans="1:14" x14ac:dyDescent="0.3">
      <c r="A3723" s="183" t="s">
        <v>533</v>
      </c>
      <c r="B3723" s="183">
        <v>2022</v>
      </c>
      <c r="C3723" s="183" t="str">
        <f>INDEX(Table1[Zone],MATCH(N3723,Table1[County],0))</f>
        <v>Zone 2C</v>
      </c>
      <c r="D3723" s="183" t="str">
        <f t="array" ref="D3723">INDEX(Table1[Zone Name],MATCH(1,(Table1[Zone]=C3723)*(Table1[County]=Statewide!N3723),0))</f>
        <v>MSA 2 Core</v>
      </c>
      <c r="E3723" s="187" t="s">
        <v>500</v>
      </c>
      <c r="F3723" s="187" t="s">
        <v>49</v>
      </c>
      <c r="G3723" s="187" t="s">
        <v>40</v>
      </c>
      <c r="H3723" s="187" t="s">
        <v>47</v>
      </c>
      <c r="I3723" s="190" t="s">
        <v>36</v>
      </c>
      <c r="J3723" s="187" t="s">
        <v>42</v>
      </c>
      <c r="K3723" s="189">
        <f>Platte!$K$16</f>
        <v>14</v>
      </c>
      <c r="N3723" s="183" t="str">
        <f t="shared" si="58"/>
        <v>Platte County</v>
      </c>
    </row>
    <row r="3724" spans="1:14" x14ac:dyDescent="0.3">
      <c r="A3724" s="183" t="s">
        <v>533</v>
      </c>
      <c r="B3724" s="183">
        <v>2022</v>
      </c>
      <c r="C3724" s="183" t="str">
        <f>INDEX(Table1[Zone],MATCH(N3724,Table1[County],0))</f>
        <v>Zone 2C</v>
      </c>
      <c r="D3724" s="183" t="str">
        <f t="array" ref="D3724">INDEX(Table1[Zone Name],MATCH(1,(Table1[Zone]=C3724)*(Table1[County]=Statewide!N3724),0))</f>
        <v>MSA 2 Core</v>
      </c>
      <c r="E3724" s="187" t="s">
        <v>500</v>
      </c>
      <c r="F3724" s="187" t="s">
        <v>49</v>
      </c>
      <c r="G3724" s="187" t="s">
        <v>40</v>
      </c>
      <c r="H3724" s="187" t="s">
        <v>48</v>
      </c>
      <c r="I3724" s="190" t="s">
        <v>37</v>
      </c>
      <c r="J3724" s="187" t="s">
        <v>42</v>
      </c>
      <c r="K3724" s="189">
        <f>Platte!$Q$16</f>
        <v>7</v>
      </c>
      <c r="N3724" s="183" t="str">
        <f t="shared" si="58"/>
        <v>Platte County</v>
      </c>
    </row>
    <row r="3725" spans="1:14" x14ac:dyDescent="0.3">
      <c r="A3725" s="183" t="s">
        <v>533</v>
      </c>
      <c r="B3725" s="183">
        <v>2022</v>
      </c>
      <c r="C3725" s="183" t="str">
        <f>INDEX(Table1[Zone],MATCH(N3725,Table1[County],0))</f>
        <v>Zone 2C</v>
      </c>
      <c r="D3725" s="183" t="str">
        <f t="array" ref="D3725">INDEX(Table1[Zone Name],MATCH(1,(Table1[Zone]=C3725)*(Table1[County]=Statewide!N3725),0))</f>
        <v>MSA 2 Core</v>
      </c>
      <c r="E3725" s="187" t="s">
        <v>500</v>
      </c>
      <c r="F3725" s="187" t="s">
        <v>49</v>
      </c>
      <c r="G3725" s="187" t="s">
        <v>38</v>
      </c>
      <c r="H3725" s="187" t="s">
        <v>46</v>
      </c>
      <c r="I3725" s="188" t="s">
        <v>35</v>
      </c>
      <c r="J3725" s="187" t="s">
        <v>43</v>
      </c>
      <c r="K3725" s="189">
        <f>Platte!$G$15</f>
        <v>24</v>
      </c>
      <c r="N3725" s="183" t="str">
        <f t="shared" si="58"/>
        <v>Platte County</v>
      </c>
    </row>
    <row r="3726" spans="1:14" x14ac:dyDescent="0.3">
      <c r="A3726" s="183" t="s">
        <v>533</v>
      </c>
      <c r="B3726" s="183">
        <v>2022</v>
      </c>
      <c r="C3726" s="183" t="str">
        <f>INDEX(Table1[Zone],MATCH(N3726,Table1[County],0))</f>
        <v>Zone 2C</v>
      </c>
      <c r="D3726" s="183" t="str">
        <f t="array" ref="D3726">INDEX(Table1[Zone Name],MATCH(1,(Table1[Zone]=C3726)*(Table1[County]=Statewide!N3726),0))</f>
        <v>MSA 2 Core</v>
      </c>
      <c r="E3726" s="187" t="s">
        <v>500</v>
      </c>
      <c r="F3726" s="187" t="s">
        <v>49</v>
      </c>
      <c r="G3726" s="187" t="s">
        <v>38</v>
      </c>
      <c r="H3726" s="187" t="s">
        <v>47</v>
      </c>
      <c r="I3726" s="190" t="s">
        <v>36</v>
      </c>
      <c r="J3726" s="187" t="s">
        <v>43</v>
      </c>
      <c r="K3726" s="189">
        <f>Platte!$M$15</f>
        <v>14</v>
      </c>
      <c r="N3726" s="183" t="str">
        <f t="shared" si="58"/>
        <v>Platte County</v>
      </c>
    </row>
    <row r="3727" spans="1:14" x14ac:dyDescent="0.3">
      <c r="A3727" s="183" t="s">
        <v>533</v>
      </c>
      <c r="B3727" s="183">
        <v>2022</v>
      </c>
      <c r="C3727" s="183" t="str">
        <f>INDEX(Table1[Zone],MATCH(N3727,Table1[County],0))</f>
        <v>Zone 2C</v>
      </c>
      <c r="D3727" s="183" t="str">
        <f t="array" ref="D3727">INDEX(Table1[Zone Name],MATCH(1,(Table1[Zone]=C3727)*(Table1[County]=Statewide!N3727),0))</f>
        <v>MSA 2 Core</v>
      </c>
      <c r="E3727" s="187" t="s">
        <v>500</v>
      </c>
      <c r="F3727" s="187" t="s">
        <v>49</v>
      </c>
      <c r="G3727" s="187" t="s">
        <v>38</v>
      </c>
      <c r="H3727" s="187" t="s">
        <v>48</v>
      </c>
      <c r="I3727" s="190" t="s">
        <v>37</v>
      </c>
      <c r="J3727" s="187" t="s">
        <v>43</v>
      </c>
      <c r="K3727" s="189">
        <f>Platte!$T$15</f>
        <v>19.5</v>
      </c>
      <c r="N3727" s="183" t="str">
        <f t="shared" si="58"/>
        <v>Platte County</v>
      </c>
    </row>
    <row r="3728" spans="1:14" x14ac:dyDescent="0.3">
      <c r="A3728" s="183" t="s">
        <v>533</v>
      </c>
      <c r="B3728" s="183">
        <v>2022</v>
      </c>
      <c r="C3728" s="183" t="str">
        <f>INDEX(Table1[Zone],MATCH(N3728,Table1[County],0))</f>
        <v>Zone 2C</v>
      </c>
      <c r="D3728" s="183" t="str">
        <f t="array" ref="D3728">INDEX(Table1[Zone Name],MATCH(1,(Table1[Zone]=C3728)*(Table1[County]=Statewide!N3728),0))</f>
        <v>MSA 2 Core</v>
      </c>
      <c r="E3728" s="187" t="s">
        <v>500</v>
      </c>
      <c r="F3728" s="187" t="s">
        <v>49</v>
      </c>
      <c r="G3728" s="187" t="s">
        <v>40</v>
      </c>
      <c r="H3728" s="187" t="s">
        <v>46</v>
      </c>
      <c r="I3728" s="188" t="s">
        <v>35</v>
      </c>
      <c r="J3728" s="187" t="s">
        <v>43</v>
      </c>
      <c r="K3728" s="189">
        <f>Platte!$G$16</f>
        <v>15.75</v>
      </c>
      <c r="N3728" s="183" t="str">
        <f t="shared" si="58"/>
        <v>Platte County</v>
      </c>
    </row>
    <row r="3729" spans="1:14" x14ac:dyDescent="0.3">
      <c r="A3729" s="183" t="s">
        <v>533</v>
      </c>
      <c r="B3729" s="183">
        <v>2022</v>
      </c>
      <c r="C3729" s="183" t="str">
        <f>INDEX(Table1[Zone],MATCH(N3729,Table1[County],0))</f>
        <v>Zone 2C</v>
      </c>
      <c r="D3729" s="183" t="str">
        <f t="array" ref="D3729">INDEX(Table1[Zone Name],MATCH(1,(Table1[Zone]=C3729)*(Table1[County]=Statewide!N3729),0))</f>
        <v>MSA 2 Core</v>
      </c>
      <c r="E3729" s="187" t="s">
        <v>500</v>
      </c>
      <c r="F3729" s="187" t="s">
        <v>49</v>
      </c>
      <c r="G3729" s="187" t="s">
        <v>40</v>
      </c>
      <c r="H3729" s="187" t="s">
        <v>47</v>
      </c>
      <c r="I3729" s="190" t="s">
        <v>36</v>
      </c>
      <c r="J3729" s="187" t="s">
        <v>43</v>
      </c>
      <c r="K3729" s="189">
        <f>Platte!$M$16</f>
        <v>7</v>
      </c>
      <c r="N3729" s="183" t="str">
        <f t="shared" si="58"/>
        <v>Platte County</v>
      </c>
    </row>
    <row r="3730" spans="1:14" x14ac:dyDescent="0.3">
      <c r="A3730" s="183" t="s">
        <v>533</v>
      </c>
      <c r="B3730" s="183">
        <v>2022</v>
      </c>
      <c r="C3730" s="183" t="str">
        <f>INDEX(Table1[Zone],MATCH(N3730,Table1[County],0))</f>
        <v>Zone 2C</v>
      </c>
      <c r="D3730" s="183" t="str">
        <f t="array" ref="D3730">INDEX(Table1[Zone Name],MATCH(1,(Table1[Zone]=C3730)*(Table1[County]=Statewide!N3730),0))</f>
        <v>MSA 2 Core</v>
      </c>
      <c r="E3730" s="187" t="s">
        <v>500</v>
      </c>
      <c r="F3730" s="187" t="s">
        <v>49</v>
      </c>
      <c r="G3730" s="187" t="s">
        <v>40</v>
      </c>
      <c r="H3730" s="187" t="s">
        <v>48</v>
      </c>
      <c r="I3730" s="190" t="s">
        <v>37</v>
      </c>
      <c r="J3730" s="187" t="s">
        <v>43</v>
      </c>
      <c r="K3730" s="189">
        <f>Platte!$T$16</f>
        <v>5.25</v>
      </c>
      <c r="N3730" s="183" t="str">
        <f t="shared" si="58"/>
        <v>Platte County</v>
      </c>
    </row>
    <row r="3731" spans="1:14" x14ac:dyDescent="0.3">
      <c r="A3731" s="183" t="s">
        <v>533</v>
      </c>
      <c r="B3731" s="183">
        <v>2022</v>
      </c>
      <c r="C3731" s="183" t="str">
        <f>INDEX(Table1[Zone],MATCH(N3731,Table1[County],0))</f>
        <v>Zone 2C</v>
      </c>
      <c r="D3731" s="183" t="str">
        <f t="array" ref="D3731">INDEX(Table1[Zone Name],MATCH(1,(Table1[Zone]=C3731)*(Table1[County]=Statewide!N3731),0))</f>
        <v>MSA 2 Core</v>
      </c>
      <c r="E3731" s="187" t="s">
        <v>500</v>
      </c>
      <c r="F3731" s="187" t="s">
        <v>49</v>
      </c>
      <c r="G3731" s="187" t="s">
        <v>38</v>
      </c>
      <c r="H3731" s="187" t="s">
        <v>46</v>
      </c>
      <c r="I3731" s="188" t="s">
        <v>35</v>
      </c>
      <c r="J3731" s="187" t="s">
        <v>44</v>
      </c>
      <c r="K3731" s="189">
        <f>Platte!$I$15</f>
        <v>16</v>
      </c>
      <c r="N3731" s="183" t="str">
        <f t="shared" si="58"/>
        <v>Platte County</v>
      </c>
    </row>
    <row r="3732" spans="1:14" x14ac:dyDescent="0.3">
      <c r="A3732" s="183" t="s">
        <v>533</v>
      </c>
      <c r="B3732" s="183">
        <v>2022</v>
      </c>
      <c r="C3732" s="183" t="str">
        <f>INDEX(Table1[Zone],MATCH(N3732,Table1[County],0))</f>
        <v>Zone 2C</v>
      </c>
      <c r="D3732" s="183" t="str">
        <f t="array" ref="D3732">INDEX(Table1[Zone Name],MATCH(1,(Table1[Zone]=C3732)*(Table1[County]=Statewide!N3732),0))</f>
        <v>MSA 2 Core</v>
      </c>
      <c r="E3732" s="187" t="s">
        <v>500</v>
      </c>
      <c r="F3732" s="187" t="s">
        <v>49</v>
      </c>
      <c r="G3732" s="187" t="s">
        <v>38</v>
      </c>
      <c r="H3732" s="187" t="s">
        <v>47</v>
      </c>
      <c r="I3732" s="190" t="s">
        <v>36</v>
      </c>
      <c r="J3732" s="187" t="s">
        <v>44</v>
      </c>
      <c r="K3732" s="189">
        <f>Platte!$O$15</f>
        <v>8.33</v>
      </c>
      <c r="N3732" s="183" t="str">
        <f t="shared" si="58"/>
        <v>Platte County</v>
      </c>
    </row>
    <row r="3733" spans="1:14" x14ac:dyDescent="0.3">
      <c r="A3733" s="183" t="s">
        <v>533</v>
      </c>
      <c r="B3733" s="183">
        <v>2022</v>
      </c>
      <c r="C3733" s="183" t="str">
        <f>INDEX(Table1[Zone],MATCH(N3733,Table1[County],0))</f>
        <v>Zone 2C</v>
      </c>
      <c r="D3733" s="183" t="str">
        <f t="array" ref="D3733">INDEX(Table1[Zone Name],MATCH(1,(Table1[Zone]=C3733)*(Table1[County]=Statewide!N3733),0))</f>
        <v>MSA 2 Core</v>
      </c>
      <c r="E3733" s="187" t="s">
        <v>500</v>
      </c>
      <c r="F3733" s="187" t="s">
        <v>49</v>
      </c>
      <c r="G3733" s="187" t="s">
        <v>38</v>
      </c>
      <c r="H3733" s="187" t="s">
        <v>48</v>
      </c>
      <c r="I3733" s="190" t="s">
        <v>37</v>
      </c>
      <c r="J3733" s="187" t="s">
        <v>44</v>
      </c>
      <c r="K3733" s="189">
        <f>Platte!$V$15</f>
        <v>13</v>
      </c>
      <c r="N3733" s="183" t="str">
        <f t="shared" si="58"/>
        <v>Platte County</v>
      </c>
    </row>
    <row r="3734" spans="1:14" x14ac:dyDescent="0.3">
      <c r="A3734" s="183" t="s">
        <v>533</v>
      </c>
      <c r="B3734" s="183">
        <v>2022</v>
      </c>
      <c r="C3734" s="183" t="str">
        <f>INDEX(Table1[Zone],MATCH(N3734,Table1[County],0))</f>
        <v>Zone 2C</v>
      </c>
      <c r="D3734" s="183" t="str">
        <f t="array" ref="D3734">INDEX(Table1[Zone Name],MATCH(1,(Table1[Zone]=C3734)*(Table1[County]=Statewide!N3734),0))</f>
        <v>MSA 2 Core</v>
      </c>
      <c r="E3734" s="187" t="s">
        <v>500</v>
      </c>
      <c r="F3734" s="187" t="s">
        <v>49</v>
      </c>
      <c r="G3734" s="187" t="s">
        <v>40</v>
      </c>
      <c r="H3734" s="187" t="s">
        <v>46</v>
      </c>
      <c r="I3734" s="188" t="s">
        <v>35</v>
      </c>
      <c r="J3734" s="187" t="s">
        <v>44</v>
      </c>
      <c r="K3734" s="189">
        <f>Platte!$I$16</f>
        <v>10.5</v>
      </c>
      <c r="N3734" s="183" t="str">
        <f t="shared" si="58"/>
        <v>Platte County</v>
      </c>
    </row>
    <row r="3735" spans="1:14" x14ac:dyDescent="0.3">
      <c r="A3735" s="183" t="s">
        <v>533</v>
      </c>
      <c r="B3735" s="183">
        <v>2022</v>
      </c>
      <c r="C3735" s="183" t="str">
        <f>INDEX(Table1[Zone],MATCH(N3735,Table1[County],0))</f>
        <v>Zone 2C</v>
      </c>
      <c r="D3735" s="183" t="str">
        <f t="array" ref="D3735">INDEX(Table1[Zone Name],MATCH(1,(Table1[Zone]=C3735)*(Table1[County]=Statewide!N3735),0))</f>
        <v>MSA 2 Core</v>
      </c>
      <c r="E3735" s="187" t="s">
        <v>500</v>
      </c>
      <c r="F3735" s="187" t="s">
        <v>49</v>
      </c>
      <c r="G3735" s="187" t="s">
        <v>40</v>
      </c>
      <c r="H3735" s="187" t="s">
        <v>47</v>
      </c>
      <c r="I3735" s="190" t="s">
        <v>36</v>
      </c>
      <c r="J3735" s="187" t="s">
        <v>44</v>
      </c>
      <c r="K3735" s="189">
        <f>Platte!$O$16</f>
        <v>6.09</v>
      </c>
      <c r="N3735" s="183" t="str">
        <f t="shared" si="58"/>
        <v>Platte County</v>
      </c>
    </row>
    <row r="3736" spans="1:14" x14ac:dyDescent="0.3">
      <c r="A3736" s="183" t="s">
        <v>533</v>
      </c>
      <c r="B3736" s="183">
        <v>2022</v>
      </c>
      <c r="C3736" s="183" t="str">
        <f>INDEX(Table1[Zone],MATCH(N3736,Table1[County],0))</f>
        <v>Zone 2C</v>
      </c>
      <c r="D3736" s="183" t="str">
        <f t="array" ref="D3736">INDEX(Table1[Zone Name],MATCH(1,(Table1[Zone]=C3736)*(Table1[County]=Statewide!N3736),0))</f>
        <v>MSA 2 Core</v>
      </c>
      <c r="E3736" s="187" t="s">
        <v>500</v>
      </c>
      <c r="F3736" s="187" t="s">
        <v>49</v>
      </c>
      <c r="G3736" s="187" t="s">
        <v>40</v>
      </c>
      <c r="H3736" s="187" t="s">
        <v>48</v>
      </c>
      <c r="I3736" s="190" t="s">
        <v>37</v>
      </c>
      <c r="J3736" s="187" t="s">
        <v>44</v>
      </c>
      <c r="K3736" s="189">
        <f>Platte!$V$16</f>
        <v>3.5</v>
      </c>
      <c r="N3736" s="183" t="str">
        <f t="shared" si="58"/>
        <v>Platte County</v>
      </c>
    </row>
    <row r="3737" spans="1:14" x14ac:dyDescent="0.3">
      <c r="A3737" s="183" t="s">
        <v>533</v>
      </c>
      <c r="B3737" s="183">
        <v>2022</v>
      </c>
      <c r="C3737" s="183" t="str">
        <f>INDEX(Table1[Zone],MATCH(N3737,Table1[County],0))</f>
        <v>Zone 3NC</v>
      </c>
      <c r="D3737" s="183" t="str">
        <f t="array" ref="D3737">INDEX(Table1[Zone Name],MATCH(1,(Table1[Zone]=C3737)*(Table1[County]=Statewide!N3737),0))</f>
        <v>MSA 3 Non-Core</v>
      </c>
      <c r="E3737" s="183" t="s">
        <v>501</v>
      </c>
      <c r="F3737" s="183" t="s">
        <v>41</v>
      </c>
      <c r="G3737" s="183" t="s">
        <v>38</v>
      </c>
      <c r="H3737" s="183" t="s">
        <v>46</v>
      </c>
      <c r="I3737" s="184" t="s">
        <v>35</v>
      </c>
      <c r="J3737" s="183" t="s">
        <v>42</v>
      </c>
      <c r="K3737" s="186">
        <f>Polk!$E$9</f>
        <v>34</v>
      </c>
      <c r="N3737" s="183" t="str">
        <f t="shared" si="58"/>
        <v>Polk County</v>
      </c>
    </row>
    <row r="3738" spans="1:14" x14ac:dyDescent="0.3">
      <c r="A3738" s="183" t="s">
        <v>533</v>
      </c>
      <c r="B3738" s="183">
        <v>2022</v>
      </c>
      <c r="C3738" s="183" t="str">
        <f>INDEX(Table1[Zone],MATCH(N3738,Table1[County],0))</f>
        <v>Zone 3NC</v>
      </c>
      <c r="D3738" s="183" t="str">
        <f t="array" ref="D3738">INDEX(Table1[Zone Name],MATCH(1,(Table1[Zone]=C3738)*(Table1[County]=Statewide!N3738),0))</f>
        <v>MSA 3 Non-Core</v>
      </c>
      <c r="E3738" s="183" t="s">
        <v>501</v>
      </c>
      <c r="F3738" s="183" t="s">
        <v>41</v>
      </c>
      <c r="G3738" s="183" t="s">
        <v>38</v>
      </c>
      <c r="H3738" s="183" t="s">
        <v>47</v>
      </c>
      <c r="I3738" s="185" t="s">
        <v>36</v>
      </c>
      <c r="J3738" s="183" t="s">
        <v>42</v>
      </c>
      <c r="K3738" s="186">
        <f>Polk!$K$9</f>
        <v>27</v>
      </c>
      <c r="N3738" s="183" t="str">
        <f t="shared" si="58"/>
        <v>Polk County</v>
      </c>
    </row>
    <row r="3739" spans="1:14" x14ac:dyDescent="0.3">
      <c r="A3739" s="183" t="s">
        <v>533</v>
      </c>
      <c r="B3739" s="183">
        <v>2022</v>
      </c>
      <c r="C3739" s="183" t="str">
        <f>INDEX(Table1[Zone],MATCH(N3739,Table1[County],0))</f>
        <v>Zone 3NC</v>
      </c>
      <c r="D3739" s="183" t="str">
        <f t="array" ref="D3739">INDEX(Table1[Zone Name],MATCH(1,(Table1[Zone]=C3739)*(Table1[County]=Statewide!N3739),0))</f>
        <v>MSA 3 Non-Core</v>
      </c>
      <c r="E3739" s="183" t="s">
        <v>501</v>
      </c>
      <c r="F3739" s="183" t="s">
        <v>41</v>
      </c>
      <c r="G3739" s="183" t="s">
        <v>38</v>
      </c>
      <c r="H3739" s="183" t="s">
        <v>48</v>
      </c>
      <c r="I3739" s="185" t="s">
        <v>37</v>
      </c>
      <c r="J3739" s="183" t="s">
        <v>42</v>
      </c>
      <c r="K3739" s="186">
        <f>Polk!$Q$9</f>
        <v>18</v>
      </c>
      <c r="N3739" s="183" t="str">
        <f t="shared" si="58"/>
        <v>Polk County</v>
      </c>
    </row>
    <row r="3740" spans="1:14" x14ac:dyDescent="0.3">
      <c r="A3740" s="183" t="s">
        <v>533</v>
      </c>
      <c r="B3740" s="183">
        <v>2022</v>
      </c>
      <c r="C3740" s="183" t="str">
        <f>INDEX(Table1[Zone],MATCH(N3740,Table1[County],0))</f>
        <v>Zone 3NC</v>
      </c>
      <c r="D3740" s="183" t="str">
        <f t="array" ref="D3740">INDEX(Table1[Zone Name],MATCH(1,(Table1[Zone]=C3740)*(Table1[County]=Statewide!N3740),0))</f>
        <v>MSA 3 Non-Core</v>
      </c>
      <c r="E3740" s="183" t="s">
        <v>501</v>
      </c>
      <c r="F3740" s="183" t="s">
        <v>41</v>
      </c>
      <c r="G3740" s="183" t="s">
        <v>39</v>
      </c>
      <c r="H3740" s="183" t="s">
        <v>46</v>
      </c>
      <c r="I3740" s="184" t="s">
        <v>35</v>
      </c>
      <c r="J3740" s="183" t="s">
        <v>42</v>
      </c>
      <c r="K3740" s="186">
        <f>Polk!$E$10</f>
        <v>23.5</v>
      </c>
      <c r="N3740" s="183" t="str">
        <f t="shared" si="58"/>
        <v>Polk County</v>
      </c>
    </row>
    <row r="3741" spans="1:14" x14ac:dyDescent="0.3">
      <c r="A3741" s="183" t="s">
        <v>533</v>
      </c>
      <c r="B3741" s="183">
        <v>2022</v>
      </c>
      <c r="C3741" s="183" t="str">
        <f>INDEX(Table1[Zone],MATCH(N3741,Table1[County],0))</f>
        <v>Zone 3NC</v>
      </c>
      <c r="D3741" s="183" t="str">
        <f t="array" ref="D3741">INDEX(Table1[Zone Name],MATCH(1,(Table1[Zone]=C3741)*(Table1[County]=Statewide!N3741),0))</f>
        <v>MSA 3 Non-Core</v>
      </c>
      <c r="E3741" s="183" t="s">
        <v>501</v>
      </c>
      <c r="F3741" s="183" t="s">
        <v>41</v>
      </c>
      <c r="G3741" s="183" t="s">
        <v>39</v>
      </c>
      <c r="H3741" s="183" t="s">
        <v>47</v>
      </c>
      <c r="I3741" s="185" t="s">
        <v>36</v>
      </c>
      <c r="J3741" s="183" t="s">
        <v>42</v>
      </c>
      <c r="K3741" s="186">
        <f>Polk!$K$10</f>
        <v>19.45</v>
      </c>
      <c r="N3741" s="183" t="str">
        <f t="shared" si="58"/>
        <v>Polk County</v>
      </c>
    </row>
    <row r="3742" spans="1:14" x14ac:dyDescent="0.3">
      <c r="A3742" s="183" t="s">
        <v>533</v>
      </c>
      <c r="B3742" s="183">
        <v>2022</v>
      </c>
      <c r="C3742" s="183" t="str">
        <f>INDEX(Table1[Zone],MATCH(N3742,Table1[County],0))</f>
        <v>Zone 3NC</v>
      </c>
      <c r="D3742" s="183" t="str">
        <f t="array" ref="D3742">INDEX(Table1[Zone Name],MATCH(1,(Table1[Zone]=C3742)*(Table1[County]=Statewide!N3742),0))</f>
        <v>MSA 3 Non-Core</v>
      </c>
      <c r="E3742" s="183" t="s">
        <v>501</v>
      </c>
      <c r="F3742" s="183" t="s">
        <v>41</v>
      </c>
      <c r="G3742" s="183" t="s">
        <v>39</v>
      </c>
      <c r="H3742" s="183" t="s">
        <v>48</v>
      </c>
      <c r="I3742" s="185" t="s">
        <v>37</v>
      </c>
      <c r="J3742" s="183" t="s">
        <v>42</v>
      </c>
      <c r="K3742" s="186">
        <f>Polk!$Q$10</f>
        <v>15.93</v>
      </c>
      <c r="N3742" s="183" t="str">
        <f t="shared" si="58"/>
        <v>Polk County</v>
      </c>
    </row>
    <row r="3743" spans="1:14" x14ac:dyDescent="0.3">
      <c r="A3743" s="183" t="s">
        <v>533</v>
      </c>
      <c r="B3743" s="183">
        <v>2022</v>
      </c>
      <c r="C3743" s="183" t="str">
        <f>INDEX(Table1[Zone],MATCH(N3743,Table1[County],0))</f>
        <v>Zone 3NC</v>
      </c>
      <c r="D3743" s="183" t="str">
        <f t="array" ref="D3743">INDEX(Table1[Zone Name],MATCH(1,(Table1[Zone]=C3743)*(Table1[County]=Statewide!N3743),0))</f>
        <v>MSA 3 Non-Core</v>
      </c>
      <c r="E3743" s="183" t="s">
        <v>501</v>
      </c>
      <c r="F3743" s="183" t="s">
        <v>41</v>
      </c>
      <c r="G3743" s="183" t="s">
        <v>40</v>
      </c>
      <c r="H3743" s="183" t="s">
        <v>46</v>
      </c>
      <c r="I3743" s="184" t="s">
        <v>35</v>
      </c>
      <c r="J3743" s="183" t="s">
        <v>42</v>
      </c>
      <c r="K3743" s="186">
        <f>Polk!$E$11</f>
        <v>22</v>
      </c>
      <c r="N3743" s="183" t="str">
        <f t="shared" si="58"/>
        <v>Polk County</v>
      </c>
    </row>
    <row r="3744" spans="1:14" x14ac:dyDescent="0.3">
      <c r="A3744" s="183" t="s">
        <v>533</v>
      </c>
      <c r="B3744" s="183">
        <v>2022</v>
      </c>
      <c r="C3744" s="183" t="str">
        <f>INDEX(Table1[Zone],MATCH(N3744,Table1[County],0))</f>
        <v>Zone 3NC</v>
      </c>
      <c r="D3744" s="183" t="str">
        <f t="array" ref="D3744">INDEX(Table1[Zone Name],MATCH(1,(Table1[Zone]=C3744)*(Table1[County]=Statewide!N3744),0))</f>
        <v>MSA 3 Non-Core</v>
      </c>
      <c r="E3744" s="183" t="s">
        <v>501</v>
      </c>
      <c r="F3744" s="183" t="s">
        <v>41</v>
      </c>
      <c r="G3744" s="183" t="s">
        <v>40</v>
      </c>
      <c r="H3744" s="183" t="s">
        <v>47</v>
      </c>
      <c r="I3744" s="185" t="s">
        <v>36</v>
      </c>
      <c r="J3744" s="183" t="s">
        <v>42</v>
      </c>
      <c r="K3744" s="186">
        <f>Polk!$K$11</f>
        <v>20</v>
      </c>
      <c r="N3744" s="183" t="str">
        <f t="shared" si="58"/>
        <v>Polk County</v>
      </c>
    </row>
    <row r="3745" spans="1:14" x14ac:dyDescent="0.3">
      <c r="A3745" s="183" t="s">
        <v>533</v>
      </c>
      <c r="B3745" s="183">
        <v>2022</v>
      </c>
      <c r="C3745" s="183" t="str">
        <f>INDEX(Table1[Zone],MATCH(N3745,Table1[County],0))</f>
        <v>Zone 3NC</v>
      </c>
      <c r="D3745" s="183" t="str">
        <f t="array" ref="D3745">INDEX(Table1[Zone Name],MATCH(1,(Table1[Zone]=C3745)*(Table1[County]=Statewide!N3745),0))</f>
        <v>MSA 3 Non-Core</v>
      </c>
      <c r="E3745" s="183" t="s">
        <v>501</v>
      </c>
      <c r="F3745" s="183" t="s">
        <v>41</v>
      </c>
      <c r="G3745" s="183" t="s">
        <v>40</v>
      </c>
      <c r="H3745" s="183" t="s">
        <v>48</v>
      </c>
      <c r="I3745" s="185" t="s">
        <v>37</v>
      </c>
      <c r="J3745" s="183" t="s">
        <v>42</v>
      </c>
      <c r="K3745" s="186">
        <f>Polk!$Q$11</f>
        <v>11.92</v>
      </c>
      <c r="N3745" s="183" t="str">
        <f t="shared" si="58"/>
        <v>Polk County</v>
      </c>
    </row>
    <row r="3746" spans="1:14" x14ac:dyDescent="0.3">
      <c r="A3746" s="183" t="s">
        <v>533</v>
      </c>
      <c r="B3746" s="183">
        <v>2022</v>
      </c>
      <c r="C3746" s="183" t="str">
        <f>INDEX(Table1[Zone],MATCH(N3746,Table1[County],0))</f>
        <v>Zone 3NC</v>
      </c>
      <c r="D3746" s="183" t="str">
        <f t="array" ref="D3746">INDEX(Table1[Zone Name],MATCH(1,(Table1[Zone]=C3746)*(Table1[County]=Statewide!N3746),0))</f>
        <v>MSA 3 Non-Core</v>
      </c>
      <c r="E3746" s="183" t="s">
        <v>501</v>
      </c>
      <c r="F3746" s="183" t="s">
        <v>41</v>
      </c>
      <c r="G3746" s="183" t="s">
        <v>38</v>
      </c>
      <c r="H3746" s="183" t="s">
        <v>46</v>
      </c>
      <c r="I3746" s="184" t="s">
        <v>35</v>
      </c>
      <c r="J3746" s="183" t="s">
        <v>43</v>
      </c>
      <c r="K3746" s="186">
        <f>Polk!$G$9</f>
        <v>25.5</v>
      </c>
      <c r="N3746" s="183" t="str">
        <f t="shared" si="58"/>
        <v>Polk County</v>
      </c>
    </row>
    <row r="3747" spans="1:14" x14ac:dyDescent="0.3">
      <c r="A3747" s="183" t="s">
        <v>533</v>
      </c>
      <c r="B3747" s="183">
        <v>2022</v>
      </c>
      <c r="C3747" s="183" t="str">
        <f>INDEX(Table1[Zone],MATCH(N3747,Table1[County],0))</f>
        <v>Zone 3NC</v>
      </c>
      <c r="D3747" s="183" t="str">
        <f t="array" ref="D3747">INDEX(Table1[Zone Name],MATCH(1,(Table1[Zone]=C3747)*(Table1[County]=Statewide!N3747),0))</f>
        <v>MSA 3 Non-Core</v>
      </c>
      <c r="E3747" s="183" t="s">
        <v>501</v>
      </c>
      <c r="F3747" s="183" t="s">
        <v>41</v>
      </c>
      <c r="G3747" s="183" t="s">
        <v>38</v>
      </c>
      <c r="H3747" s="183" t="s">
        <v>47</v>
      </c>
      <c r="I3747" s="185" t="s">
        <v>36</v>
      </c>
      <c r="J3747" s="183" t="s">
        <v>43</v>
      </c>
      <c r="K3747" s="186">
        <f>Polk!$M$9</f>
        <v>13.5</v>
      </c>
      <c r="N3747" s="183" t="str">
        <f t="shared" si="58"/>
        <v>Polk County</v>
      </c>
    </row>
    <row r="3748" spans="1:14" x14ac:dyDescent="0.3">
      <c r="A3748" s="183" t="s">
        <v>533</v>
      </c>
      <c r="B3748" s="183">
        <v>2022</v>
      </c>
      <c r="C3748" s="183" t="str">
        <f>INDEX(Table1[Zone],MATCH(N3748,Table1[County],0))</f>
        <v>Zone 3NC</v>
      </c>
      <c r="D3748" s="183" t="str">
        <f t="array" ref="D3748">INDEX(Table1[Zone Name],MATCH(1,(Table1[Zone]=C3748)*(Table1[County]=Statewide!N3748),0))</f>
        <v>MSA 3 Non-Core</v>
      </c>
      <c r="E3748" s="183" t="s">
        <v>501</v>
      </c>
      <c r="F3748" s="183" t="s">
        <v>41</v>
      </c>
      <c r="G3748" s="183" t="s">
        <v>38</v>
      </c>
      <c r="H3748" s="183" t="s">
        <v>48</v>
      </c>
      <c r="I3748" s="185" t="s">
        <v>37</v>
      </c>
      <c r="J3748" s="183" t="s">
        <v>43</v>
      </c>
      <c r="K3748" s="186">
        <f>Polk!$T$9</f>
        <v>13.5</v>
      </c>
      <c r="N3748" s="183" t="str">
        <f t="shared" si="58"/>
        <v>Polk County</v>
      </c>
    </row>
    <row r="3749" spans="1:14" x14ac:dyDescent="0.3">
      <c r="A3749" s="183" t="s">
        <v>533</v>
      </c>
      <c r="B3749" s="183">
        <v>2022</v>
      </c>
      <c r="C3749" s="183" t="str">
        <f>INDEX(Table1[Zone],MATCH(N3749,Table1[County],0))</f>
        <v>Zone 3NC</v>
      </c>
      <c r="D3749" s="183" t="str">
        <f t="array" ref="D3749">INDEX(Table1[Zone Name],MATCH(1,(Table1[Zone]=C3749)*(Table1[County]=Statewide!N3749),0))</f>
        <v>MSA 3 Non-Core</v>
      </c>
      <c r="E3749" s="183" t="s">
        <v>501</v>
      </c>
      <c r="F3749" s="183" t="s">
        <v>41</v>
      </c>
      <c r="G3749" s="183" t="s">
        <v>39</v>
      </c>
      <c r="H3749" s="183" t="s">
        <v>46</v>
      </c>
      <c r="I3749" s="184" t="s">
        <v>35</v>
      </c>
      <c r="J3749" s="183" t="s">
        <v>43</v>
      </c>
      <c r="K3749" s="186">
        <f>Polk!$G$10</f>
        <v>17.63</v>
      </c>
      <c r="N3749" s="183" t="str">
        <f t="shared" si="58"/>
        <v>Polk County</v>
      </c>
    </row>
    <row r="3750" spans="1:14" x14ac:dyDescent="0.3">
      <c r="A3750" s="183" t="s">
        <v>533</v>
      </c>
      <c r="B3750" s="183">
        <v>2022</v>
      </c>
      <c r="C3750" s="183" t="str">
        <f>INDEX(Table1[Zone],MATCH(N3750,Table1[County],0))</f>
        <v>Zone 3NC</v>
      </c>
      <c r="D3750" s="183" t="str">
        <f t="array" ref="D3750">INDEX(Table1[Zone Name],MATCH(1,(Table1[Zone]=C3750)*(Table1[County]=Statewide!N3750),0))</f>
        <v>MSA 3 Non-Core</v>
      </c>
      <c r="E3750" s="183" t="s">
        <v>501</v>
      </c>
      <c r="F3750" s="183" t="s">
        <v>41</v>
      </c>
      <c r="G3750" s="183" t="s">
        <v>39</v>
      </c>
      <c r="H3750" s="183" t="s">
        <v>47</v>
      </c>
      <c r="I3750" s="185" t="s">
        <v>36</v>
      </c>
      <c r="J3750" s="183" t="s">
        <v>43</v>
      </c>
      <c r="K3750" s="186">
        <f>Polk!$M$10</f>
        <v>9.73</v>
      </c>
      <c r="N3750" s="183" t="str">
        <f t="shared" si="58"/>
        <v>Polk County</v>
      </c>
    </row>
    <row r="3751" spans="1:14" x14ac:dyDescent="0.3">
      <c r="A3751" s="183" t="s">
        <v>533</v>
      </c>
      <c r="B3751" s="183">
        <v>2022</v>
      </c>
      <c r="C3751" s="183" t="str">
        <f>INDEX(Table1[Zone],MATCH(N3751,Table1[County],0))</f>
        <v>Zone 3NC</v>
      </c>
      <c r="D3751" s="183" t="str">
        <f t="array" ref="D3751">INDEX(Table1[Zone Name],MATCH(1,(Table1[Zone]=C3751)*(Table1[County]=Statewide!N3751),0))</f>
        <v>MSA 3 Non-Core</v>
      </c>
      <c r="E3751" s="183" t="s">
        <v>501</v>
      </c>
      <c r="F3751" s="183" t="s">
        <v>41</v>
      </c>
      <c r="G3751" s="183" t="s">
        <v>39</v>
      </c>
      <c r="H3751" s="183" t="s">
        <v>48</v>
      </c>
      <c r="I3751" s="185" t="s">
        <v>37</v>
      </c>
      <c r="J3751" s="183" t="s">
        <v>43</v>
      </c>
      <c r="K3751" s="186">
        <f>Polk!$T$10</f>
        <v>11.95</v>
      </c>
      <c r="N3751" s="183" t="str">
        <f t="shared" si="58"/>
        <v>Polk County</v>
      </c>
    </row>
    <row r="3752" spans="1:14" x14ac:dyDescent="0.3">
      <c r="A3752" s="183" t="s">
        <v>533</v>
      </c>
      <c r="B3752" s="183">
        <v>2022</v>
      </c>
      <c r="C3752" s="183" t="str">
        <f>INDEX(Table1[Zone],MATCH(N3752,Table1[County],0))</f>
        <v>Zone 3NC</v>
      </c>
      <c r="D3752" s="183" t="str">
        <f t="array" ref="D3752">INDEX(Table1[Zone Name],MATCH(1,(Table1[Zone]=C3752)*(Table1[County]=Statewide!N3752),0))</f>
        <v>MSA 3 Non-Core</v>
      </c>
      <c r="E3752" s="183" t="s">
        <v>501</v>
      </c>
      <c r="F3752" s="183" t="s">
        <v>41</v>
      </c>
      <c r="G3752" s="183" t="s">
        <v>40</v>
      </c>
      <c r="H3752" s="183" t="s">
        <v>46</v>
      </c>
      <c r="I3752" s="184" t="s">
        <v>35</v>
      </c>
      <c r="J3752" s="183" t="s">
        <v>43</v>
      </c>
      <c r="K3752" s="186">
        <f>Polk!$G$11</f>
        <v>16.5</v>
      </c>
      <c r="N3752" s="183" t="str">
        <f t="shared" si="58"/>
        <v>Polk County</v>
      </c>
    </row>
    <row r="3753" spans="1:14" x14ac:dyDescent="0.3">
      <c r="A3753" s="183" t="s">
        <v>533</v>
      </c>
      <c r="B3753" s="183">
        <v>2022</v>
      </c>
      <c r="C3753" s="183" t="str">
        <f>INDEX(Table1[Zone],MATCH(N3753,Table1[County],0))</f>
        <v>Zone 3NC</v>
      </c>
      <c r="D3753" s="183" t="str">
        <f t="array" ref="D3753">INDEX(Table1[Zone Name],MATCH(1,(Table1[Zone]=C3753)*(Table1[County]=Statewide!N3753),0))</f>
        <v>MSA 3 Non-Core</v>
      </c>
      <c r="E3753" s="183" t="s">
        <v>501</v>
      </c>
      <c r="F3753" s="183" t="s">
        <v>41</v>
      </c>
      <c r="G3753" s="183" t="s">
        <v>40</v>
      </c>
      <c r="H3753" s="183" t="s">
        <v>47</v>
      </c>
      <c r="I3753" s="185" t="s">
        <v>36</v>
      </c>
      <c r="J3753" s="183" t="s">
        <v>43</v>
      </c>
      <c r="K3753" s="186">
        <f>Polk!$M$11</f>
        <v>10</v>
      </c>
      <c r="N3753" s="183" t="str">
        <f t="shared" si="58"/>
        <v>Polk County</v>
      </c>
    </row>
    <row r="3754" spans="1:14" x14ac:dyDescent="0.3">
      <c r="A3754" s="183" t="s">
        <v>533</v>
      </c>
      <c r="B3754" s="183">
        <v>2022</v>
      </c>
      <c r="C3754" s="183" t="str">
        <f>INDEX(Table1[Zone],MATCH(N3754,Table1[County],0))</f>
        <v>Zone 3NC</v>
      </c>
      <c r="D3754" s="183" t="str">
        <f t="array" ref="D3754">INDEX(Table1[Zone Name],MATCH(1,(Table1[Zone]=C3754)*(Table1[County]=Statewide!N3754),0))</f>
        <v>MSA 3 Non-Core</v>
      </c>
      <c r="E3754" s="183" t="s">
        <v>501</v>
      </c>
      <c r="F3754" s="183" t="s">
        <v>41</v>
      </c>
      <c r="G3754" s="183" t="s">
        <v>40</v>
      </c>
      <c r="H3754" s="183" t="s">
        <v>48</v>
      </c>
      <c r="I3754" s="185" t="s">
        <v>37</v>
      </c>
      <c r="J3754" s="183" t="s">
        <v>43</v>
      </c>
      <c r="K3754" s="186">
        <f>Polk!$T$11</f>
        <v>8.94</v>
      </c>
      <c r="N3754" s="183" t="str">
        <f t="shared" si="58"/>
        <v>Polk County</v>
      </c>
    </row>
    <row r="3755" spans="1:14" x14ac:dyDescent="0.3">
      <c r="A3755" s="183" t="s">
        <v>533</v>
      </c>
      <c r="B3755" s="183">
        <v>2022</v>
      </c>
      <c r="C3755" s="183" t="str">
        <f>INDEX(Table1[Zone],MATCH(N3755,Table1[County],0))</f>
        <v>Zone 3NC</v>
      </c>
      <c r="D3755" s="183" t="str">
        <f t="array" ref="D3755">INDEX(Table1[Zone Name],MATCH(1,(Table1[Zone]=C3755)*(Table1[County]=Statewide!N3755),0))</f>
        <v>MSA 3 Non-Core</v>
      </c>
      <c r="E3755" s="183" t="s">
        <v>501</v>
      </c>
      <c r="F3755" s="183" t="s">
        <v>41</v>
      </c>
      <c r="G3755" s="183" t="s">
        <v>38</v>
      </c>
      <c r="H3755" s="183" t="s">
        <v>46</v>
      </c>
      <c r="I3755" s="184" t="s">
        <v>35</v>
      </c>
      <c r="J3755" s="183" t="s">
        <v>44</v>
      </c>
      <c r="K3755" s="186">
        <f>Polk!$I$9</f>
        <v>17</v>
      </c>
      <c r="N3755" s="183" t="str">
        <f t="shared" si="58"/>
        <v>Polk County</v>
      </c>
    </row>
    <row r="3756" spans="1:14" x14ac:dyDescent="0.3">
      <c r="A3756" s="183" t="s">
        <v>533</v>
      </c>
      <c r="B3756" s="183">
        <v>2022</v>
      </c>
      <c r="C3756" s="183" t="str">
        <f>INDEX(Table1[Zone],MATCH(N3756,Table1[County],0))</f>
        <v>Zone 3NC</v>
      </c>
      <c r="D3756" s="183" t="str">
        <f t="array" ref="D3756">INDEX(Table1[Zone Name],MATCH(1,(Table1[Zone]=C3756)*(Table1[County]=Statewide!N3756),0))</f>
        <v>MSA 3 Non-Core</v>
      </c>
      <c r="E3756" s="183" t="s">
        <v>501</v>
      </c>
      <c r="F3756" s="183" t="s">
        <v>41</v>
      </c>
      <c r="G3756" s="183" t="s">
        <v>38</v>
      </c>
      <c r="H3756" s="183" t="s">
        <v>47</v>
      </c>
      <c r="I3756" s="185" t="s">
        <v>36</v>
      </c>
      <c r="J3756" s="183" t="s">
        <v>44</v>
      </c>
      <c r="K3756" s="186">
        <f>Polk!$O$9</f>
        <v>6.76</v>
      </c>
      <c r="N3756" s="183" t="str">
        <f t="shared" si="58"/>
        <v>Polk County</v>
      </c>
    </row>
    <row r="3757" spans="1:14" x14ac:dyDescent="0.3">
      <c r="A3757" s="183" t="s">
        <v>533</v>
      </c>
      <c r="B3757" s="183">
        <v>2022</v>
      </c>
      <c r="C3757" s="183" t="str">
        <f>INDEX(Table1[Zone],MATCH(N3757,Table1[County],0))</f>
        <v>Zone 3NC</v>
      </c>
      <c r="D3757" s="183" t="str">
        <f t="array" ref="D3757">INDEX(Table1[Zone Name],MATCH(1,(Table1[Zone]=C3757)*(Table1[County]=Statewide!N3757),0))</f>
        <v>MSA 3 Non-Core</v>
      </c>
      <c r="E3757" s="183" t="s">
        <v>501</v>
      </c>
      <c r="F3757" s="183" t="s">
        <v>41</v>
      </c>
      <c r="G3757" s="183" t="s">
        <v>38</v>
      </c>
      <c r="H3757" s="183" t="s">
        <v>48</v>
      </c>
      <c r="I3757" s="185" t="s">
        <v>37</v>
      </c>
      <c r="J3757" s="183" t="s">
        <v>44</v>
      </c>
      <c r="K3757" s="186">
        <f>Polk!$V$9</f>
        <v>9</v>
      </c>
      <c r="N3757" s="183" t="str">
        <f t="shared" si="58"/>
        <v>Polk County</v>
      </c>
    </row>
    <row r="3758" spans="1:14" x14ac:dyDescent="0.3">
      <c r="A3758" s="183" t="s">
        <v>533</v>
      </c>
      <c r="B3758" s="183">
        <v>2022</v>
      </c>
      <c r="C3758" s="183" t="str">
        <f>INDEX(Table1[Zone],MATCH(N3758,Table1[County],0))</f>
        <v>Zone 3NC</v>
      </c>
      <c r="D3758" s="183" t="str">
        <f t="array" ref="D3758">INDEX(Table1[Zone Name],MATCH(1,(Table1[Zone]=C3758)*(Table1[County]=Statewide!N3758),0))</f>
        <v>MSA 3 Non-Core</v>
      </c>
      <c r="E3758" s="183" t="s">
        <v>501</v>
      </c>
      <c r="F3758" s="183" t="s">
        <v>41</v>
      </c>
      <c r="G3758" s="183" t="s">
        <v>39</v>
      </c>
      <c r="H3758" s="183" t="s">
        <v>46</v>
      </c>
      <c r="I3758" s="184" t="s">
        <v>35</v>
      </c>
      <c r="J3758" s="183" t="s">
        <v>44</v>
      </c>
      <c r="K3758" s="186">
        <f>Polk!$I$10</f>
        <v>11.75</v>
      </c>
      <c r="N3758" s="183" t="str">
        <f t="shared" si="58"/>
        <v>Polk County</v>
      </c>
    </row>
    <row r="3759" spans="1:14" x14ac:dyDescent="0.3">
      <c r="A3759" s="183" t="s">
        <v>533</v>
      </c>
      <c r="B3759" s="183">
        <v>2022</v>
      </c>
      <c r="C3759" s="183" t="str">
        <f>INDEX(Table1[Zone],MATCH(N3759,Table1[County],0))</f>
        <v>Zone 3NC</v>
      </c>
      <c r="D3759" s="183" t="str">
        <f t="array" ref="D3759">INDEX(Table1[Zone Name],MATCH(1,(Table1[Zone]=C3759)*(Table1[County]=Statewide!N3759),0))</f>
        <v>MSA 3 Non-Core</v>
      </c>
      <c r="E3759" s="183" t="s">
        <v>501</v>
      </c>
      <c r="F3759" s="183" t="s">
        <v>41</v>
      </c>
      <c r="G3759" s="183" t="s">
        <v>39</v>
      </c>
      <c r="H3759" s="183" t="s">
        <v>47</v>
      </c>
      <c r="I3759" s="185" t="s">
        <v>36</v>
      </c>
      <c r="J3759" s="183" t="s">
        <v>44</v>
      </c>
      <c r="K3759" s="186">
        <f>Polk!$O$10</f>
        <v>5.37</v>
      </c>
      <c r="N3759" s="183" t="str">
        <f t="shared" si="58"/>
        <v>Polk County</v>
      </c>
    </row>
    <row r="3760" spans="1:14" x14ac:dyDescent="0.3">
      <c r="A3760" s="183" t="s">
        <v>533</v>
      </c>
      <c r="B3760" s="183">
        <v>2022</v>
      </c>
      <c r="C3760" s="183" t="str">
        <f>INDEX(Table1[Zone],MATCH(N3760,Table1[County],0))</f>
        <v>Zone 3NC</v>
      </c>
      <c r="D3760" s="183" t="str">
        <f t="array" ref="D3760">INDEX(Table1[Zone Name],MATCH(1,(Table1[Zone]=C3760)*(Table1[County]=Statewide!N3760),0))</f>
        <v>MSA 3 Non-Core</v>
      </c>
      <c r="E3760" s="183" t="s">
        <v>501</v>
      </c>
      <c r="F3760" s="183" t="s">
        <v>41</v>
      </c>
      <c r="G3760" s="183" t="s">
        <v>39</v>
      </c>
      <c r="H3760" s="183" t="s">
        <v>48</v>
      </c>
      <c r="I3760" s="185" t="s">
        <v>37</v>
      </c>
      <c r="J3760" s="183" t="s">
        <v>44</v>
      </c>
      <c r="K3760" s="186">
        <f>Polk!$V$10</f>
        <v>7.97</v>
      </c>
      <c r="N3760" s="183" t="str">
        <f t="shared" si="58"/>
        <v>Polk County</v>
      </c>
    </row>
    <row r="3761" spans="1:14" x14ac:dyDescent="0.3">
      <c r="A3761" s="183" t="s">
        <v>533</v>
      </c>
      <c r="B3761" s="183">
        <v>2022</v>
      </c>
      <c r="C3761" s="183" t="str">
        <f>INDEX(Table1[Zone],MATCH(N3761,Table1[County],0))</f>
        <v>Zone 3NC</v>
      </c>
      <c r="D3761" s="183" t="str">
        <f t="array" ref="D3761">INDEX(Table1[Zone Name],MATCH(1,(Table1[Zone]=C3761)*(Table1[County]=Statewide!N3761),0))</f>
        <v>MSA 3 Non-Core</v>
      </c>
      <c r="E3761" s="183" t="s">
        <v>501</v>
      </c>
      <c r="F3761" s="183" t="s">
        <v>41</v>
      </c>
      <c r="G3761" s="183" t="s">
        <v>40</v>
      </c>
      <c r="H3761" s="183" t="s">
        <v>46</v>
      </c>
      <c r="I3761" s="184" t="s">
        <v>35</v>
      </c>
      <c r="J3761" s="183" t="s">
        <v>44</v>
      </c>
      <c r="K3761" s="186">
        <f>Polk!$I$11</f>
        <v>11</v>
      </c>
      <c r="N3761" s="183" t="str">
        <f t="shared" si="58"/>
        <v>Polk County</v>
      </c>
    </row>
    <row r="3762" spans="1:14" x14ac:dyDescent="0.3">
      <c r="A3762" s="183" t="s">
        <v>533</v>
      </c>
      <c r="B3762" s="183">
        <v>2022</v>
      </c>
      <c r="C3762" s="183" t="str">
        <f>INDEX(Table1[Zone],MATCH(N3762,Table1[County],0))</f>
        <v>Zone 3NC</v>
      </c>
      <c r="D3762" s="183" t="str">
        <f t="array" ref="D3762">INDEX(Table1[Zone Name],MATCH(1,(Table1[Zone]=C3762)*(Table1[County]=Statewide!N3762),0))</f>
        <v>MSA 3 Non-Core</v>
      </c>
      <c r="E3762" s="183" t="s">
        <v>501</v>
      </c>
      <c r="F3762" s="183" t="s">
        <v>41</v>
      </c>
      <c r="G3762" s="183" t="s">
        <v>40</v>
      </c>
      <c r="H3762" s="183" t="s">
        <v>47</v>
      </c>
      <c r="I3762" s="185" t="s">
        <v>36</v>
      </c>
      <c r="J3762" s="183" t="s">
        <v>44</v>
      </c>
      <c r="K3762" s="186">
        <f>Polk!$O$11</f>
        <v>5.8</v>
      </c>
      <c r="N3762" s="183" t="str">
        <f t="shared" si="58"/>
        <v>Polk County</v>
      </c>
    </row>
    <row r="3763" spans="1:14" x14ac:dyDescent="0.3">
      <c r="A3763" s="183" t="s">
        <v>533</v>
      </c>
      <c r="B3763" s="183">
        <v>2022</v>
      </c>
      <c r="C3763" s="183" t="str">
        <f>INDEX(Table1[Zone],MATCH(N3763,Table1[County],0))</f>
        <v>Zone 3NC</v>
      </c>
      <c r="D3763" s="183" t="str">
        <f t="array" ref="D3763">INDEX(Table1[Zone Name],MATCH(1,(Table1[Zone]=C3763)*(Table1[County]=Statewide!N3763),0))</f>
        <v>MSA 3 Non-Core</v>
      </c>
      <c r="E3763" s="183" t="s">
        <v>501</v>
      </c>
      <c r="F3763" s="183" t="s">
        <v>41</v>
      </c>
      <c r="G3763" s="183" t="s">
        <v>40</v>
      </c>
      <c r="H3763" s="183" t="s">
        <v>48</v>
      </c>
      <c r="I3763" s="185" t="s">
        <v>37</v>
      </c>
      <c r="J3763" s="183" t="s">
        <v>44</v>
      </c>
      <c r="K3763" s="186">
        <f>Polk!$V$11</f>
        <v>5.96</v>
      </c>
      <c r="N3763" s="183" t="str">
        <f t="shared" si="58"/>
        <v>Polk County</v>
      </c>
    </row>
    <row r="3764" spans="1:14" x14ac:dyDescent="0.3">
      <c r="A3764" s="183" t="s">
        <v>533</v>
      </c>
      <c r="B3764" s="183">
        <v>2022</v>
      </c>
      <c r="C3764" s="183" t="str">
        <f>INDEX(Table1[Zone],MATCH(N3764,Table1[County],0))</f>
        <v>Zone 3NC</v>
      </c>
      <c r="D3764" s="183" t="str">
        <f t="array" ref="D3764">INDEX(Table1[Zone Name],MATCH(1,(Table1[Zone]=C3764)*(Table1[County]=Statewide!N3764),0))</f>
        <v>MSA 3 Non-Core</v>
      </c>
      <c r="E3764" s="187" t="s">
        <v>501</v>
      </c>
      <c r="F3764" s="187" t="s">
        <v>49</v>
      </c>
      <c r="G3764" s="187" t="s">
        <v>38</v>
      </c>
      <c r="H3764" s="187" t="s">
        <v>46</v>
      </c>
      <c r="I3764" s="188" t="s">
        <v>35</v>
      </c>
      <c r="J3764" s="187" t="s">
        <v>42</v>
      </c>
      <c r="K3764" s="189">
        <f>Polk!$E$15</f>
        <v>29</v>
      </c>
      <c r="N3764" s="183" t="str">
        <f t="shared" si="58"/>
        <v>Polk County</v>
      </c>
    </row>
    <row r="3765" spans="1:14" x14ac:dyDescent="0.3">
      <c r="A3765" s="183" t="s">
        <v>533</v>
      </c>
      <c r="B3765" s="183">
        <v>2022</v>
      </c>
      <c r="C3765" s="183" t="str">
        <f>INDEX(Table1[Zone],MATCH(N3765,Table1[County],0))</f>
        <v>Zone 3NC</v>
      </c>
      <c r="D3765" s="183" t="str">
        <f t="array" ref="D3765">INDEX(Table1[Zone Name],MATCH(1,(Table1[Zone]=C3765)*(Table1[County]=Statewide!N3765),0))</f>
        <v>MSA 3 Non-Core</v>
      </c>
      <c r="E3765" s="187" t="s">
        <v>501</v>
      </c>
      <c r="F3765" s="187" t="s">
        <v>49</v>
      </c>
      <c r="G3765" s="187" t="s">
        <v>38</v>
      </c>
      <c r="H3765" s="187" t="s">
        <v>47</v>
      </c>
      <c r="I3765" s="190" t="s">
        <v>36</v>
      </c>
      <c r="J3765" s="187" t="s">
        <v>42</v>
      </c>
      <c r="K3765" s="189">
        <f>Polk!$K$15</f>
        <v>24</v>
      </c>
      <c r="N3765" s="183" t="str">
        <f t="shared" si="58"/>
        <v>Polk County</v>
      </c>
    </row>
    <row r="3766" spans="1:14" x14ac:dyDescent="0.3">
      <c r="A3766" s="183" t="s">
        <v>533</v>
      </c>
      <c r="B3766" s="183">
        <v>2022</v>
      </c>
      <c r="C3766" s="183" t="str">
        <f>INDEX(Table1[Zone],MATCH(N3766,Table1[County],0))</f>
        <v>Zone 3NC</v>
      </c>
      <c r="D3766" s="183" t="str">
        <f t="array" ref="D3766">INDEX(Table1[Zone Name],MATCH(1,(Table1[Zone]=C3766)*(Table1[County]=Statewide!N3766),0))</f>
        <v>MSA 3 Non-Core</v>
      </c>
      <c r="E3766" s="187" t="s">
        <v>501</v>
      </c>
      <c r="F3766" s="187" t="s">
        <v>49</v>
      </c>
      <c r="G3766" s="187" t="s">
        <v>38</v>
      </c>
      <c r="H3766" s="187" t="s">
        <v>48</v>
      </c>
      <c r="I3766" s="190" t="s">
        <v>37</v>
      </c>
      <c r="J3766" s="187" t="s">
        <v>42</v>
      </c>
      <c r="K3766" s="189">
        <f>Polk!$Q$15</f>
        <v>13.72</v>
      </c>
      <c r="N3766" s="183" t="str">
        <f t="shared" si="58"/>
        <v>Polk County</v>
      </c>
    </row>
    <row r="3767" spans="1:14" x14ac:dyDescent="0.3">
      <c r="A3767" s="183" t="s">
        <v>533</v>
      </c>
      <c r="B3767" s="183">
        <v>2022</v>
      </c>
      <c r="C3767" s="183" t="str">
        <f>INDEX(Table1[Zone],MATCH(N3767,Table1[County],0))</f>
        <v>Zone 3NC</v>
      </c>
      <c r="D3767" s="183" t="str">
        <f t="array" ref="D3767">INDEX(Table1[Zone Name],MATCH(1,(Table1[Zone]=C3767)*(Table1[County]=Statewide!N3767),0))</f>
        <v>MSA 3 Non-Core</v>
      </c>
      <c r="E3767" s="187" t="s">
        <v>501</v>
      </c>
      <c r="F3767" s="187" t="s">
        <v>49</v>
      </c>
      <c r="G3767" s="187" t="s">
        <v>40</v>
      </c>
      <c r="H3767" s="187" t="s">
        <v>46</v>
      </c>
      <c r="I3767" s="188" t="s">
        <v>35</v>
      </c>
      <c r="J3767" s="187" t="s">
        <v>42</v>
      </c>
      <c r="K3767" s="189">
        <f>Polk!$E$16</f>
        <v>15.4</v>
      </c>
      <c r="N3767" s="183" t="str">
        <f t="shared" si="58"/>
        <v>Polk County</v>
      </c>
    </row>
    <row r="3768" spans="1:14" x14ac:dyDescent="0.3">
      <c r="A3768" s="183" t="s">
        <v>533</v>
      </c>
      <c r="B3768" s="183">
        <v>2022</v>
      </c>
      <c r="C3768" s="183" t="str">
        <f>INDEX(Table1[Zone],MATCH(N3768,Table1[County],0))</f>
        <v>Zone 3NC</v>
      </c>
      <c r="D3768" s="183" t="str">
        <f t="array" ref="D3768">INDEX(Table1[Zone Name],MATCH(1,(Table1[Zone]=C3768)*(Table1[County]=Statewide!N3768),0))</f>
        <v>MSA 3 Non-Core</v>
      </c>
      <c r="E3768" s="187" t="s">
        <v>501</v>
      </c>
      <c r="F3768" s="187" t="s">
        <v>49</v>
      </c>
      <c r="G3768" s="187" t="s">
        <v>40</v>
      </c>
      <c r="H3768" s="187" t="s">
        <v>47</v>
      </c>
      <c r="I3768" s="190" t="s">
        <v>36</v>
      </c>
      <c r="J3768" s="187" t="s">
        <v>42</v>
      </c>
      <c r="K3768" s="189">
        <f>Polk!$K$16</f>
        <v>14</v>
      </c>
      <c r="N3768" s="183" t="str">
        <f t="shared" si="58"/>
        <v>Polk County</v>
      </c>
    </row>
    <row r="3769" spans="1:14" x14ac:dyDescent="0.3">
      <c r="A3769" s="183" t="s">
        <v>533</v>
      </c>
      <c r="B3769" s="183">
        <v>2022</v>
      </c>
      <c r="C3769" s="183" t="str">
        <f>INDEX(Table1[Zone],MATCH(N3769,Table1[County],0))</f>
        <v>Zone 3NC</v>
      </c>
      <c r="D3769" s="183" t="str">
        <f t="array" ref="D3769">INDEX(Table1[Zone Name],MATCH(1,(Table1[Zone]=C3769)*(Table1[County]=Statewide!N3769),0))</f>
        <v>MSA 3 Non-Core</v>
      </c>
      <c r="E3769" s="187" t="s">
        <v>501</v>
      </c>
      <c r="F3769" s="187" t="s">
        <v>49</v>
      </c>
      <c r="G3769" s="187" t="s">
        <v>40</v>
      </c>
      <c r="H3769" s="187" t="s">
        <v>48</v>
      </c>
      <c r="I3769" s="190" t="s">
        <v>37</v>
      </c>
      <c r="J3769" s="187" t="s">
        <v>42</v>
      </c>
      <c r="K3769" s="189">
        <f>Polk!$Q$16</f>
        <v>7</v>
      </c>
      <c r="N3769" s="183" t="str">
        <f t="shared" si="58"/>
        <v>Polk County</v>
      </c>
    </row>
    <row r="3770" spans="1:14" x14ac:dyDescent="0.3">
      <c r="A3770" s="183" t="s">
        <v>533</v>
      </c>
      <c r="B3770" s="183">
        <v>2022</v>
      </c>
      <c r="C3770" s="183" t="str">
        <f>INDEX(Table1[Zone],MATCH(N3770,Table1[County],0))</f>
        <v>Zone 3NC</v>
      </c>
      <c r="D3770" s="183" t="str">
        <f t="array" ref="D3770">INDEX(Table1[Zone Name],MATCH(1,(Table1[Zone]=C3770)*(Table1[County]=Statewide!N3770),0))</f>
        <v>MSA 3 Non-Core</v>
      </c>
      <c r="E3770" s="187" t="s">
        <v>501</v>
      </c>
      <c r="F3770" s="187" t="s">
        <v>49</v>
      </c>
      <c r="G3770" s="187" t="s">
        <v>38</v>
      </c>
      <c r="H3770" s="187" t="s">
        <v>46</v>
      </c>
      <c r="I3770" s="188" t="s">
        <v>35</v>
      </c>
      <c r="J3770" s="187" t="s">
        <v>43</v>
      </c>
      <c r="K3770" s="189">
        <f>Polk!$G$15</f>
        <v>21.75</v>
      </c>
      <c r="N3770" s="183" t="str">
        <f t="shared" si="58"/>
        <v>Polk County</v>
      </c>
    </row>
    <row r="3771" spans="1:14" x14ac:dyDescent="0.3">
      <c r="A3771" s="183" t="s">
        <v>533</v>
      </c>
      <c r="B3771" s="183">
        <v>2022</v>
      </c>
      <c r="C3771" s="183" t="str">
        <f>INDEX(Table1[Zone],MATCH(N3771,Table1[County],0))</f>
        <v>Zone 3NC</v>
      </c>
      <c r="D3771" s="183" t="str">
        <f t="array" ref="D3771">INDEX(Table1[Zone Name],MATCH(1,(Table1[Zone]=C3771)*(Table1[County]=Statewide!N3771),0))</f>
        <v>MSA 3 Non-Core</v>
      </c>
      <c r="E3771" s="187" t="s">
        <v>501</v>
      </c>
      <c r="F3771" s="187" t="s">
        <v>49</v>
      </c>
      <c r="G3771" s="187" t="s">
        <v>38</v>
      </c>
      <c r="H3771" s="187" t="s">
        <v>47</v>
      </c>
      <c r="I3771" s="190" t="s">
        <v>36</v>
      </c>
      <c r="J3771" s="187" t="s">
        <v>43</v>
      </c>
      <c r="K3771" s="189">
        <f>Polk!$M$15</f>
        <v>12</v>
      </c>
      <c r="N3771" s="183" t="str">
        <f t="shared" si="58"/>
        <v>Polk County</v>
      </c>
    </row>
    <row r="3772" spans="1:14" x14ac:dyDescent="0.3">
      <c r="A3772" s="183" t="s">
        <v>533</v>
      </c>
      <c r="B3772" s="183">
        <v>2022</v>
      </c>
      <c r="C3772" s="183" t="str">
        <f>INDEX(Table1[Zone],MATCH(N3772,Table1[County],0))</f>
        <v>Zone 3NC</v>
      </c>
      <c r="D3772" s="183" t="str">
        <f t="array" ref="D3772">INDEX(Table1[Zone Name],MATCH(1,(Table1[Zone]=C3772)*(Table1[County]=Statewide!N3772),0))</f>
        <v>MSA 3 Non-Core</v>
      </c>
      <c r="E3772" s="187" t="s">
        <v>501</v>
      </c>
      <c r="F3772" s="187" t="s">
        <v>49</v>
      </c>
      <c r="G3772" s="187" t="s">
        <v>38</v>
      </c>
      <c r="H3772" s="187" t="s">
        <v>48</v>
      </c>
      <c r="I3772" s="190" t="s">
        <v>37</v>
      </c>
      <c r="J3772" s="187" t="s">
        <v>43</v>
      </c>
      <c r="K3772" s="189">
        <f>Polk!$T$15</f>
        <v>10.29</v>
      </c>
      <c r="N3772" s="183" t="str">
        <f t="shared" si="58"/>
        <v>Polk County</v>
      </c>
    </row>
    <row r="3773" spans="1:14" x14ac:dyDescent="0.3">
      <c r="A3773" s="183" t="s">
        <v>533</v>
      </c>
      <c r="B3773" s="183">
        <v>2022</v>
      </c>
      <c r="C3773" s="183" t="str">
        <f>INDEX(Table1[Zone],MATCH(N3773,Table1[County],0))</f>
        <v>Zone 3NC</v>
      </c>
      <c r="D3773" s="183" t="str">
        <f t="array" ref="D3773">INDEX(Table1[Zone Name],MATCH(1,(Table1[Zone]=C3773)*(Table1[County]=Statewide!N3773),0))</f>
        <v>MSA 3 Non-Core</v>
      </c>
      <c r="E3773" s="187" t="s">
        <v>501</v>
      </c>
      <c r="F3773" s="187" t="s">
        <v>49</v>
      </c>
      <c r="G3773" s="187" t="s">
        <v>40</v>
      </c>
      <c r="H3773" s="187" t="s">
        <v>46</v>
      </c>
      <c r="I3773" s="188" t="s">
        <v>35</v>
      </c>
      <c r="J3773" s="187" t="s">
        <v>43</v>
      </c>
      <c r="K3773" s="189">
        <f>Polk!$G$16</f>
        <v>11.55</v>
      </c>
      <c r="N3773" s="183" t="str">
        <f t="shared" si="58"/>
        <v>Polk County</v>
      </c>
    </row>
    <row r="3774" spans="1:14" x14ac:dyDescent="0.3">
      <c r="A3774" s="183" t="s">
        <v>533</v>
      </c>
      <c r="B3774" s="183">
        <v>2022</v>
      </c>
      <c r="C3774" s="183" t="str">
        <f>INDEX(Table1[Zone],MATCH(N3774,Table1[County],0))</f>
        <v>Zone 3NC</v>
      </c>
      <c r="D3774" s="183" t="str">
        <f t="array" ref="D3774">INDEX(Table1[Zone Name],MATCH(1,(Table1[Zone]=C3774)*(Table1[County]=Statewide!N3774),0))</f>
        <v>MSA 3 Non-Core</v>
      </c>
      <c r="E3774" s="187" t="s">
        <v>501</v>
      </c>
      <c r="F3774" s="187" t="s">
        <v>49</v>
      </c>
      <c r="G3774" s="187" t="s">
        <v>40</v>
      </c>
      <c r="H3774" s="187" t="s">
        <v>47</v>
      </c>
      <c r="I3774" s="190" t="s">
        <v>36</v>
      </c>
      <c r="J3774" s="187" t="s">
        <v>43</v>
      </c>
      <c r="K3774" s="189">
        <f>Polk!$M$16</f>
        <v>7</v>
      </c>
      <c r="N3774" s="183" t="str">
        <f t="shared" si="58"/>
        <v>Polk County</v>
      </c>
    </row>
    <row r="3775" spans="1:14" x14ac:dyDescent="0.3">
      <c r="A3775" s="183" t="s">
        <v>533</v>
      </c>
      <c r="B3775" s="183">
        <v>2022</v>
      </c>
      <c r="C3775" s="183" t="str">
        <f>INDEX(Table1[Zone],MATCH(N3775,Table1[County],0))</f>
        <v>Zone 3NC</v>
      </c>
      <c r="D3775" s="183" t="str">
        <f t="array" ref="D3775">INDEX(Table1[Zone Name],MATCH(1,(Table1[Zone]=C3775)*(Table1[County]=Statewide!N3775),0))</f>
        <v>MSA 3 Non-Core</v>
      </c>
      <c r="E3775" s="187" t="s">
        <v>501</v>
      </c>
      <c r="F3775" s="187" t="s">
        <v>49</v>
      </c>
      <c r="G3775" s="187" t="s">
        <v>40</v>
      </c>
      <c r="H3775" s="187" t="s">
        <v>48</v>
      </c>
      <c r="I3775" s="190" t="s">
        <v>37</v>
      </c>
      <c r="J3775" s="187" t="s">
        <v>43</v>
      </c>
      <c r="K3775" s="189">
        <f>Polk!$T$16</f>
        <v>5.25</v>
      </c>
      <c r="N3775" s="183" t="str">
        <f t="shared" si="58"/>
        <v>Polk County</v>
      </c>
    </row>
    <row r="3776" spans="1:14" x14ac:dyDescent="0.3">
      <c r="A3776" s="183" t="s">
        <v>533</v>
      </c>
      <c r="B3776" s="183">
        <v>2022</v>
      </c>
      <c r="C3776" s="183" t="str">
        <f>INDEX(Table1[Zone],MATCH(N3776,Table1[County],0))</f>
        <v>Zone 3NC</v>
      </c>
      <c r="D3776" s="183" t="str">
        <f t="array" ref="D3776">INDEX(Table1[Zone Name],MATCH(1,(Table1[Zone]=C3776)*(Table1[County]=Statewide!N3776),0))</f>
        <v>MSA 3 Non-Core</v>
      </c>
      <c r="E3776" s="187" t="s">
        <v>501</v>
      </c>
      <c r="F3776" s="187" t="s">
        <v>49</v>
      </c>
      <c r="G3776" s="187" t="s">
        <v>38</v>
      </c>
      <c r="H3776" s="187" t="s">
        <v>46</v>
      </c>
      <c r="I3776" s="188" t="s">
        <v>35</v>
      </c>
      <c r="J3776" s="187" t="s">
        <v>44</v>
      </c>
      <c r="K3776" s="189">
        <f>Polk!$I$15</f>
        <v>14.5</v>
      </c>
      <c r="N3776" s="183" t="str">
        <f t="shared" si="58"/>
        <v>Polk County</v>
      </c>
    </row>
    <row r="3777" spans="1:14" x14ac:dyDescent="0.3">
      <c r="A3777" s="183" t="s">
        <v>533</v>
      </c>
      <c r="B3777" s="183">
        <v>2022</v>
      </c>
      <c r="C3777" s="183" t="str">
        <f>INDEX(Table1[Zone],MATCH(N3777,Table1[County],0))</f>
        <v>Zone 3NC</v>
      </c>
      <c r="D3777" s="183" t="str">
        <f t="array" ref="D3777">INDEX(Table1[Zone Name],MATCH(1,(Table1[Zone]=C3777)*(Table1[County]=Statewide!N3777),0))</f>
        <v>MSA 3 Non-Core</v>
      </c>
      <c r="E3777" s="187" t="s">
        <v>501</v>
      </c>
      <c r="F3777" s="187" t="s">
        <v>49</v>
      </c>
      <c r="G3777" s="187" t="s">
        <v>38</v>
      </c>
      <c r="H3777" s="187" t="s">
        <v>47</v>
      </c>
      <c r="I3777" s="190" t="s">
        <v>36</v>
      </c>
      <c r="J3777" s="187" t="s">
        <v>44</v>
      </c>
      <c r="K3777" s="189">
        <f>Polk!$O$15</f>
        <v>5</v>
      </c>
      <c r="N3777" s="183" t="str">
        <f t="shared" si="58"/>
        <v>Polk County</v>
      </c>
    </row>
    <row r="3778" spans="1:14" x14ac:dyDescent="0.3">
      <c r="A3778" s="183" t="s">
        <v>533</v>
      </c>
      <c r="B3778" s="183">
        <v>2022</v>
      </c>
      <c r="C3778" s="183" t="str">
        <f>INDEX(Table1[Zone],MATCH(N3778,Table1[County],0))</f>
        <v>Zone 3NC</v>
      </c>
      <c r="D3778" s="183" t="str">
        <f t="array" ref="D3778">INDEX(Table1[Zone Name],MATCH(1,(Table1[Zone]=C3778)*(Table1[County]=Statewide!N3778),0))</f>
        <v>MSA 3 Non-Core</v>
      </c>
      <c r="E3778" s="187" t="s">
        <v>501</v>
      </c>
      <c r="F3778" s="187" t="s">
        <v>49</v>
      </c>
      <c r="G3778" s="187" t="s">
        <v>38</v>
      </c>
      <c r="H3778" s="187" t="s">
        <v>48</v>
      </c>
      <c r="I3778" s="190" t="s">
        <v>37</v>
      </c>
      <c r="J3778" s="187" t="s">
        <v>44</v>
      </c>
      <c r="K3778" s="189">
        <f>Polk!$V$15</f>
        <v>6.86</v>
      </c>
      <c r="N3778" s="183" t="str">
        <f t="shared" si="58"/>
        <v>Polk County</v>
      </c>
    </row>
    <row r="3779" spans="1:14" x14ac:dyDescent="0.3">
      <c r="A3779" s="183" t="s">
        <v>533</v>
      </c>
      <c r="B3779" s="183">
        <v>2022</v>
      </c>
      <c r="C3779" s="183" t="str">
        <f>INDEX(Table1[Zone],MATCH(N3779,Table1[County],0))</f>
        <v>Zone 3NC</v>
      </c>
      <c r="D3779" s="183" t="str">
        <f t="array" ref="D3779">INDEX(Table1[Zone Name],MATCH(1,(Table1[Zone]=C3779)*(Table1[County]=Statewide!N3779),0))</f>
        <v>MSA 3 Non-Core</v>
      </c>
      <c r="E3779" s="187" t="s">
        <v>501</v>
      </c>
      <c r="F3779" s="187" t="s">
        <v>49</v>
      </c>
      <c r="G3779" s="187" t="s">
        <v>40</v>
      </c>
      <c r="H3779" s="187" t="s">
        <v>46</v>
      </c>
      <c r="I3779" s="188" t="s">
        <v>35</v>
      </c>
      <c r="J3779" s="187" t="s">
        <v>44</v>
      </c>
      <c r="K3779" s="189">
        <f>Polk!$I$16</f>
        <v>7.7</v>
      </c>
      <c r="N3779" s="183" t="str">
        <f t="shared" ref="N3779:N3842" si="59">CONCATENATE(E3779," ","County")</f>
        <v>Polk County</v>
      </c>
    </row>
    <row r="3780" spans="1:14" x14ac:dyDescent="0.3">
      <c r="A3780" s="183" t="s">
        <v>533</v>
      </c>
      <c r="B3780" s="183">
        <v>2022</v>
      </c>
      <c r="C3780" s="183" t="str">
        <f>INDEX(Table1[Zone],MATCH(N3780,Table1[County],0))</f>
        <v>Zone 3NC</v>
      </c>
      <c r="D3780" s="183" t="str">
        <f t="array" ref="D3780">INDEX(Table1[Zone Name],MATCH(1,(Table1[Zone]=C3780)*(Table1[County]=Statewide!N3780),0))</f>
        <v>MSA 3 Non-Core</v>
      </c>
      <c r="E3780" s="187" t="s">
        <v>501</v>
      </c>
      <c r="F3780" s="187" t="s">
        <v>49</v>
      </c>
      <c r="G3780" s="187" t="s">
        <v>40</v>
      </c>
      <c r="H3780" s="187" t="s">
        <v>47</v>
      </c>
      <c r="I3780" s="190" t="s">
        <v>36</v>
      </c>
      <c r="J3780" s="187" t="s">
        <v>44</v>
      </c>
      <c r="K3780" s="189">
        <f>Polk!$O$16</f>
        <v>4.66</v>
      </c>
      <c r="N3780" s="183" t="str">
        <f t="shared" si="59"/>
        <v>Polk County</v>
      </c>
    </row>
    <row r="3781" spans="1:14" x14ac:dyDescent="0.3">
      <c r="A3781" s="183" t="s">
        <v>533</v>
      </c>
      <c r="B3781" s="183">
        <v>2022</v>
      </c>
      <c r="C3781" s="183" t="str">
        <f>INDEX(Table1[Zone],MATCH(N3781,Table1[County],0))</f>
        <v>Zone 3NC</v>
      </c>
      <c r="D3781" s="183" t="str">
        <f t="array" ref="D3781">INDEX(Table1[Zone Name],MATCH(1,(Table1[Zone]=C3781)*(Table1[County]=Statewide!N3781),0))</f>
        <v>MSA 3 Non-Core</v>
      </c>
      <c r="E3781" s="187" t="s">
        <v>501</v>
      </c>
      <c r="F3781" s="187" t="s">
        <v>49</v>
      </c>
      <c r="G3781" s="187" t="s">
        <v>40</v>
      </c>
      <c r="H3781" s="187" t="s">
        <v>48</v>
      </c>
      <c r="I3781" s="190" t="s">
        <v>37</v>
      </c>
      <c r="J3781" s="187" t="s">
        <v>44</v>
      </c>
      <c r="K3781" s="189">
        <f>Polk!$V$16</f>
        <v>3.5</v>
      </c>
      <c r="N3781" s="183" t="str">
        <f t="shared" si="59"/>
        <v>Polk County</v>
      </c>
    </row>
    <row r="3782" spans="1:14" x14ac:dyDescent="0.3">
      <c r="A3782" s="183" t="s">
        <v>533</v>
      </c>
      <c r="B3782" s="183">
        <v>2022</v>
      </c>
      <c r="C3782" s="183" t="str">
        <f>INDEX(Table1[Zone],MATCH(N3782,Table1[County],0))</f>
        <v>Zone 8</v>
      </c>
      <c r="D3782" s="183" t="str">
        <f t="array" ref="D3782">INDEX(Table1[Zone Name],MATCH(1,(Table1[Zone]=C3782)*(Table1[County]=Statewide!N3782),0))</f>
        <v xml:space="preserve">Micropolitan </v>
      </c>
      <c r="E3782" s="183" t="s">
        <v>502</v>
      </c>
      <c r="F3782" s="183" t="s">
        <v>41</v>
      </c>
      <c r="G3782" s="183" t="s">
        <v>38</v>
      </c>
      <c r="H3782" s="183" t="s">
        <v>46</v>
      </c>
      <c r="I3782" s="184" t="s">
        <v>35</v>
      </c>
      <c r="J3782" s="183" t="s">
        <v>42</v>
      </c>
      <c r="K3782" s="186">
        <f>Pulaski!$E$9</f>
        <v>32</v>
      </c>
      <c r="N3782" s="183" t="str">
        <f t="shared" si="59"/>
        <v>Pulaski County</v>
      </c>
    </row>
    <row r="3783" spans="1:14" x14ac:dyDescent="0.3">
      <c r="A3783" s="183" t="s">
        <v>533</v>
      </c>
      <c r="B3783" s="183">
        <v>2022</v>
      </c>
      <c r="C3783" s="183" t="str">
        <f>INDEX(Table1[Zone],MATCH(N3783,Table1[County],0))</f>
        <v>Zone 8</v>
      </c>
      <c r="D3783" s="183" t="str">
        <f t="array" ref="D3783">INDEX(Table1[Zone Name],MATCH(1,(Table1[Zone]=C3783)*(Table1[County]=Statewide!N3783),0))</f>
        <v xml:space="preserve">Micropolitan </v>
      </c>
      <c r="E3783" s="183" t="s">
        <v>502</v>
      </c>
      <c r="F3783" s="183" t="s">
        <v>41</v>
      </c>
      <c r="G3783" s="183" t="s">
        <v>38</v>
      </c>
      <c r="H3783" s="183" t="s">
        <v>47</v>
      </c>
      <c r="I3783" s="185" t="s">
        <v>36</v>
      </c>
      <c r="J3783" s="183" t="s">
        <v>42</v>
      </c>
      <c r="K3783" s="186">
        <f>Pulaski!$K$9</f>
        <v>25.63</v>
      </c>
      <c r="N3783" s="183" t="str">
        <f t="shared" si="59"/>
        <v>Pulaski County</v>
      </c>
    </row>
    <row r="3784" spans="1:14" x14ac:dyDescent="0.3">
      <c r="A3784" s="183" t="s">
        <v>533</v>
      </c>
      <c r="B3784" s="183">
        <v>2022</v>
      </c>
      <c r="C3784" s="183" t="str">
        <f>INDEX(Table1[Zone],MATCH(N3784,Table1[County],0))</f>
        <v>Zone 8</v>
      </c>
      <c r="D3784" s="183" t="str">
        <f t="array" ref="D3784">INDEX(Table1[Zone Name],MATCH(1,(Table1[Zone]=C3784)*(Table1[County]=Statewide!N3784),0))</f>
        <v xml:space="preserve">Micropolitan </v>
      </c>
      <c r="E3784" s="183" t="s">
        <v>502</v>
      </c>
      <c r="F3784" s="183" t="s">
        <v>41</v>
      </c>
      <c r="G3784" s="183" t="s">
        <v>38</v>
      </c>
      <c r="H3784" s="183" t="s">
        <v>48</v>
      </c>
      <c r="I3784" s="185" t="s">
        <v>37</v>
      </c>
      <c r="J3784" s="183" t="s">
        <v>42</v>
      </c>
      <c r="K3784" s="186">
        <f>Pulaski!$Q$9</f>
        <v>18.84</v>
      </c>
      <c r="N3784" s="183" t="str">
        <f t="shared" si="59"/>
        <v>Pulaski County</v>
      </c>
    </row>
    <row r="3785" spans="1:14" x14ac:dyDescent="0.3">
      <c r="A3785" s="183" t="s">
        <v>533</v>
      </c>
      <c r="B3785" s="183">
        <v>2022</v>
      </c>
      <c r="C3785" s="183" t="str">
        <f>INDEX(Table1[Zone],MATCH(N3785,Table1[County],0))</f>
        <v>Zone 8</v>
      </c>
      <c r="D3785" s="183" t="str">
        <f t="array" ref="D3785">INDEX(Table1[Zone Name],MATCH(1,(Table1[Zone]=C3785)*(Table1[County]=Statewide!N3785),0))</f>
        <v xml:space="preserve">Micropolitan </v>
      </c>
      <c r="E3785" s="183" t="s">
        <v>502</v>
      </c>
      <c r="F3785" s="183" t="s">
        <v>41</v>
      </c>
      <c r="G3785" s="183" t="s">
        <v>39</v>
      </c>
      <c r="H3785" s="183" t="s">
        <v>46</v>
      </c>
      <c r="I3785" s="184" t="s">
        <v>35</v>
      </c>
      <c r="J3785" s="183" t="s">
        <v>42</v>
      </c>
      <c r="K3785" s="186">
        <f>Pulaski!$E$10</f>
        <v>25</v>
      </c>
      <c r="N3785" s="183" t="str">
        <f t="shared" si="59"/>
        <v>Pulaski County</v>
      </c>
    </row>
    <row r="3786" spans="1:14" x14ac:dyDescent="0.3">
      <c r="A3786" s="183" t="s">
        <v>533</v>
      </c>
      <c r="B3786" s="183">
        <v>2022</v>
      </c>
      <c r="C3786" s="183" t="str">
        <f>INDEX(Table1[Zone],MATCH(N3786,Table1[County],0))</f>
        <v>Zone 8</v>
      </c>
      <c r="D3786" s="183" t="str">
        <f t="array" ref="D3786">INDEX(Table1[Zone Name],MATCH(1,(Table1[Zone]=C3786)*(Table1[County]=Statewide!N3786),0))</f>
        <v xml:space="preserve">Micropolitan </v>
      </c>
      <c r="E3786" s="183" t="s">
        <v>502</v>
      </c>
      <c r="F3786" s="183" t="s">
        <v>41</v>
      </c>
      <c r="G3786" s="183" t="s">
        <v>39</v>
      </c>
      <c r="H3786" s="183" t="s">
        <v>47</v>
      </c>
      <c r="I3786" s="185" t="s">
        <v>36</v>
      </c>
      <c r="J3786" s="183" t="s">
        <v>42</v>
      </c>
      <c r="K3786" s="186">
        <f>Pulaski!$K$10</f>
        <v>20.059999999999999</v>
      </c>
      <c r="N3786" s="183" t="str">
        <f t="shared" si="59"/>
        <v>Pulaski County</v>
      </c>
    </row>
    <row r="3787" spans="1:14" x14ac:dyDescent="0.3">
      <c r="A3787" s="183" t="s">
        <v>533</v>
      </c>
      <c r="B3787" s="183">
        <v>2022</v>
      </c>
      <c r="C3787" s="183" t="str">
        <f>INDEX(Table1[Zone],MATCH(N3787,Table1[County],0))</f>
        <v>Zone 8</v>
      </c>
      <c r="D3787" s="183" t="str">
        <f t="array" ref="D3787">INDEX(Table1[Zone Name],MATCH(1,(Table1[Zone]=C3787)*(Table1[County]=Statewide!N3787),0))</f>
        <v xml:space="preserve">Micropolitan </v>
      </c>
      <c r="E3787" s="183" t="s">
        <v>502</v>
      </c>
      <c r="F3787" s="183" t="s">
        <v>41</v>
      </c>
      <c r="G3787" s="183" t="s">
        <v>39</v>
      </c>
      <c r="H3787" s="183" t="s">
        <v>48</v>
      </c>
      <c r="I3787" s="185" t="s">
        <v>37</v>
      </c>
      <c r="J3787" s="183" t="s">
        <v>42</v>
      </c>
      <c r="K3787" s="186">
        <f>Pulaski!$Q$10</f>
        <v>18</v>
      </c>
      <c r="N3787" s="183" t="str">
        <f t="shared" si="59"/>
        <v>Pulaski County</v>
      </c>
    </row>
    <row r="3788" spans="1:14" x14ac:dyDescent="0.3">
      <c r="A3788" s="183" t="s">
        <v>533</v>
      </c>
      <c r="B3788" s="183">
        <v>2022</v>
      </c>
      <c r="C3788" s="183" t="str">
        <f>INDEX(Table1[Zone],MATCH(N3788,Table1[County],0))</f>
        <v>Zone 8</v>
      </c>
      <c r="D3788" s="183" t="str">
        <f t="array" ref="D3788">INDEX(Table1[Zone Name],MATCH(1,(Table1[Zone]=C3788)*(Table1[County]=Statewide!N3788),0))</f>
        <v xml:space="preserve">Micropolitan </v>
      </c>
      <c r="E3788" s="183" t="s">
        <v>502</v>
      </c>
      <c r="F3788" s="183" t="s">
        <v>41</v>
      </c>
      <c r="G3788" s="183" t="s">
        <v>40</v>
      </c>
      <c r="H3788" s="183" t="s">
        <v>46</v>
      </c>
      <c r="I3788" s="184" t="s">
        <v>35</v>
      </c>
      <c r="J3788" s="183" t="s">
        <v>42</v>
      </c>
      <c r="K3788" s="186">
        <f>Pulaski!$E$11</f>
        <v>24</v>
      </c>
      <c r="N3788" s="183" t="str">
        <f t="shared" si="59"/>
        <v>Pulaski County</v>
      </c>
    </row>
    <row r="3789" spans="1:14" x14ac:dyDescent="0.3">
      <c r="A3789" s="183" t="s">
        <v>533</v>
      </c>
      <c r="B3789" s="183">
        <v>2022</v>
      </c>
      <c r="C3789" s="183" t="str">
        <f>INDEX(Table1[Zone],MATCH(N3789,Table1[County],0))</f>
        <v>Zone 8</v>
      </c>
      <c r="D3789" s="183" t="str">
        <f t="array" ref="D3789">INDEX(Table1[Zone Name],MATCH(1,(Table1[Zone]=C3789)*(Table1[County]=Statewide!N3789),0))</f>
        <v xml:space="preserve">Micropolitan </v>
      </c>
      <c r="E3789" s="183" t="s">
        <v>502</v>
      </c>
      <c r="F3789" s="183" t="s">
        <v>41</v>
      </c>
      <c r="G3789" s="183" t="s">
        <v>40</v>
      </c>
      <c r="H3789" s="183" t="s">
        <v>47</v>
      </c>
      <c r="I3789" s="185" t="s">
        <v>36</v>
      </c>
      <c r="J3789" s="183" t="s">
        <v>42</v>
      </c>
      <c r="K3789" s="186">
        <f>Pulaski!$K$11</f>
        <v>20</v>
      </c>
      <c r="N3789" s="183" t="str">
        <f t="shared" si="59"/>
        <v>Pulaski County</v>
      </c>
    </row>
    <row r="3790" spans="1:14" x14ac:dyDescent="0.3">
      <c r="A3790" s="183" t="s">
        <v>533</v>
      </c>
      <c r="B3790" s="183">
        <v>2022</v>
      </c>
      <c r="C3790" s="183" t="str">
        <f>INDEX(Table1[Zone],MATCH(N3790,Table1[County],0))</f>
        <v>Zone 8</v>
      </c>
      <c r="D3790" s="183" t="str">
        <f t="array" ref="D3790">INDEX(Table1[Zone Name],MATCH(1,(Table1[Zone]=C3790)*(Table1[County]=Statewide!N3790),0))</f>
        <v xml:space="preserve">Micropolitan </v>
      </c>
      <c r="E3790" s="183" t="s">
        <v>502</v>
      </c>
      <c r="F3790" s="183" t="s">
        <v>41</v>
      </c>
      <c r="G3790" s="183" t="s">
        <v>40</v>
      </c>
      <c r="H3790" s="183" t="s">
        <v>48</v>
      </c>
      <c r="I3790" s="185" t="s">
        <v>37</v>
      </c>
      <c r="J3790" s="183" t="s">
        <v>42</v>
      </c>
      <c r="K3790" s="186">
        <f>Pulaski!$Q$11</f>
        <v>16.45</v>
      </c>
      <c r="N3790" s="183" t="str">
        <f t="shared" si="59"/>
        <v>Pulaski County</v>
      </c>
    </row>
    <row r="3791" spans="1:14" x14ac:dyDescent="0.3">
      <c r="A3791" s="183" t="s">
        <v>533</v>
      </c>
      <c r="B3791" s="183">
        <v>2022</v>
      </c>
      <c r="C3791" s="183" t="str">
        <f>INDEX(Table1[Zone],MATCH(N3791,Table1[County],0))</f>
        <v>Zone 8</v>
      </c>
      <c r="D3791" s="183" t="str">
        <f t="array" ref="D3791">INDEX(Table1[Zone Name],MATCH(1,(Table1[Zone]=C3791)*(Table1[County]=Statewide!N3791),0))</f>
        <v xml:space="preserve">Micropolitan </v>
      </c>
      <c r="E3791" s="183" t="s">
        <v>502</v>
      </c>
      <c r="F3791" s="183" t="s">
        <v>41</v>
      </c>
      <c r="G3791" s="183" t="s">
        <v>38</v>
      </c>
      <c r="H3791" s="183" t="s">
        <v>46</v>
      </c>
      <c r="I3791" s="184" t="s">
        <v>35</v>
      </c>
      <c r="J3791" s="183" t="s">
        <v>43</v>
      </c>
      <c r="K3791" s="186">
        <f>Pulaski!$G$9</f>
        <v>24</v>
      </c>
      <c r="N3791" s="183" t="str">
        <f t="shared" si="59"/>
        <v>Pulaski County</v>
      </c>
    </row>
    <row r="3792" spans="1:14" x14ac:dyDescent="0.3">
      <c r="A3792" s="183" t="s">
        <v>533</v>
      </c>
      <c r="B3792" s="183">
        <v>2022</v>
      </c>
      <c r="C3792" s="183" t="str">
        <f>INDEX(Table1[Zone],MATCH(N3792,Table1[County],0))</f>
        <v>Zone 8</v>
      </c>
      <c r="D3792" s="183" t="str">
        <f t="array" ref="D3792">INDEX(Table1[Zone Name],MATCH(1,(Table1[Zone]=C3792)*(Table1[County]=Statewide!N3792),0))</f>
        <v xml:space="preserve">Micropolitan </v>
      </c>
      <c r="E3792" s="183" t="s">
        <v>502</v>
      </c>
      <c r="F3792" s="183" t="s">
        <v>41</v>
      </c>
      <c r="G3792" s="183" t="s">
        <v>38</v>
      </c>
      <c r="H3792" s="183" t="s">
        <v>47</v>
      </c>
      <c r="I3792" s="185" t="s">
        <v>36</v>
      </c>
      <c r="J3792" s="183" t="s">
        <v>43</v>
      </c>
      <c r="K3792" s="186">
        <f>Pulaski!$M$9</f>
        <v>12.82</v>
      </c>
      <c r="N3792" s="183" t="str">
        <f t="shared" si="59"/>
        <v>Pulaski County</v>
      </c>
    </row>
    <row r="3793" spans="1:14" x14ac:dyDescent="0.3">
      <c r="A3793" s="183" t="s">
        <v>533</v>
      </c>
      <c r="B3793" s="183">
        <v>2022</v>
      </c>
      <c r="C3793" s="183" t="str">
        <f>INDEX(Table1[Zone],MATCH(N3793,Table1[County],0))</f>
        <v>Zone 8</v>
      </c>
      <c r="D3793" s="183" t="str">
        <f t="array" ref="D3793">INDEX(Table1[Zone Name],MATCH(1,(Table1[Zone]=C3793)*(Table1[County]=Statewide!N3793),0))</f>
        <v xml:space="preserve">Micropolitan </v>
      </c>
      <c r="E3793" s="183" t="s">
        <v>502</v>
      </c>
      <c r="F3793" s="183" t="s">
        <v>41</v>
      </c>
      <c r="G3793" s="183" t="s">
        <v>38</v>
      </c>
      <c r="H3793" s="183" t="s">
        <v>48</v>
      </c>
      <c r="I3793" s="185" t="s">
        <v>37</v>
      </c>
      <c r="J3793" s="183" t="s">
        <v>43</v>
      </c>
      <c r="K3793" s="186">
        <f>Pulaski!$T$9</f>
        <v>14.13</v>
      </c>
      <c r="N3793" s="183" t="str">
        <f t="shared" si="59"/>
        <v>Pulaski County</v>
      </c>
    </row>
    <row r="3794" spans="1:14" x14ac:dyDescent="0.3">
      <c r="A3794" s="183" t="s">
        <v>533</v>
      </c>
      <c r="B3794" s="183">
        <v>2022</v>
      </c>
      <c r="C3794" s="183" t="str">
        <f>INDEX(Table1[Zone],MATCH(N3794,Table1[County],0))</f>
        <v>Zone 8</v>
      </c>
      <c r="D3794" s="183" t="str">
        <f t="array" ref="D3794">INDEX(Table1[Zone Name],MATCH(1,(Table1[Zone]=C3794)*(Table1[County]=Statewide!N3794),0))</f>
        <v xml:space="preserve">Micropolitan </v>
      </c>
      <c r="E3794" s="183" t="s">
        <v>502</v>
      </c>
      <c r="F3794" s="183" t="s">
        <v>41</v>
      </c>
      <c r="G3794" s="183" t="s">
        <v>39</v>
      </c>
      <c r="H3794" s="183" t="s">
        <v>46</v>
      </c>
      <c r="I3794" s="184" t="s">
        <v>35</v>
      </c>
      <c r="J3794" s="183" t="s">
        <v>43</v>
      </c>
      <c r="K3794" s="186">
        <f>Pulaski!$G$10</f>
        <v>18.75</v>
      </c>
      <c r="N3794" s="183" t="str">
        <f t="shared" si="59"/>
        <v>Pulaski County</v>
      </c>
    </row>
    <row r="3795" spans="1:14" x14ac:dyDescent="0.3">
      <c r="A3795" s="183" t="s">
        <v>533</v>
      </c>
      <c r="B3795" s="183">
        <v>2022</v>
      </c>
      <c r="C3795" s="183" t="str">
        <f>INDEX(Table1[Zone],MATCH(N3795,Table1[County],0))</f>
        <v>Zone 8</v>
      </c>
      <c r="D3795" s="183" t="str">
        <f t="array" ref="D3795">INDEX(Table1[Zone Name],MATCH(1,(Table1[Zone]=C3795)*(Table1[County]=Statewide!N3795),0))</f>
        <v xml:space="preserve">Micropolitan </v>
      </c>
      <c r="E3795" s="183" t="s">
        <v>502</v>
      </c>
      <c r="F3795" s="183" t="s">
        <v>41</v>
      </c>
      <c r="G3795" s="183" t="s">
        <v>39</v>
      </c>
      <c r="H3795" s="183" t="s">
        <v>47</v>
      </c>
      <c r="I3795" s="185" t="s">
        <v>36</v>
      </c>
      <c r="J3795" s="183" t="s">
        <v>43</v>
      </c>
      <c r="K3795" s="186">
        <f>Pulaski!$M$10</f>
        <v>10.029999999999999</v>
      </c>
      <c r="N3795" s="183" t="str">
        <f t="shared" si="59"/>
        <v>Pulaski County</v>
      </c>
    </row>
    <row r="3796" spans="1:14" x14ac:dyDescent="0.3">
      <c r="A3796" s="183" t="s">
        <v>533</v>
      </c>
      <c r="B3796" s="183">
        <v>2022</v>
      </c>
      <c r="C3796" s="183" t="str">
        <f>INDEX(Table1[Zone],MATCH(N3796,Table1[County],0))</f>
        <v>Zone 8</v>
      </c>
      <c r="D3796" s="183" t="str">
        <f t="array" ref="D3796">INDEX(Table1[Zone Name],MATCH(1,(Table1[Zone]=C3796)*(Table1[County]=Statewide!N3796),0))</f>
        <v xml:space="preserve">Micropolitan </v>
      </c>
      <c r="E3796" s="183" t="s">
        <v>502</v>
      </c>
      <c r="F3796" s="183" t="s">
        <v>41</v>
      </c>
      <c r="G3796" s="183" t="s">
        <v>39</v>
      </c>
      <c r="H3796" s="183" t="s">
        <v>48</v>
      </c>
      <c r="I3796" s="185" t="s">
        <v>37</v>
      </c>
      <c r="J3796" s="183" t="s">
        <v>43</v>
      </c>
      <c r="K3796" s="186">
        <f>Pulaski!$T$10</f>
        <v>13.5</v>
      </c>
      <c r="N3796" s="183" t="str">
        <f t="shared" si="59"/>
        <v>Pulaski County</v>
      </c>
    </row>
    <row r="3797" spans="1:14" x14ac:dyDescent="0.3">
      <c r="A3797" s="183" t="s">
        <v>533</v>
      </c>
      <c r="B3797" s="183">
        <v>2022</v>
      </c>
      <c r="C3797" s="183" t="str">
        <f>INDEX(Table1[Zone],MATCH(N3797,Table1[County],0))</f>
        <v>Zone 8</v>
      </c>
      <c r="D3797" s="183" t="str">
        <f t="array" ref="D3797">INDEX(Table1[Zone Name],MATCH(1,(Table1[Zone]=C3797)*(Table1[County]=Statewide!N3797),0))</f>
        <v xml:space="preserve">Micropolitan </v>
      </c>
      <c r="E3797" s="183" t="s">
        <v>502</v>
      </c>
      <c r="F3797" s="183" t="s">
        <v>41</v>
      </c>
      <c r="G3797" s="183" t="s">
        <v>40</v>
      </c>
      <c r="H3797" s="183" t="s">
        <v>46</v>
      </c>
      <c r="I3797" s="184" t="s">
        <v>35</v>
      </c>
      <c r="J3797" s="183" t="s">
        <v>43</v>
      </c>
      <c r="K3797" s="186">
        <f>Pulaski!$G$11</f>
        <v>18</v>
      </c>
      <c r="N3797" s="183" t="str">
        <f t="shared" si="59"/>
        <v>Pulaski County</v>
      </c>
    </row>
    <row r="3798" spans="1:14" x14ac:dyDescent="0.3">
      <c r="A3798" s="183" t="s">
        <v>533</v>
      </c>
      <c r="B3798" s="183">
        <v>2022</v>
      </c>
      <c r="C3798" s="183" t="str">
        <f>INDEX(Table1[Zone],MATCH(N3798,Table1[County],0))</f>
        <v>Zone 8</v>
      </c>
      <c r="D3798" s="183" t="str">
        <f t="array" ref="D3798">INDEX(Table1[Zone Name],MATCH(1,(Table1[Zone]=C3798)*(Table1[County]=Statewide!N3798),0))</f>
        <v xml:space="preserve">Micropolitan </v>
      </c>
      <c r="E3798" s="183" t="s">
        <v>502</v>
      </c>
      <c r="F3798" s="183" t="s">
        <v>41</v>
      </c>
      <c r="G3798" s="183" t="s">
        <v>40</v>
      </c>
      <c r="H3798" s="183" t="s">
        <v>47</v>
      </c>
      <c r="I3798" s="185" t="s">
        <v>36</v>
      </c>
      <c r="J3798" s="183" t="s">
        <v>43</v>
      </c>
      <c r="K3798" s="186">
        <f>Pulaski!$M$11</f>
        <v>10</v>
      </c>
      <c r="N3798" s="183" t="str">
        <f t="shared" si="59"/>
        <v>Pulaski County</v>
      </c>
    </row>
    <row r="3799" spans="1:14" x14ac:dyDescent="0.3">
      <c r="A3799" s="183" t="s">
        <v>533</v>
      </c>
      <c r="B3799" s="183">
        <v>2022</v>
      </c>
      <c r="C3799" s="183" t="str">
        <f>INDEX(Table1[Zone],MATCH(N3799,Table1[County],0))</f>
        <v>Zone 8</v>
      </c>
      <c r="D3799" s="183" t="str">
        <f t="array" ref="D3799">INDEX(Table1[Zone Name],MATCH(1,(Table1[Zone]=C3799)*(Table1[County]=Statewide!N3799),0))</f>
        <v xml:space="preserve">Micropolitan </v>
      </c>
      <c r="E3799" s="183" t="s">
        <v>502</v>
      </c>
      <c r="F3799" s="183" t="s">
        <v>41</v>
      </c>
      <c r="G3799" s="183" t="s">
        <v>40</v>
      </c>
      <c r="H3799" s="183" t="s">
        <v>48</v>
      </c>
      <c r="I3799" s="185" t="s">
        <v>37</v>
      </c>
      <c r="J3799" s="183" t="s">
        <v>43</v>
      </c>
      <c r="K3799" s="186">
        <f>Pulaski!$T$11</f>
        <v>12.34</v>
      </c>
      <c r="N3799" s="183" t="str">
        <f t="shared" si="59"/>
        <v>Pulaski County</v>
      </c>
    </row>
    <row r="3800" spans="1:14" x14ac:dyDescent="0.3">
      <c r="A3800" s="183" t="s">
        <v>533</v>
      </c>
      <c r="B3800" s="183">
        <v>2022</v>
      </c>
      <c r="C3800" s="183" t="str">
        <f>INDEX(Table1[Zone],MATCH(N3800,Table1[County],0))</f>
        <v>Zone 8</v>
      </c>
      <c r="D3800" s="183" t="str">
        <f t="array" ref="D3800">INDEX(Table1[Zone Name],MATCH(1,(Table1[Zone]=C3800)*(Table1[County]=Statewide!N3800),0))</f>
        <v xml:space="preserve">Micropolitan </v>
      </c>
      <c r="E3800" s="183" t="s">
        <v>502</v>
      </c>
      <c r="F3800" s="183" t="s">
        <v>41</v>
      </c>
      <c r="G3800" s="183" t="s">
        <v>38</v>
      </c>
      <c r="H3800" s="183" t="s">
        <v>46</v>
      </c>
      <c r="I3800" s="184" t="s">
        <v>35</v>
      </c>
      <c r="J3800" s="183" t="s">
        <v>44</v>
      </c>
      <c r="K3800" s="186">
        <f>Pulaski!$I$9</f>
        <v>16</v>
      </c>
      <c r="N3800" s="183" t="str">
        <f t="shared" si="59"/>
        <v>Pulaski County</v>
      </c>
    </row>
    <row r="3801" spans="1:14" x14ac:dyDescent="0.3">
      <c r="A3801" s="183" t="s">
        <v>533</v>
      </c>
      <c r="B3801" s="183">
        <v>2022</v>
      </c>
      <c r="C3801" s="183" t="str">
        <f>INDEX(Table1[Zone],MATCH(N3801,Table1[County],0))</f>
        <v>Zone 8</v>
      </c>
      <c r="D3801" s="183" t="str">
        <f t="array" ref="D3801">INDEX(Table1[Zone Name],MATCH(1,(Table1[Zone]=C3801)*(Table1[County]=Statewide!N3801),0))</f>
        <v xml:space="preserve">Micropolitan </v>
      </c>
      <c r="E3801" s="183" t="s">
        <v>502</v>
      </c>
      <c r="F3801" s="183" t="s">
        <v>41</v>
      </c>
      <c r="G3801" s="183" t="s">
        <v>38</v>
      </c>
      <c r="H3801" s="183" t="s">
        <v>47</v>
      </c>
      <c r="I3801" s="185" t="s">
        <v>36</v>
      </c>
      <c r="J3801" s="183" t="s">
        <v>44</v>
      </c>
      <c r="K3801" s="186">
        <f>Pulaski!$O$9</f>
        <v>7.25</v>
      </c>
      <c r="N3801" s="183" t="str">
        <f t="shared" si="59"/>
        <v>Pulaski County</v>
      </c>
    </row>
    <row r="3802" spans="1:14" x14ac:dyDescent="0.3">
      <c r="A3802" s="183" t="s">
        <v>533</v>
      </c>
      <c r="B3802" s="183">
        <v>2022</v>
      </c>
      <c r="C3802" s="183" t="str">
        <f>INDEX(Table1[Zone],MATCH(N3802,Table1[County],0))</f>
        <v>Zone 8</v>
      </c>
      <c r="D3802" s="183" t="str">
        <f t="array" ref="D3802">INDEX(Table1[Zone Name],MATCH(1,(Table1[Zone]=C3802)*(Table1[County]=Statewide!N3802),0))</f>
        <v xml:space="preserve">Micropolitan </v>
      </c>
      <c r="E3802" s="183" t="s">
        <v>502</v>
      </c>
      <c r="F3802" s="183" t="s">
        <v>41</v>
      </c>
      <c r="G3802" s="183" t="s">
        <v>38</v>
      </c>
      <c r="H3802" s="183" t="s">
        <v>48</v>
      </c>
      <c r="I3802" s="185" t="s">
        <v>37</v>
      </c>
      <c r="J3802" s="183" t="s">
        <v>44</v>
      </c>
      <c r="K3802" s="186">
        <f>Pulaski!$V$9</f>
        <v>9.42</v>
      </c>
      <c r="N3802" s="183" t="str">
        <f t="shared" si="59"/>
        <v>Pulaski County</v>
      </c>
    </row>
    <row r="3803" spans="1:14" x14ac:dyDescent="0.3">
      <c r="A3803" s="183" t="s">
        <v>533</v>
      </c>
      <c r="B3803" s="183">
        <v>2022</v>
      </c>
      <c r="C3803" s="183" t="str">
        <f>INDEX(Table1[Zone],MATCH(N3803,Table1[County],0))</f>
        <v>Zone 8</v>
      </c>
      <c r="D3803" s="183" t="str">
        <f t="array" ref="D3803">INDEX(Table1[Zone Name],MATCH(1,(Table1[Zone]=C3803)*(Table1[County]=Statewide!N3803),0))</f>
        <v xml:space="preserve">Micropolitan </v>
      </c>
      <c r="E3803" s="183" t="s">
        <v>502</v>
      </c>
      <c r="F3803" s="183" t="s">
        <v>41</v>
      </c>
      <c r="G3803" s="183" t="s">
        <v>39</v>
      </c>
      <c r="H3803" s="183" t="s">
        <v>46</v>
      </c>
      <c r="I3803" s="184" t="s">
        <v>35</v>
      </c>
      <c r="J3803" s="183" t="s">
        <v>44</v>
      </c>
      <c r="K3803" s="186">
        <f>Pulaski!$I$10</f>
        <v>12.5</v>
      </c>
      <c r="N3803" s="183" t="str">
        <f t="shared" si="59"/>
        <v>Pulaski County</v>
      </c>
    </row>
    <row r="3804" spans="1:14" x14ac:dyDescent="0.3">
      <c r="A3804" s="183" t="s">
        <v>533</v>
      </c>
      <c r="B3804" s="183">
        <v>2022</v>
      </c>
      <c r="C3804" s="183" t="str">
        <f>INDEX(Table1[Zone],MATCH(N3804,Table1[County],0))</f>
        <v>Zone 8</v>
      </c>
      <c r="D3804" s="183" t="str">
        <f t="array" ref="D3804">INDEX(Table1[Zone Name],MATCH(1,(Table1[Zone]=C3804)*(Table1[County]=Statewide!N3804),0))</f>
        <v xml:space="preserve">Micropolitan </v>
      </c>
      <c r="E3804" s="183" t="s">
        <v>502</v>
      </c>
      <c r="F3804" s="183" t="s">
        <v>41</v>
      </c>
      <c r="G3804" s="183" t="s">
        <v>39</v>
      </c>
      <c r="H3804" s="183" t="s">
        <v>47</v>
      </c>
      <c r="I3804" s="185" t="s">
        <v>36</v>
      </c>
      <c r="J3804" s="183" t="s">
        <v>44</v>
      </c>
      <c r="K3804" s="186">
        <f>Pulaski!$O$10</f>
        <v>5.8</v>
      </c>
      <c r="N3804" s="183" t="str">
        <f t="shared" si="59"/>
        <v>Pulaski County</v>
      </c>
    </row>
    <row r="3805" spans="1:14" x14ac:dyDescent="0.3">
      <c r="A3805" s="183" t="s">
        <v>533</v>
      </c>
      <c r="B3805" s="183">
        <v>2022</v>
      </c>
      <c r="C3805" s="183" t="str">
        <f>INDEX(Table1[Zone],MATCH(N3805,Table1[County],0))</f>
        <v>Zone 8</v>
      </c>
      <c r="D3805" s="183" t="str">
        <f t="array" ref="D3805">INDEX(Table1[Zone Name],MATCH(1,(Table1[Zone]=C3805)*(Table1[County]=Statewide!N3805),0))</f>
        <v xml:space="preserve">Micropolitan </v>
      </c>
      <c r="E3805" s="183" t="s">
        <v>502</v>
      </c>
      <c r="F3805" s="183" t="s">
        <v>41</v>
      </c>
      <c r="G3805" s="183" t="s">
        <v>39</v>
      </c>
      <c r="H3805" s="183" t="s">
        <v>48</v>
      </c>
      <c r="I3805" s="185" t="s">
        <v>37</v>
      </c>
      <c r="J3805" s="183" t="s">
        <v>44</v>
      </c>
      <c r="K3805" s="186">
        <f>Pulaski!$V$10</f>
        <v>9</v>
      </c>
      <c r="N3805" s="183" t="str">
        <f t="shared" si="59"/>
        <v>Pulaski County</v>
      </c>
    </row>
    <row r="3806" spans="1:14" x14ac:dyDescent="0.3">
      <c r="A3806" s="183" t="s">
        <v>533</v>
      </c>
      <c r="B3806" s="183">
        <v>2022</v>
      </c>
      <c r="C3806" s="183" t="str">
        <f>INDEX(Table1[Zone],MATCH(N3806,Table1[County],0))</f>
        <v>Zone 8</v>
      </c>
      <c r="D3806" s="183" t="str">
        <f t="array" ref="D3806">INDEX(Table1[Zone Name],MATCH(1,(Table1[Zone]=C3806)*(Table1[County]=Statewide!N3806),0))</f>
        <v xml:space="preserve">Micropolitan </v>
      </c>
      <c r="E3806" s="183" t="s">
        <v>502</v>
      </c>
      <c r="F3806" s="183" t="s">
        <v>41</v>
      </c>
      <c r="G3806" s="183" t="s">
        <v>40</v>
      </c>
      <c r="H3806" s="183" t="s">
        <v>46</v>
      </c>
      <c r="I3806" s="184" t="s">
        <v>35</v>
      </c>
      <c r="J3806" s="183" t="s">
        <v>44</v>
      </c>
      <c r="K3806" s="186">
        <f>Pulaski!$I$11</f>
        <v>12</v>
      </c>
      <c r="N3806" s="183" t="str">
        <f t="shared" si="59"/>
        <v>Pulaski County</v>
      </c>
    </row>
    <row r="3807" spans="1:14" x14ac:dyDescent="0.3">
      <c r="A3807" s="183" t="s">
        <v>533</v>
      </c>
      <c r="B3807" s="183">
        <v>2022</v>
      </c>
      <c r="C3807" s="183" t="str">
        <f>INDEX(Table1[Zone],MATCH(N3807,Table1[County],0))</f>
        <v>Zone 8</v>
      </c>
      <c r="D3807" s="183" t="str">
        <f t="array" ref="D3807">INDEX(Table1[Zone Name],MATCH(1,(Table1[Zone]=C3807)*(Table1[County]=Statewide!N3807),0))</f>
        <v xml:space="preserve">Micropolitan </v>
      </c>
      <c r="E3807" s="183" t="s">
        <v>502</v>
      </c>
      <c r="F3807" s="183" t="s">
        <v>41</v>
      </c>
      <c r="G3807" s="183" t="s">
        <v>40</v>
      </c>
      <c r="H3807" s="183" t="s">
        <v>47</v>
      </c>
      <c r="I3807" s="185" t="s">
        <v>36</v>
      </c>
      <c r="J3807" s="183" t="s">
        <v>44</v>
      </c>
      <c r="K3807" s="186">
        <f>Pulaski!$O$11</f>
        <v>5.8</v>
      </c>
      <c r="N3807" s="183" t="str">
        <f t="shared" si="59"/>
        <v>Pulaski County</v>
      </c>
    </row>
    <row r="3808" spans="1:14" x14ac:dyDescent="0.3">
      <c r="A3808" s="183" t="s">
        <v>533</v>
      </c>
      <c r="B3808" s="183">
        <v>2022</v>
      </c>
      <c r="C3808" s="183" t="str">
        <f>INDEX(Table1[Zone],MATCH(N3808,Table1[County],0))</f>
        <v>Zone 8</v>
      </c>
      <c r="D3808" s="183" t="str">
        <f t="array" ref="D3808">INDEX(Table1[Zone Name],MATCH(1,(Table1[Zone]=C3808)*(Table1[County]=Statewide!N3808),0))</f>
        <v xml:space="preserve">Micropolitan </v>
      </c>
      <c r="E3808" s="183" t="s">
        <v>502</v>
      </c>
      <c r="F3808" s="183" t="s">
        <v>41</v>
      </c>
      <c r="G3808" s="183" t="s">
        <v>40</v>
      </c>
      <c r="H3808" s="183" t="s">
        <v>48</v>
      </c>
      <c r="I3808" s="185" t="s">
        <v>37</v>
      </c>
      <c r="J3808" s="183" t="s">
        <v>44</v>
      </c>
      <c r="K3808" s="186">
        <f>Pulaski!$V$11</f>
        <v>8.23</v>
      </c>
      <c r="N3808" s="183" t="str">
        <f t="shared" si="59"/>
        <v>Pulaski County</v>
      </c>
    </row>
    <row r="3809" spans="1:14" x14ac:dyDescent="0.3">
      <c r="A3809" s="183" t="s">
        <v>533</v>
      </c>
      <c r="B3809" s="183">
        <v>2022</v>
      </c>
      <c r="C3809" s="183" t="str">
        <f>INDEX(Table1[Zone],MATCH(N3809,Table1[County],0))</f>
        <v>Zone 8</v>
      </c>
      <c r="D3809" s="183" t="str">
        <f t="array" ref="D3809">INDEX(Table1[Zone Name],MATCH(1,(Table1[Zone]=C3809)*(Table1[County]=Statewide!N3809),0))</f>
        <v xml:space="preserve">Micropolitan </v>
      </c>
      <c r="E3809" s="187" t="s">
        <v>502</v>
      </c>
      <c r="F3809" s="187" t="s">
        <v>49</v>
      </c>
      <c r="G3809" s="187" t="s">
        <v>38</v>
      </c>
      <c r="H3809" s="187" t="s">
        <v>46</v>
      </c>
      <c r="I3809" s="188" t="s">
        <v>35</v>
      </c>
      <c r="J3809" s="187" t="s">
        <v>42</v>
      </c>
      <c r="K3809" s="189">
        <f>Pulaski!$E$15</f>
        <v>29</v>
      </c>
      <c r="N3809" s="183" t="str">
        <f t="shared" si="59"/>
        <v>Pulaski County</v>
      </c>
    </row>
    <row r="3810" spans="1:14" x14ac:dyDescent="0.3">
      <c r="A3810" s="183" t="s">
        <v>533</v>
      </c>
      <c r="B3810" s="183">
        <v>2022</v>
      </c>
      <c r="C3810" s="183" t="str">
        <f>INDEX(Table1[Zone],MATCH(N3810,Table1[County],0))</f>
        <v>Zone 8</v>
      </c>
      <c r="D3810" s="183" t="str">
        <f t="array" ref="D3810">INDEX(Table1[Zone Name],MATCH(1,(Table1[Zone]=C3810)*(Table1[County]=Statewide!N3810),0))</f>
        <v xml:space="preserve">Micropolitan </v>
      </c>
      <c r="E3810" s="187" t="s">
        <v>502</v>
      </c>
      <c r="F3810" s="187" t="s">
        <v>49</v>
      </c>
      <c r="G3810" s="187" t="s">
        <v>38</v>
      </c>
      <c r="H3810" s="187" t="s">
        <v>47</v>
      </c>
      <c r="I3810" s="190" t="s">
        <v>36</v>
      </c>
      <c r="J3810" s="187" t="s">
        <v>42</v>
      </c>
      <c r="K3810" s="189">
        <f>Pulaski!$K$15</f>
        <v>24</v>
      </c>
      <c r="N3810" s="183" t="str">
        <f t="shared" si="59"/>
        <v>Pulaski County</v>
      </c>
    </row>
    <row r="3811" spans="1:14" x14ac:dyDescent="0.3">
      <c r="A3811" s="183" t="s">
        <v>533</v>
      </c>
      <c r="B3811" s="183">
        <v>2022</v>
      </c>
      <c r="C3811" s="183" t="str">
        <f>INDEX(Table1[Zone],MATCH(N3811,Table1[County],0))</f>
        <v>Zone 8</v>
      </c>
      <c r="D3811" s="183" t="str">
        <f t="array" ref="D3811">INDEX(Table1[Zone Name],MATCH(1,(Table1[Zone]=C3811)*(Table1[County]=Statewide!N3811),0))</f>
        <v xml:space="preserve">Micropolitan </v>
      </c>
      <c r="E3811" s="187" t="s">
        <v>502</v>
      </c>
      <c r="F3811" s="187" t="s">
        <v>49</v>
      </c>
      <c r="G3811" s="187" t="s">
        <v>38</v>
      </c>
      <c r="H3811" s="187" t="s">
        <v>48</v>
      </c>
      <c r="I3811" s="190" t="s">
        <v>37</v>
      </c>
      <c r="J3811" s="187" t="s">
        <v>42</v>
      </c>
      <c r="K3811" s="189">
        <f>Pulaski!$Q$15</f>
        <v>19.2</v>
      </c>
      <c r="N3811" s="183" t="str">
        <f t="shared" si="59"/>
        <v>Pulaski County</v>
      </c>
    </row>
    <row r="3812" spans="1:14" x14ac:dyDescent="0.3">
      <c r="A3812" s="183" t="s">
        <v>533</v>
      </c>
      <c r="B3812" s="183">
        <v>2022</v>
      </c>
      <c r="C3812" s="183" t="str">
        <f>INDEX(Table1[Zone],MATCH(N3812,Table1[County],0))</f>
        <v>Zone 8</v>
      </c>
      <c r="D3812" s="183" t="str">
        <f t="array" ref="D3812">INDEX(Table1[Zone Name],MATCH(1,(Table1[Zone]=C3812)*(Table1[County]=Statewide!N3812),0))</f>
        <v xml:space="preserve">Micropolitan </v>
      </c>
      <c r="E3812" s="187" t="s">
        <v>502</v>
      </c>
      <c r="F3812" s="187" t="s">
        <v>49</v>
      </c>
      <c r="G3812" s="187" t="s">
        <v>40</v>
      </c>
      <c r="H3812" s="187" t="s">
        <v>46</v>
      </c>
      <c r="I3812" s="188" t="s">
        <v>35</v>
      </c>
      <c r="J3812" s="187" t="s">
        <v>42</v>
      </c>
      <c r="K3812" s="189">
        <f>Pulaski!$E$16</f>
        <v>16.8</v>
      </c>
      <c r="N3812" s="183" t="str">
        <f t="shared" si="59"/>
        <v>Pulaski County</v>
      </c>
    </row>
    <row r="3813" spans="1:14" x14ac:dyDescent="0.3">
      <c r="A3813" s="183" t="s">
        <v>533</v>
      </c>
      <c r="B3813" s="183">
        <v>2022</v>
      </c>
      <c r="C3813" s="183" t="str">
        <f>INDEX(Table1[Zone],MATCH(N3813,Table1[County],0))</f>
        <v>Zone 8</v>
      </c>
      <c r="D3813" s="183" t="str">
        <f t="array" ref="D3813">INDEX(Table1[Zone Name],MATCH(1,(Table1[Zone]=C3813)*(Table1[County]=Statewide!N3813),0))</f>
        <v xml:space="preserve">Micropolitan </v>
      </c>
      <c r="E3813" s="187" t="s">
        <v>502</v>
      </c>
      <c r="F3813" s="187" t="s">
        <v>49</v>
      </c>
      <c r="G3813" s="187" t="s">
        <v>40</v>
      </c>
      <c r="H3813" s="187" t="s">
        <v>47</v>
      </c>
      <c r="I3813" s="190" t="s">
        <v>36</v>
      </c>
      <c r="J3813" s="187" t="s">
        <v>42</v>
      </c>
      <c r="K3813" s="189">
        <f>Pulaski!$K$16</f>
        <v>14</v>
      </c>
      <c r="N3813" s="183" t="str">
        <f t="shared" si="59"/>
        <v>Pulaski County</v>
      </c>
    </row>
    <row r="3814" spans="1:14" x14ac:dyDescent="0.3">
      <c r="A3814" s="183" t="s">
        <v>533</v>
      </c>
      <c r="B3814" s="183">
        <v>2022</v>
      </c>
      <c r="C3814" s="183" t="str">
        <f>INDEX(Table1[Zone],MATCH(N3814,Table1[County],0))</f>
        <v>Zone 8</v>
      </c>
      <c r="D3814" s="183" t="str">
        <f t="array" ref="D3814">INDEX(Table1[Zone Name],MATCH(1,(Table1[Zone]=C3814)*(Table1[County]=Statewide!N3814),0))</f>
        <v xml:space="preserve">Micropolitan </v>
      </c>
      <c r="E3814" s="187" t="s">
        <v>502</v>
      </c>
      <c r="F3814" s="187" t="s">
        <v>49</v>
      </c>
      <c r="G3814" s="187" t="s">
        <v>40</v>
      </c>
      <c r="H3814" s="187" t="s">
        <v>48</v>
      </c>
      <c r="I3814" s="190" t="s">
        <v>37</v>
      </c>
      <c r="J3814" s="187" t="s">
        <v>42</v>
      </c>
      <c r="K3814" s="189">
        <f>Pulaski!$Q$16</f>
        <v>7</v>
      </c>
      <c r="N3814" s="183" t="str">
        <f t="shared" si="59"/>
        <v>Pulaski County</v>
      </c>
    </row>
    <row r="3815" spans="1:14" x14ac:dyDescent="0.3">
      <c r="A3815" s="183" t="s">
        <v>533</v>
      </c>
      <c r="B3815" s="183">
        <v>2022</v>
      </c>
      <c r="C3815" s="183" t="str">
        <f>INDEX(Table1[Zone],MATCH(N3815,Table1[County],0))</f>
        <v>Zone 8</v>
      </c>
      <c r="D3815" s="183" t="str">
        <f t="array" ref="D3815">INDEX(Table1[Zone Name],MATCH(1,(Table1[Zone]=C3815)*(Table1[County]=Statewide!N3815),0))</f>
        <v xml:space="preserve">Micropolitan </v>
      </c>
      <c r="E3815" s="187" t="s">
        <v>502</v>
      </c>
      <c r="F3815" s="187" t="s">
        <v>49</v>
      </c>
      <c r="G3815" s="187" t="s">
        <v>38</v>
      </c>
      <c r="H3815" s="187" t="s">
        <v>46</v>
      </c>
      <c r="I3815" s="188" t="s">
        <v>35</v>
      </c>
      <c r="J3815" s="187" t="s">
        <v>43</v>
      </c>
      <c r="K3815" s="189">
        <f>Pulaski!$G$15</f>
        <v>21.75</v>
      </c>
      <c r="N3815" s="183" t="str">
        <f t="shared" si="59"/>
        <v>Pulaski County</v>
      </c>
    </row>
    <row r="3816" spans="1:14" x14ac:dyDescent="0.3">
      <c r="A3816" s="183" t="s">
        <v>533</v>
      </c>
      <c r="B3816" s="183">
        <v>2022</v>
      </c>
      <c r="C3816" s="183" t="str">
        <f>INDEX(Table1[Zone],MATCH(N3816,Table1[County],0))</f>
        <v>Zone 8</v>
      </c>
      <c r="D3816" s="183" t="str">
        <f t="array" ref="D3816">INDEX(Table1[Zone Name],MATCH(1,(Table1[Zone]=C3816)*(Table1[County]=Statewide!N3816),0))</f>
        <v xml:space="preserve">Micropolitan </v>
      </c>
      <c r="E3816" s="187" t="s">
        <v>502</v>
      </c>
      <c r="F3816" s="187" t="s">
        <v>49</v>
      </c>
      <c r="G3816" s="187" t="s">
        <v>38</v>
      </c>
      <c r="H3816" s="187" t="s">
        <v>47</v>
      </c>
      <c r="I3816" s="190" t="s">
        <v>36</v>
      </c>
      <c r="J3816" s="187" t="s">
        <v>43</v>
      </c>
      <c r="K3816" s="189">
        <f>Pulaski!$M$15</f>
        <v>12</v>
      </c>
      <c r="N3816" s="183" t="str">
        <f t="shared" si="59"/>
        <v>Pulaski County</v>
      </c>
    </row>
    <row r="3817" spans="1:14" x14ac:dyDescent="0.3">
      <c r="A3817" s="183" t="s">
        <v>533</v>
      </c>
      <c r="B3817" s="183">
        <v>2022</v>
      </c>
      <c r="C3817" s="183" t="str">
        <f>INDEX(Table1[Zone],MATCH(N3817,Table1[County],0))</f>
        <v>Zone 8</v>
      </c>
      <c r="D3817" s="183" t="str">
        <f t="array" ref="D3817">INDEX(Table1[Zone Name],MATCH(1,(Table1[Zone]=C3817)*(Table1[County]=Statewide!N3817),0))</f>
        <v xml:space="preserve">Micropolitan </v>
      </c>
      <c r="E3817" s="187" t="s">
        <v>502</v>
      </c>
      <c r="F3817" s="187" t="s">
        <v>49</v>
      </c>
      <c r="G3817" s="187" t="s">
        <v>38</v>
      </c>
      <c r="H3817" s="187" t="s">
        <v>48</v>
      </c>
      <c r="I3817" s="190" t="s">
        <v>37</v>
      </c>
      <c r="J3817" s="187" t="s">
        <v>43</v>
      </c>
      <c r="K3817" s="189">
        <f>Pulaski!$T$15</f>
        <v>14.4</v>
      </c>
      <c r="N3817" s="183" t="str">
        <f t="shared" si="59"/>
        <v>Pulaski County</v>
      </c>
    </row>
    <row r="3818" spans="1:14" x14ac:dyDescent="0.3">
      <c r="A3818" s="183" t="s">
        <v>533</v>
      </c>
      <c r="B3818" s="183">
        <v>2022</v>
      </c>
      <c r="C3818" s="183" t="str">
        <f>INDEX(Table1[Zone],MATCH(N3818,Table1[County],0))</f>
        <v>Zone 8</v>
      </c>
      <c r="D3818" s="183" t="str">
        <f t="array" ref="D3818">INDEX(Table1[Zone Name],MATCH(1,(Table1[Zone]=C3818)*(Table1[County]=Statewide!N3818),0))</f>
        <v xml:space="preserve">Micropolitan </v>
      </c>
      <c r="E3818" s="187" t="s">
        <v>502</v>
      </c>
      <c r="F3818" s="187" t="s">
        <v>49</v>
      </c>
      <c r="G3818" s="187" t="s">
        <v>40</v>
      </c>
      <c r="H3818" s="187" t="s">
        <v>46</v>
      </c>
      <c r="I3818" s="188" t="s">
        <v>35</v>
      </c>
      <c r="J3818" s="187" t="s">
        <v>43</v>
      </c>
      <c r="K3818" s="189">
        <f>Pulaski!$G$16</f>
        <v>12.6</v>
      </c>
      <c r="N3818" s="183" t="str">
        <f t="shared" si="59"/>
        <v>Pulaski County</v>
      </c>
    </row>
    <row r="3819" spans="1:14" x14ac:dyDescent="0.3">
      <c r="A3819" s="183" t="s">
        <v>533</v>
      </c>
      <c r="B3819" s="183">
        <v>2022</v>
      </c>
      <c r="C3819" s="183" t="str">
        <f>INDEX(Table1[Zone],MATCH(N3819,Table1[County],0))</f>
        <v>Zone 8</v>
      </c>
      <c r="D3819" s="183" t="str">
        <f t="array" ref="D3819">INDEX(Table1[Zone Name],MATCH(1,(Table1[Zone]=C3819)*(Table1[County]=Statewide!N3819),0))</f>
        <v xml:space="preserve">Micropolitan </v>
      </c>
      <c r="E3819" s="187" t="s">
        <v>502</v>
      </c>
      <c r="F3819" s="187" t="s">
        <v>49</v>
      </c>
      <c r="G3819" s="187" t="s">
        <v>40</v>
      </c>
      <c r="H3819" s="187" t="s">
        <v>47</v>
      </c>
      <c r="I3819" s="190" t="s">
        <v>36</v>
      </c>
      <c r="J3819" s="187" t="s">
        <v>43</v>
      </c>
      <c r="K3819" s="189">
        <f>Pulaski!$M$16</f>
        <v>7</v>
      </c>
      <c r="N3819" s="183" t="str">
        <f t="shared" si="59"/>
        <v>Pulaski County</v>
      </c>
    </row>
    <row r="3820" spans="1:14" x14ac:dyDescent="0.3">
      <c r="A3820" s="183" t="s">
        <v>533</v>
      </c>
      <c r="B3820" s="183">
        <v>2022</v>
      </c>
      <c r="C3820" s="183" t="str">
        <f>INDEX(Table1[Zone],MATCH(N3820,Table1[County],0))</f>
        <v>Zone 8</v>
      </c>
      <c r="D3820" s="183" t="str">
        <f t="array" ref="D3820">INDEX(Table1[Zone Name],MATCH(1,(Table1[Zone]=C3820)*(Table1[County]=Statewide!N3820),0))</f>
        <v xml:space="preserve">Micropolitan </v>
      </c>
      <c r="E3820" s="187" t="s">
        <v>502</v>
      </c>
      <c r="F3820" s="187" t="s">
        <v>49</v>
      </c>
      <c r="G3820" s="187" t="s">
        <v>40</v>
      </c>
      <c r="H3820" s="187" t="s">
        <v>48</v>
      </c>
      <c r="I3820" s="190" t="s">
        <v>37</v>
      </c>
      <c r="J3820" s="187" t="s">
        <v>43</v>
      </c>
      <c r="K3820" s="189">
        <f>Pulaski!$T$16</f>
        <v>5.25</v>
      </c>
      <c r="N3820" s="183" t="str">
        <f t="shared" si="59"/>
        <v>Pulaski County</v>
      </c>
    </row>
    <row r="3821" spans="1:14" x14ac:dyDescent="0.3">
      <c r="A3821" s="183" t="s">
        <v>533</v>
      </c>
      <c r="B3821" s="183">
        <v>2022</v>
      </c>
      <c r="C3821" s="183" t="str">
        <f>INDEX(Table1[Zone],MATCH(N3821,Table1[County],0))</f>
        <v>Zone 8</v>
      </c>
      <c r="D3821" s="183" t="str">
        <f t="array" ref="D3821">INDEX(Table1[Zone Name],MATCH(1,(Table1[Zone]=C3821)*(Table1[County]=Statewide!N3821),0))</f>
        <v xml:space="preserve">Micropolitan </v>
      </c>
      <c r="E3821" s="187" t="s">
        <v>502</v>
      </c>
      <c r="F3821" s="187" t="s">
        <v>49</v>
      </c>
      <c r="G3821" s="187" t="s">
        <v>38</v>
      </c>
      <c r="H3821" s="187" t="s">
        <v>46</v>
      </c>
      <c r="I3821" s="188" t="s">
        <v>35</v>
      </c>
      <c r="J3821" s="187" t="s">
        <v>44</v>
      </c>
      <c r="K3821" s="189">
        <f>Pulaski!$I$15</f>
        <v>14.5</v>
      </c>
      <c r="N3821" s="183" t="str">
        <f t="shared" si="59"/>
        <v>Pulaski County</v>
      </c>
    </row>
    <row r="3822" spans="1:14" x14ac:dyDescent="0.3">
      <c r="A3822" s="183" t="s">
        <v>533</v>
      </c>
      <c r="B3822" s="183">
        <v>2022</v>
      </c>
      <c r="C3822" s="183" t="str">
        <f>INDEX(Table1[Zone],MATCH(N3822,Table1[County],0))</f>
        <v>Zone 8</v>
      </c>
      <c r="D3822" s="183" t="str">
        <f t="array" ref="D3822">INDEX(Table1[Zone Name],MATCH(1,(Table1[Zone]=C3822)*(Table1[County]=Statewide!N3822),0))</f>
        <v xml:space="preserve">Micropolitan </v>
      </c>
      <c r="E3822" s="187" t="s">
        <v>502</v>
      </c>
      <c r="F3822" s="187" t="s">
        <v>49</v>
      </c>
      <c r="G3822" s="187" t="s">
        <v>38</v>
      </c>
      <c r="H3822" s="187" t="s">
        <v>47</v>
      </c>
      <c r="I3822" s="190" t="s">
        <v>36</v>
      </c>
      <c r="J3822" s="187" t="s">
        <v>44</v>
      </c>
      <c r="K3822" s="189">
        <f>Pulaski!$O$15</f>
        <v>5.08</v>
      </c>
      <c r="N3822" s="183" t="str">
        <f t="shared" si="59"/>
        <v>Pulaski County</v>
      </c>
    </row>
    <row r="3823" spans="1:14" x14ac:dyDescent="0.3">
      <c r="A3823" s="183" t="s">
        <v>533</v>
      </c>
      <c r="B3823" s="183">
        <v>2022</v>
      </c>
      <c r="C3823" s="183" t="str">
        <f>INDEX(Table1[Zone],MATCH(N3823,Table1[County],0))</f>
        <v>Zone 8</v>
      </c>
      <c r="D3823" s="183" t="str">
        <f t="array" ref="D3823">INDEX(Table1[Zone Name],MATCH(1,(Table1[Zone]=C3823)*(Table1[County]=Statewide!N3823),0))</f>
        <v xml:space="preserve">Micropolitan </v>
      </c>
      <c r="E3823" s="187" t="s">
        <v>502</v>
      </c>
      <c r="F3823" s="187" t="s">
        <v>49</v>
      </c>
      <c r="G3823" s="187" t="s">
        <v>38</v>
      </c>
      <c r="H3823" s="187" t="s">
        <v>48</v>
      </c>
      <c r="I3823" s="190" t="s">
        <v>37</v>
      </c>
      <c r="J3823" s="187" t="s">
        <v>44</v>
      </c>
      <c r="K3823" s="189">
        <f>Pulaski!$V$15</f>
        <v>9.6</v>
      </c>
      <c r="N3823" s="183" t="str">
        <f t="shared" si="59"/>
        <v>Pulaski County</v>
      </c>
    </row>
    <row r="3824" spans="1:14" x14ac:dyDescent="0.3">
      <c r="A3824" s="183" t="s">
        <v>533</v>
      </c>
      <c r="B3824" s="183">
        <v>2022</v>
      </c>
      <c r="C3824" s="183" t="str">
        <f>INDEX(Table1[Zone],MATCH(N3824,Table1[County],0))</f>
        <v>Zone 8</v>
      </c>
      <c r="D3824" s="183" t="str">
        <f t="array" ref="D3824">INDEX(Table1[Zone Name],MATCH(1,(Table1[Zone]=C3824)*(Table1[County]=Statewide!N3824),0))</f>
        <v xml:space="preserve">Micropolitan </v>
      </c>
      <c r="E3824" s="187" t="s">
        <v>502</v>
      </c>
      <c r="F3824" s="187" t="s">
        <v>49</v>
      </c>
      <c r="G3824" s="187" t="s">
        <v>40</v>
      </c>
      <c r="H3824" s="187" t="s">
        <v>46</v>
      </c>
      <c r="I3824" s="188" t="s">
        <v>35</v>
      </c>
      <c r="J3824" s="187" t="s">
        <v>44</v>
      </c>
      <c r="K3824" s="189">
        <f>Pulaski!$I$16</f>
        <v>8.4</v>
      </c>
      <c r="N3824" s="183" t="str">
        <f t="shared" si="59"/>
        <v>Pulaski County</v>
      </c>
    </row>
    <row r="3825" spans="1:14" x14ac:dyDescent="0.3">
      <c r="A3825" s="183" t="s">
        <v>533</v>
      </c>
      <c r="B3825" s="183">
        <v>2022</v>
      </c>
      <c r="C3825" s="183" t="str">
        <f>INDEX(Table1[Zone],MATCH(N3825,Table1[County],0))</f>
        <v>Zone 8</v>
      </c>
      <c r="D3825" s="183" t="str">
        <f t="array" ref="D3825">INDEX(Table1[Zone Name],MATCH(1,(Table1[Zone]=C3825)*(Table1[County]=Statewide!N3825),0))</f>
        <v xml:space="preserve">Micropolitan </v>
      </c>
      <c r="E3825" s="187" t="s">
        <v>502</v>
      </c>
      <c r="F3825" s="187" t="s">
        <v>49</v>
      </c>
      <c r="G3825" s="187" t="s">
        <v>40</v>
      </c>
      <c r="H3825" s="187" t="s">
        <v>47</v>
      </c>
      <c r="I3825" s="190" t="s">
        <v>36</v>
      </c>
      <c r="J3825" s="187" t="s">
        <v>44</v>
      </c>
      <c r="K3825" s="189">
        <f>Pulaski!$O$16</f>
        <v>4.66</v>
      </c>
      <c r="N3825" s="183" t="str">
        <f t="shared" si="59"/>
        <v>Pulaski County</v>
      </c>
    </row>
    <row r="3826" spans="1:14" x14ac:dyDescent="0.3">
      <c r="A3826" s="183" t="s">
        <v>533</v>
      </c>
      <c r="B3826" s="183">
        <v>2022</v>
      </c>
      <c r="C3826" s="183" t="str">
        <f>INDEX(Table1[Zone],MATCH(N3826,Table1[County],0))</f>
        <v>Zone 8</v>
      </c>
      <c r="D3826" s="183" t="str">
        <f t="array" ref="D3826">INDEX(Table1[Zone Name],MATCH(1,(Table1[Zone]=C3826)*(Table1[County]=Statewide!N3826),0))</f>
        <v xml:space="preserve">Micropolitan </v>
      </c>
      <c r="E3826" s="187" t="s">
        <v>502</v>
      </c>
      <c r="F3826" s="187" t="s">
        <v>49</v>
      </c>
      <c r="G3826" s="187" t="s">
        <v>40</v>
      </c>
      <c r="H3826" s="187" t="s">
        <v>48</v>
      </c>
      <c r="I3826" s="190" t="s">
        <v>37</v>
      </c>
      <c r="J3826" s="187" t="s">
        <v>44</v>
      </c>
      <c r="K3826" s="189">
        <f>Pulaski!$V$16</f>
        <v>3.5</v>
      </c>
      <c r="N3826" s="183" t="str">
        <f t="shared" si="59"/>
        <v>Pulaski County</v>
      </c>
    </row>
    <row r="3827" spans="1:14" x14ac:dyDescent="0.3">
      <c r="A3827" s="183" t="s">
        <v>533</v>
      </c>
      <c r="B3827" s="183">
        <v>2022</v>
      </c>
      <c r="C3827" s="183" t="str">
        <f>INDEX(Table1[Zone],MATCH(N3827,Table1[County],0))</f>
        <v>Zone 9</v>
      </c>
      <c r="D3827" s="183" t="str">
        <f t="array" ref="D3827">INDEX(Table1[Zone Name],MATCH(1,(Table1[Zone]=C3827)*(Table1[County]=Statewide!N3827),0))</f>
        <v>Putnam County</v>
      </c>
      <c r="E3827" s="183" t="s">
        <v>503</v>
      </c>
      <c r="F3827" s="183" t="s">
        <v>41</v>
      </c>
      <c r="G3827" s="183" t="s">
        <v>38</v>
      </c>
      <c r="H3827" s="183" t="s">
        <v>46</v>
      </c>
      <c r="I3827" s="184" t="s">
        <v>35</v>
      </c>
      <c r="J3827" s="183" t="s">
        <v>42</v>
      </c>
      <c r="K3827" s="186">
        <f>Putnam!$E$9</f>
        <v>30</v>
      </c>
      <c r="N3827" s="183" t="str">
        <f t="shared" si="59"/>
        <v>Putnam County</v>
      </c>
    </row>
    <row r="3828" spans="1:14" x14ac:dyDescent="0.3">
      <c r="A3828" s="183" t="s">
        <v>533</v>
      </c>
      <c r="B3828" s="183">
        <v>2022</v>
      </c>
      <c r="C3828" s="183" t="str">
        <f>INDEX(Table1[Zone],MATCH(N3828,Table1[County],0))</f>
        <v>Zone 9</v>
      </c>
      <c r="D3828" s="183" t="str">
        <f t="array" ref="D3828">INDEX(Table1[Zone Name],MATCH(1,(Table1[Zone]=C3828)*(Table1[County]=Statewide!N3828),0))</f>
        <v>Putnam County</v>
      </c>
      <c r="E3828" s="183" t="s">
        <v>503</v>
      </c>
      <c r="F3828" s="183" t="s">
        <v>41</v>
      </c>
      <c r="G3828" s="183" t="s">
        <v>38</v>
      </c>
      <c r="H3828" s="183" t="s">
        <v>47</v>
      </c>
      <c r="I3828" s="185" t="s">
        <v>36</v>
      </c>
      <c r="J3828" s="183" t="s">
        <v>42</v>
      </c>
      <c r="K3828" s="186">
        <f>Putnam!$K$9</f>
        <v>24</v>
      </c>
      <c r="N3828" s="183" t="str">
        <f t="shared" si="59"/>
        <v>Putnam County</v>
      </c>
    </row>
    <row r="3829" spans="1:14" x14ac:dyDescent="0.3">
      <c r="A3829" s="183" t="s">
        <v>533</v>
      </c>
      <c r="B3829" s="183">
        <v>2022</v>
      </c>
      <c r="C3829" s="183" t="str">
        <f>INDEX(Table1[Zone],MATCH(N3829,Table1[County],0))</f>
        <v>Zone 9</v>
      </c>
      <c r="D3829" s="183" t="str">
        <f t="array" ref="D3829">INDEX(Table1[Zone Name],MATCH(1,(Table1[Zone]=C3829)*(Table1[County]=Statewide!N3829),0))</f>
        <v>Putnam County</v>
      </c>
      <c r="E3829" s="183" t="s">
        <v>503</v>
      </c>
      <c r="F3829" s="183" t="s">
        <v>41</v>
      </c>
      <c r="G3829" s="183" t="s">
        <v>38</v>
      </c>
      <c r="H3829" s="183" t="s">
        <v>48</v>
      </c>
      <c r="I3829" s="185" t="s">
        <v>37</v>
      </c>
      <c r="J3829" s="183" t="s">
        <v>42</v>
      </c>
      <c r="K3829" s="186">
        <f>Putnam!$Q$9</f>
        <v>18</v>
      </c>
      <c r="N3829" s="183" t="str">
        <f t="shared" si="59"/>
        <v>Putnam County</v>
      </c>
    </row>
    <row r="3830" spans="1:14" x14ac:dyDescent="0.3">
      <c r="A3830" s="183" t="s">
        <v>533</v>
      </c>
      <c r="B3830" s="183">
        <v>2022</v>
      </c>
      <c r="C3830" s="183" t="str">
        <f>INDEX(Table1[Zone],MATCH(N3830,Table1[County],0))</f>
        <v>Zone 9</v>
      </c>
      <c r="D3830" s="183" t="str">
        <f t="array" ref="D3830">INDEX(Table1[Zone Name],MATCH(1,(Table1[Zone]=C3830)*(Table1[County]=Statewide!N3830),0))</f>
        <v>Putnam County</v>
      </c>
      <c r="E3830" s="183" t="s">
        <v>503</v>
      </c>
      <c r="F3830" s="183" t="s">
        <v>41</v>
      </c>
      <c r="G3830" s="183" t="s">
        <v>39</v>
      </c>
      <c r="H3830" s="183" t="s">
        <v>46</v>
      </c>
      <c r="I3830" s="184" t="s">
        <v>35</v>
      </c>
      <c r="J3830" s="183" t="s">
        <v>42</v>
      </c>
      <c r="K3830" s="186">
        <f>Putnam!$E$10</f>
        <v>20</v>
      </c>
      <c r="N3830" s="183" t="str">
        <f t="shared" si="59"/>
        <v>Putnam County</v>
      </c>
    </row>
    <row r="3831" spans="1:14" x14ac:dyDescent="0.3">
      <c r="A3831" s="183" t="s">
        <v>533</v>
      </c>
      <c r="B3831" s="183">
        <v>2022</v>
      </c>
      <c r="C3831" s="183" t="str">
        <f>INDEX(Table1[Zone],MATCH(N3831,Table1[County],0))</f>
        <v>Zone 9</v>
      </c>
      <c r="D3831" s="183" t="str">
        <f t="array" ref="D3831">INDEX(Table1[Zone Name],MATCH(1,(Table1[Zone]=C3831)*(Table1[County]=Statewide!N3831),0))</f>
        <v>Putnam County</v>
      </c>
      <c r="E3831" s="183" t="s">
        <v>503</v>
      </c>
      <c r="F3831" s="183" t="s">
        <v>41</v>
      </c>
      <c r="G3831" s="183" t="s">
        <v>39</v>
      </c>
      <c r="H3831" s="183" t="s">
        <v>47</v>
      </c>
      <c r="I3831" s="185" t="s">
        <v>36</v>
      </c>
      <c r="J3831" s="183" t="s">
        <v>42</v>
      </c>
      <c r="K3831" s="186">
        <f>Putnam!$K$10</f>
        <v>19</v>
      </c>
      <c r="N3831" s="183" t="str">
        <f t="shared" si="59"/>
        <v>Putnam County</v>
      </c>
    </row>
    <row r="3832" spans="1:14" x14ac:dyDescent="0.3">
      <c r="A3832" s="183" t="s">
        <v>533</v>
      </c>
      <c r="B3832" s="183">
        <v>2022</v>
      </c>
      <c r="C3832" s="183" t="str">
        <f>INDEX(Table1[Zone],MATCH(N3832,Table1[County],0))</f>
        <v>Zone 9</v>
      </c>
      <c r="D3832" s="183" t="str">
        <f t="array" ref="D3832">INDEX(Table1[Zone Name],MATCH(1,(Table1[Zone]=C3832)*(Table1[County]=Statewide!N3832),0))</f>
        <v>Putnam County</v>
      </c>
      <c r="E3832" s="183" t="s">
        <v>503</v>
      </c>
      <c r="F3832" s="183" t="s">
        <v>41</v>
      </c>
      <c r="G3832" s="183" t="s">
        <v>39</v>
      </c>
      <c r="H3832" s="183" t="s">
        <v>48</v>
      </c>
      <c r="I3832" s="185" t="s">
        <v>37</v>
      </c>
      <c r="J3832" s="183" t="s">
        <v>42</v>
      </c>
      <c r="K3832" s="186">
        <f>Putnam!$Q$10</f>
        <v>17</v>
      </c>
      <c r="N3832" s="183" t="str">
        <f t="shared" si="59"/>
        <v>Putnam County</v>
      </c>
    </row>
    <row r="3833" spans="1:14" x14ac:dyDescent="0.3">
      <c r="A3833" s="183" t="s">
        <v>533</v>
      </c>
      <c r="B3833" s="183">
        <v>2022</v>
      </c>
      <c r="C3833" s="183" t="str">
        <f>INDEX(Table1[Zone],MATCH(N3833,Table1[County],0))</f>
        <v>Zone 9</v>
      </c>
      <c r="D3833" s="183" t="str">
        <f t="array" ref="D3833">INDEX(Table1[Zone Name],MATCH(1,(Table1[Zone]=C3833)*(Table1[County]=Statewide!N3833),0))</f>
        <v>Putnam County</v>
      </c>
      <c r="E3833" s="183" t="s">
        <v>503</v>
      </c>
      <c r="F3833" s="183" t="s">
        <v>41</v>
      </c>
      <c r="G3833" s="183" t="s">
        <v>40</v>
      </c>
      <c r="H3833" s="183" t="s">
        <v>46</v>
      </c>
      <c r="I3833" s="184" t="s">
        <v>35</v>
      </c>
      <c r="J3833" s="183" t="s">
        <v>42</v>
      </c>
      <c r="K3833" s="186">
        <f>Putnam!$E$11</f>
        <v>21.75</v>
      </c>
      <c r="N3833" s="183" t="str">
        <f t="shared" si="59"/>
        <v>Putnam County</v>
      </c>
    </row>
    <row r="3834" spans="1:14" x14ac:dyDescent="0.3">
      <c r="A3834" s="183" t="s">
        <v>533</v>
      </c>
      <c r="B3834" s="183">
        <v>2022</v>
      </c>
      <c r="C3834" s="183" t="str">
        <f>INDEX(Table1[Zone],MATCH(N3834,Table1[County],0))</f>
        <v>Zone 9</v>
      </c>
      <c r="D3834" s="183" t="str">
        <f t="array" ref="D3834">INDEX(Table1[Zone Name],MATCH(1,(Table1[Zone]=C3834)*(Table1[County]=Statewide!N3834),0))</f>
        <v>Putnam County</v>
      </c>
      <c r="E3834" s="183" t="s">
        <v>503</v>
      </c>
      <c r="F3834" s="183" t="s">
        <v>41</v>
      </c>
      <c r="G3834" s="183" t="s">
        <v>40</v>
      </c>
      <c r="H3834" s="183" t="s">
        <v>47</v>
      </c>
      <c r="I3834" s="185" t="s">
        <v>36</v>
      </c>
      <c r="J3834" s="183" t="s">
        <v>42</v>
      </c>
      <c r="K3834" s="186">
        <f>Putnam!$K$11</f>
        <v>20</v>
      </c>
      <c r="N3834" s="183" t="str">
        <f t="shared" si="59"/>
        <v>Putnam County</v>
      </c>
    </row>
    <row r="3835" spans="1:14" x14ac:dyDescent="0.3">
      <c r="A3835" s="183" t="s">
        <v>533</v>
      </c>
      <c r="B3835" s="183">
        <v>2022</v>
      </c>
      <c r="C3835" s="183" t="str">
        <f>INDEX(Table1[Zone],MATCH(N3835,Table1[County],0))</f>
        <v>Zone 9</v>
      </c>
      <c r="D3835" s="183" t="str">
        <f t="array" ref="D3835">INDEX(Table1[Zone Name],MATCH(1,(Table1[Zone]=C3835)*(Table1[County]=Statewide!N3835),0))</f>
        <v>Putnam County</v>
      </c>
      <c r="E3835" s="183" t="s">
        <v>503</v>
      </c>
      <c r="F3835" s="183" t="s">
        <v>41</v>
      </c>
      <c r="G3835" s="183" t="s">
        <v>40</v>
      </c>
      <c r="H3835" s="183" t="s">
        <v>48</v>
      </c>
      <c r="I3835" s="185" t="s">
        <v>37</v>
      </c>
      <c r="J3835" s="183" t="s">
        <v>42</v>
      </c>
      <c r="K3835" s="186">
        <f>Putnam!$Q$11</f>
        <v>15</v>
      </c>
      <c r="N3835" s="183" t="str">
        <f t="shared" si="59"/>
        <v>Putnam County</v>
      </c>
    </row>
    <row r="3836" spans="1:14" x14ac:dyDescent="0.3">
      <c r="A3836" s="183" t="s">
        <v>533</v>
      </c>
      <c r="B3836" s="183">
        <v>2022</v>
      </c>
      <c r="C3836" s="183" t="str">
        <f>INDEX(Table1[Zone],MATCH(N3836,Table1[County],0))</f>
        <v>Zone 9</v>
      </c>
      <c r="D3836" s="183" t="str">
        <f t="array" ref="D3836">INDEX(Table1[Zone Name],MATCH(1,(Table1[Zone]=C3836)*(Table1[County]=Statewide!N3836),0))</f>
        <v>Putnam County</v>
      </c>
      <c r="E3836" s="183" t="s">
        <v>503</v>
      </c>
      <c r="F3836" s="183" t="s">
        <v>41</v>
      </c>
      <c r="G3836" s="183" t="s">
        <v>38</v>
      </c>
      <c r="H3836" s="183" t="s">
        <v>46</v>
      </c>
      <c r="I3836" s="184" t="s">
        <v>35</v>
      </c>
      <c r="J3836" s="183" t="s">
        <v>43</v>
      </c>
      <c r="K3836" s="186">
        <f>Putnam!$G$9</f>
        <v>22.5</v>
      </c>
      <c r="N3836" s="183" t="str">
        <f t="shared" si="59"/>
        <v>Putnam County</v>
      </c>
    </row>
    <row r="3837" spans="1:14" x14ac:dyDescent="0.3">
      <c r="A3837" s="183" t="s">
        <v>533</v>
      </c>
      <c r="B3837" s="183">
        <v>2022</v>
      </c>
      <c r="C3837" s="183" t="str">
        <f>INDEX(Table1[Zone],MATCH(N3837,Table1[County],0))</f>
        <v>Zone 9</v>
      </c>
      <c r="D3837" s="183" t="str">
        <f t="array" ref="D3837">INDEX(Table1[Zone Name],MATCH(1,(Table1[Zone]=C3837)*(Table1[County]=Statewide!N3837),0))</f>
        <v>Putnam County</v>
      </c>
      <c r="E3837" s="183" t="s">
        <v>503</v>
      </c>
      <c r="F3837" s="183" t="s">
        <v>41</v>
      </c>
      <c r="G3837" s="183" t="s">
        <v>38</v>
      </c>
      <c r="H3837" s="183" t="s">
        <v>47</v>
      </c>
      <c r="I3837" s="185" t="s">
        <v>36</v>
      </c>
      <c r="J3837" s="183" t="s">
        <v>43</v>
      </c>
      <c r="K3837" s="186">
        <f>Putnam!$M$9</f>
        <v>12</v>
      </c>
      <c r="N3837" s="183" t="str">
        <f t="shared" si="59"/>
        <v>Putnam County</v>
      </c>
    </row>
    <row r="3838" spans="1:14" x14ac:dyDescent="0.3">
      <c r="A3838" s="183" t="s">
        <v>533</v>
      </c>
      <c r="B3838" s="183">
        <v>2022</v>
      </c>
      <c r="C3838" s="183" t="str">
        <f>INDEX(Table1[Zone],MATCH(N3838,Table1[County],0))</f>
        <v>Zone 9</v>
      </c>
      <c r="D3838" s="183" t="str">
        <f t="array" ref="D3838">INDEX(Table1[Zone Name],MATCH(1,(Table1[Zone]=C3838)*(Table1[County]=Statewide!N3838),0))</f>
        <v>Putnam County</v>
      </c>
      <c r="E3838" s="183" t="s">
        <v>503</v>
      </c>
      <c r="F3838" s="183" t="s">
        <v>41</v>
      </c>
      <c r="G3838" s="183" t="s">
        <v>38</v>
      </c>
      <c r="H3838" s="183" t="s">
        <v>48</v>
      </c>
      <c r="I3838" s="185" t="s">
        <v>37</v>
      </c>
      <c r="J3838" s="183" t="s">
        <v>43</v>
      </c>
      <c r="K3838" s="186">
        <f>Putnam!$T$9</f>
        <v>13.5</v>
      </c>
      <c r="N3838" s="183" t="str">
        <f t="shared" si="59"/>
        <v>Putnam County</v>
      </c>
    </row>
    <row r="3839" spans="1:14" x14ac:dyDescent="0.3">
      <c r="A3839" s="183" t="s">
        <v>533</v>
      </c>
      <c r="B3839" s="183">
        <v>2022</v>
      </c>
      <c r="C3839" s="183" t="str">
        <f>INDEX(Table1[Zone],MATCH(N3839,Table1[County],0))</f>
        <v>Zone 9</v>
      </c>
      <c r="D3839" s="183" t="str">
        <f t="array" ref="D3839">INDEX(Table1[Zone Name],MATCH(1,(Table1[Zone]=C3839)*(Table1[County]=Statewide!N3839),0))</f>
        <v>Putnam County</v>
      </c>
      <c r="E3839" s="183" t="s">
        <v>503</v>
      </c>
      <c r="F3839" s="183" t="s">
        <v>41</v>
      </c>
      <c r="G3839" s="183" t="s">
        <v>39</v>
      </c>
      <c r="H3839" s="183" t="s">
        <v>46</v>
      </c>
      <c r="I3839" s="184" t="s">
        <v>35</v>
      </c>
      <c r="J3839" s="183" t="s">
        <v>43</v>
      </c>
      <c r="K3839" s="186">
        <f>Putnam!$G$10</f>
        <v>15</v>
      </c>
      <c r="N3839" s="183" t="str">
        <f t="shared" si="59"/>
        <v>Putnam County</v>
      </c>
    </row>
    <row r="3840" spans="1:14" x14ac:dyDescent="0.3">
      <c r="A3840" s="183" t="s">
        <v>533</v>
      </c>
      <c r="B3840" s="183">
        <v>2022</v>
      </c>
      <c r="C3840" s="183" t="str">
        <f>INDEX(Table1[Zone],MATCH(N3840,Table1[County],0))</f>
        <v>Zone 9</v>
      </c>
      <c r="D3840" s="183" t="str">
        <f t="array" ref="D3840">INDEX(Table1[Zone Name],MATCH(1,(Table1[Zone]=C3840)*(Table1[County]=Statewide!N3840),0))</f>
        <v>Putnam County</v>
      </c>
      <c r="E3840" s="183" t="s">
        <v>503</v>
      </c>
      <c r="F3840" s="183" t="s">
        <v>41</v>
      </c>
      <c r="G3840" s="183" t="s">
        <v>39</v>
      </c>
      <c r="H3840" s="183" t="s">
        <v>47</v>
      </c>
      <c r="I3840" s="185" t="s">
        <v>36</v>
      </c>
      <c r="J3840" s="183" t="s">
        <v>43</v>
      </c>
      <c r="K3840" s="186">
        <f>Putnam!$M$10</f>
        <v>9.5</v>
      </c>
      <c r="N3840" s="183" t="str">
        <f t="shared" si="59"/>
        <v>Putnam County</v>
      </c>
    </row>
    <row r="3841" spans="1:14" x14ac:dyDescent="0.3">
      <c r="A3841" s="183" t="s">
        <v>533</v>
      </c>
      <c r="B3841" s="183">
        <v>2022</v>
      </c>
      <c r="C3841" s="183" t="str">
        <f>INDEX(Table1[Zone],MATCH(N3841,Table1[County],0))</f>
        <v>Zone 9</v>
      </c>
      <c r="D3841" s="183" t="str">
        <f t="array" ref="D3841">INDEX(Table1[Zone Name],MATCH(1,(Table1[Zone]=C3841)*(Table1[County]=Statewide!N3841),0))</f>
        <v>Putnam County</v>
      </c>
      <c r="E3841" s="183" t="s">
        <v>503</v>
      </c>
      <c r="F3841" s="183" t="s">
        <v>41</v>
      </c>
      <c r="G3841" s="183" t="s">
        <v>39</v>
      </c>
      <c r="H3841" s="183" t="s">
        <v>48</v>
      </c>
      <c r="I3841" s="185" t="s">
        <v>37</v>
      </c>
      <c r="J3841" s="183" t="s">
        <v>43</v>
      </c>
      <c r="K3841" s="186">
        <f>Putnam!$T$10</f>
        <v>12.75</v>
      </c>
      <c r="N3841" s="183" t="str">
        <f t="shared" si="59"/>
        <v>Putnam County</v>
      </c>
    </row>
    <row r="3842" spans="1:14" x14ac:dyDescent="0.3">
      <c r="A3842" s="183" t="s">
        <v>533</v>
      </c>
      <c r="B3842" s="183">
        <v>2022</v>
      </c>
      <c r="C3842" s="183" t="str">
        <f>INDEX(Table1[Zone],MATCH(N3842,Table1[County],0))</f>
        <v>Zone 9</v>
      </c>
      <c r="D3842" s="183" t="str">
        <f t="array" ref="D3842">INDEX(Table1[Zone Name],MATCH(1,(Table1[Zone]=C3842)*(Table1[County]=Statewide!N3842),0))</f>
        <v>Putnam County</v>
      </c>
      <c r="E3842" s="183" t="s">
        <v>503</v>
      </c>
      <c r="F3842" s="183" t="s">
        <v>41</v>
      </c>
      <c r="G3842" s="183" t="s">
        <v>40</v>
      </c>
      <c r="H3842" s="183" t="s">
        <v>46</v>
      </c>
      <c r="I3842" s="184" t="s">
        <v>35</v>
      </c>
      <c r="J3842" s="183" t="s">
        <v>43</v>
      </c>
      <c r="K3842" s="186">
        <f>Putnam!$G$11</f>
        <v>16.309999999999999</v>
      </c>
      <c r="N3842" s="183" t="str">
        <f t="shared" si="59"/>
        <v>Putnam County</v>
      </c>
    </row>
    <row r="3843" spans="1:14" x14ac:dyDescent="0.3">
      <c r="A3843" s="183" t="s">
        <v>533</v>
      </c>
      <c r="B3843" s="183">
        <v>2022</v>
      </c>
      <c r="C3843" s="183" t="str">
        <f>INDEX(Table1[Zone],MATCH(N3843,Table1[County],0))</f>
        <v>Zone 9</v>
      </c>
      <c r="D3843" s="183" t="str">
        <f t="array" ref="D3843">INDEX(Table1[Zone Name],MATCH(1,(Table1[Zone]=C3843)*(Table1[County]=Statewide!N3843),0))</f>
        <v>Putnam County</v>
      </c>
      <c r="E3843" s="183" t="s">
        <v>503</v>
      </c>
      <c r="F3843" s="183" t="s">
        <v>41</v>
      </c>
      <c r="G3843" s="183" t="s">
        <v>40</v>
      </c>
      <c r="H3843" s="183" t="s">
        <v>47</v>
      </c>
      <c r="I3843" s="185" t="s">
        <v>36</v>
      </c>
      <c r="J3843" s="183" t="s">
        <v>43</v>
      </c>
      <c r="K3843" s="186">
        <f>Putnam!$M$11</f>
        <v>10</v>
      </c>
      <c r="N3843" s="183" t="str">
        <f t="shared" ref="N3843:N3906" si="60">CONCATENATE(E3843," ","County")</f>
        <v>Putnam County</v>
      </c>
    </row>
    <row r="3844" spans="1:14" x14ac:dyDescent="0.3">
      <c r="A3844" s="183" t="s">
        <v>533</v>
      </c>
      <c r="B3844" s="183">
        <v>2022</v>
      </c>
      <c r="C3844" s="183" t="str">
        <f>INDEX(Table1[Zone],MATCH(N3844,Table1[County],0))</f>
        <v>Zone 9</v>
      </c>
      <c r="D3844" s="183" t="str">
        <f t="array" ref="D3844">INDEX(Table1[Zone Name],MATCH(1,(Table1[Zone]=C3844)*(Table1[County]=Statewide!N3844),0))</f>
        <v>Putnam County</v>
      </c>
      <c r="E3844" s="183" t="s">
        <v>503</v>
      </c>
      <c r="F3844" s="183" t="s">
        <v>41</v>
      </c>
      <c r="G3844" s="183" t="s">
        <v>40</v>
      </c>
      <c r="H3844" s="183" t="s">
        <v>48</v>
      </c>
      <c r="I3844" s="185" t="s">
        <v>37</v>
      </c>
      <c r="J3844" s="183" t="s">
        <v>43</v>
      </c>
      <c r="K3844" s="186">
        <f>Putnam!$T$11</f>
        <v>11.25</v>
      </c>
      <c r="N3844" s="183" t="str">
        <f t="shared" si="60"/>
        <v>Putnam County</v>
      </c>
    </row>
    <row r="3845" spans="1:14" x14ac:dyDescent="0.3">
      <c r="A3845" s="183" t="s">
        <v>533</v>
      </c>
      <c r="B3845" s="183">
        <v>2022</v>
      </c>
      <c r="C3845" s="183" t="str">
        <f>INDEX(Table1[Zone],MATCH(N3845,Table1[County],0))</f>
        <v>Zone 9</v>
      </c>
      <c r="D3845" s="183" t="str">
        <f t="array" ref="D3845">INDEX(Table1[Zone Name],MATCH(1,(Table1[Zone]=C3845)*(Table1[County]=Statewide!N3845),0))</f>
        <v>Putnam County</v>
      </c>
      <c r="E3845" s="183" t="s">
        <v>503</v>
      </c>
      <c r="F3845" s="183" t="s">
        <v>41</v>
      </c>
      <c r="G3845" s="183" t="s">
        <v>38</v>
      </c>
      <c r="H3845" s="183" t="s">
        <v>46</v>
      </c>
      <c r="I3845" s="184" t="s">
        <v>35</v>
      </c>
      <c r="J3845" s="183" t="s">
        <v>44</v>
      </c>
      <c r="K3845" s="186">
        <f>Putnam!$I$9</f>
        <v>15</v>
      </c>
      <c r="N3845" s="183" t="str">
        <f t="shared" si="60"/>
        <v>Putnam County</v>
      </c>
    </row>
    <row r="3846" spans="1:14" x14ac:dyDescent="0.3">
      <c r="A3846" s="183" t="s">
        <v>533</v>
      </c>
      <c r="B3846" s="183">
        <v>2022</v>
      </c>
      <c r="C3846" s="183" t="str">
        <f>INDEX(Table1[Zone],MATCH(N3846,Table1[County],0))</f>
        <v>Zone 9</v>
      </c>
      <c r="D3846" s="183" t="str">
        <f t="array" ref="D3846">INDEX(Table1[Zone Name],MATCH(1,(Table1[Zone]=C3846)*(Table1[County]=Statewide!N3846),0))</f>
        <v>Putnam County</v>
      </c>
      <c r="E3846" s="183" t="s">
        <v>503</v>
      </c>
      <c r="F3846" s="183" t="s">
        <v>41</v>
      </c>
      <c r="G3846" s="183" t="s">
        <v>38</v>
      </c>
      <c r="H3846" s="183" t="s">
        <v>47</v>
      </c>
      <c r="I3846" s="185" t="s">
        <v>36</v>
      </c>
      <c r="J3846" s="183" t="s">
        <v>44</v>
      </c>
      <c r="K3846" s="186">
        <f>Putnam!$O$9</f>
        <v>6.11</v>
      </c>
      <c r="N3846" s="183" t="str">
        <f t="shared" si="60"/>
        <v>Putnam County</v>
      </c>
    </row>
    <row r="3847" spans="1:14" x14ac:dyDescent="0.3">
      <c r="A3847" s="183" t="s">
        <v>533</v>
      </c>
      <c r="B3847" s="183">
        <v>2022</v>
      </c>
      <c r="C3847" s="183" t="str">
        <f>INDEX(Table1[Zone],MATCH(N3847,Table1[County],0))</f>
        <v>Zone 9</v>
      </c>
      <c r="D3847" s="183" t="str">
        <f t="array" ref="D3847">INDEX(Table1[Zone Name],MATCH(1,(Table1[Zone]=C3847)*(Table1[County]=Statewide!N3847),0))</f>
        <v>Putnam County</v>
      </c>
      <c r="E3847" s="183" t="s">
        <v>503</v>
      </c>
      <c r="F3847" s="183" t="s">
        <v>41</v>
      </c>
      <c r="G3847" s="183" t="s">
        <v>38</v>
      </c>
      <c r="H3847" s="183" t="s">
        <v>48</v>
      </c>
      <c r="I3847" s="185" t="s">
        <v>37</v>
      </c>
      <c r="J3847" s="183" t="s">
        <v>44</v>
      </c>
      <c r="K3847" s="186">
        <f>Putnam!$V$9</f>
        <v>9</v>
      </c>
      <c r="N3847" s="183" t="str">
        <f t="shared" si="60"/>
        <v>Putnam County</v>
      </c>
    </row>
    <row r="3848" spans="1:14" x14ac:dyDescent="0.3">
      <c r="A3848" s="183" t="s">
        <v>533</v>
      </c>
      <c r="B3848" s="183">
        <v>2022</v>
      </c>
      <c r="C3848" s="183" t="str">
        <f>INDEX(Table1[Zone],MATCH(N3848,Table1[County],0))</f>
        <v>Zone 9</v>
      </c>
      <c r="D3848" s="183" t="str">
        <f t="array" ref="D3848">INDEX(Table1[Zone Name],MATCH(1,(Table1[Zone]=C3848)*(Table1[County]=Statewide!N3848),0))</f>
        <v>Putnam County</v>
      </c>
      <c r="E3848" s="183" t="s">
        <v>503</v>
      </c>
      <c r="F3848" s="183" t="s">
        <v>41</v>
      </c>
      <c r="G3848" s="183" t="s">
        <v>39</v>
      </c>
      <c r="H3848" s="183" t="s">
        <v>46</v>
      </c>
      <c r="I3848" s="184" t="s">
        <v>35</v>
      </c>
      <c r="J3848" s="183" t="s">
        <v>44</v>
      </c>
      <c r="K3848" s="186">
        <f>Putnam!$I$10</f>
        <v>10</v>
      </c>
      <c r="N3848" s="183" t="str">
        <f t="shared" si="60"/>
        <v>Putnam County</v>
      </c>
    </row>
    <row r="3849" spans="1:14" x14ac:dyDescent="0.3">
      <c r="A3849" s="183" t="s">
        <v>533</v>
      </c>
      <c r="B3849" s="183">
        <v>2022</v>
      </c>
      <c r="C3849" s="183" t="str">
        <f>INDEX(Table1[Zone],MATCH(N3849,Table1[County],0))</f>
        <v>Zone 9</v>
      </c>
      <c r="D3849" s="183" t="str">
        <f t="array" ref="D3849">INDEX(Table1[Zone Name],MATCH(1,(Table1[Zone]=C3849)*(Table1[County]=Statewide!N3849),0))</f>
        <v>Putnam County</v>
      </c>
      <c r="E3849" s="183" t="s">
        <v>503</v>
      </c>
      <c r="F3849" s="183" t="s">
        <v>41</v>
      </c>
      <c r="G3849" s="183" t="s">
        <v>39</v>
      </c>
      <c r="H3849" s="183" t="s">
        <v>47</v>
      </c>
      <c r="I3849" s="185" t="s">
        <v>36</v>
      </c>
      <c r="J3849" s="183" t="s">
        <v>44</v>
      </c>
      <c r="K3849" s="186">
        <f>Putnam!$O$10</f>
        <v>5.8</v>
      </c>
      <c r="N3849" s="183" t="str">
        <f t="shared" si="60"/>
        <v>Putnam County</v>
      </c>
    </row>
    <row r="3850" spans="1:14" x14ac:dyDescent="0.3">
      <c r="A3850" s="183" t="s">
        <v>533</v>
      </c>
      <c r="B3850" s="183">
        <v>2022</v>
      </c>
      <c r="C3850" s="183" t="str">
        <f>INDEX(Table1[Zone],MATCH(N3850,Table1[County],0))</f>
        <v>Zone 9</v>
      </c>
      <c r="D3850" s="183" t="str">
        <f t="array" ref="D3850">INDEX(Table1[Zone Name],MATCH(1,(Table1[Zone]=C3850)*(Table1[County]=Statewide!N3850),0))</f>
        <v>Putnam County</v>
      </c>
      <c r="E3850" s="183" t="s">
        <v>503</v>
      </c>
      <c r="F3850" s="183" t="s">
        <v>41</v>
      </c>
      <c r="G3850" s="183" t="s">
        <v>39</v>
      </c>
      <c r="H3850" s="183" t="s">
        <v>48</v>
      </c>
      <c r="I3850" s="185" t="s">
        <v>37</v>
      </c>
      <c r="J3850" s="183" t="s">
        <v>44</v>
      </c>
      <c r="K3850" s="186">
        <f>Putnam!$V$10</f>
        <v>8.5</v>
      </c>
      <c r="N3850" s="183" t="str">
        <f t="shared" si="60"/>
        <v>Putnam County</v>
      </c>
    </row>
    <row r="3851" spans="1:14" x14ac:dyDescent="0.3">
      <c r="A3851" s="183" t="s">
        <v>533</v>
      </c>
      <c r="B3851" s="183">
        <v>2022</v>
      </c>
      <c r="C3851" s="183" t="str">
        <f>INDEX(Table1[Zone],MATCH(N3851,Table1[County],0))</f>
        <v>Zone 9</v>
      </c>
      <c r="D3851" s="183" t="str">
        <f t="array" ref="D3851">INDEX(Table1[Zone Name],MATCH(1,(Table1[Zone]=C3851)*(Table1[County]=Statewide!N3851),0))</f>
        <v>Putnam County</v>
      </c>
      <c r="E3851" s="183" t="s">
        <v>503</v>
      </c>
      <c r="F3851" s="183" t="s">
        <v>41</v>
      </c>
      <c r="G3851" s="183" t="s">
        <v>40</v>
      </c>
      <c r="H3851" s="183" t="s">
        <v>46</v>
      </c>
      <c r="I3851" s="184" t="s">
        <v>35</v>
      </c>
      <c r="J3851" s="183" t="s">
        <v>44</v>
      </c>
      <c r="K3851" s="186">
        <f>Putnam!$I$11</f>
        <v>10.88</v>
      </c>
      <c r="N3851" s="183" t="str">
        <f t="shared" si="60"/>
        <v>Putnam County</v>
      </c>
    </row>
    <row r="3852" spans="1:14" x14ac:dyDescent="0.3">
      <c r="A3852" s="183" t="s">
        <v>533</v>
      </c>
      <c r="B3852" s="183">
        <v>2022</v>
      </c>
      <c r="C3852" s="183" t="str">
        <f>INDEX(Table1[Zone],MATCH(N3852,Table1[County],0))</f>
        <v>Zone 9</v>
      </c>
      <c r="D3852" s="183" t="str">
        <f t="array" ref="D3852">INDEX(Table1[Zone Name],MATCH(1,(Table1[Zone]=C3852)*(Table1[County]=Statewide!N3852),0))</f>
        <v>Putnam County</v>
      </c>
      <c r="E3852" s="183" t="s">
        <v>503</v>
      </c>
      <c r="F3852" s="183" t="s">
        <v>41</v>
      </c>
      <c r="G3852" s="183" t="s">
        <v>40</v>
      </c>
      <c r="H3852" s="183" t="s">
        <v>47</v>
      </c>
      <c r="I3852" s="185" t="s">
        <v>36</v>
      </c>
      <c r="J3852" s="183" t="s">
        <v>44</v>
      </c>
      <c r="K3852" s="186">
        <f>Putnam!$O$11</f>
        <v>5.8</v>
      </c>
      <c r="N3852" s="183" t="str">
        <f t="shared" si="60"/>
        <v>Putnam County</v>
      </c>
    </row>
    <row r="3853" spans="1:14" x14ac:dyDescent="0.3">
      <c r="A3853" s="183" t="s">
        <v>533</v>
      </c>
      <c r="B3853" s="183">
        <v>2022</v>
      </c>
      <c r="C3853" s="183" t="str">
        <f>INDEX(Table1[Zone],MATCH(N3853,Table1[County],0))</f>
        <v>Zone 9</v>
      </c>
      <c r="D3853" s="183" t="str">
        <f t="array" ref="D3853">INDEX(Table1[Zone Name],MATCH(1,(Table1[Zone]=C3853)*(Table1[County]=Statewide!N3853),0))</f>
        <v>Putnam County</v>
      </c>
      <c r="E3853" s="183" t="s">
        <v>503</v>
      </c>
      <c r="F3853" s="183" t="s">
        <v>41</v>
      </c>
      <c r="G3853" s="183" t="s">
        <v>40</v>
      </c>
      <c r="H3853" s="183" t="s">
        <v>48</v>
      </c>
      <c r="I3853" s="185" t="s">
        <v>37</v>
      </c>
      <c r="J3853" s="183" t="s">
        <v>44</v>
      </c>
      <c r="K3853" s="186">
        <f>Putnam!$V$11</f>
        <v>7.5</v>
      </c>
      <c r="N3853" s="183" t="str">
        <f t="shared" si="60"/>
        <v>Putnam County</v>
      </c>
    </row>
    <row r="3854" spans="1:14" x14ac:dyDescent="0.3">
      <c r="A3854" s="183" t="s">
        <v>533</v>
      </c>
      <c r="B3854" s="183">
        <v>2022</v>
      </c>
      <c r="C3854" s="183" t="str">
        <f>INDEX(Table1[Zone],MATCH(N3854,Table1[County],0))</f>
        <v>Zone 9</v>
      </c>
      <c r="D3854" s="183" t="str">
        <f t="array" ref="D3854">INDEX(Table1[Zone Name],MATCH(1,(Table1[Zone]=C3854)*(Table1[County]=Statewide!N3854),0))</f>
        <v>Putnam County</v>
      </c>
      <c r="E3854" s="187" t="s">
        <v>503</v>
      </c>
      <c r="F3854" s="187" t="s">
        <v>49</v>
      </c>
      <c r="G3854" s="187" t="s">
        <v>38</v>
      </c>
      <c r="H3854" s="187" t="s">
        <v>46</v>
      </c>
      <c r="I3854" s="188" t="s">
        <v>35</v>
      </c>
      <c r="J3854" s="187" t="s">
        <v>42</v>
      </c>
      <c r="K3854" s="189">
        <f>Putnam!$E$15</f>
        <v>20</v>
      </c>
      <c r="N3854" s="183" t="str">
        <f t="shared" si="60"/>
        <v>Putnam County</v>
      </c>
    </row>
    <row r="3855" spans="1:14" x14ac:dyDescent="0.3">
      <c r="A3855" s="183" t="s">
        <v>533</v>
      </c>
      <c r="B3855" s="183">
        <v>2022</v>
      </c>
      <c r="C3855" s="183" t="str">
        <f>INDEX(Table1[Zone],MATCH(N3855,Table1[County],0))</f>
        <v>Zone 9</v>
      </c>
      <c r="D3855" s="183" t="str">
        <f t="array" ref="D3855">INDEX(Table1[Zone Name],MATCH(1,(Table1[Zone]=C3855)*(Table1[County]=Statewide!N3855),0))</f>
        <v>Putnam County</v>
      </c>
      <c r="E3855" s="187" t="s">
        <v>503</v>
      </c>
      <c r="F3855" s="187" t="s">
        <v>49</v>
      </c>
      <c r="G3855" s="187" t="s">
        <v>38</v>
      </c>
      <c r="H3855" s="187" t="s">
        <v>47</v>
      </c>
      <c r="I3855" s="190" t="s">
        <v>36</v>
      </c>
      <c r="J3855" s="187" t="s">
        <v>42</v>
      </c>
      <c r="K3855" s="189">
        <f>Putnam!$K$15</f>
        <v>20</v>
      </c>
      <c r="N3855" s="183" t="str">
        <f t="shared" si="60"/>
        <v>Putnam County</v>
      </c>
    </row>
    <row r="3856" spans="1:14" x14ac:dyDescent="0.3">
      <c r="A3856" s="183" t="s">
        <v>533</v>
      </c>
      <c r="B3856" s="183">
        <v>2022</v>
      </c>
      <c r="C3856" s="183" t="str">
        <f>INDEX(Table1[Zone],MATCH(N3856,Table1[County],0))</f>
        <v>Zone 9</v>
      </c>
      <c r="D3856" s="183" t="str">
        <f t="array" ref="D3856">INDEX(Table1[Zone Name],MATCH(1,(Table1[Zone]=C3856)*(Table1[County]=Statewide!N3856),0))</f>
        <v>Putnam County</v>
      </c>
      <c r="E3856" s="187" t="s">
        <v>503</v>
      </c>
      <c r="F3856" s="187" t="s">
        <v>49</v>
      </c>
      <c r="G3856" s="187" t="s">
        <v>38</v>
      </c>
      <c r="H3856" s="187" t="s">
        <v>48</v>
      </c>
      <c r="I3856" s="190" t="s">
        <v>37</v>
      </c>
      <c r="J3856" s="187" t="s">
        <v>42</v>
      </c>
      <c r="K3856" s="189">
        <f>Putnam!$Q$15</f>
        <v>17.350000000000001</v>
      </c>
      <c r="N3856" s="183" t="str">
        <f t="shared" si="60"/>
        <v>Putnam County</v>
      </c>
    </row>
    <row r="3857" spans="1:14" x14ac:dyDescent="0.3">
      <c r="A3857" s="183" t="s">
        <v>533</v>
      </c>
      <c r="B3857" s="183">
        <v>2022</v>
      </c>
      <c r="C3857" s="183" t="str">
        <f>INDEX(Table1[Zone],MATCH(N3857,Table1[County],0))</f>
        <v>Zone 9</v>
      </c>
      <c r="D3857" s="183" t="str">
        <f t="array" ref="D3857">INDEX(Table1[Zone Name],MATCH(1,(Table1[Zone]=C3857)*(Table1[County]=Statewide!N3857),0))</f>
        <v>Putnam County</v>
      </c>
      <c r="E3857" s="187" t="s">
        <v>503</v>
      </c>
      <c r="F3857" s="187" t="s">
        <v>49</v>
      </c>
      <c r="G3857" s="187" t="s">
        <v>40</v>
      </c>
      <c r="H3857" s="187" t="s">
        <v>46</v>
      </c>
      <c r="I3857" s="188" t="s">
        <v>35</v>
      </c>
      <c r="J3857" s="187" t="s">
        <v>42</v>
      </c>
      <c r="K3857" s="189">
        <f>Putnam!$E$16</f>
        <v>15.23</v>
      </c>
      <c r="N3857" s="183" t="str">
        <f t="shared" si="60"/>
        <v>Putnam County</v>
      </c>
    </row>
    <row r="3858" spans="1:14" x14ac:dyDescent="0.3">
      <c r="A3858" s="183" t="s">
        <v>533</v>
      </c>
      <c r="B3858" s="183">
        <v>2022</v>
      </c>
      <c r="C3858" s="183" t="str">
        <f>INDEX(Table1[Zone],MATCH(N3858,Table1[County],0))</f>
        <v>Zone 9</v>
      </c>
      <c r="D3858" s="183" t="str">
        <f t="array" ref="D3858">INDEX(Table1[Zone Name],MATCH(1,(Table1[Zone]=C3858)*(Table1[County]=Statewide!N3858),0))</f>
        <v>Putnam County</v>
      </c>
      <c r="E3858" s="187" t="s">
        <v>503</v>
      </c>
      <c r="F3858" s="187" t="s">
        <v>49</v>
      </c>
      <c r="G3858" s="187" t="s">
        <v>40</v>
      </c>
      <c r="H3858" s="187" t="s">
        <v>47</v>
      </c>
      <c r="I3858" s="190" t="s">
        <v>36</v>
      </c>
      <c r="J3858" s="187" t="s">
        <v>42</v>
      </c>
      <c r="K3858" s="189">
        <f>Putnam!$K$16</f>
        <v>14</v>
      </c>
      <c r="N3858" s="183" t="str">
        <f t="shared" si="60"/>
        <v>Putnam County</v>
      </c>
    </row>
    <row r="3859" spans="1:14" x14ac:dyDescent="0.3">
      <c r="A3859" s="183" t="s">
        <v>533</v>
      </c>
      <c r="B3859" s="183">
        <v>2022</v>
      </c>
      <c r="C3859" s="183" t="str">
        <f>INDEX(Table1[Zone],MATCH(N3859,Table1[County],0))</f>
        <v>Zone 9</v>
      </c>
      <c r="D3859" s="183" t="str">
        <f t="array" ref="D3859">INDEX(Table1[Zone Name],MATCH(1,(Table1[Zone]=C3859)*(Table1[County]=Statewide!N3859),0))</f>
        <v>Putnam County</v>
      </c>
      <c r="E3859" s="187" t="s">
        <v>503</v>
      </c>
      <c r="F3859" s="187" t="s">
        <v>49</v>
      </c>
      <c r="G3859" s="187" t="s">
        <v>40</v>
      </c>
      <c r="H3859" s="187" t="s">
        <v>48</v>
      </c>
      <c r="I3859" s="190" t="s">
        <v>37</v>
      </c>
      <c r="J3859" s="187" t="s">
        <v>42</v>
      </c>
      <c r="K3859" s="189">
        <f>Putnam!$Q$16</f>
        <v>7</v>
      </c>
      <c r="N3859" s="183" t="str">
        <f t="shared" si="60"/>
        <v>Putnam County</v>
      </c>
    </row>
    <row r="3860" spans="1:14" x14ac:dyDescent="0.3">
      <c r="A3860" s="183" t="s">
        <v>533</v>
      </c>
      <c r="B3860" s="183">
        <v>2022</v>
      </c>
      <c r="C3860" s="183" t="str">
        <f>INDEX(Table1[Zone],MATCH(N3860,Table1[County],0))</f>
        <v>Zone 9</v>
      </c>
      <c r="D3860" s="183" t="str">
        <f t="array" ref="D3860">INDEX(Table1[Zone Name],MATCH(1,(Table1[Zone]=C3860)*(Table1[County]=Statewide!N3860),0))</f>
        <v>Putnam County</v>
      </c>
      <c r="E3860" s="187" t="s">
        <v>503</v>
      </c>
      <c r="F3860" s="187" t="s">
        <v>49</v>
      </c>
      <c r="G3860" s="187" t="s">
        <v>38</v>
      </c>
      <c r="H3860" s="187" t="s">
        <v>46</v>
      </c>
      <c r="I3860" s="188" t="s">
        <v>35</v>
      </c>
      <c r="J3860" s="187" t="s">
        <v>43</v>
      </c>
      <c r="K3860" s="189">
        <f>Putnam!$G$15</f>
        <v>15</v>
      </c>
      <c r="N3860" s="183" t="str">
        <f t="shared" si="60"/>
        <v>Putnam County</v>
      </c>
    </row>
    <row r="3861" spans="1:14" x14ac:dyDescent="0.3">
      <c r="A3861" s="183" t="s">
        <v>533</v>
      </c>
      <c r="B3861" s="183">
        <v>2022</v>
      </c>
      <c r="C3861" s="183" t="str">
        <f>INDEX(Table1[Zone],MATCH(N3861,Table1[County],0))</f>
        <v>Zone 9</v>
      </c>
      <c r="D3861" s="183" t="str">
        <f t="array" ref="D3861">INDEX(Table1[Zone Name],MATCH(1,(Table1[Zone]=C3861)*(Table1[County]=Statewide!N3861),0))</f>
        <v>Putnam County</v>
      </c>
      <c r="E3861" s="187" t="s">
        <v>503</v>
      </c>
      <c r="F3861" s="187" t="s">
        <v>49</v>
      </c>
      <c r="G3861" s="187" t="s">
        <v>38</v>
      </c>
      <c r="H3861" s="187" t="s">
        <v>47</v>
      </c>
      <c r="I3861" s="190" t="s">
        <v>36</v>
      </c>
      <c r="J3861" s="187" t="s">
        <v>43</v>
      </c>
      <c r="K3861" s="189">
        <f>Putnam!$M$15</f>
        <v>10</v>
      </c>
      <c r="N3861" s="183" t="str">
        <f t="shared" si="60"/>
        <v>Putnam County</v>
      </c>
    </row>
    <row r="3862" spans="1:14" x14ac:dyDescent="0.3">
      <c r="A3862" s="183" t="s">
        <v>533</v>
      </c>
      <c r="B3862" s="183">
        <v>2022</v>
      </c>
      <c r="C3862" s="183" t="str">
        <f>INDEX(Table1[Zone],MATCH(N3862,Table1[County],0))</f>
        <v>Zone 9</v>
      </c>
      <c r="D3862" s="183" t="str">
        <f t="array" ref="D3862">INDEX(Table1[Zone Name],MATCH(1,(Table1[Zone]=C3862)*(Table1[County]=Statewide!N3862),0))</f>
        <v>Putnam County</v>
      </c>
      <c r="E3862" s="187" t="s">
        <v>503</v>
      </c>
      <c r="F3862" s="187" t="s">
        <v>49</v>
      </c>
      <c r="G3862" s="187" t="s">
        <v>38</v>
      </c>
      <c r="H3862" s="187" t="s">
        <v>48</v>
      </c>
      <c r="I3862" s="190" t="s">
        <v>37</v>
      </c>
      <c r="J3862" s="187" t="s">
        <v>43</v>
      </c>
      <c r="K3862" s="189">
        <f>Putnam!$T$15</f>
        <v>13.01</v>
      </c>
      <c r="N3862" s="183" t="str">
        <f t="shared" si="60"/>
        <v>Putnam County</v>
      </c>
    </row>
    <row r="3863" spans="1:14" x14ac:dyDescent="0.3">
      <c r="A3863" s="183" t="s">
        <v>533</v>
      </c>
      <c r="B3863" s="183">
        <v>2022</v>
      </c>
      <c r="C3863" s="183" t="str">
        <f>INDEX(Table1[Zone],MATCH(N3863,Table1[County],0))</f>
        <v>Zone 9</v>
      </c>
      <c r="D3863" s="183" t="str">
        <f t="array" ref="D3863">INDEX(Table1[Zone Name],MATCH(1,(Table1[Zone]=C3863)*(Table1[County]=Statewide!N3863),0))</f>
        <v>Putnam County</v>
      </c>
      <c r="E3863" s="187" t="s">
        <v>503</v>
      </c>
      <c r="F3863" s="187" t="s">
        <v>49</v>
      </c>
      <c r="G3863" s="187" t="s">
        <v>40</v>
      </c>
      <c r="H3863" s="187" t="s">
        <v>46</v>
      </c>
      <c r="I3863" s="188" t="s">
        <v>35</v>
      </c>
      <c r="J3863" s="187" t="s">
        <v>43</v>
      </c>
      <c r="K3863" s="189">
        <f>Putnam!$G$16</f>
        <v>11.42</v>
      </c>
      <c r="N3863" s="183" t="str">
        <f t="shared" si="60"/>
        <v>Putnam County</v>
      </c>
    </row>
    <row r="3864" spans="1:14" x14ac:dyDescent="0.3">
      <c r="A3864" s="183" t="s">
        <v>533</v>
      </c>
      <c r="B3864" s="183">
        <v>2022</v>
      </c>
      <c r="C3864" s="183" t="str">
        <f>INDEX(Table1[Zone],MATCH(N3864,Table1[County],0))</f>
        <v>Zone 9</v>
      </c>
      <c r="D3864" s="183" t="str">
        <f t="array" ref="D3864">INDEX(Table1[Zone Name],MATCH(1,(Table1[Zone]=C3864)*(Table1[County]=Statewide!N3864),0))</f>
        <v>Putnam County</v>
      </c>
      <c r="E3864" s="187" t="s">
        <v>503</v>
      </c>
      <c r="F3864" s="187" t="s">
        <v>49</v>
      </c>
      <c r="G3864" s="187" t="s">
        <v>40</v>
      </c>
      <c r="H3864" s="187" t="s">
        <v>47</v>
      </c>
      <c r="I3864" s="190" t="s">
        <v>36</v>
      </c>
      <c r="J3864" s="187" t="s">
        <v>43</v>
      </c>
      <c r="K3864" s="189">
        <f>Putnam!$M$16</f>
        <v>7</v>
      </c>
      <c r="N3864" s="183" t="str">
        <f t="shared" si="60"/>
        <v>Putnam County</v>
      </c>
    </row>
    <row r="3865" spans="1:14" x14ac:dyDescent="0.3">
      <c r="A3865" s="183" t="s">
        <v>533</v>
      </c>
      <c r="B3865" s="183">
        <v>2022</v>
      </c>
      <c r="C3865" s="183" t="str">
        <f>INDEX(Table1[Zone],MATCH(N3865,Table1[County],0))</f>
        <v>Zone 9</v>
      </c>
      <c r="D3865" s="183" t="str">
        <f t="array" ref="D3865">INDEX(Table1[Zone Name],MATCH(1,(Table1[Zone]=C3865)*(Table1[County]=Statewide!N3865),0))</f>
        <v>Putnam County</v>
      </c>
      <c r="E3865" s="187" t="s">
        <v>503</v>
      </c>
      <c r="F3865" s="187" t="s">
        <v>49</v>
      </c>
      <c r="G3865" s="187" t="s">
        <v>40</v>
      </c>
      <c r="H3865" s="187" t="s">
        <v>48</v>
      </c>
      <c r="I3865" s="190" t="s">
        <v>37</v>
      </c>
      <c r="J3865" s="187" t="s">
        <v>43</v>
      </c>
      <c r="K3865" s="189">
        <f>Putnam!$T$16</f>
        <v>5.25</v>
      </c>
      <c r="N3865" s="183" t="str">
        <f t="shared" si="60"/>
        <v>Putnam County</v>
      </c>
    </row>
    <row r="3866" spans="1:14" x14ac:dyDescent="0.3">
      <c r="A3866" s="183" t="s">
        <v>533</v>
      </c>
      <c r="B3866" s="183">
        <v>2022</v>
      </c>
      <c r="C3866" s="183" t="str">
        <f>INDEX(Table1[Zone],MATCH(N3866,Table1[County],0))</f>
        <v>Zone 9</v>
      </c>
      <c r="D3866" s="183" t="str">
        <f t="array" ref="D3866">INDEX(Table1[Zone Name],MATCH(1,(Table1[Zone]=C3866)*(Table1[County]=Statewide!N3866),0))</f>
        <v>Putnam County</v>
      </c>
      <c r="E3866" s="187" t="s">
        <v>503</v>
      </c>
      <c r="F3866" s="187" t="s">
        <v>49</v>
      </c>
      <c r="G3866" s="187" t="s">
        <v>38</v>
      </c>
      <c r="H3866" s="187" t="s">
        <v>46</v>
      </c>
      <c r="I3866" s="188" t="s">
        <v>35</v>
      </c>
      <c r="J3866" s="187" t="s">
        <v>44</v>
      </c>
      <c r="K3866" s="189">
        <f>Putnam!$I$15</f>
        <v>10</v>
      </c>
      <c r="N3866" s="183" t="str">
        <f t="shared" si="60"/>
        <v>Putnam County</v>
      </c>
    </row>
    <row r="3867" spans="1:14" x14ac:dyDescent="0.3">
      <c r="A3867" s="183" t="s">
        <v>533</v>
      </c>
      <c r="B3867" s="183">
        <v>2022</v>
      </c>
      <c r="C3867" s="183" t="str">
        <f>INDEX(Table1[Zone],MATCH(N3867,Table1[County],0))</f>
        <v>Zone 9</v>
      </c>
      <c r="D3867" s="183" t="str">
        <f t="array" ref="D3867">INDEX(Table1[Zone Name],MATCH(1,(Table1[Zone]=C3867)*(Table1[County]=Statewide!N3867),0))</f>
        <v>Putnam County</v>
      </c>
      <c r="E3867" s="187" t="s">
        <v>503</v>
      </c>
      <c r="F3867" s="187" t="s">
        <v>49</v>
      </c>
      <c r="G3867" s="187" t="s">
        <v>38</v>
      </c>
      <c r="H3867" s="187" t="s">
        <v>47</v>
      </c>
      <c r="I3867" s="190" t="s">
        <v>36</v>
      </c>
      <c r="J3867" s="187" t="s">
        <v>44</v>
      </c>
      <c r="K3867" s="189">
        <f>Putnam!$O$15</f>
        <v>5</v>
      </c>
      <c r="N3867" s="183" t="str">
        <f t="shared" si="60"/>
        <v>Putnam County</v>
      </c>
    </row>
    <row r="3868" spans="1:14" x14ac:dyDescent="0.3">
      <c r="A3868" s="183" t="s">
        <v>533</v>
      </c>
      <c r="B3868" s="183">
        <v>2022</v>
      </c>
      <c r="C3868" s="183" t="str">
        <f>INDEX(Table1[Zone],MATCH(N3868,Table1[County],0))</f>
        <v>Zone 9</v>
      </c>
      <c r="D3868" s="183" t="str">
        <f t="array" ref="D3868">INDEX(Table1[Zone Name],MATCH(1,(Table1[Zone]=C3868)*(Table1[County]=Statewide!N3868),0))</f>
        <v>Putnam County</v>
      </c>
      <c r="E3868" s="187" t="s">
        <v>503</v>
      </c>
      <c r="F3868" s="187" t="s">
        <v>49</v>
      </c>
      <c r="G3868" s="187" t="s">
        <v>38</v>
      </c>
      <c r="H3868" s="187" t="s">
        <v>48</v>
      </c>
      <c r="I3868" s="190" t="s">
        <v>37</v>
      </c>
      <c r="J3868" s="187" t="s">
        <v>44</v>
      </c>
      <c r="K3868" s="189">
        <f>Putnam!$V$15</f>
        <v>8.68</v>
      </c>
      <c r="N3868" s="183" t="str">
        <f t="shared" si="60"/>
        <v>Putnam County</v>
      </c>
    </row>
    <row r="3869" spans="1:14" x14ac:dyDescent="0.3">
      <c r="A3869" s="183" t="s">
        <v>533</v>
      </c>
      <c r="B3869" s="183">
        <v>2022</v>
      </c>
      <c r="C3869" s="183" t="str">
        <f>INDEX(Table1[Zone],MATCH(N3869,Table1[County],0))</f>
        <v>Zone 9</v>
      </c>
      <c r="D3869" s="183" t="str">
        <f t="array" ref="D3869">INDEX(Table1[Zone Name],MATCH(1,(Table1[Zone]=C3869)*(Table1[County]=Statewide!N3869),0))</f>
        <v>Putnam County</v>
      </c>
      <c r="E3869" s="187" t="s">
        <v>503</v>
      </c>
      <c r="F3869" s="187" t="s">
        <v>49</v>
      </c>
      <c r="G3869" s="187" t="s">
        <v>40</v>
      </c>
      <c r="H3869" s="187" t="s">
        <v>46</v>
      </c>
      <c r="I3869" s="188" t="s">
        <v>35</v>
      </c>
      <c r="J3869" s="187" t="s">
        <v>44</v>
      </c>
      <c r="K3869" s="189">
        <f>Putnam!$I$16</f>
        <v>7.61</v>
      </c>
      <c r="N3869" s="183" t="str">
        <f t="shared" si="60"/>
        <v>Putnam County</v>
      </c>
    </row>
    <row r="3870" spans="1:14" x14ac:dyDescent="0.3">
      <c r="A3870" s="183" t="s">
        <v>533</v>
      </c>
      <c r="B3870" s="183">
        <v>2022</v>
      </c>
      <c r="C3870" s="183" t="str">
        <f>INDEX(Table1[Zone],MATCH(N3870,Table1[County],0))</f>
        <v>Zone 9</v>
      </c>
      <c r="D3870" s="183" t="str">
        <f t="array" ref="D3870">INDEX(Table1[Zone Name],MATCH(1,(Table1[Zone]=C3870)*(Table1[County]=Statewide!N3870),0))</f>
        <v>Putnam County</v>
      </c>
      <c r="E3870" s="187" t="s">
        <v>503</v>
      </c>
      <c r="F3870" s="187" t="s">
        <v>49</v>
      </c>
      <c r="G3870" s="187" t="s">
        <v>40</v>
      </c>
      <c r="H3870" s="187" t="s">
        <v>47</v>
      </c>
      <c r="I3870" s="190" t="s">
        <v>36</v>
      </c>
      <c r="J3870" s="187" t="s">
        <v>44</v>
      </c>
      <c r="K3870" s="189">
        <f>Putnam!$O$16</f>
        <v>4.66</v>
      </c>
      <c r="N3870" s="183" t="str">
        <f t="shared" si="60"/>
        <v>Putnam County</v>
      </c>
    </row>
    <row r="3871" spans="1:14" x14ac:dyDescent="0.3">
      <c r="A3871" s="183" t="s">
        <v>533</v>
      </c>
      <c r="B3871" s="183">
        <v>2022</v>
      </c>
      <c r="C3871" s="183" t="str">
        <f>INDEX(Table1[Zone],MATCH(N3871,Table1[County],0))</f>
        <v>Zone 9</v>
      </c>
      <c r="D3871" s="183" t="str">
        <f t="array" ref="D3871">INDEX(Table1[Zone Name],MATCH(1,(Table1[Zone]=C3871)*(Table1[County]=Statewide!N3871),0))</f>
        <v>Putnam County</v>
      </c>
      <c r="E3871" s="187" t="s">
        <v>503</v>
      </c>
      <c r="F3871" s="187" t="s">
        <v>49</v>
      </c>
      <c r="G3871" s="187" t="s">
        <v>40</v>
      </c>
      <c r="H3871" s="187" t="s">
        <v>48</v>
      </c>
      <c r="I3871" s="190" t="s">
        <v>37</v>
      </c>
      <c r="J3871" s="187" t="s">
        <v>44</v>
      </c>
      <c r="K3871" s="189">
        <f>Putnam!$V$16</f>
        <v>3.5</v>
      </c>
      <c r="N3871" s="183" t="str">
        <f t="shared" si="60"/>
        <v>Putnam County</v>
      </c>
    </row>
    <row r="3872" spans="1:14" x14ac:dyDescent="0.3">
      <c r="A3872" s="183" t="s">
        <v>533</v>
      </c>
      <c r="B3872" s="183">
        <v>2022</v>
      </c>
      <c r="C3872" s="183" t="str">
        <f>INDEX(Table1[Zone],MATCH(N3872,Table1[County],0))</f>
        <v>Zone 8</v>
      </c>
      <c r="D3872" s="183" t="str">
        <f t="array" ref="D3872">INDEX(Table1[Zone Name],MATCH(1,(Table1[Zone]=C3872)*(Table1[County]=Statewide!N3872),0))</f>
        <v xml:space="preserve">Micropolitan </v>
      </c>
      <c r="E3872" s="183" t="s">
        <v>504</v>
      </c>
      <c r="F3872" s="183" t="s">
        <v>41</v>
      </c>
      <c r="G3872" s="183" t="s">
        <v>38</v>
      </c>
      <c r="H3872" s="183" t="s">
        <v>46</v>
      </c>
      <c r="I3872" s="184" t="s">
        <v>35</v>
      </c>
      <c r="J3872" s="183" t="s">
        <v>42</v>
      </c>
      <c r="K3872" s="186">
        <f>Ralls!$E$9</f>
        <v>32</v>
      </c>
      <c r="N3872" s="183" t="str">
        <f t="shared" si="60"/>
        <v>Ralls County</v>
      </c>
    </row>
    <row r="3873" spans="1:14" x14ac:dyDescent="0.3">
      <c r="A3873" s="183" t="s">
        <v>533</v>
      </c>
      <c r="B3873" s="183">
        <v>2022</v>
      </c>
      <c r="C3873" s="183" t="str">
        <f>INDEX(Table1[Zone],MATCH(N3873,Table1[County],0))</f>
        <v>Zone 8</v>
      </c>
      <c r="D3873" s="183" t="str">
        <f t="array" ref="D3873">INDEX(Table1[Zone Name],MATCH(1,(Table1[Zone]=C3873)*(Table1[County]=Statewide!N3873),0))</f>
        <v xml:space="preserve">Micropolitan </v>
      </c>
      <c r="E3873" s="183" t="s">
        <v>504</v>
      </c>
      <c r="F3873" s="183" t="s">
        <v>41</v>
      </c>
      <c r="G3873" s="183" t="s">
        <v>38</v>
      </c>
      <c r="H3873" s="183" t="s">
        <v>47</v>
      </c>
      <c r="I3873" s="185" t="s">
        <v>36</v>
      </c>
      <c r="J3873" s="183" t="s">
        <v>42</v>
      </c>
      <c r="K3873" s="186">
        <f>Ralls!$K$9</f>
        <v>25.63</v>
      </c>
      <c r="N3873" s="183" t="str">
        <f t="shared" si="60"/>
        <v>Ralls County</v>
      </c>
    </row>
    <row r="3874" spans="1:14" x14ac:dyDescent="0.3">
      <c r="A3874" s="183" t="s">
        <v>533</v>
      </c>
      <c r="B3874" s="183">
        <v>2022</v>
      </c>
      <c r="C3874" s="183" t="str">
        <f>INDEX(Table1[Zone],MATCH(N3874,Table1[County],0))</f>
        <v>Zone 8</v>
      </c>
      <c r="D3874" s="183" t="str">
        <f t="array" ref="D3874">INDEX(Table1[Zone Name],MATCH(1,(Table1[Zone]=C3874)*(Table1[County]=Statewide!N3874),0))</f>
        <v xml:space="preserve">Micropolitan </v>
      </c>
      <c r="E3874" s="183" t="s">
        <v>504</v>
      </c>
      <c r="F3874" s="183" t="s">
        <v>41</v>
      </c>
      <c r="G3874" s="183" t="s">
        <v>38</v>
      </c>
      <c r="H3874" s="183" t="s">
        <v>48</v>
      </c>
      <c r="I3874" s="185" t="s">
        <v>37</v>
      </c>
      <c r="J3874" s="183" t="s">
        <v>42</v>
      </c>
      <c r="K3874" s="186">
        <f>Ralls!$Q$9</f>
        <v>18.84</v>
      </c>
      <c r="N3874" s="183" t="str">
        <f t="shared" si="60"/>
        <v>Ralls County</v>
      </c>
    </row>
    <row r="3875" spans="1:14" x14ac:dyDescent="0.3">
      <c r="A3875" s="183" t="s">
        <v>533</v>
      </c>
      <c r="B3875" s="183">
        <v>2022</v>
      </c>
      <c r="C3875" s="183" t="str">
        <f>INDEX(Table1[Zone],MATCH(N3875,Table1[County],0))</f>
        <v>Zone 8</v>
      </c>
      <c r="D3875" s="183" t="str">
        <f t="array" ref="D3875">INDEX(Table1[Zone Name],MATCH(1,(Table1[Zone]=C3875)*(Table1[County]=Statewide!N3875),0))</f>
        <v xml:space="preserve">Micropolitan </v>
      </c>
      <c r="E3875" s="183" t="s">
        <v>504</v>
      </c>
      <c r="F3875" s="183" t="s">
        <v>41</v>
      </c>
      <c r="G3875" s="183" t="s">
        <v>39</v>
      </c>
      <c r="H3875" s="183" t="s">
        <v>46</v>
      </c>
      <c r="I3875" s="184" t="s">
        <v>35</v>
      </c>
      <c r="J3875" s="183" t="s">
        <v>42</v>
      </c>
      <c r="K3875" s="186">
        <f>Ralls!$E$10</f>
        <v>25</v>
      </c>
      <c r="N3875" s="183" t="str">
        <f t="shared" si="60"/>
        <v>Ralls County</v>
      </c>
    </row>
    <row r="3876" spans="1:14" x14ac:dyDescent="0.3">
      <c r="A3876" s="183" t="s">
        <v>533</v>
      </c>
      <c r="B3876" s="183">
        <v>2022</v>
      </c>
      <c r="C3876" s="183" t="str">
        <f>INDEX(Table1[Zone],MATCH(N3876,Table1[County],0))</f>
        <v>Zone 8</v>
      </c>
      <c r="D3876" s="183" t="str">
        <f t="array" ref="D3876">INDEX(Table1[Zone Name],MATCH(1,(Table1[Zone]=C3876)*(Table1[County]=Statewide!N3876),0))</f>
        <v xml:space="preserve">Micropolitan </v>
      </c>
      <c r="E3876" s="183" t="s">
        <v>504</v>
      </c>
      <c r="F3876" s="183" t="s">
        <v>41</v>
      </c>
      <c r="G3876" s="183" t="s">
        <v>39</v>
      </c>
      <c r="H3876" s="183" t="s">
        <v>47</v>
      </c>
      <c r="I3876" s="185" t="s">
        <v>36</v>
      </c>
      <c r="J3876" s="183" t="s">
        <v>42</v>
      </c>
      <c r="K3876" s="186">
        <f>Ralls!$K$10</f>
        <v>20.059999999999999</v>
      </c>
      <c r="N3876" s="183" t="str">
        <f t="shared" si="60"/>
        <v>Ralls County</v>
      </c>
    </row>
    <row r="3877" spans="1:14" x14ac:dyDescent="0.3">
      <c r="A3877" s="183" t="s">
        <v>533</v>
      </c>
      <c r="B3877" s="183">
        <v>2022</v>
      </c>
      <c r="C3877" s="183" t="str">
        <f>INDEX(Table1[Zone],MATCH(N3877,Table1[County],0))</f>
        <v>Zone 8</v>
      </c>
      <c r="D3877" s="183" t="str">
        <f t="array" ref="D3877">INDEX(Table1[Zone Name],MATCH(1,(Table1[Zone]=C3877)*(Table1[County]=Statewide!N3877),0))</f>
        <v xml:space="preserve">Micropolitan </v>
      </c>
      <c r="E3877" s="183" t="s">
        <v>504</v>
      </c>
      <c r="F3877" s="183" t="s">
        <v>41</v>
      </c>
      <c r="G3877" s="183" t="s">
        <v>39</v>
      </c>
      <c r="H3877" s="183" t="s">
        <v>48</v>
      </c>
      <c r="I3877" s="185" t="s">
        <v>37</v>
      </c>
      <c r="J3877" s="183" t="s">
        <v>42</v>
      </c>
      <c r="K3877" s="186">
        <f>Ralls!$Q$10</f>
        <v>18</v>
      </c>
      <c r="N3877" s="183" t="str">
        <f t="shared" si="60"/>
        <v>Ralls County</v>
      </c>
    </row>
    <row r="3878" spans="1:14" x14ac:dyDescent="0.3">
      <c r="A3878" s="183" t="s">
        <v>533</v>
      </c>
      <c r="B3878" s="183">
        <v>2022</v>
      </c>
      <c r="C3878" s="183" t="str">
        <f>INDEX(Table1[Zone],MATCH(N3878,Table1[County],0))</f>
        <v>Zone 8</v>
      </c>
      <c r="D3878" s="183" t="str">
        <f t="array" ref="D3878">INDEX(Table1[Zone Name],MATCH(1,(Table1[Zone]=C3878)*(Table1[County]=Statewide!N3878),0))</f>
        <v xml:space="preserve">Micropolitan </v>
      </c>
      <c r="E3878" s="183" t="s">
        <v>504</v>
      </c>
      <c r="F3878" s="183" t="s">
        <v>41</v>
      </c>
      <c r="G3878" s="183" t="s">
        <v>40</v>
      </c>
      <c r="H3878" s="183" t="s">
        <v>46</v>
      </c>
      <c r="I3878" s="184" t="s">
        <v>35</v>
      </c>
      <c r="J3878" s="183" t="s">
        <v>42</v>
      </c>
      <c r="K3878" s="186">
        <f>Ralls!$E$11</f>
        <v>24</v>
      </c>
      <c r="N3878" s="183" t="str">
        <f t="shared" si="60"/>
        <v>Ralls County</v>
      </c>
    </row>
    <row r="3879" spans="1:14" x14ac:dyDescent="0.3">
      <c r="A3879" s="183" t="s">
        <v>533</v>
      </c>
      <c r="B3879" s="183">
        <v>2022</v>
      </c>
      <c r="C3879" s="183" t="str">
        <f>INDEX(Table1[Zone],MATCH(N3879,Table1[County],0))</f>
        <v>Zone 8</v>
      </c>
      <c r="D3879" s="183" t="str">
        <f t="array" ref="D3879">INDEX(Table1[Zone Name],MATCH(1,(Table1[Zone]=C3879)*(Table1[County]=Statewide!N3879),0))</f>
        <v xml:space="preserve">Micropolitan </v>
      </c>
      <c r="E3879" s="183" t="s">
        <v>504</v>
      </c>
      <c r="F3879" s="183" t="s">
        <v>41</v>
      </c>
      <c r="G3879" s="183" t="s">
        <v>40</v>
      </c>
      <c r="H3879" s="183" t="s">
        <v>47</v>
      </c>
      <c r="I3879" s="185" t="s">
        <v>36</v>
      </c>
      <c r="J3879" s="183" t="s">
        <v>42</v>
      </c>
      <c r="K3879" s="186">
        <f>Ralls!$K$11</f>
        <v>20</v>
      </c>
      <c r="N3879" s="183" t="str">
        <f t="shared" si="60"/>
        <v>Ralls County</v>
      </c>
    </row>
    <row r="3880" spans="1:14" x14ac:dyDescent="0.3">
      <c r="A3880" s="183" t="s">
        <v>533</v>
      </c>
      <c r="B3880" s="183">
        <v>2022</v>
      </c>
      <c r="C3880" s="183" t="str">
        <f>INDEX(Table1[Zone],MATCH(N3880,Table1[County],0))</f>
        <v>Zone 8</v>
      </c>
      <c r="D3880" s="183" t="str">
        <f t="array" ref="D3880">INDEX(Table1[Zone Name],MATCH(1,(Table1[Zone]=C3880)*(Table1[County]=Statewide!N3880),0))</f>
        <v xml:space="preserve">Micropolitan </v>
      </c>
      <c r="E3880" s="183" t="s">
        <v>504</v>
      </c>
      <c r="F3880" s="183" t="s">
        <v>41</v>
      </c>
      <c r="G3880" s="183" t="s">
        <v>40</v>
      </c>
      <c r="H3880" s="183" t="s">
        <v>48</v>
      </c>
      <c r="I3880" s="185" t="s">
        <v>37</v>
      </c>
      <c r="J3880" s="183" t="s">
        <v>42</v>
      </c>
      <c r="K3880" s="186">
        <f>Ralls!$Q$11</f>
        <v>16.45</v>
      </c>
      <c r="N3880" s="183" t="str">
        <f t="shared" si="60"/>
        <v>Ralls County</v>
      </c>
    </row>
    <row r="3881" spans="1:14" x14ac:dyDescent="0.3">
      <c r="A3881" s="183" t="s">
        <v>533</v>
      </c>
      <c r="B3881" s="183">
        <v>2022</v>
      </c>
      <c r="C3881" s="183" t="str">
        <f>INDEX(Table1[Zone],MATCH(N3881,Table1[County],0))</f>
        <v>Zone 8</v>
      </c>
      <c r="D3881" s="183" t="str">
        <f t="array" ref="D3881">INDEX(Table1[Zone Name],MATCH(1,(Table1[Zone]=C3881)*(Table1[County]=Statewide!N3881),0))</f>
        <v xml:space="preserve">Micropolitan </v>
      </c>
      <c r="E3881" s="183" t="s">
        <v>504</v>
      </c>
      <c r="F3881" s="183" t="s">
        <v>41</v>
      </c>
      <c r="G3881" s="183" t="s">
        <v>38</v>
      </c>
      <c r="H3881" s="183" t="s">
        <v>46</v>
      </c>
      <c r="I3881" s="184" t="s">
        <v>35</v>
      </c>
      <c r="J3881" s="183" t="s">
        <v>43</v>
      </c>
      <c r="K3881" s="186">
        <f>Ralls!$G$9</f>
        <v>24</v>
      </c>
      <c r="N3881" s="183" t="str">
        <f t="shared" si="60"/>
        <v>Ralls County</v>
      </c>
    </row>
    <row r="3882" spans="1:14" x14ac:dyDescent="0.3">
      <c r="A3882" s="183" t="s">
        <v>533</v>
      </c>
      <c r="B3882" s="183">
        <v>2022</v>
      </c>
      <c r="C3882" s="183" t="str">
        <f>INDEX(Table1[Zone],MATCH(N3882,Table1[County],0))</f>
        <v>Zone 8</v>
      </c>
      <c r="D3882" s="183" t="str">
        <f t="array" ref="D3882">INDEX(Table1[Zone Name],MATCH(1,(Table1[Zone]=C3882)*(Table1[County]=Statewide!N3882),0))</f>
        <v xml:space="preserve">Micropolitan </v>
      </c>
      <c r="E3882" s="183" t="s">
        <v>504</v>
      </c>
      <c r="F3882" s="183" t="s">
        <v>41</v>
      </c>
      <c r="G3882" s="183" t="s">
        <v>38</v>
      </c>
      <c r="H3882" s="183" t="s">
        <v>47</v>
      </c>
      <c r="I3882" s="185" t="s">
        <v>36</v>
      </c>
      <c r="J3882" s="183" t="s">
        <v>43</v>
      </c>
      <c r="K3882" s="186">
        <f>Ralls!$M$9</f>
        <v>12.82</v>
      </c>
      <c r="N3882" s="183" t="str">
        <f t="shared" si="60"/>
        <v>Ralls County</v>
      </c>
    </row>
    <row r="3883" spans="1:14" x14ac:dyDescent="0.3">
      <c r="A3883" s="183" t="s">
        <v>533</v>
      </c>
      <c r="B3883" s="183">
        <v>2022</v>
      </c>
      <c r="C3883" s="183" t="str">
        <f>INDEX(Table1[Zone],MATCH(N3883,Table1[County],0))</f>
        <v>Zone 8</v>
      </c>
      <c r="D3883" s="183" t="str">
        <f t="array" ref="D3883">INDEX(Table1[Zone Name],MATCH(1,(Table1[Zone]=C3883)*(Table1[County]=Statewide!N3883),0))</f>
        <v xml:space="preserve">Micropolitan </v>
      </c>
      <c r="E3883" s="183" t="s">
        <v>504</v>
      </c>
      <c r="F3883" s="183" t="s">
        <v>41</v>
      </c>
      <c r="G3883" s="183" t="s">
        <v>38</v>
      </c>
      <c r="H3883" s="183" t="s">
        <v>48</v>
      </c>
      <c r="I3883" s="185" t="s">
        <v>37</v>
      </c>
      <c r="J3883" s="183" t="s">
        <v>43</v>
      </c>
      <c r="K3883" s="186">
        <f>Ralls!$T$9</f>
        <v>14.13</v>
      </c>
      <c r="N3883" s="183" t="str">
        <f t="shared" si="60"/>
        <v>Ralls County</v>
      </c>
    </row>
    <row r="3884" spans="1:14" x14ac:dyDescent="0.3">
      <c r="A3884" s="183" t="s">
        <v>533</v>
      </c>
      <c r="B3884" s="183">
        <v>2022</v>
      </c>
      <c r="C3884" s="183" t="str">
        <f>INDEX(Table1[Zone],MATCH(N3884,Table1[County],0))</f>
        <v>Zone 8</v>
      </c>
      <c r="D3884" s="183" t="str">
        <f t="array" ref="D3884">INDEX(Table1[Zone Name],MATCH(1,(Table1[Zone]=C3884)*(Table1[County]=Statewide!N3884),0))</f>
        <v xml:space="preserve">Micropolitan </v>
      </c>
      <c r="E3884" s="183" t="s">
        <v>504</v>
      </c>
      <c r="F3884" s="183" t="s">
        <v>41</v>
      </c>
      <c r="G3884" s="183" t="s">
        <v>39</v>
      </c>
      <c r="H3884" s="183" t="s">
        <v>46</v>
      </c>
      <c r="I3884" s="184" t="s">
        <v>35</v>
      </c>
      <c r="J3884" s="183" t="s">
        <v>43</v>
      </c>
      <c r="K3884" s="186">
        <f>Ralls!$G$10</f>
        <v>18.75</v>
      </c>
      <c r="N3884" s="183" t="str">
        <f t="shared" si="60"/>
        <v>Ralls County</v>
      </c>
    </row>
    <row r="3885" spans="1:14" x14ac:dyDescent="0.3">
      <c r="A3885" s="183" t="s">
        <v>533</v>
      </c>
      <c r="B3885" s="183">
        <v>2022</v>
      </c>
      <c r="C3885" s="183" t="str">
        <f>INDEX(Table1[Zone],MATCH(N3885,Table1[County],0))</f>
        <v>Zone 8</v>
      </c>
      <c r="D3885" s="183" t="str">
        <f t="array" ref="D3885">INDEX(Table1[Zone Name],MATCH(1,(Table1[Zone]=C3885)*(Table1[County]=Statewide!N3885),0))</f>
        <v xml:space="preserve">Micropolitan </v>
      </c>
      <c r="E3885" s="183" t="s">
        <v>504</v>
      </c>
      <c r="F3885" s="183" t="s">
        <v>41</v>
      </c>
      <c r="G3885" s="183" t="s">
        <v>39</v>
      </c>
      <c r="H3885" s="183" t="s">
        <v>47</v>
      </c>
      <c r="I3885" s="185" t="s">
        <v>36</v>
      </c>
      <c r="J3885" s="183" t="s">
        <v>43</v>
      </c>
      <c r="K3885" s="186">
        <f>Ralls!$M$10</f>
        <v>10.029999999999999</v>
      </c>
      <c r="N3885" s="183" t="str">
        <f t="shared" si="60"/>
        <v>Ralls County</v>
      </c>
    </row>
    <row r="3886" spans="1:14" x14ac:dyDescent="0.3">
      <c r="A3886" s="183" t="s">
        <v>533</v>
      </c>
      <c r="B3886" s="183">
        <v>2022</v>
      </c>
      <c r="C3886" s="183" t="str">
        <f>INDEX(Table1[Zone],MATCH(N3886,Table1[County],0))</f>
        <v>Zone 8</v>
      </c>
      <c r="D3886" s="183" t="str">
        <f t="array" ref="D3886">INDEX(Table1[Zone Name],MATCH(1,(Table1[Zone]=C3886)*(Table1[County]=Statewide!N3886),0))</f>
        <v xml:space="preserve">Micropolitan </v>
      </c>
      <c r="E3886" s="183" t="s">
        <v>504</v>
      </c>
      <c r="F3886" s="183" t="s">
        <v>41</v>
      </c>
      <c r="G3886" s="183" t="s">
        <v>39</v>
      </c>
      <c r="H3886" s="183" t="s">
        <v>48</v>
      </c>
      <c r="I3886" s="185" t="s">
        <v>37</v>
      </c>
      <c r="J3886" s="183" t="s">
        <v>43</v>
      </c>
      <c r="K3886" s="186">
        <f>Ralls!$T$10</f>
        <v>13.5</v>
      </c>
      <c r="N3886" s="183" t="str">
        <f t="shared" si="60"/>
        <v>Ralls County</v>
      </c>
    </row>
    <row r="3887" spans="1:14" x14ac:dyDescent="0.3">
      <c r="A3887" s="183" t="s">
        <v>533</v>
      </c>
      <c r="B3887" s="183">
        <v>2022</v>
      </c>
      <c r="C3887" s="183" t="str">
        <f>INDEX(Table1[Zone],MATCH(N3887,Table1[County],0))</f>
        <v>Zone 8</v>
      </c>
      <c r="D3887" s="183" t="str">
        <f t="array" ref="D3887">INDEX(Table1[Zone Name],MATCH(1,(Table1[Zone]=C3887)*(Table1[County]=Statewide!N3887),0))</f>
        <v xml:space="preserve">Micropolitan </v>
      </c>
      <c r="E3887" s="183" t="s">
        <v>504</v>
      </c>
      <c r="F3887" s="183" t="s">
        <v>41</v>
      </c>
      <c r="G3887" s="183" t="s">
        <v>40</v>
      </c>
      <c r="H3887" s="183" t="s">
        <v>46</v>
      </c>
      <c r="I3887" s="184" t="s">
        <v>35</v>
      </c>
      <c r="J3887" s="183" t="s">
        <v>43</v>
      </c>
      <c r="K3887" s="186">
        <f>Ralls!$G$11</f>
        <v>18</v>
      </c>
      <c r="N3887" s="183" t="str">
        <f t="shared" si="60"/>
        <v>Ralls County</v>
      </c>
    </row>
    <row r="3888" spans="1:14" x14ac:dyDescent="0.3">
      <c r="A3888" s="183" t="s">
        <v>533</v>
      </c>
      <c r="B3888" s="183">
        <v>2022</v>
      </c>
      <c r="C3888" s="183" t="str">
        <f>INDEX(Table1[Zone],MATCH(N3888,Table1[County],0))</f>
        <v>Zone 8</v>
      </c>
      <c r="D3888" s="183" t="str">
        <f t="array" ref="D3888">INDEX(Table1[Zone Name],MATCH(1,(Table1[Zone]=C3888)*(Table1[County]=Statewide!N3888),0))</f>
        <v xml:space="preserve">Micropolitan </v>
      </c>
      <c r="E3888" s="183" t="s">
        <v>504</v>
      </c>
      <c r="F3888" s="183" t="s">
        <v>41</v>
      </c>
      <c r="G3888" s="183" t="s">
        <v>40</v>
      </c>
      <c r="H3888" s="183" t="s">
        <v>47</v>
      </c>
      <c r="I3888" s="185" t="s">
        <v>36</v>
      </c>
      <c r="J3888" s="183" t="s">
        <v>43</v>
      </c>
      <c r="K3888" s="186">
        <f>Ralls!$M$11</f>
        <v>10</v>
      </c>
      <c r="N3888" s="183" t="str">
        <f t="shared" si="60"/>
        <v>Ralls County</v>
      </c>
    </row>
    <row r="3889" spans="1:14" x14ac:dyDescent="0.3">
      <c r="A3889" s="183" t="s">
        <v>533</v>
      </c>
      <c r="B3889" s="183">
        <v>2022</v>
      </c>
      <c r="C3889" s="183" t="str">
        <f>INDEX(Table1[Zone],MATCH(N3889,Table1[County],0))</f>
        <v>Zone 8</v>
      </c>
      <c r="D3889" s="183" t="str">
        <f t="array" ref="D3889">INDEX(Table1[Zone Name],MATCH(1,(Table1[Zone]=C3889)*(Table1[County]=Statewide!N3889),0))</f>
        <v xml:space="preserve">Micropolitan </v>
      </c>
      <c r="E3889" s="183" t="s">
        <v>504</v>
      </c>
      <c r="F3889" s="183" t="s">
        <v>41</v>
      </c>
      <c r="G3889" s="183" t="s">
        <v>40</v>
      </c>
      <c r="H3889" s="183" t="s">
        <v>48</v>
      </c>
      <c r="I3889" s="185" t="s">
        <v>37</v>
      </c>
      <c r="J3889" s="183" t="s">
        <v>43</v>
      </c>
      <c r="K3889" s="186">
        <f>Ralls!$T$11</f>
        <v>12.34</v>
      </c>
      <c r="N3889" s="183" t="str">
        <f t="shared" si="60"/>
        <v>Ralls County</v>
      </c>
    </row>
    <row r="3890" spans="1:14" x14ac:dyDescent="0.3">
      <c r="A3890" s="183" t="s">
        <v>533</v>
      </c>
      <c r="B3890" s="183">
        <v>2022</v>
      </c>
      <c r="C3890" s="183" t="str">
        <f>INDEX(Table1[Zone],MATCH(N3890,Table1[County],0))</f>
        <v>Zone 8</v>
      </c>
      <c r="D3890" s="183" t="str">
        <f t="array" ref="D3890">INDEX(Table1[Zone Name],MATCH(1,(Table1[Zone]=C3890)*(Table1[County]=Statewide!N3890),0))</f>
        <v xml:space="preserve">Micropolitan </v>
      </c>
      <c r="E3890" s="183" t="s">
        <v>504</v>
      </c>
      <c r="F3890" s="183" t="s">
        <v>41</v>
      </c>
      <c r="G3890" s="183" t="s">
        <v>38</v>
      </c>
      <c r="H3890" s="183" t="s">
        <v>46</v>
      </c>
      <c r="I3890" s="184" t="s">
        <v>35</v>
      </c>
      <c r="J3890" s="183" t="s">
        <v>44</v>
      </c>
      <c r="K3890" s="186">
        <f>Ralls!$I$9</f>
        <v>16</v>
      </c>
      <c r="N3890" s="183" t="str">
        <f t="shared" si="60"/>
        <v>Ralls County</v>
      </c>
    </row>
    <row r="3891" spans="1:14" x14ac:dyDescent="0.3">
      <c r="A3891" s="183" t="s">
        <v>533</v>
      </c>
      <c r="B3891" s="183">
        <v>2022</v>
      </c>
      <c r="C3891" s="183" t="str">
        <f>INDEX(Table1[Zone],MATCH(N3891,Table1[County],0))</f>
        <v>Zone 8</v>
      </c>
      <c r="D3891" s="183" t="str">
        <f t="array" ref="D3891">INDEX(Table1[Zone Name],MATCH(1,(Table1[Zone]=C3891)*(Table1[County]=Statewide!N3891),0))</f>
        <v xml:space="preserve">Micropolitan </v>
      </c>
      <c r="E3891" s="183" t="s">
        <v>504</v>
      </c>
      <c r="F3891" s="183" t="s">
        <v>41</v>
      </c>
      <c r="G3891" s="183" t="s">
        <v>38</v>
      </c>
      <c r="H3891" s="183" t="s">
        <v>47</v>
      </c>
      <c r="I3891" s="185" t="s">
        <v>36</v>
      </c>
      <c r="J3891" s="183" t="s">
        <v>44</v>
      </c>
      <c r="K3891" s="186">
        <f>Ralls!$O$9</f>
        <v>7.25</v>
      </c>
      <c r="N3891" s="183" t="str">
        <f t="shared" si="60"/>
        <v>Ralls County</v>
      </c>
    </row>
    <row r="3892" spans="1:14" x14ac:dyDescent="0.3">
      <c r="A3892" s="183" t="s">
        <v>533</v>
      </c>
      <c r="B3892" s="183">
        <v>2022</v>
      </c>
      <c r="C3892" s="183" t="str">
        <f>INDEX(Table1[Zone],MATCH(N3892,Table1[County],0))</f>
        <v>Zone 8</v>
      </c>
      <c r="D3892" s="183" t="str">
        <f t="array" ref="D3892">INDEX(Table1[Zone Name],MATCH(1,(Table1[Zone]=C3892)*(Table1[County]=Statewide!N3892),0))</f>
        <v xml:space="preserve">Micropolitan </v>
      </c>
      <c r="E3892" s="183" t="s">
        <v>504</v>
      </c>
      <c r="F3892" s="183" t="s">
        <v>41</v>
      </c>
      <c r="G3892" s="183" t="s">
        <v>38</v>
      </c>
      <c r="H3892" s="183" t="s">
        <v>48</v>
      </c>
      <c r="I3892" s="185" t="s">
        <v>37</v>
      </c>
      <c r="J3892" s="183" t="s">
        <v>44</v>
      </c>
      <c r="K3892" s="186">
        <f>Ralls!$V$9</f>
        <v>9.42</v>
      </c>
      <c r="N3892" s="183" t="str">
        <f t="shared" si="60"/>
        <v>Ralls County</v>
      </c>
    </row>
    <row r="3893" spans="1:14" x14ac:dyDescent="0.3">
      <c r="A3893" s="183" t="s">
        <v>533</v>
      </c>
      <c r="B3893" s="183">
        <v>2022</v>
      </c>
      <c r="C3893" s="183" t="str">
        <f>INDEX(Table1[Zone],MATCH(N3893,Table1[County],0))</f>
        <v>Zone 8</v>
      </c>
      <c r="D3893" s="183" t="str">
        <f t="array" ref="D3893">INDEX(Table1[Zone Name],MATCH(1,(Table1[Zone]=C3893)*(Table1[County]=Statewide!N3893),0))</f>
        <v xml:space="preserve">Micropolitan </v>
      </c>
      <c r="E3893" s="183" t="s">
        <v>504</v>
      </c>
      <c r="F3893" s="183" t="s">
        <v>41</v>
      </c>
      <c r="G3893" s="183" t="s">
        <v>39</v>
      </c>
      <c r="H3893" s="183" t="s">
        <v>46</v>
      </c>
      <c r="I3893" s="184" t="s">
        <v>35</v>
      </c>
      <c r="J3893" s="183" t="s">
        <v>44</v>
      </c>
      <c r="K3893" s="186">
        <f>Ralls!$I$10</f>
        <v>12.5</v>
      </c>
      <c r="N3893" s="183" t="str">
        <f t="shared" si="60"/>
        <v>Ralls County</v>
      </c>
    </row>
    <row r="3894" spans="1:14" x14ac:dyDescent="0.3">
      <c r="A3894" s="183" t="s">
        <v>533</v>
      </c>
      <c r="B3894" s="183">
        <v>2022</v>
      </c>
      <c r="C3894" s="183" t="str">
        <f>INDEX(Table1[Zone],MATCH(N3894,Table1[County],0))</f>
        <v>Zone 8</v>
      </c>
      <c r="D3894" s="183" t="str">
        <f t="array" ref="D3894">INDEX(Table1[Zone Name],MATCH(1,(Table1[Zone]=C3894)*(Table1[County]=Statewide!N3894),0))</f>
        <v xml:space="preserve">Micropolitan </v>
      </c>
      <c r="E3894" s="183" t="s">
        <v>504</v>
      </c>
      <c r="F3894" s="183" t="s">
        <v>41</v>
      </c>
      <c r="G3894" s="183" t="s">
        <v>39</v>
      </c>
      <c r="H3894" s="183" t="s">
        <v>47</v>
      </c>
      <c r="I3894" s="185" t="s">
        <v>36</v>
      </c>
      <c r="J3894" s="183" t="s">
        <v>44</v>
      </c>
      <c r="K3894" s="186">
        <f>Ralls!$O$10</f>
        <v>5.8</v>
      </c>
      <c r="N3894" s="183" t="str">
        <f t="shared" si="60"/>
        <v>Ralls County</v>
      </c>
    </row>
    <row r="3895" spans="1:14" x14ac:dyDescent="0.3">
      <c r="A3895" s="183" t="s">
        <v>533</v>
      </c>
      <c r="B3895" s="183">
        <v>2022</v>
      </c>
      <c r="C3895" s="183" t="str">
        <f>INDEX(Table1[Zone],MATCH(N3895,Table1[County],0))</f>
        <v>Zone 8</v>
      </c>
      <c r="D3895" s="183" t="str">
        <f t="array" ref="D3895">INDEX(Table1[Zone Name],MATCH(1,(Table1[Zone]=C3895)*(Table1[County]=Statewide!N3895),0))</f>
        <v xml:space="preserve">Micropolitan </v>
      </c>
      <c r="E3895" s="183" t="s">
        <v>504</v>
      </c>
      <c r="F3895" s="183" t="s">
        <v>41</v>
      </c>
      <c r="G3895" s="183" t="s">
        <v>39</v>
      </c>
      <c r="H3895" s="183" t="s">
        <v>48</v>
      </c>
      <c r="I3895" s="185" t="s">
        <v>37</v>
      </c>
      <c r="J3895" s="183" t="s">
        <v>44</v>
      </c>
      <c r="K3895" s="186">
        <f>Ralls!$V$10</f>
        <v>9</v>
      </c>
      <c r="N3895" s="183" t="str">
        <f t="shared" si="60"/>
        <v>Ralls County</v>
      </c>
    </row>
    <row r="3896" spans="1:14" x14ac:dyDescent="0.3">
      <c r="A3896" s="183" t="s">
        <v>533</v>
      </c>
      <c r="B3896" s="183">
        <v>2022</v>
      </c>
      <c r="C3896" s="183" t="str">
        <f>INDEX(Table1[Zone],MATCH(N3896,Table1[County],0))</f>
        <v>Zone 8</v>
      </c>
      <c r="D3896" s="183" t="str">
        <f t="array" ref="D3896">INDEX(Table1[Zone Name],MATCH(1,(Table1[Zone]=C3896)*(Table1[County]=Statewide!N3896),0))</f>
        <v xml:space="preserve">Micropolitan </v>
      </c>
      <c r="E3896" s="183" t="s">
        <v>504</v>
      </c>
      <c r="F3896" s="183" t="s">
        <v>41</v>
      </c>
      <c r="G3896" s="183" t="s">
        <v>40</v>
      </c>
      <c r="H3896" s="183" t="s">
        <v>46</v>
      </c>
      <c r="I3896" s="184" t="s">
        <v>35</v>
      </c>
      <c r="J3896" s="183" t="s">
        <v>44</v>
      </c>
      <c r="K3896" s="186">
        <f>Ralls!$I$11</f>
        <v>12</v>
      </c>
      <c r="N3896" s="183" t="str">
        <f t="shared" si="60"/>
        <v>Ralls County</v>
      </c>
    </row>
    <row r="3897" spans="1:14" x14ac:dyDescent="0.3">
      <c r="A3897" s="183" t="s">
        <v>533</v>
      </c>
      <c r="B3897" s="183">
        <v>2022</v>
      </c>
      <c r="C3897" s="183" t="str">
        <f>INDEX(Table1[Zone],MATCH(N3897,Table1[County],0))</f>
        <v>Zone 8</v>
      </c>
      <c r="D3897" s="183" t="str">
        <f t="array" ref="D3897">INDEX(Table1[Zone Name],MATCH(1,(Table1[Zone]=C3897)*(Table1[County]=Statewide!N3897),0))</f>
        <v xml:space="preserve">Micropolitan </v>
      </c>
      <c r="E3897" s="183" t="s">
        <v>504</v>
      </c>
      <c r="F3897" s="183" t="s">
        <v>41</v>
      </c>
      <c r="G3897" s="183" t="s">
        <v>40</v>
      </c>
      <c r="H3897" s="183" t="s">
        <v>47</v>
      </c>
      <c r="I3897" s="185" t="s">
        <v>36</v>
      </c>
      <c r="J3897" s="183" t="s">
        <v>44</v>
      </c>
      <c r="K3897" s="186">
        <f>Ralls!$O$11</f>
        <v>5.8</v>
      </c>
      <c r="N3897" s="183" t="str">
        <f t="shared" si="60"/>
        <v>Ralls County</v>
      </c>
    </row>
    <row r="3898" spans="1:14" x14ac:dyDescent="0.3">
      <c r="A3898" s="183" t="s">
        <v>533</v>
      </c>
      <c r="B3898" s="183">
        <v>2022</v>
      </c>
      <c r="C3898" s="183" t="str">
        <f>INDEX(Table1[Zone],MATCH(N3898,Table1[County],0))</f>
        <v>Zone 8</v>
      </c>
      <c r="D3898" s="183" t="str">
        <f t="array" ref="D3898">INDEX(Table1[Zone Name],MATCH(1,(Table1[Zone]=C3898)*(Table1[County]=Statewide!N3898),0))</f>
        <v xml:space="preserve">Micropolitan </v>
      </c>
      <c r="E3898" s="183" t="s">
        <v>504</v>
      </c>
      <c r="F3898" s="183" t="s">
        <v>41</v>
      </c>
      <c r="G3898" s="183" t="s">
        <v>40</v>
      </c>
      <c r="H3898" s="183" t="s">
        <v>48</v>
      </c>
      <c r="I3898" s="185" t="s">
        <v>37</v>
      </c>
      <c r="J3898" s="183" t="s">
        <v>44</v>
      </c>
      <c r="K3898" s="186">
        <f>Ralls!$V$11</f>
        <v>8.23</v>
      </c>
      <c r="N3898" s="183" t="str">
        <f t="shared" si="60"/>
        <v>Ralls County</v>
      </c>
    </row>
    <row r="3899" spans="1:14" x14ac:dyDescent="0.3">
      <c r="A3899" s="183" t="s">
        <v>533</v>
      </c>
      <c r="B3899" s="183">
        <v>2022</v>
      </c>
      <c r="C3899" s="183" t="str">
        <f>INDEX(Table1[Zone],MATCH(N3899,Table1[County],0))</f>
        <v>Zone 8</v>
      </c>
      <c r="D3899" s="183" t="str">
        <f t="array" ref="D3899">INDEX(Table1[Zone Name],MATCH(1,(Table1[Zone]=C3899)*(Table1[County]=Statewide!N3899),0))</f>
        <v xml:space="preserve">Micropolitan </v>
      </c>
      <c r="E3899" s="187" t="s">
        <v>504</v>
      </c>
      <c r="F3899" s="187" t="s">
        <v>49</v>
      </c>
      <c r="G3899" s="187" t="s">
        <v>38</v>
      </c>
      <c r="H3899" s="187" t="s">
        <v>46</v>
      </c>
      <c r="I3899" s="188" t="s">
        <v>35</v>
      </c>
      <c r="J3899" s="187" t="s">
        <v>42</v>
      </c>
      <c r="K3899" s="189">
        <f>Ralls!$E$15</f>
        <v>29</v>
      </c>
      <c r="N3899" s="183" t="str">
        <f t="shared" si="60"/>
        <v>Ralls County</v>
      </c>
    </row>
    <row r="3900" spans="1:14" x14ac:dyDescent="0.3">
      <c r="A3900" s="183" t="s">
        <v>533</v>
      </c>
      <c r="B3900" s="183">
        <v>2022</v>
      </c>
      <c r="C3900" s="183" t="str">
        <f>INDEX(Table1[Zone],MATCH(N3900,Table1[County],0))</f>
        <v>Zone 8</v>
      </c>
      <c r="D3900" s="183" t="str">
        <f t="array" ref="D3900">INDEX(Table1[Zone Name],MATCH(1,(Table1[Zone]=C3900)*(Table1[County]=Statewide!N3900),0))</f>
        <v xml:space="preserve">Micropolitan </v>
      </c>
      <c r="E3900" s="187" t="s">
        <v>504</v>
      </c>
      <c r="F3900" s="187" t="s">
        <v>49</v>
      </c>
      <c r="G3900" s="187" t="s">
        <v>38</v>
      </c>
      <c r="H3900" s="187" t="s">
        <v>47</v>
      </c>
      <c r="I3900" s="190" t="s">
        <v>36</v>
      </c>
      <c r="J3900" s="187" t="s">
        <v>42</v>
      </c>
      <c r="K3900" s="189">
        <f>Ralls!$K$15</f>
        <v>24</v>
      </c>
      <c r="N3900" s="183" t="str">
        <f t="shared" si="60"/>
        <v>Ralls County</v>
      </c>
    </row>
    <row r="3901" spans="1:14" x14ac:dyDescent="0.3">
      <c r="A3901" s="183" t="s">
        <v>533</v>
      </c>
      <c r="B3901" s="183">
        <v>2022</v>
      </c>
      <c r="C3901" s="183" t="str">
        <f>INDEX(Table1[Zone],MATCH(N3901,Table1[County],0))</f>
        <v>Zone 8</v>
      </c>
      <c r="D3901" s="183" t="str">
        <f t="array" ref="D3901">INDEX(Table1[Zone Name],MATCH(1,(Table1[Zone]=C3901)*(Table1[County]=Statewide!N3901),0))</f>
        <v xml:space="preserve">Micropolitan </v>
      </c>
      <c r="E3901" s="187" t="s">
        <v>504</v>
      </c>
      <c r="F3901" s="187" t="s">
        <v>49</v>
      </c>
      <c r="G3901" s="187" t="s">
        <v>38</v>
      </c>
      <c r="H3901" s="187" t="s">
        <v>48</v>
      </c>
      <c r="I3901" s="190" t="s">
        <v>37</v>
      </c>
      <c r="J3901" s="187" t="s">
        <v>42</v>
      </c>
      <c r="K3901" s="189">
        <f>Ralls!$Q$15</f>
        <v>19.2</v>
      </c>
      <c r="N3901" s="183" t="str">
        <f t="shared" si="60"/>
        <v>Ralls County</v>
      </c>
    </row>
    <row r="3902" spans="1:14" x14ac:dyDescent="0.3">
      <c r="A3902" s="183" t="s">
        <v>533</v>
      </c>
      <c r="B3902" s="183">
        <v>2022</v>
      </c>
      <c r="C3902" s="183" t="str">
        <f>INDEX(Table1[Zone],MATCH(N3902,Table1[County],0))</f>
        <v>Zone 8</v>
      </c>
      <c r="D3902" s="183" t="str">
        <f t="array" ref="D3902">INDEX(Table1[Zone Name],MATCH(1,(Table1[Zone]=C3902)*(Table1[County]=Statewide!N3902),0))</f>
        <v xml:space="preserve">Micropolitan </v>
      </c>
      <c r="E3902" s="187" t="s">
        <v>504</v>
      </c>
      <c r="F3902" s="187" t="s">
        <v>49</v>
      </c>
      <c r="G3902" s="187" t="s">
        <v>40</v>
      </c>
      <c r="H3902" s="187" t="s">
        <v>46</v>
      </c>
      <c r="I3902" s="188" t="s">
        <v>35</v>
      </c>
      <c r="J3902" s="187" t="s">
        <v>42</v>
      </c>
      <c r="K3902" s="189">
        <f>Ralls!$E$16</f>
        <v>16.8</v>
      </c>
      <c r="N3902" s="183" t="str">
        <f t="shared" si="60"/>
        <v>Ralls County</v>
      </c>
    </row>
    <row r="3903" spans="1:14" x14ac:dyDescent="0.3">
      <c r="A3903" s="183" t="s">
        <v>533</v>
      </c>
      <c r="B3903" s="183">
        <v>2022</v>
      </c>
      <c r="C3903" s="183" t="str">
        <f>INDEX(Table1[Zone],MATCH(N3903,Table1[County],0))</f>
        <v>Zone 8</v>
      </c>
      <c r="D3903" s="183" t="str">
        <f t="array" ref="D3903">INDEX(Table1[Zone Name],MATCH(1,(Table1[Zone]=C3903)*(Table1[County]=Statewide!N3903),0))</f>
        <v xml:space="preserve">Micropolitan </v>
      </c>
      <c r="E3903" s="187" t="s">
        <v>504</v>
      </c>
      <c r="F3903" s="187" t="s">
        <v>49</v>
      </c>
      <c r="G3903" s="187" t="s">
        <v>40</v>
      </c>
      <c r="H3903" s="187" t="s">
        <v>47</v>
      </c>
      <c r="I3903" s="190" t="s">
        <v>36</v>
      </c>
      <c r="J3903" s="187" t="s">
        <v>42</v>
      </c>
      <c r="K3903" s="189">
        <f>Ralls!$K$16</f>
        <v>14</v>
      </c>
      <c r="N3903" s="183" t="str">
        <f t="shared" si="60"/>
        <v>Ralls County</v>
      </c>
    </row>
    <row r="3904" spans="1:14" x14ac:dyDescent="0.3">
      <c r="A3904" s="183" t="s">
        <v>533</v>
      </c>
      <c r="B3904" s="183">
        <v>2022</v>
      </c>
      <c r="C3904" s="183" t="str">
        <f>INDEX(Table1[Zone],MATCH(N3904,Table1[County],0))</f>
        <v>Zone 8</v>
      </c>
      <c r="D3904" s="183" t="str">
        <f t="array" ref="D3904">INDEX(Table1[Zone Name],MATCH(1,(Table1[Zone]=C3904)*(Table1[County]=Statewide!N3904),0))</f>
        <v xml:space="preserve">Micropolitan </v>
      </c>
      <c r="E3904" s="187" t="s">
        <v>504</v>
      </c>
      <c r="F3904" s="187" t="s">
        <v>49</v>
      </c>
      <c r="G3904" s="187" t="s">
        <v>40</v>
      </c>
      <c r="H3904" s="187" t="s">
        <v>48</v>
      </c>
      <c r="I3904" s="190" t="s">
        <v>37</v>
      </c>
      <c r="J3904" s="187" t="s">
        <v>42</v>
      </c>
      <c r="K3904" s="189">
        <f>Ralls!$Q$16</f>
        <v>7</v>
      </c>
      <c r="N3904" s="183" t="str">
        <f t="shared" si="60"/>
        <v>Ralls County</v>
      </c>
    </row>
    <row r="3905" spans="1:14" x14ac:dyDescent="0.3">
      <c r="A3905" s="183" t="s">
        <v>533</v>
      </c>
      <c r="B3905" s="183">
        <v>2022</v>
      </c>
      <c r="C3905" s="183" t="str">
        <f>INDEX(Table1[Zone],MATCH(N3905,Table1[County],0))</f>
        <v>Zone 8</v>
      </c>
      <c r="D3905" s="183" t="str">
        <f t="array" ref="D3905">INDEX(Table1[Zone Name],MATCH(1,(Table1[Zone]=C3905)*(Table1[County]=Statewide!N3905),0))</f>
        <v xml:space="preserve">Micropolitan </v>
      </c>
      <c r="E3905" s="187" t="s">
        <v>504</v>
      </c>
      <c r="F3905" s="187" t="s">
        <v>49</v>
      </c>
      <c r="G3905" s="187" t="s">
        <v>38</v>
      </c>
      <c r="H3905" s="187" t="s">
        <v>46</v>
      </c>
      <c r="I3905" s="188" t="s">
        <v>35</v>
      </c>
      <c r="J3905" s="187" t="s">
        <v>43</v>
      </c>
      <c r="K3905" s="189">
        <f>Ralls!$G$15</f>
        <v>21.75</v>
      </c>
      <c r="N3905" s="183" t="str">
        <f t="shared" si="60"/>
        <v>Ralls County</v>
      </c>
    </row>
    <row r="3906" spans="1:14" x14ac:dyDescent="0.3">
      <c r="A3906" s="183" t="s">
        <v>533</v>
      </c>
      <c r="B3906" s="183">
        <v>2022</v>
      </c>
      <c r="C3906" s="183" t="str">
        <f>INDEX(Table1[Zone],MATCH(N3906,Table1[County],0))</f>
        <v>Zone 8</v>
      </c>
      <c r="D3906" s="183" t="str">
        <f t="array" ref="D3906">INDEX(Table1[Zone Name],MATCH(1,(Table1[Zone]=C3906)*(Table1[County]=Statewide!N3906),0))</f>
        <v xml:space="preserve">Micropolitan </v>
      </c>
      <c r="E3906" s="187" t="s">
        <v>504</v>
      </c>
      <c r="F3906" s="187" t="s">
        <v>49</v>
      </c>
      <c r="G3906" s="187" t="s">
        <v>38</v>
      </c>
      <c r="H3906" s="187" t="s">
        <v>47</v>
      </c>
      <c r="I3906" s="190" t="s">
        <v>36</v>
      </c>
      <c r="J3906" s="187" t="s">
        <v>43</v>
      </c>
      <c r="K3906" s="189">
        <f>Ralls!$M$15</f>
        <v>12</v>
      </c>
      <c r="N3906" s="183" t="str">
        <f t="shared" si="60"/>
        <v>Ralls County</v>
      </c>
    </row>
    <row r="3907" spans="1:14" x14ac:dyDescent="0.3">
      <c r="A3907" s="183" t="s">
        <v>533</v>
      </c>
      <c r="B3907" s="183">
        <v>2022</v>
      </c>
      <c r="C3907" s="183" t="str">
        <f>INDEX(Table1[Zone],MATCH(N3907,Table1[County],0))</f>
        <v>Zone 8</v>
      </c>
      <c r="D3907" s="183" t="str">
        <f t="array" ref="D3907">INDEX(Table1[Zone Name],MATCH(1,(Table1[Zone]=C3907)*(Table1[County]=Statewide!N3907),0))</f>
        <v xml:space="preserve">Micropolitan </v>
      </c>
      <c r="E3907" s="187" t="s">
        <v>504</v>
      </c>
      <c r="F3907" s="187" t="s">
        <v>49</v>
      </c>
      <c r="G3907" s="187" t="s">
        <v>38</v>
      </c>
      <c r="H3907" s="187" t="s">
        <v>48</v>
      </c>
      <c r="I3907" s="190" t="s">
        <v>37</v>
      </c>
      <c r="J3907" s="187" t="s">
        <v>43</v>
      </c>
      <c r="K3907" s="189">
        <f>Ralls!$T$15</f>
        <v>14.4</v>
      </c>
      <c r="N3907" s="183" t="str">
        <f t="shared" ref="N3907:N3970" si="61">CONCATENATE(E3907," ","County")</f>
        <v>Ralls County</v>
      </c>
    </row>
    <row r="3908" spans="1:14" x14ac:dyDescent="0.3">
      <c r="A3908" s="183" t="s">
        <v>533</v>
      </c>
      <c r="B3908" s="183">
        <v>2022</v>
      </c>
      <c r="C3908" s="183" t="str">
        <f>INDEX(Table1[Zone],MATCH(N3908,Table1[County],0))</f>
        <v>Zone 8</v>
      </c>
      <c r="D3908" s="183" t="str">
        <f t="array" ref="D3908">INDEX(Table1[Zone Name],MATCH(1,(Table1[Zone]=C3908)*(Table1[County]=Statewide!N3908),0))</f>
        <v xml:space="preserve">Micropolitan </v>
      </c>
      <c r="E3908" s="187" t="s">
        <v>504</v>
      </c>
      <c r="F3908" s="187" t="s">
        <v>49</v>
      </c>
      <c r="G3908" s="187" t="s">
        <v>40</v>
      </c>
      <c r="H3908" s="187" t="s">
        <v>46</v>
      </c>
      <c r="I3908" s="188" t="s">
        <v>35</v>
      </c>
      <c r="J3908" s="187" t="s">
        <v>43</v>
      </c>
      <c r="K3908" s="189">
        <f>Ralls!$G$16</f>
        <v>12.6</v>
      </c>
      <c r="N3908" s="183" t="str">
        <f t="shared" si="61"/>
        <v>Ralls County</v>
      </c>
    </row>
    <row r="3909" spans="1:14" x14ac:dyDescent="0.3">
      <c r="A3909" s="183" t="s">
        <v>533</v>
      </c>
      <c r="B3909" s="183">
        <v>2022</v>
      </c>
      <c r="C3909" s="183" t="str">
        <f>INDEX(Table1[Zone],MATCH(N3909,Table1[County],0))</f>
        <v>Zone 8</v>
      </c>
      <c r="D3909" s="183" t="str">
        <f t="array" ref="D3909">INDEX(Table1[Zone Name],MATCH(1,(Table1[Zone]=C3909)*(Table1[County]=Statewide!N3909),0))</f>
        <v xml:space="preserve">Micropolitan </v>
      </c>
      <c r="E3909" s="187" t="s">
        <v>504</v>
      </c>
      <c r="F3909" s="187" t="s">
        <v>49</v>
      </c>
      <c r="G3909" s="187" t="s">
        <v>40</v>
      </c>
      <c r="H3909" s="187" t="s">
        <v>47</v>
      </c>
      <c r="I3909" s="190" t="s">
        <v>36</v>
      </c>
      <c r="J3909" s="187" t="s">
        <v>43</v>
      </c>
      <c r="K3909" s="189">
        <f>Ralls!$M$16</f>
        <v>7</v>
      </c>
      <c r="N3909" s="183" t="str">
        <f t="shared" si="61"/>
        <v>Ralls County</v>
      </c>
    </row>
    <row r="3910" spans="1:14" x14ac:dyDescent="0.3">
      <c r="A3910" s="183" t="s">
        <v>533</v>
      </c>
      <c r="B3910" s="183">
        <v>2022</v>
      </c>
      <c r="C3910" s="183" t="str">
        <f>INDEX(Table1[Zone],MATCH(N3910,Table1[County],0))</f>
        <v>Zone 8</v>
      </c>
      <c r="D3910" s="183" t="str">
        <f t="array" ref="D3910">INDEX(Table1[Zone Name],MATCH(1,(Table1[Zone]=C3910)*(Table1[County]=Statewide!N3910),0))</f>
        <v xml:space="preserve">Micropolitan </v>
      </c>
      <c r="E3910" s="187" t="s">
        <v>504</v>
      </c>
      <c r="F3910" s="187" t="s">
        <v>49</v>
      </c>
      <c r="G3910" s="187" t="s">
        <v>40</v>
      </c>
      <c r="H3910" s="187" t="s">
        <v>48</v>
      </c>
      <c r="I3910" s="190" t="s">
        <v>37</v>
      </c>
      <c r="J3910" s="187" t="s">
        <v>43</v>
      </c>
      <c r="K3910" s="189">
        <f>Ralls!$T$16</f>
        <v>5.25</v>
      </c>
      <c r="N3910" s="183" t="str">
        <f t="shared" si="61"/>
        <v>Ralls County</v>
      </c>
    </row>
    <row r="3911" spans="1:14" x14ac:dyDescent="0.3">
      <c r="A3911" s="183" t="s">
        <v>533</v>
      </c>
      <c r="B3911" s="183">
        <v>2022</v>
      </c>
      <c r="C3911" s="183" t="str">
        <f>INDEX(Table1[Zone],MATCH(N3911,Table1[County],0))</f>
        <v>Zone 8</v>
      </c>
      <c r="D3911" s="183" t="str">
        <f t="array" ref="D3911">INDEX(Table1[Zone Name],MATCH(1,(Table1[Zone]=C3911)*(Table1[County]=Statewide!N3911),0))</f>
        <v xml:space="preserve">Micropolitan </v>
      </c>
      <c r="E3911" s="187" t="s">
        <v>504</v>
      </c>
      <c r="F3911" s="187" t="s">
        <v>49</v>
      </c>
      <c r="G3911" s="187" t="s">
        <v>38</v>
      </c>
      <c r="H3911" s="187" t="s">
        <v>46</v>
      </c>
      <c r="I3911" s="188" t="s">
        <v>35</v>
      </c>
      <c r="J3911" s="187" t="s">
        <v>44</v>
      </c>
      <c r="K3911" s="189">
        <f>Ralls!$I$15</f>
        <v>14.5</v>
      </c>
      <c r="N3911" s="183" t="str">
        <f t="shared" si="61"/>
        <v>Ralls County</v>
      </c>
    </row>
    <row r="3912" spans="1:14" x14ac:dyDescent="0.3">
      <c r="A3912" s="183" t="s">
        <v>533</v>
      </c>
      <c r="B3912" s="183">
        <v>2022</v>
      </c>
      <c r="C3912" s="183" t="str">
        <f>INDEX(Table1[Zone],MATCH(N3912,Table1[County],0))</f>
        <v>Zone 8</v>
      </c>
      <c r="D3912" s="183" t="str">
        <f t="array" ref="D3912">INDEX(Table1[Zone Name],MATCH(1,(Table1[Zone]=C3912)*(Table1[County]=Statewide!N3912),0))</f>
        <v xml:space="preserve">Micropolitan </v>
      </c>
      <c r="E3912" s="187" t="s">
        <v>504</v>
      </c>
      <c r="F3912" s="187" t="s">
        <v>49</v>
      </c>
      <c r="G3912" s="187" t="s">
        <v>38</v>
      </c>
      <c r="H3912" s="187" t="s">
        <v>47</v>
      </c>
      <c r="I3912" s="190" t="s">
        <v>36</v>
      </c>
      <c r="J3912" s="187" t="s">
        <v>44</v>
      </c>
      <c r="K3912" s="189">
        <f>Ralls!$O$15</f>
        <v>5.08</v>
      </c>
      <c r="N3912" s="183" t="str">
        <f t="shared" si="61"/>
        <v>Ralls County</v>
      </c>
    </row>
    <row r="3913" spans="1:14" x14ac:dyDescent="0.3">
      <c r="A3913" s="183" t="s">
        <v>533</v>
      </c>
      <c r="B3913" s="183">
        <v>2022</v>
      </c>
      <c r="C3913" s="183" t="str">
        <f>INDEX(Table1[Zone],MATCH(N3913,Table1[County],0))</f>
        <v>Zone 8</v>
      </c>
      <c r="D3913" s="183" t="str">
        <f t="array" ref="D3913">INDEX(Table1[Zone Name],MATCH(1,(Table1[Zone]=C3913)*(Table1[County]=Statewide!N3913),0))</f>
        <v xml:space="preserve">Micropolitan </v>
      </c>
      <c r="E3913" s="187" t="s">
        <v>504</v>
      </c>
      <c r="F3913" s="187" t="s">
        <v>49</v>
      </c>
      <c r="G3913" s="187" t="s">
        <v>38</v>
      </c>
      <c r="H3913" s="187" t="s">
        <v>48</v>
      </c>
      <c r="I3913" s="190" t="s">
        <v>37</v>
      </c>
      <c r="J3913" s="187" t="s">
        <v>44</v>
      </c>
      <c r="K3913" s="189">
        <f>Ralls!$V$15</f>
        <v>9.6</v>
      </c>
      <c r="N3913" s="183" t="str">
        <f t="shared" si="61"/>
        <v>Ralls County</v>
      </c>
    </row>
    <row r="3914" spans="1:14" x14ac:dyDescent="0.3">
      <c r="A3914" s="183" t="s">
        <v>533</v>
      </c>
      <c r="B3914" s="183">
        <v>2022</v>
      </c>
      <c r="C3914" s="183" t="str">
        <f>INDEX(Table1[Zone],MATCH(N3914,Table1[County],0))</f>
        <v>Zone 8</v>
      </c>
      <c r="D3914" s="183" t="str">
        <f t="array" ref="D3914">INDEX(Table1[Zone Name],MATCH(1,(Table1[Zone]=C3914)*(Table1[County]=Statewide!N3914),0))</f>
        <v xml:space="preserve">Micropolitan </v>
      </c>
      <c r="E3914" s="187" t="s">
        <v>504</v>
      </c>
      <c r="F3914" s="187" t="s">
        <v>49</v>
      </c>
      <c r="G3914" s="187" t="s">
        <v>40</v>
      </c>
      <c r="H3914" s="187" t="s">
        <v>46</v>
      </c>
      <c r="I3914" s="188" t="s">
        <v>35</v>
      </c>
      <c r="J3914" s="187" t="s">
        <v>44</v>
      </c>
      <c r="K3914" s="189">
        <f>Ralls!$I$16</f>
        <v>8.4</v>
      </c>
      <c r="N3914" s="183" t="str">
        <f t="shared" si="61"/>
        <v>Ralls County</v>
      </c>
    </row>
    <row r="3915" spans="1:14" x14ac:dyDescent="0.3">
      <c r="A3915" s="183" t="s">
        <v>533</v>
      </c>
      <c r="B3915" s="183">
        <v>2022</v>
      </c>
      <c r="C3915" s="183" t="str">
        <f>INDEX(Table1[Zone],MATCH(N3915,Table1[County],0))</f>
        <v>Zone 8</v>
      </c>
      <c r="D3915" s="183" t="str">
        <f t="array" ref="D3915">INDEX(Table1[Zone Name],MATCH(1,(Table1[Zone]=C3915)*(Table1[County]=Statewide!N3915),0))</f>
        <v xml:space="preserve">Micropolitan </v>
      </c>
      <c r="E3915" s="187" t="s">
        <v>504</v>
      </c>
      <c r="F3915" s="187" t="s">
        <v>49</v>
      </c>
      <c r="G3915" s="187" t="s">
        <v>40</v>
      </c>
      <c r="H3915" s="187" t="s">
        <v>47</v>
      </c>
      <c r="I3915" s="190" t="s">
        <v>36</v>
      </c>
      <c r="J3915" s="187" t="s">
        <v>44</v>
      </c>
      <c r="K3915" s="189">
        <f>Ralls!$O$16</f>
        <v>4.66</v>
      </c>
      <c r="N3915" s="183" t="str">
        <f t="shared" si="61"/>
        <v>Ralls County</v>
      </c>
    </row>
    <row r="3916" spans="1:14" x14ac:dyDescent="0.3">
      <c r="A3916" s="183" t="s">
        <v>533</v>
      </c>
      <c r="B3916" s="183">
        <v>2022</v>
      </c>
      <c r="C3916" s="183" t="str">
        <f>INDEX(Table1[Zone],MATCH(N3916,Table1[County],0))</f>
        <v>Zone 8</v>
      </c>
      <c r="D3916" s="183" t="str">
        <f t="array" ref="D3916">INDEX(Table1[Zone Name],MATCH(1,(Table1[Zone]=C3916)*(Table1[County]=Statewide!N3916),0))</f>
        <v xml:space="preserve">Micropolitan </v>
      </c>
      <c r="E3916" s="187" t="s">
        <v>504</v>
      </c>
      <c r="F3916" s="187" t="s">
        <v>49</v>
      </c>
      <c r="G3916" s="187" t="s">
        <v>40</v>
      </c>
      <c r="H3916" s="187" t="s">
        <v>48</v>
      </c>
      <c r="I3916" s="190" t="s">
        <v>37</v>
      </c>
      <c r="J3916" s="187" t="s">
        <v>44</v>
      </c>
      <c r="K3916" s="189">
        <f>Ralls!$V$16</f>
        <v>3.5</v>
      </c>
      <c r="N3916" s="183" t="str">
        <f t="shared" si="61"/>
        <v>Ralls County</v>
      </c>
    </row>
    <row r="3917" spans="1:14" x14ac:dyDescent="0.3">
      <c r="A3917" s="183" t="s">
        <v>533</v>
      </c>
      <c r="B3917" s="183">
        <v>2022</v>
      </c>
      <c r="C3917" s="183" t="str">
        <f>INDEX(Table1[Zone],MATCH(N3917,Table1[County],0))</f>
        <v>Zone 8</v>
      </c>
      <c r="D3917" s="183" t="str">
        <f t="array" ref="D3917">INDEX(Table1[Zone Name],MATCH(1,(Table1[Zone]=C3917)*(Table1[County]=Statewide!N3917),0))</f>
        <v xml:space="preserve">Micropolitan </v>
      </c>
      <c r="E3917" s="183" t="s">
        <v>505</v>
      </c>
      <c r="F3917" s="183" t="s">
        <v>41</v>
      </c>
      <c r="G3917" s="183" t="s">
        <v>38</v>
      </c>
      <c r="H3917" s="183" t="s">
        <v>46</v>
      </c>
      <c r="I3917" s="184" t="s">
        <v>35</v>
      </c>
      <c r="J3917" s="183" t="s">
        <v>42</v>
      </c>
      <c r="K3917" s="186">
        <f>Randolph!$E$9</f>
        <v>32</v>
      </c>
      <c r="N3917" s="183" t="str">
        <f t="shared" si="61"/>
        <v>Randolph County</v>
      </c>
    </row>
    <row r="3918" spans="1:14" x14ac:dyDescent="0.3">
      <c r="A3918" s="183" t="s">
        <v>533</v>
      </c>
      <c r="B3918" s="183">
        <v>2022</v>
      </c>
      <c r="C3918" s="183" t="str">
        <f>INDEX(Table1[Zone],MATCH(N3918,Table1[County],0))</f>
        <v>Zone 8</v>
      </c>
      <c r="D3918" s="183" t="str">
        <f t="array" ref="D3918">INDEX(Table1[Zone Name],MATCH(1,(Table1[Zone]=C3918)*(Table1[County]=Statewide!N3918),0))</f>
        <v xml:space="preserve">Micropolitan </v>
      </c>
      <c r="E3918" s="183" t="s">
        <v>505</v>
      </c>
      <c r="F3918" s="183" t="s">
        <v>41</v>
      </c>
      <c r="G3918" s="183" t="s">
        <v>38</v>
      </c>
      <c r="H3918" s="183" t="s">
        <v>47</v>
      </c>
      <c r="I3918" s="185" t="s">
        <v>36</v>
      </c>
      <c r="J3918" s="183" t="s">
        <v>42</v>
      </c>
      <c r="K3918" s="186">
        <f>Randolph!$K$9</f>
        <v>25.63</v>
      </c>
      <c r="N3918" s="183" t="str">
        <f t="shared" si="61"/>
        <v>Randolph County</v>
      </c>
    </row>
    <row r="3919" spans="1:14" x14ac:dyDescent="0.3">
      <c r="A3919" s="183" t="s">
        <v>533</v>
      </c>
      <c r="B3919" s="183">
        <v>2022</v>
      </c>
      <c r="C3919" s="183" t="str">
        <f>INDEX(Table1[Zone],MATCH(N3919,Table1[County],0))</f>
        <v>Zone 8</v>
      </c>
      <c r="D3919" s="183" t="str">
        <f t="array" ref="D3919">INDEX(Table1[Zone Name],MATCH(1,(Table1[Zone]=C3919)*(Table1[County]=Statewide!N3919),0))</f>
        <v xml:space="preserve">Micropolitan </v>
      </c>
      <c r="E3919" s="183" t="s">
        <v>505</v>
      </c>
      <c r="F3919" s="183" t="s">
        <v>41</v>
      </c>
      <c r="G3919" s="183" t="s">
        <v>38</v>
      </c>
      <c r="H3919" s="183" t="s">
        <v>48</v>
      </c>
      <c r="I3919" s="185" t="s">
        <v>37</v>
      </c>
      <c r="J3919" s="183" t="s">
        <v>42</v>
      </c>
      <c r="K3919" s="186">
        <f>Randolph!$Q$9</f>
        <v>18.84</v>
      </c>
      <c r="N3919" s="183" t="str">
        <f t="shared" si="61"/>
        <v>Randolph County</v>
      </c>
    </row>
    <row r="3920" spans="1:14" x14ac:dyDescent="0.3">
      <c r="A3920" s="183" t="s">
        <v>533</v>
      </c>
      <c r="B3920" s="183">
        <v>2022</v>
      </c>
      <c r="C3920" s="183" t="str">
        <f>INDEX(Table1[Zone],MATCH(N3920,Table1[County],0))</f>
        <v>Zone 8</v>
      </c>
      <c r="D3920" s="183" t="str">
        <f t="array" ref="D3920">INDEX(Table1[Zone Name],MATCH(1,(Table1[Zone]=C3920)*(Table1[County]=Statewide!N3920),0))</f>
        <v xml:space="preserve">Micropolitan </v>
      </c>
      <c r="E3920" s="183" t="s">
        <v>505</v>
      </c>
      <c r="F3920" s="183" t="s">
        <v>41</v>
      </c>
      <c r="G3920" s="183" t="s">
        <v>39</v>
      </c>
      <c r="H3920" s="183" t="s">
        <v>46</v>
      </c>
      <c r="I3920" s="184" t="s">
        <v>35</v>
      </c>
      <c r="J3920" s="183" t="s">
        <v>42</v>
      </c>
      <c r="K3920" s="186">
        <f>Randolph!$E$10</f>
        <v>25</v>
      </c>
      <c r="N3920" s="183" t="str">
        <f t="shared" si="61"/>
        <v>Randolph County</v>
      </c>
    </row>
    <row r="3921" spans="1:14" x14ac:dyDescent="0.3">
      <c r="A3921" s="183" t="s">
        <v>533</v>
      </c>
      <c r="B3921" s="183">
        <v>2022</v>
      </c>
      <c r="C3921" s="183" t="str">
        <f>INDEX(Table1[Zone],MATCH(N3921,Table1[County],0))</f>
        <v>Zone 8</v>
      </c>
      <c r="D3921" s="183" t="str">
        <f t="array" ref="D3921">INDEX(Table1[Zone Name],MATCH(1,(Table1[Zone]=C3921)*(Table1[County]=Statewide!N3921),0))</f>
        <v xml:space="preserve">Micropolitan </v>
      </c>
      <c r="E3921" s="183" t="s">
        <v>505</v>
      </c>
      <c r="F3921" s="183" t="s">
        <v>41</v>
      </c>
      <c r="G3921" s="183" t="s">
        <v>39</v>
      </c>
      <c r="H3921" s="183" t="s">
        <v>47</v>
      </c>
      <c r="I3921" s="185" t="s">
        <v>36</v>
      </c>
      <c r="J3921" s="183" t="s">
        <v>42</v>
      </c>
      <c r="K3921" s="186">
        <f>Randolph!$K$10</f>
        <v>20.059999999999999</v>
      </c>
      <c r="N3921" s="183" t="str">
        <f t="shared" si="61"/>
        <v>Randolph County</v>
      </c>
    </row>
    <row r="3922" spans="1:14" x14ac:dyDescent="0.3">
      <c r="A3922" s="183" t="s">
        <v>533</v>
      </c>
      <c r="B3922" s="183">
        <v>2022</v>
      </c>
      <c r="C3922" s="183" t="str">
        <f>INDEX(Table1[Zone],MATCH(N3922,Table1[County],0))</f>
        <v>Zone 8</v>
      </c>
      <c r="D3922" s="183" t="str">
        <f t="array" ref="D3922">INDEX(Table1[Zone Name],MATCH(1,(Table1[Zone]=C3922)*(Table1[County]=Statewide!N3922),0))</f>
        <v xml:space="preserve">Micropolitan </v>
      </c>
      <c r="E3922" s="183" t="s">
        <v>505</v>
      </c>
      <c r="F3922" s="183" t="s">
        <v>41</v>
      </c>
      <c r="G3922" s="183" t="s">
        <v>39</v>
      </c>
      <c r="H3922" s="183" t="s">
        <v>48</v>
      </c>
      <c r="I3922" s="185" t="s">
        <v>37</v>
      </c>
      <c r="J3922" s="183" t="s">
        <v>42</v>
      </c>
      <c r="K3922" s="186">
        <f>Randolph!$Q$10</f>
        <v>18</v>
      </c>
      <c r="N3922" s="183" t="str">
        <f t="shared" si="61"/>
        <v>Randolph County</v>
      </c>
    </row>
    <row r="3923" spans="1:14" x14ac:dyDescent="0.3">
      <c r="A3923" s="183" t="s">
        <v>533</v>
      </c>
      <c r="B3923" s="183">
        <v>2022</v>
      </c>
      <c r="C3923" s="183" t="str">
        <f>INDEX(Table1[Zone],MATCH(N3923,Table1[County],0))</f>
        <v>Zone 8</v>
      </c>
      <c r="D3923" s="183" t="str">
        <f t="array" ref="D3923">INDEX(Table1[Zone Name],MATCH(1,(Table1[Zone]=C3923)*(Table1[County]=Statewide!N3923),0))</f>
        <v xml:space="preserve">Micropolitan </v>
      </c>
      <c r="E3923" s="183" t="s">
        <v>505</v>
      </c>
      <c r="F3923" s="183" t="s">
        <v>41</v>
      </c>
      <c r="G3923" s="183" t="s">
        <v>40</v>
      </c>
      <c r="H3923" s="183" t="s">
        <v>46</v>
      </c>
      <c r="I3923" s="184" t="s">
        <v>35</v>
      </c>
      <c r="J3923" s="183" t="s">
        <v>42</v>
      </c>
      <c r="K3923" s="186">
        <f>Randolph!$E$11</f>
        <v>24</v>
      </c>
      <c r="N3923" s="183" t="str">
        <f t="shared" si="61"/>
        <v>Randolph County</v>
      </c>
    </row>
    <row r="3924" spans="1:14" x14ac:dyDescent="0.3">
      <c r="A3924" s="183" t="s">
        <v>533</v>
      </c>
      <c r="B3924" s="183">
        <v>2022</v>
      </c>
      <c r="C3924" s="183" t="str">
        <f>INDEX(Table1[Zone],MATCH(N3924,Table1[County],0))</f>
        <v>Zone 8</v>
      </c>
      <c r="D3924" s="183" t="str">
        <f t="array" ref="D3924">INDEX(Table1[Zone Name],MATCH(1,(Table1[Zone]=C3924)*(Table1[County]=Statewide!N3924),0))</f>
        <v xml:space="preserve">Micropolitan </v>
      </c>
      <c r="E3924" s="183" t="s">
        <v>505</v>
      </c>
      <c r="F3924" s="183" t="s">
        <v>41</v>
      </c>
      <c r="G3924" s="183" t="s">
        <v>40</v>
      </c>
      <c r="H3924" s="183" t="s">
        <v>47</v>
      </c>
      <c r="I3924" s="185" t="s">
        <v>36</v>
      </c>
      <c r="J3924" s="183" t="s">
        <v>42</v>
      </c>
      <c r="K3924" s="186">
        <f>Randolph!$K$11</f>
        <v>20</v>
      </c>
      <c r="N3924" s="183" t="str">
        <f t="shared" si="61"/>
        <v>Randolph County</v>
      </c>
    </row>
    <row r="3925" spans="1:14" x14ac:dyDescent="0.3">
      <c r="A3925" s="183" t="s">
        <v>533</v>
      </c>
      <c r="B3925" s="183">
        <v>2022</v>
      </c>
      <c r="C3925" s="183" t="str">
        <f>INDEX(Table1[Zone],MATCH(N3925,Table1[County],0))</f>
        <v>Zone 8</v>
      </c>
      <c r="D3925" s="183" t="str">
        <f t="array" ref="D3925">INDEX(Table1[Zone Name],MATCH(1,(Table1[Zone]=C3925)*(Table1[County]=Statewide!N3925),0))</f>
        <v xml:space="preserve">Micropolitan </v>
      </c>
      <c r="E3925" s="183" t="s">
        <v>505</v>
      </c>
      <c r="F3925" s="183" t="s">
        <v>41</v>
      </c>
      <c r="G3925" s="183" t="s">
        <v>40</v>
      </c>
      <c r="H3925" s="183" t="s">
        <v>48</v>
      </c>
      <c r="I3925" s="185" t="s">
        <v>37</v>
      </c>
      <c r="J3925" s="183" t="s">
        <v>42</v>
      </c>
      <c r="K3925" s="186">
        <f>Randolph!$Q$11</f>
        <v>16.45</v>
      </c>
      <c r="N3925" s="183" t="str">
        <f t="shared" si="61"/>
        <v>Randolph County</v>
      </c>
    </row>
    <row r="3926" spans="1:14" x14ac:dyDescent="0.3">
      <c r="A3926" s="183" t="s">
        <v>533</v>
      </c>
      <c r="B3926" s="183">
        <v>2022</v>
      </c>
      <c r="C3926" s="183" t="str">
        <f>INDEX(Table1[Zone],MATCH(N3926,Table1[County],0))</f>
        <v>Zone 8</v>
      </c>
      <c r="D3926" s="183" t="str">
        <f t="array" ref="D3926">INDEX(Table1[Zone Name],MATCH(1,(Table1[Zone]=C3926)*(Table1[County]=Statewide!N3926),0))</f>
        <v xml:space="preserve">Micropolitan </v>
      </c>
      <c r="E3926" s="183" t="s">
        <v>505</v>
      </c>
      <c r="F3926" s="183" t="s">
        <v>41</v>
      </c>
      <c r="G3926" s="183" t="s">
        <v>38</v>
      </c>
      <c r="H3926" s="183" t="s">
        <v>46</v>
      </c>
      <c r="I3926" s="184" t="s">
        <v>35</v>
      </c>
      <c r="J3926" s="183" t="s">
        <v>43</v>
      </c>
      <c r="K3926" s="186">
        <f>Randolph!$G$9</f>
        <v>24</v>
      </c>
      <c r="N3926" s="183" t="str">
        <f t="shared" si="61"/>
        <v>Randolph County</v>
      </c>
    </row>
    <row r="3927" spans="1:14" x14ac:dyDescent="0.3">
      <c r="A3927" s="183" t="s">
        <v>533</v>
      </c>
      <c r="B3927" s="183">
        <v>2022</v>
      </c>
      <c r="C3927" s="183" t="str">
        <f>INDEX(Table1[Zone],MATCH(N3927,Table1[County],0))</f>
        <v>Zone 8</v>
      </c>
      <c r="D3927" s="183" t="str">
        <f t="array" ref="D3927">INDEX(Table1[Zone Name],MATCH(1,(Table1[Zone]=C3927)*(Table1[County]=Statewide!N3927),0))</f>
        <v xml:space="preserve">Micropolitan </v>
      </c>
      <c r="E3927" s="183" t="s">
        <v>505</v>
      </c>
      <c r="F3927" s="183" t="s">
        <v>41</v>
      </c>
      <c r="G3927" s="183" t="s">
        <v>38</v>
      </c>
      <c r="H3927" s="183" t="s">
        <v>47</v>
      </c>
      <c r="I3927" s="185" t="s">
        <v>36</v>
      </c>
      <c r="J3927" s="183" t="s">
        <v>43</v>
      </c>
      <c r="K3927" s="186">
        <f>Randolph!$M$9</f>
        <v>12.82</v>
      </c>
      <c r="N3927" s="183" t="str">
        <f t="shared" si="61"/>
        <v>Randolph County</v>
      </c>
    </row>
    <row r="3928" spans="1:14" x14ac:dyDescent="0.3">
      <c r="A3928" s="183" t="s">
        <v>533</v>
      </c>
      <c r="B3928" s="183">
        <v>2022</v>
      </c>
      <c r="C3928" s="183" t="str">
        <f>INDEX(Table1[Zone],MATCH(N3928,Table1[County],0))</f>
        <v>Zone 8</v>
      </c>
      <c r="D3928" s="183" t="str">
        <f t="array" ref="D3928">INDEX(Table1[Zone Name],MATCH(1,(Table1[Zone]=C3928)*(Table1[County]=Statewide!N3928),0))</f>
        <v xml:space="preserve">Micropolitan </v>
      </c>
      <c r="E3928" s="183" t="s">
        <v>505</v>
      </c>
      <c r="F3928" s="183" t="s">
        <v>41</v>
      </c>
      <c r="G3928" s="183" t="s">
        <v>38</v>
      </c>
      <c r="H3928" s="183" t="s">
        <v>48</v>
      </c>
      <c r="I3928" s="185" t="s">
        <v>37</v>
      </c>
      <c r="J3928" s="183" t="s">
        <v>43</v>
      </c>
      <c r="K3928" s="186">
        <f>Randolph!$T$9</f>
        <v>14.13</v>
      </c>
      <c r="N3928" s="183" t="str">
        <f t="shared" si="61"/>
        <v>Randolph County</v>
      </c>
    </row>
    <row r="3929" spans="1:14" x14ac:dyDescent="0.3">
      <c r="A3929" s="183" t="s">
        <v>533</v>
      </c>
      <c r="B3929" s="183">
        <v>2022</v>
      </c>
      <c r="C3929" s="183" t="str">
        <f>INDEX(Table1[Zone],MATCH(N3929,Table1[County],0))</f>
        <v>Zone 8</v>
      </c>
      <c r="D3929" s="183" t="str">
        <f t="array" ref="D3929">INDEX(Table1[Zone Name],MATCH(1,(Table1[Zone]=C3929)*(Table1[County]=Statewide!N3929),0))</f>
        <v xml:space="preserve">Micropolitan </v>
      </c>
      <c r="E3929" s="183" t="s">
        <v>505</v>
      </c>
      <c r="F3929" s="183" t="s">
        <v>41</v>
      </c>
      <c r="G3929" s="183" t="s">
        <v>39</v>
      </c>
      <c r="H3929" s="183" t="s">
        <v>46</v>
      </c>
      <c r="I3929" s="184" t="s">
        <v>35</v>
      </c>
      <c r="J3929" s="183" t="s">
        <v>43</v>
      </c>
      <c r="K3929" s="186">
        <f>Randolph!$G$10</f>
        <v>18.75</v>
      </c>
      <c r="N3929" s="183" t="str">
        <f t="shared" si="61"/>
        <v>Randolph County</v>
      </c>
    </row>
    <row r="3930" spans="1:14" x14ac:dyDescent="0.3">
      <c r="A3930" s="183" t="s">
        <v>533</v>
      </c>
      <c r="B3930" s="183">
        <v>2022</v>
      </c>
      <c r="C3930" s="183" t="str">
        <f>INDEX(Table1[Zone],MATCH(N3930,Table1[County],0))</f>
        <v>Zone 8</v>
      </c>
      <c r="D3930" s="183" t="str">
        <f t="array" ref="D3930">INDEX(Table1[Zone Name],MATCH(1,(Table1[Zone]=C3930)*(Table1[County]=Statewide!N3930),0))</f>
        <v xml:space="preserve">Micropolitan </v>
      </c>
      <c r="E3930" s="183" t="s">
        <v>505</v>
      </c>
      <c r="F3930" s="183" t="s">
        <v>41</v>
      </c>
      <c r="G3930" s="183" t="s">
        <v>39</v>
      </c>
      <c r="H3930" s="183" t="s">
        <v>47</v>
      </c>
      <c r="I3930" s="185" t="s">
        <v>36</v>
      </c>
      <c r="J3930" s="183" t="s">
        <v>43</v>
      </c>
      <c r="K3930" s="186">
        <f>Randolph!$M$10</f>
        <v>10.029999999999999</v>
      </c>
      <c r="N3930" s="183" t="str">
        <f t="shared" si="61"/>
        <v>Randolph County</v>
      </c>
    </row>
    <row r="3931" spans="1:14" x14ac:dyDescent="0.3">
      <c r="A3931" s="183" t="s">
        <v>533</v>
      </c>
      <c r="B3931" s="183">
        <v>2022</v>
      </c>
      <c r="C3931" s="183" t="str">
        <f>INDEX(Table1[Zone],MATCH(N3931,Table1[County],0))</f>
        <v>Zone 8</v>
      </c>
      <c r="D3931" s="183" t="str">
        <f t="array" ref="D3931">INDEX(Table1[Zone Name],MATCH(1,(Table1[Zone]=C3931)*(Table1[County]=Statewide!N3931),0))</f>
        <v xml:space="preserve">Micropolitan </v>
      </c>
      <c r="E3931" s="183" t="s">
        <v>505</v>
      </c>
      <c r="F3931" s="183" t="s">
        <v>41</v>
      </c>
      <c r="G3931" s="183" t="s">
        <v>39</v>
      </c>
      <c r="H3931" s="183" t="s">
        <v>48</v>
      </c>
      <c r="I3931" s="185" t="s">
        <v>37</v>
      </c>
      <c r="J3931" s="183" t="s">
        <v>43</v>
      </c>
      <c r="K3931" s="186">
        <f>Randolph!$T$10</f>
        <v>13.5</v>
      </c>
      <c r="N3931" s="183" t="str">
        <f t="shared" si="61"/>
        <v>Randolph County</v>
      </c>
    </row>
    <row r="3932" spans="1:14" x14ac:dyDescent="0.3">
      <c r="A3932" s="183" t="s">
        <v>533</v>
      </c>
      <c r="B3932" s="183">
        <v>2022</v>
      </c>
      <c r="C3932" s="183" t="str">
        <f>INDEX(Table1[Zone],MATCH(N3932,Table1[County],0))</f>
        <v>Zone 8</v>
      </c>
      <c r="D3932" s="183" t="str">
        <f t="array" ref="D3932">INDEX(Table1[Zone Name],MATCH(1,(Table1[Zone]=C3932)*(Table1[County]=Statewide!N3932),0))</f>
        <v xml:space="preserve">Micropolitan </v>
      </c>
      <c r="E3932" s="183" t="s">
        <v>505</v>
      </c>
      <c r="F3932" s="183" t="s">
        <v>41</v>
      </c>
      <c r="G3932" s="183" t="s">
        <v>40</v>
      </c>
      <c r="H3932" s="183" t="s">
        <v>46</v>
      </c>
      <c r="I3932" s="184" t="s">
        <v>35</v>
      </c>
      <c r="J3932" s="183" t="s">
        <v>43</v>
      </c>
      <c r="K3932" s="186">
        <f>Randolph!$G$11</f>
        <v>18</v>
      </c>
      <c r="N3932" s="183" t="str">
        <f t="shared" si="61"/>
        <v>Randolph County</v>
      </c>
    </row>
    <row r="3933" spans="1:14" x14ac:dyDescent="0.3">
      <c r="A3933" s="183" t="s">
        <v>533</v>
      </c>
      <c r="B3933" s="183">
        <v>2022</v>
      </c>
      <c r="C3933" s="183" t="str">
        <f>INDEX(Table1[Zone],MATCH(N3933,Table1[County],0))</f>
        <v>Zone 8</v>
      </c>
      <c r="D3933" s="183" t="str">
        <f t="array" ref="D3933">INDEX(Table1[Zone Name],MATCH(1,(Table1[Zone]=C3933)*(Table1[County]=Statewide!N3933),0))</f>
        <v xml:space="preserve">Micropolitan </v>
      </c>
      <c r="E3933" s="183" t="s">
        <v>505</v>
      </c>
      <c r="F3933" s="183" t="s">
        <v>41</v>
      </c>
      <c r="G3933" s="183" t="s">
        <v>40</v>
      </c>
      <c r="H3933" s="183" t="s">
        <v>47</v>
      </c>
      <c r="I3933" s="185" t="s">
        <v>36</v>
      </c>
      <c r="J3933" s="183" t="s">
        <v>43</v>
      </c>
      <c r="K3933" s="186">
        <f>Randolph!$M$11</f>
        <v>10</v>
      </c>
      <c r="N3933" s="183" t="str">
        <f t="shared" si="61"/>
        <v>Randolph County</v>
      </c>
    </row>
    <row r="3934" spans="1:14" x14ac:dyDescent="0.3">
      <c r="A3934" s="183" t="s">
        <v>533</v>
      </c>
      <c r="B3934" s="183">
        <v>2022</v>
      </c>
      <c r="C3934" s="183" t="str">
        <f>INDEX(Table1[Zone],MATCH(N3934,Table1[County],0))</f>
        <v>Zone 8</v>
      </c>
      <c r="D3934" s="183" t="str">
        <f t="array" ref="D3934">INDEX(Table1[Zone Name],MATCH(1,(Table1[Zone]=C3934)*(Table1[County]=Statewide!N3934),0))</f>
        <v xml:space="preserve">Micropolitan </v>
      </c>
      <c r="E3934" s="183" t="s">
        <v>505</v>
      </c>
      <c r="F3934" s="183" t="s">
        <v>41</v>
      </c>
      <c r="G3934" s="183" t="s">
        <v>40</v>
      </c>
      <c r="H3934" s="183" t="s">
        <v>48</v>
      </c>
      <c r="I3934" s="185" t="s">
        <v>37</v>
      </c>
      <c r="J3934" s="183" t="s">
        <v>43</v>
      </c>
      <c r="K3934" s="186">
        <f>Randolph!$T$11</f>
        <v>12.34</v>
      </c>
      <c r="N3934" s="183" t="str">
        <f t="shared" si="61"/>
        <v>Randolph County</v>
      </c>
    </row>
    <row r="3935" spans="1:14" x14ac:dyDescent="0.3">
      <c r="A3935" s="183" t="s">
        <v>533</v>
      </c>
      <c r="B3935" s="183">
        <v>2022</v>
      </c>
      <c r="C3935" s="183" t="str">
        <f>INDEX(Table1[Zone],MATCH(N3935,Table1[County],0))</f>
        <v>Zone 8</v>
      </c>
      <c r="D3935" s="183" t="str">
        <f t="array" ref="D3935">INDEX(Table1[Zone Name],MATCH(1,(Table1[Zone]=C3935)*(Table1[County]=Statewide!N3935),0))</f>
        <v xml:space="preserve">Micropolitan </v>
      </c>
      <c r="E3935" s="183" t="s">
        <v>505</v>
      </c>
      <c r="F3935" s="183" t="s">
        <v>41</v>
      </c>
      <c r="G3935" s="183" t="s">
        <v>38</v>
      </c>
      <c r="H3935" s="183" t="s">
        <v>46</v>
      </c>
      <c r="I3935" s="184" t="s">
        <v>35</v>
      </c>
      <c r="J3935" s="183" t="s">
        <v>44</v>
      </c>
      <c r="K3935" s="186">
        <f>Randolph!$I$9</f>
        <v>16</v>
      </c>
      <c r="N3935" s="183" t="str">
        <f t="shared" si="61"/>
        <v>Randolph County</v>
      </c>
    </row>
    <row r="3936" spans="1:14" x14ac:dyDescent="0.3">
      <c r="A3936" s="183" t="s">
        <v>533</v>
      </c>
      <c r="B3936" s="183">
        <v>2022</v>
      </c>
      <c r="C3936" s="183" t="str">
        <f>INDEX(Table1[Zone],MATCH(N3936,Table1[County],0))</f>
        <v>Zone 8</v>
      </c>
      <c r="D3936" s="183" t="str">
        <f t="array" ref="D3936">INDEX(Table1[Zone Name],MATCH(1,(Table1[Zone]=C3936)*(Table1[County]=Statewide!N3936),0))</f>
        <v xml:space="preserve">Micropolitan </v>
      </c>
      <c r="E3936" s="183" t="s">
        <v>505</v>
      </c>
      <c r="F3936" s="183" t="s">
        <v>41</v>
      </c>
      <c r="G3936" s="183" t="s">
        <v>38</v>
      </c>
      <c r="H3936" s="183" t="s">
        <v>47</v>
      </c>
      <c r="I3936" s="185" t="s">
        <v>36</v>
      </c>
      <c r="J3936" s="183" t="s">
        <v>44</v>
      </c>
      <c r="K3936" s="186">
        <f>Randolph!$O$9</f>
        <v>7.25</v>
      </c>
      <c r="N3936" s="183" t="str">
        <f t="shared" si="61"/>
        <v>Randolph County</v>
      </c>
    </row>
    <row r="3937" spans="1:14" x14ac:dyDescent="0.3">
      <c r="A3937" s="183" t="s">
        <v>533</v>
      </c>
      <c r="B3937" s="183">
        <v>2022</v>
      </c>
      <c r="C3937" s="183" t="str">
        <f>INDEX(Table1[Zone],MATCH(N3937,Table1[County],0))</f>
        <v>Zone 8</v>
      </c>
      <c r="D3937" s="183" t="str">
        <f t="array" ref="D3937">INDEX(Table1[Zone Name],MATCH(1,(Table1[Zone]=C3937)*(Table1[County]=Statewide!N3937),0))</f>
        <v xml:space="preserve">Micropolitan </v>
      </c>
      <c r="E3937" s="183" t="s">
        <v>505</v>
      </c>
      <c r="F3937" s="183" t="s">
        <v>41</v>
      </c>
      <c r="G3937" s="183" t="s">
        <v>38</v>
      </c>
      <c r="H3937" s="183" t="s">
        <v>48</v>
      </c>
      <c r="I3937" s="185" t="s">
        <v>37</v>
      </c>
      <c r="J3937" s="183" t="s">
        <v>44</v>
      </c>
      <c r="K3937" s="186">
        <f>Randolph!$V$9</f>
        <v>9.42</v>
      </c>
      <c r="N3937" s="183" t="str">
        <f t="shared" si="61"/>
        <v>Randolph County</v>
      </c>
    </row>
    <row r="3938" spans="1:14" x14ac:dyDescent="0.3">
      <c r="A3938" s="183" t="s">
        <v>533</v>
      </c>
      <c r="B3938" s="183">
        <v>2022</v>
      </c>
      <c r="C3938" s="183" t="str">
        <f>INDEX(Table1[Zone],MATCH(N3938,Table1[County],0))</f>
        <v>Zone 8</v>
      </c>
      <c r="D3938" s="183" t="str">
        <f t="array" ref="D3938">INDEX(Table1[Zone Name],MATCH(1,(Table1[Zone]=C3938)*(Table1[County]=Statewide!N3938),0))</f>
        <v xml:space="preserve">Micropolitan </v>
      </c>
      <c r="E3938" s="183" t="s">
        <v>505</v>
      </c>
      <c r="F3938" s="183" t="s">
        <v>41</v>
      </c>
      <c r="G3938" s="183" t="s">
        <v>39</v>
      </c>
      <c r="H3938" s="183" t="s">
        <v>46</v>
      </c>
      <c r="I3938" s="184" t="s">
        <v>35</v>
      </c>
      <c r="J3938" s="183" t="s">
        <v>44</v>
      </c>
      <c r="K3938" s="186">
        <f>Randolph!$I$10</f>
        <v>12.5</v>
      </c>
      <c r="N3938" s="183" t="str">
        <f t="shared" si="61"/>
        <v>Randolph County</v>
      </c>
    </row>
    <row r="3939" spans="1:14" x14ac:dyDescent="0.3">
      <c r="A3939" s="183" t="s">
        <v>533</v>
      </c>
      <c r="B3939" s="183">
        <v>2022</v>
      </c>
      <c r="C3939" s="183" t="str">
        <f>INDEX(Table1[Zone],MATCH(N3939,Table1[County],0))</f>
        <v>Zone 8</v>
      </c>
      <c r="D3939" s="183" t="str">
        <f t="array" ref="D3939">INDEX(Table1[Zone Name],MATCH(1,(Table1[Zone]=C3939)*(Table1[County]=Statewide!N3939),0))</f>
        <v xml:space="preserve">Micropolitan </v>
      </c>
      <c r="E3939" s="183" t="s">
        <v>505</v>
      </c>
      <c r="F3939" s="183" t="s">
        <v>41</v>
      </c>
      <c r="G3939" s="183" t="s">
        <v>39</v>
      </c>
      <c r="H3939" s="183" t="s">
        <v>47</v>
      </c>
      <c r="I3939" s="185" t="s">
        <v>36</v>
      </c>
      <c r="J3939" s="183" t="s">
        <v>44</v>
      </c>
      <c r="K3939" s="186">
        <f>Randolph!$O$10</f>
        <v>5.8</v>
      </c>
      <c r="N3939" s="183" t="str">
        <f t="shared" si="61"/>
        <v>Randolph County</v>
      </c>
    </row>
    <row r="3940" spans="1:14" x14ac:dyDescent="0.3">
      <c r="A3940" s="183" t="s">
        <v>533</v>
      </c>
      <c r="B3940" s="183">
        <v>2022</v>
      </c>
      <c r="C3940" s="183" t="str">
        <f>INDEX(Table1[Zone],MATCH(N3940,Table1[County],0))</f>
        <v>Zone 8</v>
      </c>
      <c r="D3940" s="183" t="str">
        <f t="array" ref="D3940">INDEX(Table1[Zone Name],MATCH(1,(Table1[Zone]=C3940)*(Table1[County]=Statewide!N3940),0))</f>
        <v xml:space="preserve">Micropolitan </v>
      </c>
      <c r="E3940" s="183" t="s">
        <v>505</v>
      </c>
      <c r="F3940" s="183" t="s">
        <v>41</v>
      </c>
      <c r="G3940" s="183" t="s">
        <v>39</v>
      </c>
      <c r="H3940" s="183" t="s">
        <v>48</v>
      </c>
      <c r="I3940" s="185" t="s">
        <v>37</v>
      </c>
      <c r="J3940" s="183" t="s">
        <v>44</v>
      </c>
      <c r="K3940" s="186">
        <f>Randolph!$V$10</f>
        <v>9</v>
      </c>
      <c r="N3940" s="183" t="str">
        <f t="shared" si="61"/>
        <v>Randolph County</v>
      </c>
    </row>
    <row r="3941" spans="1:14" x14ac:dyDescent="0.3">
      <c r="A3941" s="183" t="s">
        <v>533</v>
      </c>
      <c r="B3941" s="183">
        <v>2022</v>
      </c>
      <c r="C3941" s="183" t="str">
        <f>INDEX(Table1[Zone],MATCH(N3941,Table1[County],0))</f>
        <v>Zone 8</v>
      </c>
      <c r="D3941" s="183" t="str">
        <f t="array" ref="D3941">INDEX(Table1[Zone Name],MATCH(1,(Table1[Zone]=C3941)*(Table1[County]=Statewide!N3941),0))</f>
        <v xml:space="preserve">Micropolitan </v>
      </c>
      <c r="E3941" s="183" t="s">
        <v>505</v>
      </c>
      <c r="F3941" s="183" t="s">
        <v>41</v>
      </c>
      <c r="G3941" s="183" t="s">
        <v>40</v>
      </c>
      <c r="H3941" s="183" t="s">
        <v>46</v>
      </c>
      <c r="I3941" s="184" t="s">
        <v>35</v>
      </c>
      <c r="J3941" s="183" t="s">
        <v>44</v>
      </c>
      <c r="K3941" s="186">
        <f>Randolph!$I$11</f>
        <v>12</v>
      </c>
      <c r="N3941" s="183" t="str">
        <f t="shared" si="61"/>
        <v>Randolph County</v>
      </c>
    </row>
    <row r="3942" spans="1:14" x14ac:dyDescent="0.3">
      <c r="A3942" s="183" t="s">
        <v>533</v>
      </c>
      <c r="B3942" s="183">
        <v>2022</v>
      </c>
      <c r="C3942" s="183" t="str">
        <f>INDEX(Table1[Zone],MATCH(N3942,Table1[County],0))</f>
        <v>Zone 8</v>
      </c>
      <c r="D3942" s="183" t="str">
        <f t="array" ref="D3942">INDEX(Table1[Zone Name],MATCH(1,(Table1[Zone]=C3942)*(Table1[County]=Statewide!N3942),0))</f>
        <v xml:space="preserve">Micropolitan </v>
      </c>
      <c r="E3942" s="183" t="s">
        <v>505</v>
      </c>
      <c r="F3942" s="183" t="s">
        <v>41</v>
      </c>
      <c r="G3942" s="183" t="s">
        <v>40</v>
      </c>
      <c r="H3942" s="183" t="s">
        <v>47</v>
      </c>
      <c r="I3942" s="185" t="s">
        <v>36</v>
      </c>
      <c r="J3942" s="183" t="s">
        <v>44</v>
      </c>
      <c r="K3942" s="186">
        <f>Randolph!$O$11</f>
        <v>5.8</v>
      </c>
      <c r="N3942" s="183" t="str">
        <f t="shared" si="61"/>
        <v>Randolph County</v>
      </c>
    </row>
    <row r="3943" spans="1:14" x14ac:dyDescent="0.3">
      <c r="A3943" s="183" t="s">
        <v>533</v>
      </c>
      <c r="B3943" s="183">
        <v>2022</v>
      </c>
      <c r="C3943" s="183" t="str">
        <f>INDEX(Table1[Zone],MATCH(N3943,Table1[County],0))</f>
        <v>Zone 8</v>
      </c>
      <c r="D3943" s="183" t="str">
        <f t="array" ref="D3943">INDEX(Table1[Zone Name],MATCH(1,(Table1[Zone]=C3943)*(Table1[County]=Statewide!N3943),0))</f>
        <v xml:space="preserve">Micropolitan </v>
      </c>
      <c r="E3943" s="183" t="s">
        <v>505</v>
      </c>
      <c r="F3943" s="183" t="s">
        <v>41</v>
      </c>
      <c r="G3943" s="183" t="s">
        <v>40</v>
      </c>
      <c r="H3943" s="183" t="s">
        <v>48</v>
      </c>
      <c r="I3943" s="185" t="s">
        <v>37</v>
      </c>
      <c r="J3943" s="183" t="s">
        <v>44</v>
      </c>
      <c r="K3943" s="186">
        <f>Randolph!$V$11</f>
        <v>8.23</v>
      </c>
      <c r="N3943" s="183" t="str">
        <f t="shared" si="61"/>
        <v>Randolph County</v>
      </c>
    </row>
    <row r="3944" spans="1:14" x14ac:dyDescent="0.3">
      <c r="A3944" s="183" t="s">
        <v>533</v>
      </c>
      <c r="B3944" s="183">
        <v>2022</v>
      </c>
      <c r="C3944" s="183" t="str">
        <f>INDEX(Table1[Zone],MATCH(N3944,Table1[County],0))</f>
        <v>Zone 8</v>
      </c>
      <c r="D3944" s="183" t="str">
        <f t="array" ref="D3944">INDEX(Table1[Zone Name],MATCH(1,(Table1[Zone]=C3944)*(Table1[County]=Statewide!N3944),0))</f>
        <v xml:space="preserve">Micropolitan </v>
      </c>
      <c r="E3944" s="187" t="s">
        <v>505</v>
      </c>
      <c r="F3944" s="187" t="s">
        <v>49</v>
      </c>
      <c r="G3944" s="187" t="s">
        <v>38</v>
      </c>
      <c r="H3944" s="187" t="s">
        <v>46</v>
      </c>
      <c r="I3944" s="188" t="s">
        <v>35</v>
      </c>
      <c r="J3944" s="187" t="s">
        <v>42</v>
      </c>
      <c r="K3944" s="189">
        <f>Randolph!$E$15</f>
        <v>29</v>
      </c>
      <c r="N3944" s="183" t="str">
        <f t="shared" si="61"/>
        <v>Randolph County</v>
      </c>
    </row>
    <row r="3945" spans="1:14" x14ac:dyDescent="0.3">
      <c r="A3945" s="183" t="s">
        <v>533</v>
      </c>
      <c r="B3945" s="183">
        <v>2022</v>
      </c>
      <c r="C3945" s="183" t="str">
        <f>INDEX(Table1[Zone],MATCH(N3945,Table1[County],0))</f>
        <v>Zone 8</v>
      </c>
      <c r="D3945" s="183" t="str">
        <f t="array" ref="D3945">INDEX(Table1[Zone Name],MATCH(1,(Table1[Zone]=C3945)*(Table1[County]=Statewide!N3945),0))</f>
        <v xml:space="preserve">Micropolitan </v>
      </c>
      <c r="E3945" s="187" t="s">
        <v>505</v>
      </c>
      <c r="F3945" s="187" t="s">
        <v>49</v>
      </c>
      <c r="G3945" s="187" t="s">
        <v>38</v>
      </c>
      <c r="H3945" s="187" t="s">
        <v>47</v>
      </c>
      <c r="I3945" s="190" t="s">
        <v>36</v>
      </c>
      <c r="J3945" s="187" t="s">
        <v>42</v>
      </c>
      <c r="K3945" s="189">
        <f>Randolph!$K$15</f>
        <v>24</v>
      </c>
      <c r="N3945" s="183" t="str">
        <f t="shared" si="61"/>
        <v>Randolph County</v>
      </c>
    </row>
    <row r="3946" spans="1:14" x14ac:dyDescent="0.3">
      <c r="A3946" s="183" t="s">
        <v>533</v>
      </c>
      <c r="B3946" s="183">
        <v>2022</v>
      </c>
      <c r="C3946" s="183" t="str">
        <f>INDEX(Table1[Zone],MATCH(N3946,Table1[County],0))</f>
        <v>Zone 8</v>
      </c>
      <c r="D3946" s="183" t="str">
        <f t="array" ref="D3946">INDEX(Table1[Zone Name],MATCH(1,(Table1[Zone]=C3946)*(Table1[County]=Statewide!N3946),0))</f>
        <v xml:space="preserve">Micropolitan </v>
      </c>
      <c r="E3946" s="187" t="s">
        <v>505</v>
      </c>
      <c r="F3946" s="187" t="s">
        <v>49</v>
      </c>
      <c r="G3946" s="187" t="s">
        <v>38</v>
      </c>
      <c r="H3946" s="187" t="s">
        <v>48</v>
      </c>
      <c r="I3946" s="190" t="s">
        <v>37</v>
      </c>
      <c r="J3946" s="187" t="s">
        <v>42</v>
      </c>
      <c r="K3946" s="189">
        <f>Randolph!$Q$15</f>
        <v>19.2</v>
      </c>
      <c r="N3946" s="183" t="str">
        <f t="shared" si="61"/>
        <v>Randolph County</v>
      </c>
    </row>
    <row r="3947" spans="1:14" x14ac:dyDescent="0.3">
      <c r="A3947" s="183" t="s">
        <v>533</v>
      </c>
      <c r="B3947" s="183">
        <v>2022</v>
      </c>
      <c r="C3947" s="183" t="str">
        <f>INDEX(Table1[Zone],MATCH(N3947,Table1[County],0))</f>
        <v>Zone 8</v>
      </c>
      <c r="D3947" s="183" t="str">
        <f t="array" ref="D3947">INDEX(Table1[Zone Name],MATCH(1,(Table1[Zone]=C3947)*(Table1[County]=Statewide!N3947),0))</f>
        <v xml:space="preserve">Micropolitan </v>
      </c>
      <c r="E3947" s="187" t="s">
        <v>505</v>
      </c>
      <c r="F3947" s="187" t="s">
        <v>49</v>
      </c>
      <c r="G3947" s="187" t="s">
        <v>40</v>
      </c>
      <c r="H3947" s="187" t="s">
        <v>46</v>
      </c>
      <c r="I3947" s="188" t="s">
        <v>35</v>
      </c>
      <c r="J3947" s="187" t="s">
        <v>42</v>
      </c>
      <c r="K3947" s="189">
        <f>Randolph!$E$16</f>
        <v>16.8</v>
      </c>
      <c r="N3947" s="183" t="str">
        <f t="shared" si="61"/>
        <v>Randolph County</v>
      </c>
    </row>
    <row r="3948" spans="1:14" x14ac:dyDescent="0.3">
      <c r="A3948" s="183" t="s">
        <v>533</v>
      </c>
      <c r="B3948" s="183">
        <v>2022</v>
      </c>
      <c r="C3948" s="183" t="str">
        <f>INDEX(Table1[Zone],MATCH(N3948,Table1[County],0))</f>
        <v>Zone 8</v>
      </c>
      <c r="D3948" s="183" t="str">
        <f t="array" ref="D3948">INDEX(Table1[Zone Name],MATCH(1,(Table1[Zone]=C3948)*(Table1[County]=Statewide!N3948),0))</f>
        <v xml:space="preserve">Micropolitan </v>
      </c>
      <c r="E3948" s="187" t="s">
        <v>505</v>
      </c>
      <c r="F3948" s="187" t="s">
        <v>49</v>
      </c>
      <c r="G3948" s="187" t="s">
        <v>40</v>
      </c>
      <c r="H3948" s="187" t="s">
        <v>47</v>
      </c>
      <c r="I3948" s="190" t="s">
        <v>36</v>
      </c>
      <c r="J3948" s="187" t="s">
        <v>42</v>
      </c>
      <c r="K3948" s="189">
        <f>Randolph!$K$16</f>
        <v>14</v>
      </c>
      <c r="N3948" s="183" t="str">
        <f t="shared" si="61"/>
        <v>Randolph County</v>
      </c>
    </row>
    <row r="3949" spans="1:14" x14ac:dyDescent="0.3">
      <c r="A3949" s="183" t="s">
        <v>533</v>
      </c>
      <c r="B3949" s="183">
        <v>2022</v>
      </c>
      <c r="C3949" s="183" t="str">
        <f>INDEX(Table1[Zone],MATCH(N3949,Table1[County],0))</f>
        <v>Zone 8</v>
      </c>
      <c r="D3949" s="183" t="str">
        <f t="array" ref="D3949">INDEX(Table1[Zone Name],MATCH(1,(Table1[Zone]=C3949)*(Table1[County]=Statewide!N3949),0))</f>
        <v xml:space="preserve">Micropolitan </v>
      </c>
      <c r="E3949" s="187" t="s">
        <v>505</v>
      </c>
      <c r="F3949" s="187" t="s">
        <v>49</v>
      </c>
      <c r="G3949" s="187" t="s">
        <v>40</v>
      </c>
      <c r="H3949" s="187" t="s">
        <v>48</v>
      </c>
      <c r="I3949" s="190" t="s">
        <v>37</v>
      </c>
      <c r="J3949" s="187" t="s">
        <v>42</v>
      </c>
      <c r="K3949" s="189">
        <f>Randolph!$Q$16</f>
        <v>7</v>
      </c>
      <c r="N3949" s="183" t="str">
        <f t="shared" si="61"/>
        <v>Randolph County</v>
      </c>
    </row>
    <row r="3950" spans="1:14" x14ac:dyDescent="0.3">
      <c r="A3950" s="183" t="s">
        <v>533</v>
      </c>
      <c r="B3950" s="183">
        <v>2022</v>
      </c>
      <c r="C3950" s="183" t="str">
        <f>INDEX(Table1[Zone],MATCH(N3950,Table1[County],0))</f>
        <v>Zone 8</v>
      </c>
      <c r="D3950" s="183" t="str">
        <f t="array" ref="D3950">INDEX(Table1[Zone Name],MATCH(1,(Table1[Zone]=C3950)*(Table1[County]=Statewide!N3950),0))</f>
        <v xml:space="preserve">Micropolitan </v>
      </c>
      <c r="E3950" s="187" t="s">
        <v>505</v>
      </c>
      <c r="F3950" s="187" t="s">
        <v>49</v>
      </c>
      <c r="G3950" s="187" t="s">
        <v>38</v>
      </c>
      <c r="H3950" s="187" t="s">
        <v>46</v>
      </c>
      <c r="I3950" s="188" t="s">
        <v>35</v>
      </c>
      <c r="J3950" s="187" t="s">
        <v>43</v>
      </c>
      <c r="K3950" s="189">
        <f>Randolph!$G$15</f>
        <v>21.75</v>
      </c>
      <c r="N3950" s="183" t="str">
        <f t="shared" si="61"/>
        <v>Randolph County</v>
      </c>
    </row>
    <row r="3951" spans="1:14" x14ac:dyDescent="0.3">
      <c r="A3951" s="183" t="s">
        <v>533</v>
      </c>
      <c r="B3951" s="183">
        <v>2022</v>
      </c>
      <c r="C3951" s="183" t="str">
        <f>INDEX(Table1[Zone],MATCH(N3951,Table1[County],0))</f>
        <v>Zone 8</v>
      </c>
      <c r="D3951" s="183" t="str">
        <f t="array" ref="D3951">INDEX(Table1[Zone Name],MATCH(1,(Table1[Zone]=C3951)*(Table1[County]=Statewide!N3951),0))</f>
        <v xml:space="preserve">Micropolitan </v>
      </c>
      <c r="E3951" s="187" t="s">
        <v>505</v>
      </c>
      <c r="F3951" s="187" t="s">
        <v>49</v>
      </c>
      <c r="G3951" s="187" t="s">
        <v>38</v>
      </c>
      <c r="H3951" s="187" t="s">
        <v>47</v>
      </c>
      <c r="I3951" s="190" t="s">
        <v>36</v>
      </c>
      <c r="J3951" s="187" t="s">
        <v>43</v>
      </c>
      <c r="K3951" s="189">
        <f>Randolph!$M$15</f>
        <v>12</v>
      </c>
      <c r="N3951" s="183" t="str">
        <f t="shared" si="61"/>
        <v>Randolph County</v>
      </c>
    </row>
    <row r="3952" spans="1:14" x14ac:dyDescent="0.3">
      <c r="A3952" s="183" t="s">
        <v>533</v>
      </c>
      <c r="B3952" s="183">
        <v>2022</v>
      </c>
      <c r="C3952" s="183" t="str">
        <f>INDEX(Table1[Zone],MATCH(N3952,Table1[County],0))</f>
        <v>Zone 8</v>
      </c>
      <c r="D3952" s="183" t="str">
        <f t="array" ref="D3952">INDEX(Table1[Zone Name],MATCH(1,(Table1[Zone]=C3952)*(Table1[County]=Statewide!N3952),0))</f>
        <v xml:space="preserve">Micropolitan </v>
      </c>
      <c r="E3952" s="187" t="s">
        <v>505</v>
      </c>
      <c r="F3952" s="187" t="s">
        <v>49</v>
      </c>
      <c r="G3952" s="187" t="s">
        <v>38</v>
      </c>
      <c r="H3952" s="187" t="s">
        <v>48</v>
      </c>
      <c r="I3952" s="190" t="s">
        <v>37</v>
      </c>
      <c r="J3952" s="187" t="s">
        <v>43</v>
      </c>
      <c r="K3952" s="189">
        <f>Randolph!$T$15</f>
        <v>14.4</v>
      </c>
      <c r="N3952" s="183" t="str">
        <f t="shared" si="61"/>
        <v>Randolph County</v>
      </c>
    </row>
    <row r="3953" spans="1:14" x14ac:dyDescent="0.3">
      <c r="A3953" s="183" t="s">
        <v>533</v>
      </c>
      <c r="B3953" s="183">
        <v>2022</v>
      </c>
      <c r="C3953" s="183" t="str">
        <f>INDEX(Table1[Zone],MATCH(N3953,Table1[County],0))</f>
        <v>Zone 8</v>
      </c>
      <c r="D3953" s="183" t="str">
        <f t="array" ref="D3953">INDEX(Table1[Zone Name],MATCH(1,(Table1[Zone]=C3953)*(Table1[County]=Statewide!N3953),0))</f>
        <v xml:space="preserve">Micropolitan </v>
      </c>
      <c r="E3953" s="187" t="s">
        <v>505</v>
      </c>
      <c r="F3953" s="187" t="s">
        <v>49</v>
      </c>
      <c r="G3953" s="187" t="s">
        <v>40</v>
      </c>
      <c r="H3953" s="187" t="s">
        <v>46</v>
      </c>
      <c r="I3953" s="188" t="s">
        <v>35</v>
      </c>
      <c r="J3953" s="187" t="s">
        <v>43</v>
      </c>
      <c r="K3953" s="189">
        <f>Randolph!$G$16</f>
        <v>12.6</v>
      </c>
      <c r="N3953" s="183" t="str">
        <f t="shared" si="61"/>
        <v>Randolph County</v>
      </c>
    </row>
    <row r="3954" spans="1:14" x14ac:dyDescent="0.3">
      <c r="A3954" s="183" t="s">
        <v>533</v>
      </c>
      <c r="B3954" s="183">
        <v>2022</v>
      </c>
      <c r="C3954" s="183" t="str">
        <f>INDEX(Table1[Zone],MATCH(N3954,Table1[County],0))</f>
        <v>Zone 8</v>
      </c>
      <c r="D3954" s="183" t="str">
        <f t="array" ref="D3954">INDEX(Table1[Zone Name],MATCH(1,(Table1[Zone]=C3954)*(Table1[County]=Statewide!N3954),0))</f>
        <v xml:space="preserve">Micropolitan </v>
      </c>
      <c r="E3954" s="187" t="s">
        <v>505</v>
      </c>
      <c r="F3954" s="187" t="s">
        <v>49</v>
      </c>
      <c r="G3954" s="187" t="s">
        <v>40</v>
      </c>
      <c r="H3954" s="187" t="s">
        <v>47</v>
      </c>
      <c r="I3954" s="190" t="s">
        <v>36</v>
      </c>
      <c r="J3954" s="187" t="s">
        <v>43</v>
      </c>
      <c r="K3954" s="189">
        <f>Randolph!$M$16</f>
        <v>7</v>
      </c>
      <c r="N3954" s="183" t="str">
        <f t="shared" si="61"/>
        <v>Randolph County</v>
      </c>
    </row>
    <row r="3955" spans="1:14" x14ac:dyDescent="0.3">
      <c r="A3955" s="183" t="s">
        <v>533</v>
      </c>
      <c r="B3955" s="183">
        <v>2022</v>
      </c>
      <c r="C3955" s="183" t="str">
        <f>INDEX(Table1[Zone],MATCH(N3955,Table1[County],0))</f>
        <v>Zone 8</v>
      </c>
      <c r="D3955" s="183" t="str">
        <f t="array" ref="D3955">INDEX(Table1[Zone Name],MATCH(1,(Table1[Zone]=C3955)*(Table1[County]=Statewide!N3955),0))</f>
        <v xml:space="preserve">Micropolitan </v>
      </c>
      <c r="E3955" s="187" t="s">
        <v>505</v>
      </c>
      <c r="F3955" s="187" t="s">
        <v>49</v>
      </c>
      <c r="G3955" s="187" t="s">
        <v>40</v>
      </c>
      <c r="H3955" s="187" t="s">
        <v>48</v>
      </c>
      <c r="I3955" s="190" t="s">
        <v>37</v>
      </c>
      <c r="J3955" s="187" t="s">
        <v>43</v>
      </c>
      <c r="K3955" s="189">
        <f>Randolph!$T$16</f>
        <v>5.25</v>
      </c>
      <c r="N3955" s="183" t="str">
        <f t="shared" si="61"/>
        <v>Randolph County</v>
      </c>
    </row>
    <row r="3956" spans="1:14" x14ac:dyDescent="0.3">
      <c r="A3956" s="183" t="s">
        <v>533</v>
      </c>
      <c r="B3956" s="183">
        <v>2022</v>
      </c>
      <c r="C3956" s="183" t="str">
        <f>INDEX(Table1[Zone],MATCH(N3956,Table1[County],0))</f>
        <v>Zone 8</v>
      </c>
      <c r="D3956" s="183" t="str">
        <f t="array" ref="D3956">INDEX(Table1[Zone Name],MATCH(1,(Table1[Zone]=C3956)*(Table1[County]=Statewide!N3956),0))</f>
        <v xml:space="preserve">Micropolitan </v>
      </c>
      <c r="E3956" s="187" t="s">
        <v>505</v>
      </c>
      <c r="F3956" s="187" t="s">
        <v>49</v>
      </c>
      <c r="G3956" s="187" t="s">
        <v>38</v>
      </c>
      <c r="H3956" s="187" t="s">
        <v>46</v>
      </c>
      <c r="I3956" s="188" t="s">
        <v>35</v>
      </c>
      <c r="J3956" s="187" t="s">
        <v>44</v>
      </c>
      <c r="K3956" s="189">
        <f>Randolph!$I$15</f>
        <v>14.5</v>
      </c>
      <c r="N3956" s="183" t="str">
        <f t="shared" si="61"/>
        <v>Randolph County</v>
      </c>
    </row>
    <row r="3957" spans="1:14" x14ac:dyDescent="0.3">
      <c r="A3957" s="183" t="s">
        <v>533</v>
      </c>
      <c r="B3957" s="183">
        <v>2022</v>
      </c>
      <c r="C3957" s="183" t="str">
        <f>INDEX(Table1[Zone],MATCH(N3957,Table1[County],0))</f>
        <v>Zone 8</v>
      </c>
      <c r="D3957" s="183" t="str">
        <f t="array" ref="D3957">INDEX(Table1[Zone Name],MATCH(1,(Table1[Zone]=C3957)*(Table1[County]=Statewide!N3957),0))</f>
        <v xml:space="preserve">Micropolitan </v>
      </c>
      <c r="E3957" s="187" t="s">
        <v>505</v>
      </c>
      <c r="F3957" s="187" t="s">
        <v>49</v>
      </c>
      <c r="G3957" s="187" t="s">
        <v>38</v>
      </c>
      <c r="H3957" s="187" t="s">
        <v>47</v>
      </c>
      <c r="I3957" s="190" t="s">
        <v>36</v>
      </c>
      <c r="J3957" s="187" t="s">
        <v>44</v>
      </c>
      <c r="K3957" s="189">
        <f>Randolph!$O$15</f>
        <v>5.08</v>
      </c>
      <c r="N3957" s="183" t="str">
        <f t="shared" si="61"/>
        <v>Randolph County</v>
      </c>
    </row>
    <row r="3958" spans="1:14" x14ac:dyDescent="0.3">
      <c r="A3958" s="183" t="s">
        <v>533</v>
      </c>
      <c r="B3958" s="183">
        <v>2022</v>
      </c>
      <c r="C3958" s="183" t="str">
        <f>INDEX(Table1[Zone],MATCH(N3958,Table1[County],0))</f>
        <v>Zone 8</v>
      </c>
      <c r="D3958" s="183" t="str">
        <f t="array" ref="D3958">INDEX(Table1[Zone Name],MATCH(1,(Table1[Zone]=C3958)*(Table1[County]=Statewide!N3958),0))</f>
        <v xml:space="preserve">Micropolitan </v>
      </c>
      <c r="E3958" s="187" t="s">
        <v>505</v>
      </c>
      <c r="F3958" s="187" t="s">
        <v>49</v>
      </c>
      <c r="G3958" s="187" t="s">
        <v>38</v>
      </c>
      <c r="H3958" s="187" t="s">
        <v>48</v>
      </c>
      <c r="I3958" s="190" t="s">
        <v>37</v>
      </c>
      <c r="J3958" s="187" t="s">
        <v>44</v>
      </c>
      <c r="K3958" s="189">
        <f>Randolph!$V$15</f>
        <v>9.6</v>
      </c>
      <c r="N3958" s="183" t="str">
        <f t="shared" si="61"/>
        <v>Randolph County</v>
      </c>
    </row>
    <row r="3959" spans="1:14" x14ac:dyDescent="0.3">
      <c r="A3959" s="183" t="s">
        <v>533</v>
      </c>
      <c r="B3959" s="183">
        <v>2022</v>
      </c>
      <c r="C3959" s="183" t="str">
        <f>INDEX(Table1[Zone],MATCH(N3959,Table1[County],0))</f>
        <v>Zone 8</v>
      </c>
      <c r="D3959" s="183" t="str">
        <f t="array" ref="D3959">INDEX(Table1[Zone Name],MATCH(1,(Table1[Zone]=C3959)*(Table1[County]=Statewide!N3959),0))</f>
        <v xml:space="preserve">Micropolitan </v>
      </c>
      <c r="E3959" s="187" t="s">
        <v>505</v>
      </c>
      <c r="F3959" s="187" t="s">
        <v>49</v>
      </c>
      <c r="G3959" s="187" t="s">
        <v>40</v>
      </c>
      <c r="H3959" s="187" t="s">
        <v>46</v>
      </c>
      <c r="I3959" s="188" t="s">
        <v>35</v>
      </c>
      <c r="J3959" s="187" t="s">
        <v>44</v>
      </c>
      <c r="K3959" s="189">
        <f>Randolph!$I$16</f>
        <v>8.4</v>
      </c>
      <c r="N3959" s="183" t="str">
        <f t="shared" si="61"/>
        <v>Randolph County</v>
      </c>
    </row>
    <row r="3960" spans="1:14" x14ac:dyDescent="0.3">
      <c r="A3960" s="183" t="s">
        <v>533</v>
      </c>
      <c r="B3960" s="183">
        <v>2022</v>
      </c>
      <c r="C3960" s="183" t="str">
        <f>INDEX(Table1[Zone],MATCH(N3960,Table1[County],0))</f>
        <v>Zone 8</v>
      </c>
      <c r="D3960" s="183" t="str">
        <f t="array" ref="D3960">INDEX(Table1[Zone Name],MATCH(1,(Table1[Zone]=C3960)*(Table1[County]=Statewide!N3960),0))</f>
        <v xml:space="preserve">Micropolitan </v>
      </c>
      <c r="E3960" s="187" t="s">
        <v>505</v>
      </c>
      <c r="F3960" s="187" t="s">
        <v>49</v>
      </c>
      <c r="G3960" s="187" t="s">
        <v>40</v>
      </c>
      <c r="H3960" s="187" t="s">
        <v>47</v>
      </c>
      <c r="I3960" s="190" t="s">
        <v>36</v>
      </c>
      <c r="J3960" s="187" t="s">
        <v>44</v>
      </c>
      <c r="K3960" s="189">
        <f>Randolph!$O$16</f>
        <v>4.66</v>
      </c>
      <c r="N3960" s="183" t="str">
        <f t="shared" si="61"/>
        <v>Randolph County</v>
      </c>
    </row>
    <row r="3961" spans="1:14" x14ac:dyDescent="0.3">
      <c r="A3961" s="183" t="s">
        <v>533</v>
      </c>
      <c r="B3961" s="183">
        <v>2022</v>
      </c>
      <c r="C3961" s="183" t="str">
        <f>INDEX(Table1[Zone],MATCH(N3961,Table1[County],0))</f>
        <v>Zone 8</v>
      </c>
      <c r="D3961" s="183" t="str">
        <f t="array" ref="D3961">INDEX(Table1[Zone Name],MATCH(1,(Table1[Zone]=C3961)*(Table1[County]=Statewide!N3961),0))</f>
        <v xml:space="preserve">Micropolitan </v>
      </c>
      <c r="E3961" s="187" t="s">
        <v>505</v>
      </c>
      <c r="F3961" s="187" t="s">
        <v>49</v>
      </c>
      <c r="G3961" s="187" t="s">
        <v>40</v>
      </c>
      <c r="H3961" s="187" t="s">
        <v>48</v>
      </c>
      <c r="I3961" s="190" t="s">
        <v>37</v>
      </c>
      <c r="J3961" s="187" t="s">
        <v>44</v>
      </c>
      <c r="K3961" s="189">
        <f>Randolph!$V$16</f>
        <v>3.5</v>
      </c>
      <c r="N3961" s="183" t="str">
        <f t="shared" si="61"/>
        <v>Randolph County</v>
      </c>
    </row>
    <row r="3962" spans="1:14" x14ac:dyDescent="0.3">
      <c r="A3962" s="183" t="s">
        <v>533</v>
      </c>
      <c r="B3962" s="183">
        <v>2022</v>
      </c>
      <c r="C3962" s="183" t="str">
        <f>INDEX(Table1[Zone],MATCH(N3962,Table1[County],0))</f>
        <v>Zone 2NC</v>
      </c>
      <c r="D3962" s="183" t="str">
        <f t="array" ref="D3962">INDEX(Table1[Zone Name],MATCH(1,(Table1[Zone]=C3962)*(Table1[County]=Statewide!N3962),0))</f>
        <v>MSA 2 Non-Core</v>
      </c>
      <c r="E3962" s="183" t="s">
        <v>506</v>
      </c>
      <c r="F3962" s="183" t="s">
        <v>41</v>
      </c>
      <c r="G3962" s="183" t="s">
        <v>38</v>
      </c>
      <c r="H3962" s="183" t="s">
        <v>46</v>
      </c>
      <c r="I3962" s="184" t="s">
        <v>35</v>
      </c>
      <c r="J3962" s="183" t="s">
        <v>42</v>
      </c>
      <c r="K3962" s="186">
        <f>Ray!$E$9</f>
        <v>34</v>
      </c>
      <c r="N3962" s="183" t="str">
        <f t="shared" si="61"/>
        <v>Ray County</v>
      </c>
    </row>
    <row r="3963" spans="1:14" x14ac:dyDescent="0.3">
      <c r="A3963" s="183" t="s">
        <v>533</v>
      </c>
      <c r="B3963" s="183">
        <v>2022</v>
      </c>
      <c r="C3963" s="183" t="str">
        <f>INDEX(Table1[Zone],MATCH(N3963,Table1[County],0))</f>
        <v>Zone 2NC</v>
      </c>
      <c r="D3963" s="183" t="str">
        <f t="array" ref="D3963">INDEX(Table1[Zone Name],MATCH(1,(Table1[Zone]=C3963)*(Table1[County]=Statewide!N3963),0))</f>
        <v>MSA 2 Non-Core</v>
      </c>
      <c r="E3963" s="183" t="s">
        <v>506</v>
      </c>
      <c r="F3963" s="183" t="s">
        <v>41</v>
      </c>
      <c r="G3963" s="183" t="s">
        <v>38</v>
      </c>
      <c r="H3963" s="183" t="s">
        <v>47</v>
      </c>
      <c r="I3963" s="185" t="s">
        <v>36</v>
      </c>
      <c r="J3963" s="183" t="s">
        <v>42</v>
      </c>
      <c r="K3963" s="186">
        <f>Ray!$K$9</f>
        <v>27.11</v>
      </c>
      <c r="N3963" s="183" t="str">
        <f t="shared" si="61"/>
        <v>Ray County</v>
      </c>
    </row>
    <row r="3964" spans="1:14" x14ac:dyDescent="0.3">
      <c r="A3964" s="183" t="s">
        <v>533</v>
      </c>
      <c r="B3964" s="183">
        <v>2022</v>
      </c>
      <c r="C3964" s="183" t="str">
        <f>INDEX(Table1[Zone],MATCH(N3964,Table1[County],0))</f>
        <v>Zone 2NC</v>
      </c>
      <c r="D3964" s="183" t="str">
        <f t="array" ref="D3964">INDEX(Table1[Zone Name],MATCH(1,(Table1[Zone]=C3964)*(Table1[County]=Statewide!N3964),0))</f>
        <v>MSA 2 Non-Core</v>
      </c>
      <c r="E3964" s="183" t="s">
        <v>506</v>
      </c>
      <c r="F3964" s="183" t="s">
        <v>41</v>
      </c>
      <c r="G3964" s="183" t="s">
        <v>38</v>
      </c>
      <c r="H3964" s="183" t="s">
        <v>48</v>
      </c>
      <c r="I3964" s="185" t="s">
        <v>37</v>
      </c>
      <c r="J3964" s="183" t="s">
        <v>42</v>
      </c>
      <c r="K3964" s="186">
        <f>Ray!$Q$9</f>
        <v>18</v>
      </c>
      <c r="N3964" s="183" t="str">
        <f t="shared" si="61"/>
        <v>Ray County</v>
      </c>
    </row>
    <row r="3965" spans="1:14" x14ac:dyDescent="0.3">
      <c r="A3965" s="183" t="s">
        <v>533</v>
      </c>
      <c r="B3965" s="183">
        <v>2022</v>
      </c>
      <c r="C3965" s="183" t="str">
        <f>INDEX(Table1[Zone],MATCH(N3965,Table1[County],0))</f>
        <v>Zone 2NC</v>
      </c>
      <c r="D3965" s="183" t="str">
        <f t="array" ref="D3965">INDEX(Table1[Zone Name],MATCH(1,(Table1[Zone]=C3965)*(Table1[County]=Statewide!N3965),0))</f>
        <v>MSA 2 Non-Core</v>
      </c>
      <c r="E3965" s="183" t="s">
        <v>506</v>
      </c>
      <c r="F3965" s="183" t="s">
        <v>41</v>
      </c>
      <c r="G3965" s="183" t="s">
        <v>39</v>
      </c>
      <c r="H3965" s="183" t="s">
        <v>46</v>
      </c>
      <c r="I3965" s="184" t="s">
        <v>35</v>
      </c>
      <c r="J3965" s="183" t="s">
        <v>42</v>
      </c>
      <c r="K3965" s="186">
        <f>Ray!$E$10</f>
        <v>24</v>
      </c>
      <c r="N3965" s="183" t="str">
        <f t="shared" si="61"/>
        <v>Ray County</v>
      </c>
    </row>
    <row r="3966" spans="1:14" x14ac:dyDescent="0.3">
      <c r="A3966" s="183" t="s">
        <v>533</v>
      </c>
      <c r="B3966" s="183">
        <v>2022</v>
      </c>
      <c r="C3966" s="183" t="str">
        <f>INDEX(Table1[Zone],MATCH(N3966,Table1[County],0))</f>
        <v>Zone 2NC</v>
      </c>
      <c r="D3966" s="183" t="str">
        <f t="array" ref="D3966">INDEX(Table1[Zone Name],MATCH(1,(Table1[Zone]=C3966)*(Table1[County]=Statewide!N3966),0))</f>
        <v>MSA 2 Non-Core</v>
      </c>
      <c r="E3966" s="183" t="s">
        <v>506</v>
      </c>
      <c r="F3966" s="183" t="s">
        <v>41</v>
      </c>
      <c r="G3966" s="183" t="s">
        <v>39</v>
      </c>
      <c r="H3966" s="183" t="s">
        <v>47</v>
      </c>
      <c r="I3966" s="185" t="s">
        <v>36</v>
      </c>
      <c r="J3966" s="183" t="s">
        <v>42</v>
      </c>
      <c r="K3966" s="186">
        <f>Ray!$K$10</f>
        <v>20</v>
      </c>
      <c r="N3966" s="183" t="str">
        <f t="shared" si="61"/>
        <v>Ray County</v>
      </c>
    </row>
    <row r="3967" spans="1:14" x14ac:dyDescent="0.3">
      <c r="A3967" s="183" t="s">
        <v>533</v>
      </c>
      <c r="B3967" s="183">
        <v>2022</v>
      </c>
      <c r="C3967" s="183" t="str">
        <f>INDEX(Table1[Zone],MATCH(N3967,Table1[County],0))</f>
        <v>Zone 2NC</v>
      </c>
      <c r="D3967" s="183" t="str">
        <f t="array" ref="D3967">INDEX(Table1[Zone Name],MATCH(1,(Table1[Zone]=C3967)*(Table1[County]=Statewide!N3967),0))</f>
        <v>MSA 2 Non-Core</v>
      </c>
      <c r="E3967" s="183" t="s">
        <v>506</v>
      </c>
      <c r="F3967" s="183" t="s">
        <v>41</v>
      </c>
      <c r="G3967" s="183" t="s">
        <v>39</v>
      </c>
      <c r="H3967" s="183" t="s">
        <v>48</v>
      </c>
      <c r="I3967" s="185" t="s">
        <v>37</v>
      </c>
      <c r="J3967" s="183" t="s">
        <v>42</v>
      </c>
      <c r="K3967" s="186">
        <f>Ray!$Q$10</f>
        <v>17.350000000000001</v>
      </c>
      <c r="N3967" s="183" t="str">
        <f t="shared" si="61"/>
        <v>Ray County</v>
      </c>
    </row>
    <row r="3968" spans="1:14" x14ac:dyDescent="0.3">
      <c r="A3968" s="183" t="s">
        <v>533</v>
      </c>
      <c r="B3968" s="183">
        <v>2022</v>
      </c>
      <c r="C3968" s="183" t="str">
        <f>INDEX(Table1[Zone],MATCH(N3968,Table1[County],0))</f>
        <v>Zone 2NC</v>
      </c>
      <c r="D3968" s="183" t="str">
        <f t="array" ref="D3968">INDEX(Table1[Zone Name],MATCH(1,(Table1[Zone]=C3968)*(Table1[County]=Statewide!N3968),0))</f>
        <v>MSA 2 Non-Core</v>
      </c>
      <c r="E3968" s="183" t="s">
        <v>506</v>
      </c>
      <c r="F3968" s="183" t="s">
        <v>41</v>
      </c>
      <c r="G3968" s="183" t="s">
        <v>40</v>
      </c>
      <c r="H3968" s="183" t="s">
        <v>46</v>
      </c>
      <c r="I3968" s="184" t="s">
        <v>35</v>
      </c>
      <c r="J3968" s="183" t="s">
        <v>42</v>
      </c>
      <c r="K3968" s="186">
        <f>Ray!$E$11</f>
        <v>23.5</v>
      </c>
      <c r="N3968" s="183" t="str">
        <f t="shared" si="61"/>
        <v>Ray County</v>
      </c>
    </row>
    <row r="3969" spans="1:14" x14ac:dyDescent="0.3">
      <c r="A3969" s="183" t="s">
        <v>533</v>
      </c>
      <c r="B3969" s="183">
        <v>2022</v>
      </c>
      <c r="C3969" s="183" t="str">
        <f>INDEX(Table1[Zone],MATCH(N3969,Table1[County],0))</f>
        <v>Zone 2NC</v>
      </c>
      <c r="D3969" s="183" t="str">
        <f t="array" ref="D3969">INDEX(Table1[Zone Name],MATCH(1,(Table1[Zone]=C3969)*(Table1[County]=Statewide!N3969),0))</f>
        <v>MSA 2 Non-Core</v>
      </c>
      <c r="E3969" s="183" t="s">
        <v>506</v>
      </c>
      <c r="F3969" s="183" t="s">
        <v>41</v>
      </c>
      <c r="G3969" s="183" t="s">
        <v>40</v>
      </c>
      <c r="H3969" s="183" t="s">
        <v>47</v>
      </c>
      <c r="I3969" s="185" t="s">
        <v>36</v>
      </c>
      <c r="J3969" s="183" t="s">
        <v>42</v>
      </c>
      <c r="K3969" s="186">
        <f>Ray!$K$11</f>
        <v>20</v>
      </c>
      <c r="N3969" s="183" t="str">
        <f t="shared" si="61"/>
        <v>Ray County</v>
      </c>
    </row>
    <row r="3970" spans="1:14" x14ac:dyDescent="0.3">
      <c r="A3970" s="183" t="s">
        <v>533</v>
      </c>
      <c r="B3970" s="183">
        <v>2022</v>
      </c>
      <c r="C3970" s="183" t="str">
        <f>INDEX(Table1[Zone],MATCH(N3970,Table1[County],0))</f>
        <v>Zone 2NC</v>
      </c>
      <c r="D3970" s="183" t="str">
        <f t="array" ref="D3970">INDEX(Table1[Zone Name],MATCH(1,(Table1[Zone]=C3970)*(Table1[County]=Statewide!N3970),0))</f>
        <v>MSA 2 Non-Core</v>
      </c>
      <c r="E3970" s="183" t="s">
        <v>506</v>
      </c>
      <c r="F3970" s="183" t="s">
        <v>41</v>
      </c>
      <c r="G3970" s="183" t="s">
        <v>40</v>
      </c>
      <c r="H3970" s="183" t="s">
        <v>48</v>
      </c>
      <c r="I3970" s="185" t="s">
        <v>37</v>
      </c>
      <c r="J3970" s="183" t="s">
        <v>42</v>
      </c>
      <c r="K3970" s="186">
        <f>Ray!$Q$11</f>
        <v>13.12</v>
      </c>
      <c r="N3970" s="183" t="str">
        <f t="shared" si="61"/>
        <v>Ray County</v>
      </c>
    </row>
    <row r="3971" spans="1:14" x14ac:dyDescent="0.3">
      <c r="A3971" s="183" t="s">
        <v>533</v>
      </c>
      <c r="B3971" s="183">
        <v>2022</v>
      </c>
      <c r="C3971" s="183" t="str">
        <f>INDEX(Table1[Zone],MATCH(N3971,Table1[County],0))</f>
        <v>Zone 2NC</v>
      </c>
      <c r="D3971" s="183" t="str">
        <f t="array" ref="D3971">INDEX(Table1[Zone Name],MATCH(1,(Table1[Zone]=C3971)*(Table1[County]=Statewide!N3971),0))</f>
        <v>MSA 2 Non-Core</v>
      </c>
      <c r="E3971" s="183" t="s">
        <v>506</v>
      </c>
      <c r="F3971" s="183" t="s">
        <v>41</v>
      </c>
      <c r="G3971" s="183" t="s">
        <v>38</v>
      </c>
      <c r="H3971" s="183" t="s">
        <v>46</v>
      </c>
      <c r="I3971" s="184" t="s">
        <v>35</v>
      </c>
      <c r="J3971" s="183" t="s">
        <v>43</v>
      </c>
      <c r="K3971" s="186">
        <f>Ray!$G$9</f>
        <v>25.5</v>
      </c>
      <c r="N3971" s="183" t="str">
        <f t="shared" ref="N3971:N4034" si="62">CONCATENATE(E3971," ","County")</f>
        <v>Ray County</v>
      </c>
    </row>
    <row r="3972" spans="1:14" x14ac:dyDescent="0.3">
      <c r="A3972" s="183" t="s">
        <v>533</v>
      </c>
      <c r="B3972" s="183">
        <v>2022</v>
      </c>
      <c r="C3972" s="183" t="str">
        <f>INDEX(Table1[Zone],MATCH(N3972,Table1[County],0))</f>
        <v>Zone 2NC</v>
      </c>
      <c r="D3972" s="183" t="str">
        <f t="array" ref="D3972">INDEX(Table1[Zone Name],MATCH(1,(Table1[Zone]=C3972)*(Table1[County]=Statewide!N3972),0))</f>
        <v>MSA 2 Non-Core</v>
      </c>
      <c r="E3972" s="183" t="s">
        <v>506</v>
      </c>
      <c r="F3972" s="183" t="s">
        <v>41</v>
      </c>
      <c r="G3972" s="183" t="s">
        <v>38</v>
      </c>
      <c r="H3972" s="183" t="s">
        <v>47</v>
      </c>
      <c r="I3972" s="185" t="s">
        <v>36</v>
      </c>
      <c r="J3972" s="183" t="s">
        <v>43</v>
      </c>
      <c r="K3972" s="186">
        <f>Ray!$M$9</f>
        <v>13.56</v>
      </c>
      <c r="N3972" s="183" t="str">
        <f t="shared" si="62"/>
        <v>Ray County</v>
      </c>
    </row>
    <row r="3973" spans="1:14" x14ac:dyDescent="0.3">
      <c r="A3973" s="183" t="s">
        <v>533</v>
      </c>
      <c r="B3973" s="183">
        <v>2022</v>
      </c>
      <c r="C3973" s="183" t="str">
        <f>INDEX(Table1[Zone],MATCH(N3973,Table1[County],0))</f>
        <v>Zone 2NC</v>
      </c>
      <c r="D3973" s="183" t="str">
        <f t="array" ref="D3973">INDEX(Table1[Zone Name],MATCH(1,(Table1[Zone]=C3973)*(Table1[County]=Statewide!N3973),0))</f>
        <v>MSA 2 Non-Core</v>
      </c>
      <c r="E3973" s="183" t="s">
        <v>506</v>
      </c>
      <c r="F3973" s="183" t="s">
        <v>41</v>
      </c>
      <c r="G3973" s="183" t="s">
        <v>38</v>
      </c>
      <c r="H3973" s="183" t="s">
        <v>48</v>
      </c>
      <c r="I3973" s="185" t="s">
        <v>37</v>
      </c>
      <c r="J3973" s="183" t="s">
        <v>43</v>
      </c>
      <c r="K3973" s="186">
        <f>Ray!$T$9</f>
        <v>13.5</v>
      </c>
      <c r="N3973" s="183" t="str">
        <f t="shared" si="62"/>
        <v>Ray County</v>
      </c>
    </row>
    <row r="3974" spans="1:14" x14ac:dyDescent="0.3">
      <c r="A3974" s="183" t="s">
        <v>533</v>
      </c>
      <c r="B3974" s="183">
        <v>2022</v>
      </c>
      <c r="C3974" s="183" t="str">
        <f>INDEX(Table1[Zone],MATCH(N3974,Table1[County],0))</f>
        <v>Zone 2NC</v>
      </c>
      <c r="D3974" s="183" t="str">
        <f t="array" ref="D3974">INDEX(Table1[Zone Name],MATCH(1,(Table1[Zone]=C3974)*(Table1[County]=Statewide!N3974),0))</f>
        <v>MSA 2 Non-Core</v>
      </c>
      <c r="E3974" s="183" t="s">
        <v>506</v>
      </c>
      <c r="F3974" s="183" t="s">
        <v>41</v>
      </c>
      <c r="G3974" s="183" t="s">
        <v>39</v>
      </c>
      <c r="H3974" s="183" t="s">
        <v>46</v>
      </c>
      <c r="I3974" s="184" t="s">
        <v>35</v>
      </c>
      <c r="J3974" s="183" t="s">
        <v>43</v>
      </c>
      <c r="K3974" s="186">
        <f>Ray!$G$10</f>
        <v>18</v>
      </c>
      <c r="N3974" s="183" t="str">
        <f t="shared" si="62"/>
        <v>Ray County</v>
      </c>
    </row>
    <row r="3975" spans="1:14" x14ac:dyDescent="0.3">
      <c r="A3975" s="183" t="s">
        <v>533</v>
      </c>
      <c r="B3975" s="183">
        <v>2022</v>
      </c>
      <c r="C3975" s="183" t="str">
        <f>INDEX(Table1[Zone],MATCH(N3975,Table1[County],0))</f>
        <v>Zone 2NC</v>
      </c>
      <c r="D3975" s="183" t="str">
        <f t="array" ref="D3975">INDEX(Table1[Zone Name],MATCH(1,(Table1[Zone]=C3975)*(Table1[County]=Statewide!N3975),0))</f>
        <v>MSA 2 Non-Core</v>
      </c>
      <c r="E3975" s="183" t="s">
        <v>506</v>
      </c>
      <c r="F3975" s="183" t="s">
        <v>41</v>
      </c>
      <c r="G3975" s="183" t="s">
        <v>39</v>
      </c>
      <c r="H3975" s="183" t="s">
        <v>47</v>
      </c>
      <c r="I3975" s="185" t="s">
        <v>36</v>
      </c>
      <c r="J3975" s="183" t="s">
        <v>43</v>
      </c>
      <c r="K3975" s="186">
        <f>Ray!$M$10</f>
        <v>10</v>
      </c>
      <c r="N3975" s="183" t="str">
        <f t="shared" si="62"/>
        <v>Ray County</v>
      </c>
    </row>
    <row r="3976" spans="1:14" x14ac:dyDescent="0.3">
      <c r="A3976" s="183" t="s">
        <v>533</v>
      </c>
      <c r="B3976" s="183">
        <v>2022</v>
      </c>
      <c r="C3976" s="183" t="str">
        <f>INDEX(Table1[Zone],MATCH(N3976,Table1[County],0))</f>
        <v>Zone 2NC</v>
      </c>
      <c r="D3976" s="183" t="str">
        <f t="array" ref="D3976">INDEX(Table1[Zone Name],MATCH(1,(Table1[Zone]=C3976)*(Table1[County]=Statewide!N3976),0))</f>
        <v>MSA 2 Non-Core</v>
      </c>
      <c r="E3976" s="183" t="s">
        <v>506</v>
      </c>
      <c r="F3976" s="183" t="s">
        <v>41</v>
      </c>
      <c r="G3976" s="183" t="s">
        <v>39</v>
      </c>
      <c r="H3976" s="183" t="s">
        <v>48</v>
      </c>
      <c r="I3976" s="185" t="s">
        <v>37</v>
      </c>
      <c r="J3976" s="183" t="s">
        <v>43</v>
      </c>
      <c r="K3976" s="186">
        <f>Ray!$T$10</f>
        <v>13.01</v>
      </c>
      <c r="N3976" s="183" t="str">
        <f t="shared" si="62"/>
        <v>Ray County</v>
      </c>
    </row>
    <row r="3977" spans="1:14" x14ac:dyDescent="0.3">
      <c r="A3977" s="183" t="s">
        <v>533</v>
      </c>
      <c r="B3977" s="183">
        <v>2022</v>
      </c>
      <c r="C3977" s="183" t="str">
        <f>INDEX(Table1[Zone],MATCH(N3977,Table1[County],0))</f>
        <v>Zone 2NC</v>
      </c>
      <c r="D3977" s="183" t="str">
        <f t="array" ref="D3977">INDEX(Table1[Zone Name],MATCH(1,(Table1[Zone]=C3977)*(Table1[County]=Statewide!N3977),0))</f>
        <v>MSA 2 Non-Core</v>
      </c>
      <c r="E3977" s="183" t="s">
        <v>506</v>
      </c>
      <c r="F3977" s="183" t="s">
        <v>41</v>
      </c>
      <c r="G3977" s="183" t="s">
        <v>40</v>
      </c>
      <c r="H3977" s="183" t="s">
        <v>46</v>
      </c>
      <c r="I3977" s="184" t="s">
        <v>35</v>
      </c>
      <c r="J3977" s="183" t="s">
        <v>43</v>
      </c>
      <c r="K3977" s="186">
        <f>Ray!$G$11</f>
        <v>17.63</v>
      </c>
      <c r="N3977" s="183" t="str">
        <f t="shared" si="62"/>
        <v>Ray County</v>
      </c>
    </row>
    <row r="3978" spans="1:14" x14ac:dyDescent="0.3">
      <c r="A3978" s="183" t="s">
        <v>533</v>
      </c>
      <c r="B3978" s="183">
        <v>2022</v>
      </c>
      <c r="C3978" s="183" t="str">
        <f>INDEX(Table1[Zone],MATCH(N3978,Table1[County],0))</f>
        <v>Zone 2NC</v>
      </c>
      <c r="D3978" s="183" t="str">
        <f t="array" ref="D3978">INDEX(Table1[Zone Name],MATCH(1,(Table1[Zone]=C3978)*(Table1[County]=Statewide!N3978),0))</f>
        <v>MSA 2 Non-Core</v>
      </c>
      <c r="E3978" s="183" t="s">
        <v>506</v>
      </c>
      <c r="F3978" s="183" t="s">
        <v>41</v>
      </c>
      <c r="G3978" s="183" t="s">
        <v>40</v>
      </c>
      <c r="H3978" s="183" t="s">
        <v>47</v>
      </c>
      <c r="I3978" s="185" t="s">
        <v>36</v>
      </c>
      <c r="J3978" s="183" t="s">
        <v>43</v>
      </c>
      <c r="K3978" s="186">
        <f>Ray!$M$11</f>
        <v>10</v>
      </c>
      <c r="N3978" s="183" t="str">
        <f t="shared" si="62"/>
        <v>Ray County</v>
      </c>
    </row>
    <row r="3979" spans="1:14" x14ac:dyDescent="0.3">
      <c r="A3979" s="183" t="s">
        <v>533</v>
      </c>
      <c r="B3979" s="183">
        <v>2022</v>
      </c>
      <c r="C3979" s="183" t="str">
        <f>INDEX(Table1[Zone],MATCH(N3979,Table1[County],0))</f>
        <v>Zone 2NC</v>
      </c>
      <c r="D3979" s="183" t="str">
        <f t="array" ref="D3979">INDEX(Table1[Zone Name],MATCH(1,(Table1[Zone]=C3979)*(Table1[County]=Statewide!N3979),0))</f>
        <v>MSA 2 Non-Core</v>
      </c>
      <c r="E3979" s="183" t="s">
        <v>506</v>
      </c>
      <c r="F3979" s="183" t="s">
        <v>41</v>
      </c>
      <c r="G3979" s="183" t="s">
        <v>40</v>
      </c>
      <c r="H3979" s="183" t="s">
        <v>48</v>
      </c>
      <c r="I3979" s="185" t="s">
        <v>37</v>
      </c>
      <c r="J3979" s="183" t="s">
        <v>43</v>
      </c>
      <c r="K3979" s="186">
        <f>Ray!$T$11</f>
        <v>9.84</v>
      </c>
      <c r="N3979" s="183" t="str">
        <f t="shared" si="62"/>
        <v>Ray County</v>
      </c>
    </row>
    <row r="3980" spans="1:14" x14ac:dyDescent="0.3">
      <c r="A3980" s="183" t="s">
        <v>533</v>
      </c>
      <c r="B3980" s="183">
        <v>2022</v>
      </c>
      <c r="C3980" s="183" t="str">
        <f>INDEX(Table1[Zone],MATCH(N3980,Table1[County],0))</f>
        <v>Zone 2NC</v>
      </c>
      <c r="D3980" s="183" t="str">
        <f t="array" ref="D3980">INDEX(Table1[Zone Name],MATCH(1,(Table1[Zone]=C3980)*(Table1[County]=Statewide!N3980),0))</f>
        <v>MSA 2 Non-Core</v>
      </c>
      <c r="E3980" s="183" t="s">
        <v>506</v>
      </c>
      <c r="F3980" s="183" t="s">
        <v>41</v>
      </c>
      <c r="G3980" s="183" t="s">
        <v>38</v>
      </c>
      <c r="H3980" s="183" t="s">
        <v>46</v>
      </c>
      <c r="I3980" s="184" t="s">
        <v>35</v>
      </c>
      <c r="J3980" s="183" t="s">
        <v>44</v>
      </c>
      <c r="K3980" s="186">
        <f>Ray!$I$9</f>
        <v>17</v>
      </c>
      <c r="N3980" s="183" t="str">
        <f t="shared" si="62"/>
        <v>Ray County</v>
      </c>
    </row>
    <row r="3981" spans="1:14" x14ac:dyDescent="0.3">
      <c r="A3981" s="183" t="s">
        <v>533</v>
      </c>
      <c r="B3981" s="183">
        <v>2022</v>
      </c>
      <c r="C3981" s="183" t="str">
        <f>INDEX(Table1[Zone],MATCH(N3981,Table1[County],0))</f>
        <v>Zone 2NC</v>
      </c>
      <c r="D3981" s="183" t="str">
        <f t="array" ref="D3981">INDEX(Table1[Zone Name],MATCH(1,(Table1[Zone]=C3981)*(Table1[County]=Statewide!N3981),0))</f>
        <v>MSA 2 Non-Core</v>
      </c>
      <c r="E3981" s="183" t="s">
        <v>506</v>
      </c>
      <c r="F3981" s="183" t="s">
        <v>41</v>
      </c>
      <c r="G3981" s="183" t="s">
        <v>38</v>
      </c>
      <c r="H3981" s="183" t="s">
        <v>47</v>
      </c>
      <c r="I3981" s="185" t="s">
        <v>36</v>
      </c>
      <c r="J3981" s="183" t="s">
        <v>44</v>
      </c>
      <c r="K3981" s="186">
        <f>Ray!$O$9</f>
        <v>9.19</v>
      </c>
      <c r="N3981" s="183" t="str">
        <f t="shared" si="62"/>
        <v>Ray County</v>
      </c>
    </row>
    <row r="3982" spans="1:14" x14ac:dyDescent="0.3">
      <c r="A3982" s="183" t="s">
        <v>533</v>
      </c>
      <c r="B3982" s="183">
        <v>2022</v>
      </c>
      <c r="C3982" s="183" t="str">
        <f>INDEX(Table1[Zone],MATCH(N3982,Table1[County],0))</f>
        <v>Zone 2NC</v>
      </c>
      <c r="D3982" s="183" t="str">
        <f t="array" ref="D3982">INDEX(Table1[Zone Name],MATCH(1,(Table1[Zone]=C3982)*(Table1[County]=Statewide!N3982),0))</f>
        <v>MSA 2 Non-Core</v>
      </c>
      <c r="E3982" s="183" t="s">
        <v>506</v>
      </c>
      <c r="F3982" s="183" t="s">
        <v>41</v>
      </c>
      <c r="G3982" s="183" t="s">
        <v>38</v>
      </c>
      <c r="H3982" s="183" t="s">
        <v>48</v>
      </c>
      <c r="I3982" s="185" t="s">
        <v>37</v>
      </c>
      <c r="J3982" s="183" t="s">
        <v>44</v>
      </c>
      <c r="K3982" s="186">
        <f>Ray!$V$9</f>
        <v>9</v>
      </c>
      <c r="N3982" s="183" t="str">
        <f t="shared" si="62"/>
        <v>Ray County</v>
      </c>
    </row>
    <row r="3983" spans="1:14" x14ac:dyDescent="0.3">
      <c r="A3983" s="183" t="s">
        <v>533</v>
      </c>
      <c r="B3983" s="183">
        <v>2022</v>
      </c>
      <c r="C3983" s="183" t="str">
        <f>INDEX(Table1[Zone],MATCH(N3983,Table1[County],0))</f>
        <v>Zone 2NC</v>
      </c>
      <c r="D3983" s="183" t="str">
        <f t="array" ref="D3983">INDEX(Table1[Zone Name],MATCH(1,(Table1[Zone]=C3983)*(Table1[County]=Statewide!N3983),0))</f>
        <v>MSA 2 Non-Core</v>
      </c>
      <c r="E3983" s="183" t="s">
        <v>506</v>
      </c>
      <c r="F3983" s="183" t="s">
        <v>41</v>
      </c>
      <c r="G3983" s="183" t="s">
        <v>39</v>
      </c>
      <c r="H3983" s="183" t="s">
        <v>46</v>
      </c>
      <c r="I3983" s="184" t="s">
        <v>35</v>
      </c>
      <c r="J3983" s="183" t="s">
        <v>44</v>
      </c>
      <c r="K3983" s="186">
        <f>Ray!$I$10</f>
        <v>12</v>
      </c>
      <c r="N3983" s="183" t="str">
        <f t="shared" si="62"/>
        <v>Ray County</v>
      </c>
    </row>
    <row r="3984" spans="1:14" x14ac:dyDescent="0.3">
      <c r="A3984" s="183" t="s">
        <v>533</v>
      </c>
      <c r="B3984" s="183">
        <v>2022</v>
      </c>
      <c r="C3984" s="183" t="str">
        <f>INDEX(Table1[Zone],MATCH(N3984,Table1[County],0))</f>
        <v>Zone 2NC</v>
      </c>
      <c r="D3984" s="183" t="str">
        <f t="array" ref="D3984">INDEX(Table1[Zone Name],MATCH(1,(Table1[Zone]=C3984)*(Table1[County]=Statewide!N3984),0))</f>
        <v>MSA 2 Non-Core</v>
      </c>
      <c r="E3984" s="183" t="s">
        <v>506</v>
      </c>
      <c r="F3984" s="183" t="s">
        <v>41</v>
      </c>
      <c r="G3984" s="183" t="s">
        <v>39</v>
      </c>
      <c r="H3984" s="183" t="s">
        <v>47</v>
      </c>
      <c r="I3984" s="185" t="s">
        <v>36</v>
      </c>
      <c r="J3984" s="183" t="s">
        <v>44</v>
      </c>
      <c r="K3984" s="186">
        <f>Ray!$O$10</f>
        <v>7.36</v>
      </c>
      <c r="N3984" s="183" t="str">
        <f t="shared" si="62"/>
        <v>Ray County</v>
      </c>
    </row>
    <row r="3985" spans="1:14" x14ac:dyDescent="0.3">
      <c r="A3985" s="183" t="s">
        <v>533</v>
      </c>
      <c r="B3985" s="183">
        <v>2022</v>
      </c>
      <c r="C3985" s="183" t="str">
        <f>INDEX(Table1[Zone],MATCH(N3985,Table1[County],0))</f>
        <v>Zone 2NC</v>
      </c>
      <c r="D3985" s="183" t="str">
        <f t="array" ref="D3985">INDEX(Table1[Zone Name],MATCH(1,(Table1[Zone]=C3985)*(Table1[County]=Statewide!N3985),0))</f>
        <v>MSA 2 Non-Core</v>
      </c>
      <c r="E3985" s="183" t="s">
        <v>506</v>
      </c>
      <c r="F3985" s="183" t="s">
        <v>41</v>
      </c>
      <c r="G3985" s="183" t="s">
        <v>39</v>
      </c>
      <c r="H3985" s="183" t="s">
        <v>48</v>
      </c>
      <c r="I3985" s="185" t="s">
        <v>37</v>
      </c>
      <c r="J3985" s="183" t="s">
        <v>44</v>
      </c>
      <c r="K3985" s="186">
        <f>Ray!$V$10</f>
        <v>8.68</v>
      </c>
      <c r="N3985" s="183" t="str">
        <f t="shared" si="62"/>
        <v>Ray County</v>
      </c>
    </row>
    <row r="3986" spans="1:14" x14ac:dyDescent="0.3">
      <c r="A3986" s="183" t="s">
        <v>533</v>
      </c>
      <c r="B3986" s="183">
        <v>2022</v>
      </c>
      <c r="C3986" s="183" t="str">
        <f>INDEX(Table1[Zone],MATCH(N3986,Table1[County],0))</f>
        <v>Zone 2NC</v>
      </c>
      <c r="D3986" s="183" t="str">
        <f t="array" ref="D3986">INDEX(Table1[Zone Name],MATCH(1,(Table1[Zone]=C3986)*(Table1[County]=Statewide!N3986),0))</f>
        <v>MSA 2 Non-Core</v>
      </c>
      <c r="E3986" s="183" t="s">
        <v>506</v>
      </c>
      <c r="F3986" s="183" t="s">
        <v>41</v>
      </c>
      <c r="G3986" s="183" t="s">
        <v>40</v>
      </c>
      <c r="H3986" s="183" t="s">
        <v>46</v>
      </c>
      <c r="I3986" s="184" t="s">
        <v>35</v>
      </c>
      <c r="J3986" s="183" t="s">
        <v>44</v>
      </c>
      <c r="K3986" s="186">
        <f>Ray!$I$11</f>
        <v>11.75</v>
      </c>
      <c r="N3986" s="183" t="str">
        <f t="shared" si="62"/>
        <v>Ray County</v>
      </c>
    </row>
    <row r="3987" spans="1:14" x14ac:dyDescent="0.3">
      <c r="A3987" s="183" t="s">
        <v>533</v>
      </c>
      <c r="B3987" s="183">
        <v>2022</v>
      </c>
      <c r="C3987" s="183" t="str">
        <f>INDEX(Table1[Zone],MATCH(N3987,Table1[County],0))</f>
        <v>Zone 2NC</v>
      </c>
      <c r="D3987" s="183" t="str">
        <f t="array" ref="D3987">INDEX(Table1[Zone Name],MATCH(1,(Table1[Zone]=C3987)*(Table1[County]=Statewide!N3987),0))</f>
        <v>MSA 2 Non-Core</v>
      </c>
      <c r="E3987" s="183" t="s">
        <v>506</v>
      </c>
      <c r="F3987" s="183" t="s">
        <v>41</v>
      </c>
      <c r="G3987" s="183" t="s">
        <v>40</v>
      </c>
      <c r="H3987" s="183" t="s">
        <v>47</v>
      </c>
      <c r="I3987" s="185" t="s">
        <v>36</v>
      </c>
      <c r="J3987" s="183" t="s">
        <v>44</v>
      </c>
      <c r="K3987" s="186">
        <f>Ray!$O$11</f>
        <v>8.6999999999999993</v>
      </c>
      <c r="N3987" s="183" t="str">
        <f t="shared" si="62"/>
        <v>Ray County</v>
      </c>
    </row>
    <row r="3988" spans="1:14" x14ac:dyDescent="0.3">
      <c r="A3988" s="183" t="s">
        <v>533</v>
      </c>
      <c r="B3988" s="183">
        <v>2022</v>
      </c>
      <c r="C3988" s="183" t="str">
        <f>INDEX(Table1[Zone],MATCH(N3988,Table1[County],0))</f>
        <v>Zone 2NC</v>
      </c>
      <c r="D3988" s="183" t="str">
        <f t="array" ref="D3988">INDEX(Table1[Zone Name],MATCH(1,(Table1[Zone]=C3988)*(Table1[County]=Statewide!N3988),0))</f>
        <v>MSA 2 Non-Core</v>
      </c>
      <c r="E3988" s="183" t="s">
        <v>506</v>
      </c>
      <c r="F3988" s="183" t="s">
        <v>41</v>
      </c>
      <c r="G3988" s="183" t="s">
        <v>40</v>
      </c>
      <c r="H3988" s="183" t="s">
        <v>48</v>
      </c>
      <c r="I3988" s="185" t="s">
        <v>37</v>
      </c>
      <c r="J3988" s="183" t="s">
        <v>44</v>
      </c>
      <c r="K3988" s="186">
        <f>Ray!$V$11</f>
        <v>6.56</v>
      </c>
      <c r="N3988" s="183" t="str">
        <f t="shared" si="62"/>
        <v>Ray County</v>
      </c>
    </row>
    <row r="3989" spans="1:14" x14ac:dyDescent="0.3">
      <c r="A3989" s="183" t="s">
        <v>533</v>
      </c>
      <c r="B3989" s="183">
        <v>2022</v>
      </c>
      <c r="C3989" s="183" t="str">
        <f>INDEX(Table1[Zone],MATCH(N3989,Table1[County],0))</f>
        <v>Zone 2NC</v>
      </c>
      <c r="D3989" s="183" t="str">
        <f t="array" ref="D3989">INDEX(Table1[Zone Name],MATCH(1,(Table1[Zone]=C3989)*(Table1[County]=Statewide!N3989),0))</f>
        <v>MSA 2 Non-Core</v>
      </c>
      <c r="E3989" s="187" t="s">
        <v>506</v>
      </c>
      <c r="F3989" s="187" t="s">
        <v>49</v>
      </c>
      <c r="G3989" s="187" t="s">
        <v>38</v>
      </c>
      <c r="H3989" s="187" t="s">
        <v>46</v>
      </c>
      <c r="I3989" s="188" t="s">
        <v>35</v>
      </c>
      <c r="J3989" s="187" t="s">
        <v>42</v>
      </c>
      <c r="K3989" s="189">
        <f>Ray!$E$15</f>
        <v>29.85</v>
      </c>
      <c r="N3989" s="183" t="str">
        <f t="shared" si="62"/>
        <v>Ray County</v>
      </c>
    </row>
    <row r="3990" spans="1:14" x14ac:dyDescent="0.3">
      <c r="A3990" s="183" t="s">
        <v>533</v>
      </c>
      <c r="B3990" s="183">
        <v>2022</v>
      </c>
      <c r="C3990" s="183" t="str">
        <f>INDEX(Table1[Zone],MATCH(N3990,Table1[County],0))</f>
        <v>Zone 2NC</v>
      </c>
      <c r="D3990" s="183" t="str">
        <f t="array" ref="D3990">INDEX(Table1[Zone Name],MATCH(1,(Table1[Zone]=C3990)*(Table1[County]=Statewide!N3990),0))</f>
        <v>MSA 2 Non-Core</v>
      </c>
      <c r="E3990" s="187" t="s">
        <v>506</v>
      </c>
      <c r="F3990" s="187" t="s">
        <v>49</v>
      </c>
      <c r="G3990" s="187" t="s">
        <v>38</v>
      </c>
      <c r="H3990" s="187" t="s">
        <v>47</v>
      </c>
      <c r="I3990" s="190" t="s">
        <v>36</v>
      </c>
      <c r="J3990" s="187" t="s">
        <v>42</v>
      </c>
      <c r="K3990" s="189">
        <f>Ray!$K$15</f>
        <v>24</v>
      </c>
      <c r="N3990" s="183" t="str">
        <f t="shared" si="62"/>
        <v>Ray County</v>
      </c>
    </row>
    <row r="3991" spans="1:14" x14ac:dyDescent="0.3">
      <c r="A3991" s="183" t="s">
        <v>533</v>
      </c>
      <c r="B3991" s="183">
        <v>2022</v>
      </c>
      <c r="C3991" s="183" t="str">
        <f>INDEX(Table1[Zone],MATCH(N3991,Table1[County],0))</f>
        <v>Zone 2NC</v>
      </c>
      <c r="D3991" s="183" t="str">
        <f t="array" ref="D3991">INDEX(Table1[Zone Name],MATCH(1,(Table1[Zone]=C3991)*(Table1[County]=Statewide!N3991),0))</f>
        <v>MSA 2 Non-Core</v>
      </c>
      <c r="E3991" s="187" t="s">
        <v>506</v>
      </c>
      <c r="F3991" s="187" t="s">
        <v>49</v>
      </c>
      <c r="G3991" s="187" t="s">
        <v>38</v>
      </c>
      <c r="H3991" s="187" t="s">
        <v>48</v>
      </c>
      <c r="I3991" s="190" t="s">
        <v>37</v>
      </c>
      <c r="J3991" s="187" t="s">
        <v>42</v>
      </c>
      <c r="K3991" s="189">
        <f>Ray!$Q$15</f>
        <v>17.61</v>
      </c>
      <c r="N3991" s="183" t="str">
        <f t="shared" si="62"/>
        <v>Ray County</v>
      </c>
    </row>
    <row r="3992" spans="1:14" x14ac:dyDescent="0.3">
      <c r="A3992" s="183" t="s">
        <v>533</v>
      </c>
      <c r="B3992" s="183">
        <v>2022</v>
      </c>
      <c r="C3992" s="183" t="str">
        <f>INDEX(Table1[Zone],MATCH(N3992,Table1[County],0))</f>
        <v>Zone 2NC</v>
      </c>
      <c r="D3992" s="183" t="str">
        <f t="array" ref="D3992">INDEX(Table1[Zone Name],MATCH(1,(Table1[Zone]=C3992)*(Table1[County]=Statewide!N3992),0))</f>
        <v>MSA 2 Non-Core</v>
      </c>
      <c r="E3992" s="187" t="s">
        <v>506</v>
      </c>
      <c r="F3992" s="187" t="s">
        <v>49</v>
      </c>
      <c r="G3992" s="187" t="s">
        <v>40</v>
      </c>
      <c r="H3992" s="187" t="s">
        <v>46</v>
      </c>
      <c r="I3992" s="188" t="s">
        <v>35</v>
      </c>
      <c r="J3992" s="187" t="s">
        <v>42</v>
      </c>
      <c r="K3992" s="189">
        <f>Ray!$E$16</f>
        <v>16.45</v>
      </c>
      <c r="N3992" s="183" t="str">
        <f t="shared" si="62"/>
        <v>Ray County</v>
      </c>
    </row>
    <row r="3993" spans="1:14" x14ac:dyDescent="0.3">
      <c r="A3993" s="183" t="s">
        <v>533</v>
      </c>
      <c r="B3993" s="183">
        <v>2022</v>
      </c>
      <c r="C3993" s="183" t="str">
        <f>INDEX(Table1[Zone],MATCH(N3993,Table1[County],0))</f>
        <v>Zone 2NC</v>
      </c>
      <c r="D3993" s="183" t="str">
        <f t="array" ref="D3993">INDEX(Table1[Zone Name],MATCH(1,(Table1[Zone]=C3993)*(Table1[County]=Statewide!N3993),0))</f>
        <v>MSA 2 Non-Core</v>
      </c>
      <c r="E3993" s="187" t="s">
        <v>506</v>
      </c>
      <c r="F3993" s="187" t="s">
        <v>49</v>
      </c>
      <c r="G3993" s="187" t="s">
        <v>40</v>
      </c>
      <c r="H3993" s="187" t="s">
        <v>47</v>
      </c>
      <c r="I3993" s="190" t="s">
        <v>36</v>
      </c>
      <c r="J3993" s="187" t="s">
        <v>42</v>
      </c>
      <c r="K3993" s="189">
        <f>Ray!$K$16</f>
        <v>14</v>
      </c>
      <c r="N3993" s="183" t="str">
        <f t="shared" si="62"/>
        <v>Ray County</v>
      </c>
    </row>
    <row r="3994" spans="1:14" x14ac:dyDescent="0.3">
      <c r="A3994" s="183" t="s">
        <v>533</v>
      </c>
      <c r="B3994" s="183">
        <v>2022</v>
      </c>
      <c r="C3994" s="183" t="str">
        <f>INDEX(Table1[Zone],MATCH(N3994,Table1[County],0))</f>
        <v>Zone 2NC</v>
      </c>
      <c r="D3994" s="183" t="str">
        <f t="array" ref="D3994">INDEX(Table1[Zone Name],MATCH(1,(Table1[Zone]=C3994)*(Table1[County]=Statewide!N3994),0))</f>
        <v>MSA 2 Non-Core</v>
      </c>
      <c r="E3994" s="187" t="s">
        <v>506</v>
      </c>
      <c r="F3994" s="187" t="s">
        <v>49</v>
      </c>
      <c r="G3994" s="187" t="s">
        <v>40</v>
      </c>
      <c r="H3994" s="187" t="s">
        <v>48</v>
      </c>
      <c r="I3994" s="190" t="s">
        <v>37</v>
      </c>
      <c r="J3994" s="187" t="s">
        <v>42</v>
      </c>
      <c r="K3994" s="189">
        <f>Ray!$Q$16</f>
        <v>7</v>
      </c>
      <c r="N3994" s="183" t="str">
        <f t="shared" si="62"/>
        <v>Ray County</v>
      </c>
    </row>
    <row r="3995" spans="1:14" x14ac:dyDescent="0.3">
      <c r="A3995" s="183" t="s">
        <v>533</v>
      </c>
      <c r="B3995" s="183">
        <v>2022</v>
      </c>
      <c r="C3995" s="183" t="str">
        <f>INDEX(Table1[Zone],MATCH(N3995,Table1[County],0))</f>
        <v>Zone 2NC</v>
      </c>
      <c r="D3995" s="183" t="str">
        <f t="array" ref="D3995">INDEX(Table1[Zone Name],MATCH(1,(Table1[Zone]=C3995)*(Table1[County]=Statewide!N3995),0))</f>
        <v>MSA 2 Non-Core</v>
      </c>
      <c r="E3995" s="187" t="s">
        <v>506</v>
      </c>
      <c r="F3995" s="187" t="s">
        <v>49</v>
      </c>
      <c r="G3995" s="187" t="s">
        <v>38</v>
      </c>
      <c r="H3995" s="187" t="s">
        <v>46</v>
      </c>
      <c r="I3995" s="188" t="s">
        <v>35</v>
      </c>
      <c r="J3995" s="187" t="s">
        <v>43</v>
      </c>
      <c r="K3995" s="189">
        <f>Ray!$G$15</f>
        <v>22.39</v>
      </c>
      <c r="N3995" s="183" t="str">
        <f t="shared" si="62"/>
        <v>Ray County</v>
      </c>
    </row>
    <row r="3996" spans="1:14" x14ac:dyDescent="0.3">
      <c r="A3996" s="183" t="s">
        <v>533</v>
      </c>
      <c r="B3996" s="183">
        <v>2022</v>
      </c>
      <c r="C3996" s="183" t="str">
        <f>INDEX(Table1[Zone],MATCH(N3996,Table1[County],0))</f>
        <v>Zone 2NC</v>
      </c>
      <c r="D3996" s="183" t="str">
        <f t="array" ref="D3996">INDEX(Table1[Zone Name],MATCH(1,(Table1[Zone]=C3996)*(Table1[County]=Statewide!N3996),0))</f>
        <v>MSA 2 Non-Core</v>
      </c>
      <c r="E3996" s="187" t="s">
        <v>506</v>
      </c>
      <c r="F3996" s="187" t="s">
        <v>49</v>
      </c>
      <c r="G3996" s="187" t="s">
        <v>38</v>
      </c>
      <c r="H3996" s="187" t="s">
        <v>47</v>
      </c>
      <c r="I3996" s="190" t="s">
        <v>36</v>
      </c>
      <c r="J3996" s="187" t="s">
        <v>43</v>
      </c>
      <c r="K3996" s="189">
        <f>Ray!$M$15</f>
        <v>12</v>
      </c>
      <c r="N3996" s="183" t="str">
        <f t="shared" si="62"/>
        <v>Ray County</v>
      </c>
    </row>
    <row r="3997" spans="1:14" x14ac:dyDescent="0.3">
      <c r="A3997" s="183" t="s">
        <v>533</v>
      </c>
      <c r="B3997" s="183">
        <v>2022</v>
      </c>
      <c r="C3997" s="183" t="str">
        <f>INDEX(Table1[Zone],MATCH(N3997,Table1[County],0))</f>
        <v>Zone 2NC</v>
      </c>
      <c r="D3997" s="183" t="str">
        <f t="array" ref="D3997">INDEX(Table1[Zone Name],MATCH(1,(Table1[Zone]=C3997)*(Table1[County]=Statewide!N3997),0))</f>
        <v>MSA 2 Non-Core</v>
      </c>
      <c r="E3997" s="187" t="s">
        <v>506</v>
      </c>
      <c r="F3997" s="187" t="s">
        <v>49</v>
      </c>
      <c r="G3997" s="187" t="s">
        <v>38</v>
      </c>
      <c r="H3997" s="187" t="s">
        <v>48</v>
      </c>
      <c r="I3997" s="190" t="s">
        <v>37</v>
      </c>
      <c r="J3997" s="187" t="s">
        <v>43</v>
      </c>
      <c r="K3997" s="189">
        <f>Ray!$T$15</f>
        <v>13.21</v>
      </c>
      <c r="N3997" s="183" t="str">
        <f t="shared" si="62"/>
        <v>Ray County</v>
      </c>
    </row>
    <row r="3998" spans="1:14" x14ac:dyDescent="0.3">
      <c r="A3998" s="183" t="s">
        <v>533</v>
      </c>
      <c r="B3998" s="183">
        <v>2022</v>
      </c>
      <c r="C3998" s="183" t="str">
        <f>INDEX(Table1[Zone],MATCH(N3998,Table1[County],0))</f>
        <v>Zone 2NC</v>
      </c>
      <c r="D3998" s="183" t="str">
        <f t="array" ref="D3998">INDEX(Table1[Zone Name],MATCH(1,(Table1[Zone]=C3998)*(Table1[County]=Statewide!N3998),0))</f>
        <v>MSA 2 Non-Core</v>
      </c>
      <c r="E3998" s="187" t="s">
        <v>506</v>
      </c>
      <c r="F3998" s="187" t="s">
        <v>49</v>
      </c>
      <c r="G3998" s="187" t="s">
        <v>40</v>
      </c>
      <c r="H3998" s="187" t="s">
        <v>46</v>
      </c>
      <c r="I3998" s="188" t="s">
        <v>35</v>
      </c>
      <c r="J3998" s="187" t="s">
        <v>43</v>
      </c>
      <c r="K3998" s="189">
        <f>Ray!$G$16</f>
        <v>12.34</v>
      </c>
      <c r="N3998" s="183" t="str">
        <f t="shared" si="62"/>
        <v>Ray County</v>
      </c>
    </row>
    <row r="3999" spans="1:14" x14ac:dyDescent="0.3">
      <c r="A3999" s="183" t="s">
        <v>533</v>
      </c>
      <c r="B3999" s="183">
        <v>2022</v>
      </c>
      <c r="C3999" s="183" t="str">
        <f>INDEX(Table1[Zone],MATCH(N3999,Table1[County],0))</f>
        <v>Zone 2NC</v>
      </c>
      <c r="D3999" s="183" t="str">
        <f t="array" ref="D3999">INDEX(Table1[Zone Name],MATCH(1,(Table1[Zone]=C3999)*(Table1[County]=Statewide!N3999),0))</f>
        <v>MSA 2 Non-Core</v>
      </c>
      <c r="E3999" s="187" t="s">
        <v>506</v>
      </c>
      <c r="F3999" s="187" t="s">
        <v>49</v>
      </c>
      <c r="G3999" s="187" t="s">
        <v>40</v>
      </c>
      <c r="H3999" s="187" t="s">
        <v>47</v>
      </c>
      <c r="I3999" s="190" t="s">
        <v>36</v>
      </c>
      <c r="J3999" s="187" t="s">
        <v>43</v>
      </c>
      <c r="K3999" s="189">
        <f>Ray!$M$16</f>
        <v>7</v>
      </c>
      <c r="N3999" s="183" t="str">
        <f t="shared" si="62"/>
        <v>Ray County</v>
      </c>
    </row>
    <row r="4000" spans="1:14" x14ac:dyDescent="0.3">
      <c r="A4000" s="183" t="s">
        <v>533</v>
      </c>
      <c r="B4000" s="183">
        <v>2022</v>
      </c>
      <c r="C4000" s="183" t="str">
        <f>INDEX(Table1[Zone],MATCH(N4000,Table1[County],0))</f>
        <v>Zone 2NC</v>
      </c>
      <c r="D4000" s="183" t="str">
        <f t="array" ref="D4000">INDEX(Table1[Zone Name],MATCH(1,(Table1[Zone]=C4000)*(Table1[County]=Statewide!N4000),0))</f>
        <v>MSA 2 Non-Core</v>
      </c>
      <c r="E4000" s="187" t="s">
        <v>506</v>
      </c>
      <c r="F4000" s="187" t="s">
        <v>49</v>
      </c>
      <c r="G4000" s="187" t="s">
        <v>40</v>
      </c>
      <c r="H4000" s="187" t="s">
        <v>48</v>
      </c>
      <c r="I4000" s="190" t="s">
        <v>37</v>
      </c>
      <c r="J4000" s="187" t="s">
        <v>43</v>
      </c>
      <c r="K4000" s="189">
        <f>Ray!$T$16</f>
        <v>5.25</v>
      </c>
      <c r="N4000" s="183" t="str">
        <f t="shared" si="62"/>
        <v>Ray County</v>
      </c>
    </row>
    <row r="4001" spans="1:14" x14ac:dyDescent="0.3">
      <c r="A4001" s="183" t="s">
        <v>533</v>
      </c>
      <c r="B4001" s="183">
        <v>2022</v>
      </c>
      <c r="C4001" s="183" t="str">
        <f>INDEX(Table1[Zone],MATCH(N4001,Table1[County],0))</f>
        <v>Zone 2NC</v>
      </c>
      <c r="D4001" s="183" t="str">
        <f t="array" ref="D4001">INDEX(Table1[Zone Name],MATCH(1,(Table1[Zone]=C4001)*(Table1[County]=Statewide!N4001),0))</f>
        <v>MSA 2 Non-Core</v>
      </c>
      <c r="E4001" s="187" t="s">
        <v>506</v>
      </c>
      <c r="F4001" s="187" t="s">
        <v>49</v>
      </c>
      <c r="G4001" s="187" t="s">
        <v>38</v>
      </c>
      <c r="H4001" s="187" t="s">
        <v>46</v>
      </c>
      <c r="I4001" s="188" t="s">
        <v>35</v>
      </c>
      <c r="J4001" s="187" t="s">
        <v>44</v>
      </c>
      <c r="K4001" s="189">
        <f>Ray!$I$15</f>
        <v>14.93</v>
      </c>
      <c r="N4001" s="183" t="str">
        <f t="shared" si="62"/>
        <v>Ray County</v>
      </c>
    </row>
    <row r="4002" spans="1:14" x14ac:dyDescent="0.3">
      <c r="A4002" s="183" t="s">
        <v>533</v>
      </c>
      <c r="B4002" s="183">
        <v>2022</v>
      </c>
      <c r="C4002" s="183" t="str">
        <f>INDEX(Table1[Zone],MATCH(N4002,Table1[County],0))</f>
        <v>Zone 2NC</v>
      </c>
      <c r="D4002" s="183" t="str">
        <f t="array" ref="D4002">INDEX(Table1[Zone Name],MATCH(1,(Table1[Zone]=C4002)*(Table1[County]=Statewide!N4002),0))</f>
        <v>MSA 2 Non-Core</v>
      </c>
      <c r="E4002" s="187" t="s">
        <v>506</v>
      </c>
      <c r="F4002" s="187" t="s">
        <v>49</v>
      </c>
      <c r="G4002" s="187" t="s">
        <v>38</v>
      </c>
      <c r="H4002" s="187" t="s">
        <v>47</v>
      </c>
      <c r="I4002" s="190" t="s">
        <v>36</v>
      </c>
      <c r="J4002" s="187" t="s">
        <v>44</v>
      </c>
      <c r="K4002" s="189">
        <f>Ray!$O$15</f>
        <v>7.5</v>
      </c>
      <c r="N4002" s="183" t="str">
        <f t="shared" si="62"/>
        <v>Ray County</v>
      </c>
    </row>
    <row r="4003" spans="1:14" x14ac:dyDescent="0.3">
      <c r="A4003" s="183" t="s">
        <v>533</v>
      </c>
      <c r="B4003" s="183">
        <v>2022</v>
      </c>
      <c r="C4003" s="183" t="str">
        <f>INDEX(Table1[Zone],MATCH(N4003,Table1[County],0))</f>
        <v>Zone 2NC</v>
      </c>
      <c r="D4003" s="183" t="str">
        <f t="array" ref="D4003">INDEX(Table1[Zone Name],MATCH(1,(Table1[Zone]=C4003)*(Table1[County]=Statewide!N4003),0))</f>
        <v>MSA 2 Non-Core</v>
      </c>
      <c r="E4003" s="187" t="s">
        <v>506</v>
      </c>
      <c r="F4003" s="187" t="s">
        <v>49</v>
      </c>
      <c r="G4003" s="187" t="s">
        <v>38</v>
      </c>
      <c r="H4003" s="187" t="s">
        <v>48</v>
      </c>
      <c r="I4003" s="190" t="s">
        <v>37</v>
      </c>
      <c r="J4003" s="187" t="s">
        <v>44</v>
      </c>
      <c r="K4003" s="189">
        <f>Ray!$V$15</f>
        <v>8.81</v>
      </c>
      <c r="N4003" s="183" t="str">
        <f t="shared" si="62"/>
        <v>Ray County</v>
      </c>
    </row>
    <row r="4004" spans="1:14" x14ac:dyDescent="0.3">
      <c r="A4004" s="183" t="s">
        <v>533</v>
      </c>
      <c r="B4004" s="183">
        <v>2022</v>
      </c>
      <c r="C4004" s="183" t="str">
        <f>INDEX(Table1[Zone],MATCH(N4004,Table1[County],0))</f>
        <v>Zone 2NC</v>
      </c>
      <c r="D4004" s="183" t="str">
        <f t="array" ref="D4004">INDEX(Table1[Zone Name],MATCH(1,(Table1[Zone]=C4004)*(Table1[County]=Statewide!N4004),0))</f>
        <v>MSA 2 Non-Core</v>
      </c>
      <c r="E4004" s="187" t="s">
        <v>506</v>
      </c>
      <c r="F4004" s="187" t="s">
        <v>49</v>
      </c>
      <c r="G4004" s="187" t="s">
        <v>40</v>
      </c>
      <c r="H4004" s="187" t="s">
        <v>46</v>
      </c>
      <c r="I4004" s="188" t="s">
        <v>35</v>
      </c>
      <c r="J4004" s="187" t="s">
        <v>44</v>
      </c>
      <c r="K4004" s="189">
        <f>Ray!$I$16</f>
        <v>8.23</v>
      </c>
      <c r="N4004" s="183" t="str">
        <f t="shared" si="62"/>
        <v>Ray County</v>
      </c>
    </row>
    <row r="4005" spans="1:14" x14ac:dyDescent="0.3">
      <c r="A4005" s="183" t="s">
        <v>533</v>
      </c>
      <c r="B4005" s="183">
        <v>2022</v>
      </c>
      <c r="C4005" s="183" t="str">
        <f>INDEX(Table1[Zone],MATCH(N4005,Table1[County],0))</f>
        <v>Zone 2NC</v>
      </c>
      <c r="D4005" s="183" t="str">
        <f t="array" ref="D4005">INDEX(Table1[Zone Name],MATCH(1,(Table1[Zone]=C4005)*(Table1[County]=Statewide!N4005),0))</f>
        <v>MSA 2 Non-Core</v>
      </c>
      <c r="E4005" s="187" t="s">
        <v>506</v>
      </c>
      <c r="F4005" s="187" t="s">
        <v>49</v>
      </c>
      <c r="G4005" s="187" t="s">
        <v>40</v>
      </c>
      <c r="H4005" s="187" t="s">
        <v>47</v>
      </c>
      <c r="I4005" s="190" t="s">
        <v>36</v>
      </c>
      <c r="J4005" s="187" t="s">
        <v>44</v>
      </c>
      <c r="K4005" s="189">
        <f>Ray!$O$16</f>
        <v>6.09</v>
      </c>
      <c r="N4005" s="183" t="str">
        <f t="shared" si="62"/>
        <v>Ray County</v>
      </c>
    </row>
    <row r="4006" spans="1:14" x14ac:dyDescent="0.3">
      <c r="A4006" s="183" t="s">
        <v>533</v>
      </c>
      <c r="B4006" s="183">
        <v>2022</v>
      </c>
      <c r="C4006" s="183" t="str">
        <f>INDEX(Table1[Zone],MATCH(N4006,Table1[County],0))</f>
        <v>Zone 2NC</v>
      </c>
      <c r="D4006" s="183" t="str">
        <f t="array" ref="D4006">INDEX(Table1[Zone Name],MATCH(1,(Table1[Zone]=C4006)*(Table1[County]=Statewide!N4006),0))</f>
        <v>MSA 2 Non-Core</v>
      </c>
      <c r="E4006" s="187" t="s">
        <v>506</v>
      </c>
      <c r="F4006" s="187" t="s">
        <v>49</v>
      </c>
      <c r="G4006" s="187" t="s">
        <v>40</v>
      </c>
      <c r="H4006" s="187" t="s">
        <v>48</v>
      </c>
      <c r="I4006" s="190" t="s">
        <v>37</v>
      </c>
      <c r="J4006" s="187" t="s">
        <v>44</v>
      </c>
      <c r="K4006" s="189">
        <f>Ray!$V$16</f>
        <v>3.5</v>
      </c>
      <c r="N4006" s="183" t="str">
        <f t="shared" si="62"/>
        <v>Ray County</v>
      </c>
    </row>
    <row r="4007" spans="1:14" x14ac:dyDescent="0.3">
      <c r="A4007" s="183" t="s">
        <v>533</v>
      </c>
      <c r="B4007" s="183">
        <v>2022</v>
      </c>
      <c r="C4007" s="183" t="str">
        <f>INDEX(Table1[Zone],MATCH(N4007,Table1[County],0))</f>
        <v>Zone 9</v>
      </c>
      <c r="D4007" s="183" t="str">
        <f t="array" ref="D4007">INDEX(Table1[Zone Name],MATCH(1,(Table1[Zone]=C4007)*(Table1[County]=Statewide!N4007),0))</f>
        <v>Reynolds County</v>
      </c>
      <c r="E4007" s="183" t="s">
        <v>507</v>
      </c>
      <c r="F4007" s="183" t="s">
        <v>41</v>
      </c>
      <c r="G4007" s="183" t="s">
        <v>38</v>
      </c>
      <c r="H4007" s="183" t="s">
        <v>46</v>
      </c>
      <c r="I4007" s="184" t="s">
        <v>35</v>
      </c>
      <c r="J4007" s="183" t="s">
        <v>42</v>
      </c>
      <c r="K4007" s="186">
        <f>Reynolds!$E$9</f>
        <v>30</v>
      </c>
      <c r="N4007" s="183" t="str">
        <f t="shared" si="62"/>
        <v>Reynolds County</v>
      </c>
    </row>
    <row r="4008" spans="1:14" x14ac:dyDescent="0.3">
      <c r="A4008" s="183" t="s">
        <v>533</v>
      </c>
      <c r="B4008" s="183">
        <v>2022</v>
      </c>
      <c r="C4008" s="183" t="str">
        <f>INDEX(Table1[Zone],MATCH(N4008,Table1[County],0))</f>
        <v>Zone 9</v>
      </c>
      <c r="D4008" s="183" t="str">
        <f t="array" ref="D4008">INDEX(Table1[Zone Name],MATCH(1,(Table1[Zone]=C4008)*(Table1[County]=Statewide!N4008),0))</f>
        <v>Reynolds County</v>
      </c>
      <c r="E4008" s="183" t="s">
        <v>507</v>
      </c>
      <c r="F4008" s="183" t="s">
        <v>41</v>
      </c>
      <c r="G4008" s="183" t="s">
        <v>38</v>
      </c>
      <c r="H4008" s="183" t="s">
        <v>47</v>
      </c>
      <c r="I4008" s="185" t="s">
        <v>36</v>
      </c>
      <c r="J4008" s="183" t="s">
        <v>42</v>
      </c>
      <c r="K4008" s="186">
        <f>Reynolds!$K$9</f>
        <v>24</v>
      </c>
      <c r="N4008" s="183" t="str">
        <f t="shared" si="62"/>
        <v>Reynolds County</v>
      </c>
    </row>
    <row r="4009" spans="1:14" x14ac:dyDescent="0.3">
      <c r="A4009" s="183" t="s">
        <v>533</v>
      </c>
      <c r="B4009" s="183">
        <v>2022</v>
      </c>
      <c r="C4009" s="183" t="str">
        <f>INDEX(Table1[Zone],MATCH(N4009,Table1[County],0))</f>
        <v>Zone 9</v>
      </c>
      <c r="D4009" s="183" t="str">
        <f t="array" ref="D4009">INDEX(Table1[Zone Name],MATCH(1,(Table1[Zone]=C4009)*(Table1[County]=Statewide!N4009),0))</f>
        <v>Reynolds County</v>
      </c>
      <c r="E4009" s="183" t="s">
        <v>507</v>
      </c>
      <c r="F4009" s="183" t="s">
        <v>41</v>
      </c>
      <c r="G4009" s="183" t="s">
        <v>38</v>
      </c>
      <c r="H4009" s="183" t="s">
        <v>48</v>
      </c>
      <c r="I4009" s="185" t="s">
        <v>37</v>
      </c>
      <c r="J4009" s="183" t="s">
        <v>42</v>
      </c>
      <c r="K4009" s="186">
        <f>Reynolds!$Q$9</f>
        <v>18</v>
      </c>
      <c r="N4009" s="183" t="str">
        <f t="shared" si="62"/>
        <v>Reynolds County</v>
      </c>
    </row>
    <row r="4010" spans="1:14" x14ac:dyDescent="0.3">
      <c r="A4010" s="183" t="s">
        <v>533</v>
      </c>
      <c r="B4010" s="183">
        <v>2022</v>
      </c>
      <c r="C4010" s="183" t="str">
        <f>INDEX(Table1[Zone],MATCH(N4010,Table1[County],0))</f>
        <v>Zone 9</v>
      </c>
      <c r="D4010" s="183" t="str">
        <f t="array" ref="D4010">INDEX(Table1[Zone Name],MATCH(1,(Table1[Zone]=C4010)*(Table1[County]=Statewide!N4010),0))</f>
        <v>Reynolds County</v>
      </c>
      <c r="E4010" s="183" t="s">
        <v>507</v>
      </c>
      <c r="F4010" s="183" t="s">
        <v>41</v>
      </c>
      <c r="G4010" s="183" t="s">
        <v>39</v>
      </c>
      <c r="H4010" s="183" t="s">
        <v>46</v>
      </c>
      <c r="I4010" s="184" t="s">
        <v>35</v>
      </c>
      <c r="J4010" s="183" t="s">
        <v>42</v>
      </c>
      <c r="K4010" s="186">
        <f>Reynolds!$E$10</f>
        <v>20</v>
      </c>
      <c r="N4010" s="183" t="str">
        <f t="shared" si="62"/>
        <v>Reynolds County</v>
      </c>
    </row>
    <row r="4011" spans="1:14" x14ac:dyDescent="0.3">
      <c r="A4011" s="183" t="s">
        <v>533</v>
      </c>
      <c r="B4011" s="183">
        <v>2022</v>
      </c>
      <c r="C4011" s="183" t="str">
        <f>INDEX(Table1[Zone],MATCH(N4011,Table1[County],0))</f>
        <v>Zone 9</v>
      </c>
      <c r="D4011" s="183" t="str">
        <f t="array" ref="D4011">INDEX(Table1[Zone Name],MATCH(1,(Table1[Zone]=C4011)*(Table1[County]=Statewide!N4011),0))</f>
        <v>Reynolds County</v>
      </c>
      <c r="E4011" s="183" t="s">
        <v>507</v>
      </c>
      <c r="F4011" s="183" t="s">
        <v>41</v>
      </c>
      <c r="G4011" s="183" t="s">
        <v>39</v>
      </c>
      <c r="H4011" s="183" t="s">
        <v>47</v>
      </c>
      <c r="I4011" s="185" t="s">
        <v>36</v>
      </c>
      <c r="J4011" s="183" t="s">
        <v>42</v>
      </c>
      <c r="K4011" s="186">
        <f>Reynolds!$K$10</f>
        <v>19</v>
      </c>
      <c r="N4011" s="183" t="str">
        <f t="shared" si="62"/>
        <v>Reynolds County</v>
      </c>
    </row>
    <row r="4012" spans="1:14" x14ac:dyDescent="0.3">
      <c r="A4012" s="183" t="s">
        <v>533</v>
      </c>
      <c r="B4012" s="183">
        <v>2022</v>
      </c>
      <c r="C4012" s="183" t="str">
        <f>INDEX(Table1[Zone],MATCH(N4012,Table1[County],0))</f>
        <v>Zone 9</v>
      </c>
      <c r="D4012" s="183" t="str">
        <f t="array" ref="D4012">INDEX(Table1[Zone Name],MATCH(1,(Table1[Zone]=C4012)*(Table1[County]=Statewide!N4012),0))</f>
        <v>Reynolds County</v>
      </c>
      <c r="E4012" s="183" t="s">
        <v>507</v>
      </c>
      <c r="F4012" s="183" t="s">
        <v>41</v>
      </c>
      <c r="G4012" s="183" t="s">
        <v>39</v>
      </c>
      <c r="H4012" s="183" t="s">
        <v>48</v>
      </c>
      <c r="I4012" s="185" t="s">
        <v>37</v>
      </c>
      <c r="J4012" s="183" t="s">
        <v>42</v>
      </c>
      <c r="K4012" s="186">
        <f>Reynolds!$Q$10</f>
        <v>17</v>
      </c>
      <c r="N4012" s="183" t="str">
        <f t="shared" si="62"/>
        <v>Reynolds County</v>
      </c>
    </row>
    <row r="4013" spans="1:14" x14ac:dyDescent="0.3">
      <c r="A4013" s="183" t="s">
        <v>533</v>
      </c>
      <c r="B4013" s="183">
        <v>2022</v>
      </c>
      <c r="C4013" s="183" t="str">
        <f>INDEX(Table1[Zone],MATCH(N4013,Table1[County],0))</f>
        <v>Zone 9</v>
      </c>
      <c r="D4013" s="183" t="str">
        <f t="array" ref="D4013">INDEX(Table1[Zone Name],MATCH(1,(Table1[Zone]=C4013)*(Table1[County]=Statewide!N4013),0))</f>
        <v>Reynolds County</v>
      </c>
      <c r="E4013" s="183" t="s">
        <v>507</v>
      </c>
      <c r="F4013" s="183" t="s">
        <v>41</v>
      </c>
      <c r="G4013" s="183" t="s">
        <v>40</v>
      </c>
      <c r="H4013" s="183" t="s">
        <v>46</v>
      </c>
      <c r="I4013" s="184" t="s">
        <v>35</v>
      </c>
      <c r="J4013" s="183" t="s">
        <v>42</v>
      </c>
      <c r="K4013" s="186">
        <f>Reynolds!$E$11</f>
        <v>21.75</v>
      </c>
      <c r="N4013" s="183" t="str">
        <f t="shared" si="62"/>
        <v>Reynolds County</v>
      </c>
    </row>
    <row r="4014" spans="1:14" x14ac:dyDescent="0.3">
      <c r="A4014" s="183" t="s">
        <v>533</v>
      </c>
      <c r="B4014" s="183">
        <v>2022</v>
      </c>
      <c r="C4014" s="183" t="str">
        <f>INDEX(Table1[Zone],MATCH(N4014,Table1[County],0))</f>
        <v>Zone 9</v>
      </c>
      <c r="D4014" s="183" t="str">
        <f t="array" ref="D4014">INDEX(Table1[Zone Name],MATCH(1,(Table1[Zone]=C4014)*(Table1[County]=Statewide!N4014),0))</f>
        <v>Reynolds County</v>
      </c>
      <c r="E4014" s="183" t="s">
        <v>507</v>
      </c>
      <c r="F4014" s="183" t="s">
        <v>41</v>
      </c>
      <c r="G4014" s="183" t="s">
        <v>40</v>
      </c>
      <c r="H4014" s="183" t="s">
        <v>47</v>
      </c>
      <c r="I4014" s="185" t="s">
        <v>36</v>
      </c>
      <c r="J4014" s="183" t="s">
        <v>42</v>
      </c>
      <c r="K4014" s="186">
        <f>Reynolds!$K$11</f>
        <v>20</v>
      </c>
      <c r="N4014" s="183" t="str">
        <f t="shared" si="62"/>
        <v>Reynolds County</v>
      </c>
    </row>
    <row r="4015" spans="1:14" x14ac:dyDescent="0.3">
      <c r="A4015" s="183" t="s">
        <v>533</v>
      </c>
      <c r="B4015" s="183">
        <v>2022</v>
      </c>
      <c r="C4015" s="183" t="str">
        <f>INDEX(Table1[Zone],MATCH(N4015,Table1[County],0))</f>
        <v>Zone 9</v>
      </c>
      <c r="D4015" s="183" t="str">
        <f t="array" ref="D4015">INDEX(Table1[Zone Name],MATCH(1,(Table1[Zone]=C4015)*(Table1[County]=Statewide!N4015),0))</f>
        <v>Reynolds County</v>
      </c>
      <c r="E4015" s="183" t="s">
        <v>507</v>
      </c>
      <c r="F4015" s="183" t="s">
        <v>41</v>
      </c>
      <c r="G4015" s="183" t="s">
        <v>40</v>
      </c>
      <c r="H4015" s="183" t="s">
        <v>48</v>
      </c>
      <c r="I4015" s="185" t="s">
        <v>37</v>
      </c>
      <c r="J4015" s="183" t="s">
        <v>42</v>
      </c>
      <c r="K4015" s="186">
        <f>Reynolds!$Q$11</f>
        <v>15</v>
      </c>
      <c r="N4015" s="183" t="str">
        <f t="shared" si="62"/>
        <v>Reynolds County</v>
      </c>
    </row>
    <row r="4016" spans="1:14" x14ac:dyDescent="0.3">
      <c r="A4016" s="183" t="s">
        <v>533</v>
      </c>
      <c r="B4016" s="183">
        <v>2022</v>
      </c>
      <c r="C4016" s="183" t="str">
        <f>INDEX(Table1[Zone],MATCH(N4016,Table1[County],0))</f>
        <v>Zone 9</v>
      </c>
      <c r="D4016" s="183" t="str">
        <f t="array" ref="D4016">INDEX(Table1[Zone Name],MATCH(1,(Table1[Zone]=C4016)*(Table1[County]=Statewide!N4016),0))</f>
        <v>Reynolds County</v>
      </c>
      <c r="E4016" s="183" t="s">
        <v>507</v>
      </c>
      <c r="F4016" s="183" t="s">
        <v>41</v>
      </c>
      <c r="G4016" s="183" t="s">
        <v>38</v>
      </c>
      <c r="H4016" s="183" t="s">
        <v>46</v>
      </c>
      <c r="I4016" s="184" t="s">
        <v>35</v>
      </c>
      <c r="J4016" s="183" t="s">
        <v>43</v>
      </c>
      <c r="K4016" s="186">
        <f>Reynolds!$G$9</f>
        <v>22.5</v>
      </c>
      <c r="N4016" s="183" t="str">
        <f t="shared" si="62"/>
        <v>Reynolds County</v>
      </c>
    </row>
    <row r="4017" spans="1:14" x14ac:dyDescent="0.3">
      <c r="A4017" s="183" t="s">
        <v>533</v>
      </c>
      <c r="B4017" s="183">
        <v>2022</v>
      </c>
      <c r="C4017" s="183" t="str">
        <f>INDEX(Table1[Zone],MATCH(N4017,Table1[County],0))</f>
        <v>Zone 9</v>
      </c>
      <c r="D4017" s="183" t="str">
        <f t="array" ref="D4017">INDEX(Table1[Zone Name],MATCH(1,(Table1[Zone]=C4017)*(Table1[County]=Statewide!N4017),0))</f>
        <v>Reynolds County</v>
      </c>
      <c r="E4017" s="183" t="s">
        <v>507</v>
      </c>
      <c r="F4017" s="183" t="s">
        <v>41</v>
      </c>
      <c r="G4017" s="183" t="s">
        <v>38</v>
      </c>
      <c r="H4017" s="183" t="s">
        <v>47</v>
      </c>
      <c r="I4017" s="185" t="s">
        <v>36</v>
      </c>
      <c r="J4017" s="183" t="s">
        <v>43</v>
      </c>
      <c r="K4017" s="186">
        <f>Reynolds!$M$9</f>
        <v>12</v>
      </c>
      <c r="N4017" s="183" t="str">
        <f t="shared" si="62"/>
        <v>Reynolds County</v>
      </c>
    </row>
    <row r="4018" spans="1:14" x14ac:dyDescent="0.3">
      <c r="A4018" s="183" t="s">
        <v>533</v>
      </c>
      <c r="B4018" s="183">
        <v>2022</v>
      </c>
      <c r="C4018" s="183" t="str">
        <f>INDEX(Table1[Zone],MATCH(N4018,Table1[County],0))</f>
        <v>Zone 9</v>
      </c>
      <c r="D4018" s="183" t="str">
        <f t="array" ref="D4018">INDEX(Table1[Zone Name],MATCH(1,(Table1[Zone]=C4018)*(Table1[County]=Statewide!N4018),0))</f>
        <v>Reynolds County</v>
      </c>
      <c r="E4018" s="183" t="s">
        <v>507</v>
      </c>
      <c r="F4018" s="183" t="s">
        <v>41</v>
      </c>
      <c r="G4018" s="183" t="s">
        <v>38</v>
      </c>
      <c r="H4018" s="183" t="s">
        <v>48</v>
      </c>
      <c r="I4018" s="185" t="s">
        <v>37</v>
      </c>
      <c r="J4018" s="183" t="s">
        <v>43</v>
      </c>
      <c r="K4018" s="186">
        <f>Reynolds!$T$9</f>
        <v>13.5</v>
      </c>
      <c r="N4018" s="183" t="str">
        <f t="shared" si="62"/>
        <v>Reynolds County</v>
      </c>
    </row>
    <row r="4019" spans="1:14" x14ac:dyDescent="0.3">
      <c r="A4019" s="183" t="s">
        <v>533</v>
      </c>
      <c r="B4019" s="183">
        <v>2022</v>
      </c>
      <c r="C4019" s="183" t="str">
        <f>INDEX(Table1[Zone],MATCH(N4019,Table1[County],0))</f>
        <v>Zone 9</v>
      </c>
      <c r="D4019" s="183" t="str">
        <f t="array" ref="D4019">INDEX(Table1[Zone Name],MATCH(1,(Table1[Zone]=C4019)*(Table1[County]=Statewide!N4019),0))</f>
        <v>Reynolds County</v>
      </c>
      <c r="E4019" s="183" t="s">
        <v>507</v>
      </c>
      <c r="F4019" s="183" t="s">
        <v>41</v>
      </c>
      <c r="G4019" s="183" t="s">
        <v>39</v>
      </c>
      <c r="H4019" s="183" t="s">
        <v>46</v>
      </c>
      <c r="I4019" s="184" t="s">
        <v>35</v>
      </c>
      <c r="J4019" s="183" t="s">
        <v>43</v>
      </c>
      <c r="K4019" s="186">
        <f>Reynolds!$G$10</f>
        <v>15</v>
      </c>
      <c r="N4019" s="183" t="str">
        <f t="shared" si="62"/>
        <v>Reynolds County</v>
      </c>
    </row>
    <row r="4020" spans="1:14" x14ac:dyDescent="0.3">
      <c r="A4020" s="183" t="s">
        <v>533</v>
      </c>
      <c r="B4020" s="183">
        <v>2022</v>
      </c>
      <c r="C4020" s="183" t="str">
        <f>INDEX(Table1[Zone],MATCH(N4020,Table1[County],0))</f>
        <v>Zone 9</v>
      </c>
      <c r="D4020" s="183" t="str">
        <f t="array" ref="D4020">INDEX(Table1[Zone Name],MATCH(1,(Table1[Zone]=C4020)*(Table1[County]=Statewide!N4020),0))</f>
        <v>Reynolds County</v>
      </c>
      <c r="E4020" s="183" t="s">
        <v>507</v>
      </c>
      <c r="F4020" s="183" t="s">
        <v>41</v>
      </c>
      <c r="G4020" s="183" t="s">
        <v>39</v>
      </c>
      <c r="H4020" s="183" t="s">
        <v>47</v>
      </c>
      <c r="I4020" s="185" t="s">
        <v>36</v>
      </c>
      <c r="J4020" s="183" t="s">
        <v>43</v>
      </c>
      <c r="K4020" s="186">
        <f>Reynolds!$M$10</f>
        <v>9.5</v>
      </c>
      <c r="N4020" s="183" t="str">
        <f t="shared" si="62"/>
        <v>Reynolds County</v>
      </c>
    </row>
    <row r="4021" spans="1:14" x14ac:dyDescent="0.3">
      <c r="A4021" s="183" t="s">
        <v>533</v>
      </c>
      <c r="B4021" s="183">
        <v>2022</v>
      </c>
      <c r="C4021" s="183" t="str">
        <f>INDEX(Table1[Zone],MATCH(N4021,Table1[County],0))</f>
        <v>Zone 9</v>
      </c>
      <c r="D4021" s="183" t="str">
        <f t="array" ref="D4021">INDEX(Table1[Zone Name],MATCH(1,(Table1[Zone]=C4021)*(Table1[County]=Statewide!N4021),0))</f>
        <v>Reynolds County</v>
      </c>
      <c r="E4021" s="183" t="s">
        <v>507</v>
      </c>
      <c r="F4021" s="183" t="s">
        <v>41</v>
      </c>
      <c r="G4021" s="183" t="s">
        <v>39</v>
      </c>
      <c r="H4021" s="183" t="s">
        <v>48</v>
      </c>
      <c r="I4021" s="185" t="s">
        <v>37</v>
      </c>
      <c r="J4021" s="183" t="s">
        <v>43</v>
      </c>
      <c r="K4021" s="186">
        <f>Reynolds!$T$10</f>
        <v>12.75</v>
      </c>
      <c r="N4021" s="183" t="str">
        <f t="shared" si="62"/>
        <v>Reynolds County</v>
      </c>
    </row>
    <row r="4022" spans="1:14" x14ac:dyDescent="0.3">
      <c r="A4022" s="183" t="s">
        <v>533</v>
      </c>
      <c r="B4022" s="183">
        <v>2022</v>
      </c>
      <c r="C4022" s="183" t="str">
        <f>INDEX(Table1[Zone],MATCH(N4022,Table1[County],0))</f>
        <v>Zone 9</v>
      </c>
      <c r="D4022" s="183" t="str">
        <f t="array" ref="D4022">INDEX(Table1[Zone Name],MATCH(1,(Table1[Zone]=C4022)*(Table1[County]=Statewide!N4022),0))</f>
        <v>Reynolds County</v>
      </c>
      <c r="E4022" s="183" t="s">
        <v>507</v>
      </c>
      <c r="F4022" s="183" t="s">
        <v>41</v>
      </c>
      <c r="G4022" s="183" t="s">
        <v>40</v>
      </c>
      <c r="H4022" s="183" t="s">
        <v>46</v>
      </c>
      <c r="I4022" s="184" t="s">
        <v>35</v>
      </c>
      <c r="J4022" s="183" t="s">
        <v>43</v>
      </c>
      <c r="K4022" s="186">
        <f>Reynolds!$G$11</f>
        <v>16.309999999999999</v>
      </c>
      <c r="N4022" s="183" t="str">
        <f t="shared" si="62"/>
        <v>Reynolds County</v>
      </c>
    </row>
    <row r="4023" spans="1:14" x14ac:dyDescent="0.3">
      <c r="A4023" s="183" t="s">
        <v>533</v>
      </c>
      <c r="B4023" s="183">
        <v>2022</v>
      </c>
      <c r="C4023" s="183" t="str">
        <f>INDEX(Table1[Zone],MATCH(N4023,Table1[County],0))</f>
        <v>Zone 9</v>
      </c>
      <c r="D4023" s="183" t="str">
        <f t="array" ref="D4023">INDEX(Table1[Zone Name],MATCH(1,(Table1[Zone]=C4023)*(Table1[County]=Statewide!N4023),0))</f>
        <v>Reynolds County</v>
      </c>
      <c r="E4023" s="183" t="s">
        <v>507</v>
      </c>
      <c r="F4023" s="183" t="s">
        <v>41</v>
      </c>
      <c r="G4023" s="183" t="s">
        <v>40</v>
      </c>
      <c r="H4023" s="183" t="s">
        <v>47</v>
      </c>
      <c r="I4023" s="185" t="s">
        <v>36</v>
      </c>
      <c r="J4023" s="183" t="s">
        <v>43</v>
      </c>
      <c r="K4023" s="186">
        <f>Reynolds!$M$11</f>
        <v>10</v>
      </c>
      <c r="N4023" s="183" t="str">
        <f t="shared" si="62"/>
        <v>Reynolds County</v>
      </c>
    </row>
    <row r="4024" spans="1:14" x14ac:dyDescent="0.3">
      <c r="A4024" s="183" t="s">
        <v>533</v>
      </c>
      <c r="B4024" s="183">
        <v>2022</v>
      </c>
      <c r="C4024" s="183" t="str">
        <f>INDEX(Table1[Zone],MATCH(N4024,Table1[County],0))</f>
        <v>Zone 9</v>
      </c>
      <c r="D4024" s="183" t="str">
        <f t="array" ref="D4024">INDEX(Table1[Zone Name],MATCH(1,(Table1[Zone]=C4024)*(Table1[County]=Statewide!N4024),0))</f>
        <v>Reynolds County</v>
      </c>
      <c r="E4024" s="183" t="s">
        <v>507</v>
      </c>
      <c r="F4024" s="183" t="s">
        <v>41</v>
      </c>
      <c r="G4024" s="183" t="s">
        <v>40</v>
      </c>
      <c r="H4024" s="183" t="s">
        <v>48</v>
      </c>
      <c r="I4024" s="185" t="s">
        <v>37</v>
      </c>
      <c r="J4024" s="183" t="s">
        <v>43</v>
      </c>
      <c r="K4024" s="186">
        <f>Reynolds!$T$11</f>
        <v>11.25</v>
      </c>
      <c r="N4024" s="183" t="str">
        <f t="shared" si="62"/>
        <v>Reynolds County</v>
      </c>
    </row>
    <row r="4025" spans="1:14" x14ac:dyDescent="0.3">
      <c r="A4025" s="183" t="s">
        <v>533</v>
      </c>
      <c r="B4025" s="183">
        <v>2022</v>
      </c>
      <c r="C4025" s="183" t="str">
        <f>INDEX(Table1[Zone],MATCH(N4025,Table1[County],0))</f>
        <v>Zone 9</v>
      </c>
      <c r="D4025" s="183" t="str">
        <f t="array" ref="D4025">INDEX(Table1[Zone Name],MATCH(1,(Table1[Zone]=C4025)*(Table1[County]=Statewide!N4025),0))</f>
        <v>Reynolds County</v>
      </c>
      <c r="E4025" s="183" t="s">
        <v>507</v>
      </c>
      <c r="F4025" s="183" t="s">
        <v>41</v>
      </c>
      <c r="G4025" s="183" t="s">
        <v>38</v>
      </c>
      <c r="H4025" s="183" t="s">
        <v>46</v>
      </c>
      <c r="I4025" s="184" t="s">
        <v>35</v>
      </c>
      <c r="J4025" s="183" t="s">
        <v>44</v>
      </c>
      <c r="K4025" s="186">
        <f>Reynolds!$I$9</f>
        <v>15</v>
      </c>
      <c r="N4025" s="183" t="str">
        <f t="shared" si="62"/>
        <v>Reynolds County</v>
      </c>
    </row>
    <row r="4026" spans="1:14" x14ac:dyDescent="0.3">
      <c r="A4026" s="183" t="s">
        <v>533</v>
      </c>
      <c r="B4026" s="183">
        <v>2022</v>
      </c>
      <c r="C4026" s="183" t="str">
        <f>INDEX(Table1[Zone],MATCH(N4026,Table1[County],0))</f>
        <v>Zone 9</v>
      </c>
      <c r="D4026" s="183" t="str">
        <f t="array" ref="D4026">INDEX(Table1[Zone Name],MATCH(1,(Table1[Zone]=C4026)*(Table1[County]=Statewide!N4026),0))</f>
        <v>Reynolds County</v>
      </c>
      <c r="E4026" s="183" t="s">
        <v>507</v>
      </c>
      <c r="F4026" s="183" t="s">
        <v>41</v>
      </c>
      <c r="G4026" s="183" t="s">
        <v>38</v>
      </c>
      <c r="H4026" s="183" t="s">
        <v>47</v>
      </c>
      <c r="I4026" s="185" t="s">
        <v>36</v>
      </c>
      <c r="J4026" s="183" t="s">
        <v>44</v>
      </c>
      <c r="K4026" s="186">
        <f>Reynolds!$O$9</f>
        <v>6.11</v>
      </c>
      <c r="N4026" s="183" t="str">
        <f t="shared" si="62"/>
        <v>Reynolds County</v>
      </c>
    </row>
    <row r="4027" spans="1:14" x14ac:dyDescent="0.3">
      <c r="A4027" s="183" t="s">
        <v>533</v>
      </c>
      <c r="B4027" s="183">
        <v>2022</v>
      </c>
      <c r="C4027" s="183" t="str">
        <f>INDEX(Table1[Zone],MATCH(N4027,Table1[County],0))</f>
        <v>Zone 9</v>
      </c>
      <c r="D4027" s="183" t="str">
        <f t="array" ref="D4027">INDEX(Table1[Zone Name],MATCH(1,(Table1[Zone]=C4027)*(Table1[County]=Statewide!N4027),0))</f>
        <v>Reynolds County</v>
      </c>
      <c r="E4027" s="183" t="s">
        <v>507</v>
      </c>
      <c r="F4027" s="183" t="s">
        <v>41</v>
      </c>
      <c r="G4027" s="183" t="s">
        <v>38</v>
      </c>
      <c r="H4027" s="183" t="s">
        <v>48</v>
      </c>
      <c r="I4027" s="185" t="s">
        <v>37</v>
      </c>
      <c r="J4027" s="183" t="s">
        <v>44</v>
      </c>
      <c r="K4027" s="186">
        <f>Reynolds!$V$9</f>
        <v>9</v>
      </c>
      <c r="N4027" s="183" t="str">
        <f t="shared" si="62"/>
        <v>Reynolds County</v>
      </c>
    </row>
    <row r="4028" spans="1:14" x14ac:dyDescent="0.3">
      <c r="A4028" s="183" t="s">
        <v>533</v>
      </c>
      <c r="B4028" s="183">
        <v>2022</v>
      </c>
      <c r="C4028" s="183" t="str">
        <f>INDEX(Table1[Zone],MATCH(N4028,Table1[County],0))</f>
        <v>Zone 9</v>
      </c>
      <c r="D4028" s="183" t="str">
        <f t="array" ref="D4028">INDEX(Table1[Zone Name],MATCH(1,(Table1[Zone]=C4028)*(Table1[County]=Statewide!N4028),0))</f>
        <v>Reynolds County</v>
      </c>
      <c r="E4028" s="183" t="s">
        <v>507</v>
      </c>
      <c r="F4028" s="183" t="s">
        <v>41</v>
      </c>
      <c r="G4028" s="183" t="s">
        <v>39</v>
      </c>
      <c r="H4028" s="183" t="s">
        <v>46</v>
      </c>
      <c r="I4028" s="184" t="s">
        <v>35</v>
      </c>
      <c r="J4028" s="183" t="s">
        <v>44</v>
      </c>
      <c r="K4028" s="186">
        <f>Reynolds!$I$10</f>
        <v>10</v>
      </c>
      <c r="N4028" s="183" t="str">
        <f t="shared" si="62"/>
        <v>Reynolds County</v>
      </c>
    </row>
    <row r="4029" spans="1:14" x14ac:dyDescent="0.3">
      <c r="A4029" s="183" t="s">
        <v>533</v>
      </c>
      <c r="B4029" s="183">
        <v>2022</v>
      </c>
      <c r="C4029" s="183" t="str">
        <f>INDEX(Table1[Zone],MATCH(N4029,Table1[County],0))</f>
        <v>Zone 9</v>
      </c>
      <c r="D4029" s="183" t="str">
        <f t="array" ref="D4029">INDEX(Table1[Zone Name],MATCH(1,(Table1[Zone]=C4029)*(Table1[County]=Statewide!N4029),0))</f>
        <v>Reynolds County</v>
      </c>
      <c r="E4029" s="183" t="s">
        <v>507</v>
      </c>
      <c r="F4029" s="183" t="s">
        <v>41</v>
      </c>
      <c r="G4029" s="183" t="s">
        <v>39</v>
      </c>
      <c r="H4029" s="183" t="s">
        <v>47</v>
      </c>
      <c r="I4029" s="185" t="s">
        <v>36</v>
      </c>
      <c r="J4029" s="183" t="s">
        <v>44</v>
      </c>
      <c r="K4029" s="186">
        <f>Reynolds!$O$10</f>
        <v>5.8</v>
      </c>
      <c r="N4029" s="183" t="str">
        <f t="shared" si="62"/>
        <v>Reynolds County</v>
      </c>
    </row>
    <row r="4030" spans="1:14" x14ac:dyDescent="0.3">
      <c r="A4030" s="183" t="s">
        <v>533</v>
      </c>
      <c r="B4030" s="183">
        <v>2022</v>
      </c>
      <c r="C4030" s="183" t="str">
        <f>INDEX(Table1[Zone],MATCH(N4030,Table1[County],0))</f>
        <v>Zone 9</v>
      </c>
      <c r="D4030" s="183" t="str">
        <f t="array" ref="D4030">INDEX(Table1[Zone Name],MATCH(1,(Table1[Zone]=C4030)*(Table1[County]=Statewide!N4030),0))</f>
        <v>Reynolds County</v>
      </c>
      <c r="E4030" s="183" t="s">
        <v>507</v>
      </c>
      <c r="F4030" s="183" t="s">
        <v>41</v>
      </c>
      <c r="G4030" s="183" t="s">
        <v>39</v>
      </c>
      <c r="H4030" s="183" t="s">
        <v>48</v>
      </c>
      <c r="I4030" s="185" t="s">
        <v>37</v>
      </c>
      <c r="J4030" s="183" t="s">
        <v>44</v>
      </c>
      <c r="K4030" s="186">
        <f>Reynolds!$V$10</f>
        <v>8.5</v>
      </c>
      <c r="N4030" s="183" t="str">
        <f t="shared" si="62"/>
        <v>Reynolds County</v>
      </c>
    </row>
    <row r="4031" spans="1:14" x14ac:dyDescent="0.3">
      <c r="A4031" s="183" t="s">
        <v>533</v>
      </c>
      <c r="B4031" s="183">
        <v>2022</v>
      </c>
      <c r="C4031" s="183" t="str">
        <f>INDEX(Table1[Zone],MATCH(N4031,Table1[County],0))</f>
        <v>Zone 9</v>
      </c>
      <c r="D4031" s="183" t="str">
        <f t="array" ref="D4031">INDEX(Table1[Zone Name],MATCH(1,(Table1[Zone]=C4031)*(Table1[County]=Statewide!N4031),0))</f>
        <v>Reynolds County</v>
      </c>
      <c r="E4031" s="183" t="s">
        <v>507</v>
      </c>
      <c r="F4031" s="183" t="s">
        <v>41</v>
      </c>
      <c r="G4031" s="183" t="s">
        <v>40</v>
      </c>
      <c r="H4031" s="183" t="s">
        <v>46</v>
      </c>
      <c r="I4031" s="184" t="s">
        <v>35</v>
      </c>
      <c r="J4031" s="183" t="s">
        <v>44</v>
      </c>
      <c r="K4031" s="186">
        <f>Reynolds!$I$11</f>
        <v>10.88</v>
      </c>
      <c r="N4031" s="183" t="str">
        <f t="shared" si="62"/>
        <v>Reynolds County</v>
      </c>
    </row>
    <row r="4032" spans="1:14" x14ac:dyDescent="0.3">
      <c r="A4032" s="183" t="s">
        <v>533</v>
      </c>
      <c r="B4032" s="183">
        <v>2022</v>
      </c>
      <c r="C4032" s="183" t="str">
        <f>INDEX(Table1[Zone],MATCH(N4032,Table1[County],0))</f>
        <v>Zone 9</v>
      </c>
      <c r="D4032" s="183" t="str">
        <f t="array" ref="D4032">INDEX(Table1[Zone Name],MATCH(1,(Table1[Zone]=C4032)*(Table1[County]=Statewide!N4032),0))</f>
        <v>Reynolds County</v>
      </c>
      <c r="E4032" s="183" t="s">
        <v>507</v>
      </c>
      <c r="F4032" s="183" t="s">
        <v>41</v>
      </c>
      <c r="G4032" s="183" t="s">
        <v>40</v>
      </c>
      <c r="H4032" s="183" t="s">
        <v>47</v>
      </c>
      <c r="I4032" s="185" t="s">
        <v>36</v>
      </c>
      <c r="J4032" s="183" t="s">
        <v>44</v>
      </c>
      <c r="K4032" s="186">
        <f>Reynolds!$O$11</f>
        <v>5.8</v>
      </c>
      <c r="N4032" s="183" t="str">
        <f t="shared" si="62"/>
        <v>Reynolds County</v>
      </c>
    </row>
    <row r="4033" spans="1:14" x14ac:dyDescent="0.3">
      <c r="A4033" s="183" t="s">
        <v>533</v>
      </c>
      <c r="B4033" s="183">
        <v>2022</v>
      </c>
      <c r="C4033" s="183" t="str">
        <f>INDEX(Table1[Zone],MATCH(N4033,Table1[County],0))</f>
        <v>Zone 9</v>
      </c>
      <c r="D4033" s="183" t="str">
        <f t="array" ref="D4033">INDEX(Table1[Zone Name],MATCH(1,(Table1[Zone]=C4033)*(Table1[County]=Statewide!N4033),0))</f>
        <v>Reynolds County</v>
      </c>
      <c r="E4033" s="183" t="s">
        <v>507</v>
      </c>
      <c r="F4033" s="183" t="s">
        <v>41</v>
      </c>
      <c r="G4033" s="183" t="s">
        <v>40</v>
      </c>
      <c r="H4033" s="183" t="s">
        <v>48</v>
      </c>
      <c r="I4033" s="185" t="s">
        <v>37</v>
      </c>
      <c r="J4033" s="183" t="s">
        <v>44</v>
      </c>
      <c r="K4033" s="186">
        <f>Reynolds!$V$11</f>
        <v>7.5</v>
      </c>
      <c r="N4033" s="183" t="str">
        <f t="shared" si="62"/>
        <v>Reynolds County</v>
      </c>
    </row>
    <row r="4034" spans="1:14" x14ac:dyDescent="0.3">
      <c r="A4034" s="183" t="s">
        <v>533</v>
      </c>
      <c r="B4034" s="183">
        <v>2022</v>
      </c>
      <c r="C4034" s="183" t="str">
        <f>INDEX(Table1[Zone],MATCH(N4034,Table1[County],0))</f>
        <v>Zone 9</v>
      </c>
      <c r="D4034" s="183" t="str">
        <f t="array" ref="D4034">INDEX(Table1[Zone Name],MATCH(1,(Table1[Zone]=C4034)*(Table1[County]=Statewide!N4034),0))</f>
        <v>Reynolds County</v>
      </c>
      <c r="E4034" s="187" t="s">
        <v>507</v>
      </c>
      <c r="F4034" s="187" t="s">
        <v>49</v>
      </c>
      <c r="G4034" s="187" t="s">
        <v>38</v>
      </c>
      <c r="H4034" s="187" t="s">
        <v>46</v>
      </c>
      <c r="I4034" s="188" t="s">
        <v>35</v>
      </c>
      <c r="J4034" s="187" t="s">
        <v>42</v>
      </c>
      <c r="K4034" s="189">
        <f>Reynolds!$E$15</f>
        <v>20</v>
      </c>
      <c r="N4034" s="183" t="str">
        <f t="shared" si="62"/>
        <v>Reynolds County</v>
      </c>
    </row>
    <row r="4035" spans="1:14" x14ac:dyDescent="0.3">
      <c r="A4035" s="183" t="s">
        <v>533</v>
      </c>
      <c r="B4035" s="183">
        <v>2022</v>
      </c>
      <c r="C4035" s="183" t="str">
        <f>INDEX(Table1[Zone],MATCH(N4035,Table1[County],0))</f>
        <v>Zone 9</v>
      </c>
      <c r="D4035" s="183" t="str">
        <f t="array" ref="D4035">INDEX(Table1[Zone Name],MATCH(1,(Table1[Zone]=C4035)*(Table1[County]=Statewide!N4035),0))</f>
        <v>Reynolds County</v>
      </c>
      <c r="E4035" s="187" t="s">
        <v>507</v>
      </c>
      <c r="F4035" s="187" t="s">
        <v>49</v>
      </c>
      <c r="G4035" s="187" t="s">
        <v>38</v>
      </c>
      <c r="H4035" s="187" t="s">
        <v>47</v>
      </c>
      <c r="I4035" s="190" t="s">
        <v>36</v>
      </c>
      <c r="J4035" s="187" t="s">
        <v>42</v>
      </c>
      <c r="K4035" s="189">
        <f>Reynolds!$K$15</f>
        <v>20</v>
      </c>
      <c r="N4035" s="183" t="str">
        <f t="shared" ref="N4035:N4098" si="63">CONCATENATE(E4035," ","County")</f>
        <v>Reynolds County</v>
      </c>
    </row>
    <row r="4036" spans="1:14" x14ac:dyDescent="0.3">
      <c r="A4036" s="183" t="s">
        <v>533</v>
      </c>
      <c r="B4036" s="183">
        <v>2022</v>
      </c>
      <c r="C4036" s="183" t="str">
        <f>INDEX(Table1[Zone],MATCH(N4036,Table1[County],0))</f>
        <v>Zone 9</v>
      </c>
      <c r="D4036" s="183" t="str">
        <f t="array" ref="D4036">INDEX(Table1[Zone Name],MATCH(1,(Table1[Zone]=C4036)*(Table1[County]=Statewide!N4036),0))</f>
        <v>Reynolds County</v>
      </c>
      <c r="E4036" s="187" t="s">
        <v>507</v>
      </c>
      <c r="F4036" s="187" t="s">
        <v>49</v>
      </c>
      <c r="G4036" s="187" t="s">
        <v>38</v>
      </c>
      <c r="H4036" s="187" t="s">
        <v>48</v>
      </c>
      <c r="I4036" s="190" t="s">
        <v>37</v>
      </c>
      <c r="J4036" s="187" t="s">
        <v>42</v>
      </c>
      <c r="K4036" s="189">
        <f>Reynolds!$Q$15</f>
        <v>17.350000000000001</v>
      </c>
      <c r="N4036" s="183" t="str">
        <f t="shared" si="63"/>
        <v>Reynolds County</v>
      </c>
    </row>
    <row r="4037" spans="1:14" x14ac:dyDescent="0.3">
      <c r="A4037" s="183" t="s">
        <v>533</v>
      </c>
      <c r="B4037" s="183">
        <v>2022</v>
      </c>
      <c r="C4037" s="183" t="str">
        <f>INDEX(Table1[Zone],MATCH(N4037,Table1[County],0))</f>
        <v>Zone 9</v>
      </c>
      <c r="D4037" s="183" t="str">
        <f t="array" ref="D4037">INDEX(Table1[Zone Name],MATCH(1,(Table1[Zone]=C4037)*(Table1[County]=Statewide!N4037),0))</f>
        <v>Reynolds County</v>
      </c>
      <c r="E4037" s="187" t="s">
        <v>507</v>
      </c>
      <c r="F4037" s="187" t="s">
        <v>49</v>
      </c>
      <c r="G4037" s="187" t="s">
        <v>40</v>
      </c>
      <c r="H4037" s="187" t="s">
        <v>46</v>
      </c>
      <c r="I4037" s="188" t="s">
        <v>35</v>
      </c>
      <c r="J4037" s="187" t="s">
        <v>42</v>
      </c>
      <c r="K4037" s="189">
        <f>Reynolds!$E$16</f>
        <v>15.23</v>
      </c>
      <c r="N4037" s="183" t="str">
        <f t="shared" si="63"/>
        <v>Reynolds County</v>
      </c>
    </row>
    <row r="4038" spans="1:14" x14ac:dyDescent="0.3">
      <c r="A4038" s="183" t="s">
        <v>533</v>
      </c>
      <c r="B4038" s="183">
        <v>2022</v>
      </c>
      <c r="C4038" s="183" t="str">
        <f>INDEX(Table1[Zone],MATCH(N4038,Table1[County],0))</f>
        <v>Zone 9</v>
      </c>
      <c r="D4038" s="183" t="str">
        <f t="array" ref="D4038">INDEX(Table1[Zone Name],MATCH(1,(Table1[Zone]=C4038)*(Table1[County]=Statewide!N4038),0))</f>
        <v>Reynolds County</v>
      </c>
      <c r="E4038" s="187" t="s">
        <v>507</v>
      </c>
      <c r="F4038" s="187" t="s">
        <v>49</v>
      </c>
      <c r="G4038" s="187" t="s">
        <v>40</v>
      </c>
      <c r="H4038" s="187" t="s">
        <v>47</v>
      </c>
      <c r="I4038" s="190" t="s">
        <v>36</v>
      </c>
      <c r="J4038" s="187" t="s">
        <v>42</v>
      </c>
      <c r="K4038" s="189">
        <f>Reynolds!$K$16</f>
        <v>14</v>
      </c>
      <c r="N4038" s="183" t="str">
        <f t="shared" si="63"/>
        <v>Reynolds County</v>
      </c>
    </row>
    <row r="4039" spans="1:14" x14ac:dyDescent="0.3">
      <c r="A4039" s="183" t="s">
        <v>533</v>
      </c>
      <c r="B4039" s="183">
        <v>2022</v>
      </c>
      <c r="C4039" s="183" t="str">
        <f>INDEX(Table1[Zone],MATCH(N4039,Table1[County],0))</f>
        <v>Zone 9</v>
      </c>
      <c r="D4039" s="183" t="str">
        <f t="array" ref="D4039">INDEX(Table1[Zone Name],MATCH(1,(Table1[Zone]=C4039)*(Table1[County]=Statewide!N4039),0))</f>
        <v>Reynolds County</v>
      </c>
      <c r="E4039" s="187" t="s">
        <v>507</v>
      </c>
      <c r="F4039" s="187" t="s">
        <v>49</v>
      </c>
      <c r="G4039" s="187" t="s">
        <v>40</v>
      </c>
      <c r="H4039" s="187" t="s">
        <v>48</v>
      </c>
      <c r="I4039" s="190" t="s">
        <v>37</v>
      </c>
      <c r="J4039" s="187" t="s">
        <v>42</v>
      </c>
      <c r="K4039" s="189">
        <f>Reynolds!$Q$16</f>
        <v>7</v>
      </c>
      <c r="N4039" s="183" t="str">
        <f t="shared" si="63"/>
        <v>Reynolds County</v>
      </c>
    </row>
    <row r="4040" spans="1:14" x14ac:dyDescent="0.3">
      <c r="A4040" s="183" t="s">
        <v>533</v>
      </c>
      <c r="B4040" s="183">
        <v>2022</v>
      </c>
      <c r="C4040" s="183" t="str">
        <f>INDEX(Table1[Zone],MATCH(N4040,Table1[County],0))</f>
        <v>Zone 9</v>
      </c>
      <c r="D4040" s="183" t="str">
        <f t="array" ref="D4040">INDEX(Table1[Zone Name],MATCH(1,(Table1[Zone]=C4040)*(Table1[County]=Statewide!N4040),0))</f>
        <v>Reynolds County</v>
      </c>
      <c r="E4040" s="187" t="s">
        <v>507</v>
      </c>
      <c r="F4040" s="187" t="s">
        <v>49</v>
      </c>
      <c r="G4040" s="187" t="s">
        <v>38</v>
      </c>
      <c r="H4040" s="187" t="s">
        <v>46</v>
      </c>
      <c r="I4040" s="188" t="s">
        <v>35</v>
      </c>
      <c r="J4040" s="187" t="s">
        <v>43</v>
      </c>
      <c r="K4040" s="189">
        <f>Reynolds!$G$15</f>
        <v>15</v>
      </c>
      <c r="N4040" s="183" t="str">
        <f t="shared" si="63"/>
        <v>Reynolds County</v>
      </c>
    </row>
    <row r="4041" spans="1:14" x14ac:dyDescent="0.3">
      <c r="A4041" s="183" t="s">
        <v>533</v>
      </c>
      <c r="B4041" s="183">
        <v>2022</v>
      </c>
      <c r="C4041" s="183" t="str">
        <f>INDEX(Table1[Zone],MATCH(N4041,Table1[County],0))</f>
        <v>Zone 9</v>
      </c>
      <c r="D4041" s="183" t="str">
        <f t="array" ref="D4041">INDEX(Table1[Zone Name],MATCH(1,(Table1[Zone]=C4041)*(Table1[County]=Statewide!N4041),0))</f>
        <v>Reynolds County</v>
      </c>
      <c r="E4041" s="187" t="s">
        <v>507</v>
      </c>
      <c r="F4041" s="187" t="s">
        <v>49</v>
      </c>
      <c r="G4041" s="187" t="s">
        <v>38</v>
      </c>
      <c r="H4041" s="187" t="s">
        <v>47</v>
      </c>
      <c r="I4041" s="190" t="s">
        <v>36</v>
      </c>
      <c r="J4041" s="187" t="s">
        <v>43</v>
      </c>
      <c r="K4041" s="189">
        <f>Reynolds!$M$15</f>
        <v>10</v>
      </c>
      <c r="N4041" s="183" t="str">
        <f t="shared" si="63"/>
        <v>Reynolds County</v>
      </c>
    </row>
    <row r="4042" spans="1:14" x14ac:dyDescent="0.3">
      <c r="A4042" s="183" t="s">
        <v>533</v>
      </c>
      <c r="B4042" s="183">
        <v>2022</v>
      </c>
      <c r="C4042" s="183" t="str">
        <f>INDEX(Table1[Zone],MATCH(N4042,Table1[County],0))</f>
        <v>Zone 9</v>
      </c>
      <c r="D4042" s="183" t="str">
        <f t="array" ref="D4042">INDEX(Table1[Zone Name],MATCH(1,(Table1[Zone]=C4042)*(Table1[County]=Statewide!N4042),0))</f>
        <v>Reynolds County</v>
      </c>
      <c r="E4042" s="187" t="s">
        <v>507</v>
      </c>
      <c r="F4042" s="187" t="s">
        <v>49</v>
      </c>
      <c r="G4042" s="187" t="s">
        <v>38</v>
      </c>
      <c r="H4042" s="187" t="s">
        <v>48</v>
      </c>
      <c r="I4042" s="190" t="s">
        <v>37</v>
      </c>
      <c r="J4042" s="187" t="s">
        <v>43</v>
      </c>
      <c r="K4042" s="189">
        <f>Reynolds!$T$15</f>
        <v>13.01</v>
      </c>
      <c r="N4042" s="183" t="str">
        <f t="shared" si="63"/>
        <v>Reynolds County</v>
      </c>
    </row>
    <row r="4043" spans="1:14" x14ac:dyDescent="0.3">
      <c r="A4043" s="183" t="s">
        <v>533</v>
      </c>
      <c r="B4043" s="183">
        <v>2022</v>
      </c>
      <c r="C4043" s="183" t="str">
        <f>INDEX(Table1[Zone],MATCH(N4043,Table1[County],0))</f>
        <v>Zone 9</v>
      </c>
      <c r="D4043" s="183" t="str">
        <f t="array" ref="D4043">INDEX(Table1[Zone Name],MATCH(1,(Table1[Zone]=C4043)*(Table1[County]=Statewide!N4043),0))</f>
        <v>Reynolds County</v>
      </c>
      <c r="E4043" s="187" t="s">
        <v>507</v>
      </c>
      <c r="F4043" s="187" t="s">
        <v>49</v>
      </c>
      <c r="G4043" s="187" t="s">
        <v>40</v>
      </c>
      <c r="H4043" s="187" t="s">
        <v>46</v>
      </c>
      <c r="I4043" s="188" t="s">
        <v>35</v>
      </c>
      <c r="J4043" s="187" t="s">
        <v>43</v>
      </c>
      <c r="K4043" s="189">
        <f>Reynolds!$G$16</f>
        <v>11.42</v>
      </c>
      <c r="N4043" s="183" t="str">
        <f t="shared" si="63"/>
        <v>Reynolds County</v>
      </c>
    </row>
    <row r="4044" spans="1:14" x14ac:dyDescent="0.3">
      <c r="A4044" s="183" t="s">
        <v>533</v>
      </c>
      <c r="B4044" s="183">
        <v>2022</v>
      </c>
      <c r="C4044" s="183" t="str">
        <f>INDEX(Table1[Zone],MATCH(N4044,Table1[County],0))</f>
        <v>Zone 9</v>
      </c>
      <c r="D4044" s="183" t="str">
        <f t="array" ref="D4044">INDEX(Table1[Zone Name],MATCH(1,(Table1[Zone]=C4044)*(Table1[County]=Statewide!N4044),0))</f>
        <v>Reynolds County</v>
      </c>
      <c r="E4044" s="187" t="s">
        <v>507</v>
      </c>
      <c r="F4044" s="187" t="s">
        <v>49</v>
      </c>
      <c r="G4044" s="187" t="s">
        <v>40</v>
      </c>
      <c r="H4044" s="187" t="s">
        <v>47</v>
      </c>
      <c r="I4044" s="190" t="s">
        <v>36</v>
      </c>
      <c r="J4044" s="187" t="s">
        <v>43</v>
      </c>
      <c r="K4044" s="189">
        <f>Reynolds!$M$16</f>
        <v>7</v>
      </c>
      <c r="N4044" s="183" t="str">
        <f t="shared" si="63"/>
        <v>Reynolds County</v>
      </c>
    </row>
    <row r="4045" spans="1:14" x14ac:dyDescent="0.3">
      <c r="A4045" s="183" t="s">
        <v>533</v>
      </c>
      <c r="B4045" s="183">
        <v>2022</v>
      </c>
      <c r="C4045" s="183" t="str">
        <f>INDEX(Table1[Zone],MATCH(N4045,Table1[County],0))</f>
        <v>Zone 9</v>
      </c>
      <c r="D4045" s="183" t="str">
        <f t="array" ref="D4045">INDEX(Table1[Zone Name],MATCH(1,(Table1[Zone]=C4045)*(Table1[County]=Statewide!N4045),0))</f>
        <v>Reynolds County</v>
      </c>
      <c r="E4045" s="187" t="s">
        <v>507</v>
      </c>
      <c r="F4045" s="187" t="s">
        <v>49</v>
      </c>
      <c r="G4045" s="187" t="s">
        <v>40</v>
      </c>
      <c r="H4045" s="187" t="s">
        <v>48</v>
      </c>
      <c r="I4045" s="190" t="s">
        <v>37</v>
      </c>
      <c r="J4045" s="187" t="s">
        <v>43</v>
      </c>
      <c r="K4045" s="189">
        <f>Reynolds!$T$16</f>
        <v>5.25</v>
      </c>
      <c r="N4045" s="183" t="str">
        <f t="shared" si="63"/>
        <v>Reynolds County</v>
      </c>
    </row>
    <row r="4046" spans="1:14" x14ac:dyDescent="0.3">
      <c r="A4046" s="183" t="s">
        <v>533</v>
      </c>
      <c r="B4046" s="183">
        <v>2022</v>
      </c>
      <c r="C4046" s="183" t="str">
        <f>INDEX(Table1[Zone],MATCH(N4046,Table1[County],0))</f>
        <v>Zone 9</v>
      </c>
      <c r="D4046" s="183" t="str">
        <f t="array" ref="D4046">INDEX(Table1[Zone Name],MATCH(1,(Table1[Zone]=C4046)*(Table1[County]=Statewide!N4046),0))</f>
        <v>Reynolds County</v>
      </c>
      <c r="E4046" s="187" t="s">
        <v>507</v>
      </c>
      <c r="F4046" s="187" t="s">
        <v>49</v>
      </c>
      <c r="G4046" s="187" t="s">
        <v>38</v>
      </c>
      <c r="H4046" s="187" t="s">
        <v>46</v>
      </c>
      <c r="I4046" s="188" t="s">
        <v>35</v>
      </c>
      <c r="J4046" s="187" t="s">
        <v>44</v>
      </c>
      <c r="K4046" s="189">
        <f>Reynolds!$I$15</f>
        <v>10</v>
      </c>
      <c r="N4046" s="183" t="str">
        <f t="shared" si="63"/>
        <v>Reynolds County</v>
      </c>
    </row>
    <row r="4047" spans="1:14" x14ac:dyDescent="0.3">
      <c r="A4047" s="183" t="s">
        <v>533</v>
      </c>
      <c r="B4047" s="183">
        <v>2022</v>
      </c>
      <c r="C4047" s="183" t="str">
        <f>INDEX(Table1[Zone],MATCH(N4047,Table1[County],0))</f>
        <v>Zone 9</v>
      </c>
      <c r="D4047" s="183" t="str">
        <f t="array" ref="D4047">INDEX(Table1[Zone Name],MATCH(1,(Table1[Zone]=C4047)*(Table1[County]=Statewide!N4047),0))</f>
        <v>Reynolds County</v>
      </c>
      <c r="E4047" s="187" t="s">
        <v>507</v>
      </c>
      <c r="F4047" s="187" t="s">
        <v>49</v>
      </c>
      <c r="G4047" s="187" t="s">
        <v>38</v>
      </c>
      <c r="H4047" s="187" t="s">
        <v>47</v>
      </c>
      <c r="I4047" s="190" t="s">
        <v>36</v>
      </c>
      <c r="J4047" s="187" t="s">
        <v>44</v>
      </c>
      <c r="K4047" s="189">
        <f>Reynolds!$O$15</f>
        <v>5</v>
      </c>
      <c r="N4047" s="183" t="str">
        <f t="shared" si="63"/>
        <v>Reynolds County</v>
      </c>
    </row>
    <row r="4048" spans="1:14" x14ac:dyDescent="0.3">
      <c r="A4048" s="183" t="s">
        <v>533</v>
      </c>
      <c r="B4048" s="183">
        <v>2022</v>
      </c>
      <c r="C4048" s="183" t="str">
        <f>INDEX(Table1[Zone],MATCH(N4048,Table1[County],0))</f>
        <v>Zone 9</v>
      </c>
      <c r="D4048" s="183" t="str">
        <f t="array" ref="D4048">INDEX(Table1[Zone Name],MATCH(1,(Table1[Zone]=C4048)*(Table1[County]=Statewide!N4048),0))</f>
        <v>Reynolds County</v>
      </c>
      <c r="E4048" s="187" t="s">
        <v>507</v>
      </c>
      <c r="F4048" s="187" t="s">
        <v>49</v>
      </c>
      <c r="G4048" s="187" t="s">
        <v>38</v>
      </c>
      <c r="H4048" s="187" t="s">
        <v>48</v>
      </c>
      <c r="I4048" s="190" t="s">
        <v>37</v>
      </c>
      <c r="J4048" s="187" t="s">
        <v>44</v>
      </c>
      <c r="K4048" s="189">
        <f>Reynolds!$V$15</f>
        <v>8.68</v>
      </c>
      <c r="N4048" s="183" t="str">
        <f t="shared" si="63"/>
        <v>Reynolds County</v>
      </c>
    </row>
    <row r="4049" spans="1:14" x14ac:dyDescent="0.3">
      <c r="A4049" s="183" t="s">
        <v>533</v>
      </c>
      <c r="B4049" s="183">
        <v>2022</v>
      </c>
      <c r="C4049" s="183" t="str">
        <f>INDEX(Table1[Zone],MATCH(N4049,Table1[County],0))</f>
        <v>Zone 9</v>
      </c>
      <c r="D4049" s="183" t="str">
        <f t="array" ref="D4049">INDEX(Table1[Zone Name],MATCH(1,(Table1[Zone]=C4049)*(Table1[County]=Statewide!N4049),0))</f>
        <v>Reynolds County</v>
      </c>
      <c r="E4049" s="187" t="s">
        <v>507</v>
      </c>
      <c r="F4049" s="187" t="s">
        <v>49</v>
      </c>
      <c r="G4049" s="187" t="s">
        <v>40</v>
      </c>
      <c r="H4049" s="187" t="s">
        <v>46</v>
      </c>
      <c r="I4049" s="188" t="s">
        <v>35</v>
      </c>
      <c r="J4049" s="187" t="s">
        <v>44</v>
      </c>
      <c r="K4049" s="189">
        <f>Reynolds!$I$16</f>
        <v>7.61</v>
      </c>
      <c r="N4049" s="183" t="str">
        <f t="shared" si="63"/>
        <v>Reynolds County</v>
      </c>
    </row>
    <row r="4050" spans="1:14" x14ac:dyDescent="0.3">
      <c r="A4050" s="183" t="s">
        <v>533</v>
      </c>
      <c r="B4050" s="183">
        <v>2022</v>
      </c>
      <c r="C4050" s="183" t="str">
        <f>INDEX(Table1[Zone],MATCH(N4050,Table1[County],0))</f>
        <v>Zone 9</v>
      </c>
      <c r="D4050" s="183" t="str">
        <f t="array" ref="D4050">INDEX(Table1[Zone Name],MATCH(1,(Table1[Zone]=C4050)*(Table1[County]=Statewide!N4050),0))</f>
        <v>Reynolds County</v>
      </c>
      <c r="E4050" s="187" t="s">
        <v>507</v>
      </c>
      <c r="F4050" s="187" t="s">
        <v>49</v>
      </c>
      <c r="G4050" s="187" t="s">
        <v>40</v>
      </c>
      <c r="H4050" s="187" t="s">
        <v>47</v>
      </c>
      <c r="I4050" s="190" t="s">
        <v>36</v>
      </c>
      <c r="J4050" s="187" t="s">
        <v>44</v>
      </c>
      <c r="K4050" s="189">
        <f>Reynolds!$O$16</f>
        <v>4.66</v>
      </c>
      <c r="N4050" s="183" t="str">
        <f t="shared" si="63"/>
        <v>Reynolds County</v>
      </c>
    </row>
    <row r="4051" spans="1:14" x14ac:dyDescent="0.3">
      <c r="A4051" s="183" t="s">
        <v>533</v>
      </c>
      <c r="B4051" s="183">
        <v>2022</v>
      </c>
      <c r="C4051" s="183" t="str">
        <f>INDEX(Table1[Zone],MATCH(N4051,Table1[County],0))</f>
        <v>Zone 9</v>
      </c>
      <c r="D4051" s="183" t="str">
        <f t="array" ref="D4051">INDEX(Table1[Zone Name],MATCH(1,(Table1[Zone]=C4051)*(Table1[County]=Statewide!N4051),0))</f>
        <v>Reynolds County</v>
      </c>
      <c r="E4051" s="187" t="s">
        <v>507</v>
      </c>
      <c r="F4051" s="187" t="s">
        <v>49</v>
      </c>
      <c r="G4051" s="187" t="s">
        <v>40</v>
      </c>
      <c r="H4051" s="187" t="s">
        <v>48</v>
      </c>
      <c r="I4051" s="190" t="s">
        <v>37</v>
      </c>
      <c r="J4051" s="187" t="s">
        <v>44</v>
      </c>
      <c r="K4051" s="189">
        <f>Reynolds!$V$16</f>
        <v>3.5</v>
      </c>
      <c r="N4051" s="183" t="str">
        <f t="shared" si="63"/>
        <v>Reynolds County</v>
      </c>
    </row>
    <row r="4052" spans="1:14" x14ac:dyDescent="0.3">
      <c r="A4052" s="183" t="s">
        <v>533</v>
      </c>
      <c r="B4052" s="183">
        <v>2022</v>
      </c>
      <c r="C4052" s="183" t="str">
        <f>INDEX(Table1[Zone],MATCH(N4052,Table1[County],0))</f>
        <v>Zone 9</v>
      </c>
      <c r="D4052" s="183" t="str">
        <f t="array" ref="D4052">INDEX(Table1[Zone Name],MATCH(1,(Table1[Zone]=C4052)*(Table1[County]=Statewide!N4052),0))</f>
        <v>Ripley County</v>
      </c>
      <c r="E4052" s="183" t="s">
        <v>508</v>
      </c>
      <c r="F4052" s="183" t="s">
        <v>41</v>
      </c>
      <c r="G4052" s="183" t="s">
        <v>38</v>
      </c>
      <c r="H4052" s="183" t="s">
        <v>46</v>
      </c>
      <c r="I4052" s="184" t="s">
        <v>35</v>
      </c>
      <c r="J4052" s="183" t="s">
        <v>42</v>
      </c>
      <c r="K4052" s="186">
        <f>Ripley!$E$9</f>
        <v>30</v>
      </c>
      <c r="N4052" s="183" t="str">
        <f t="shared" si="63"/>
        <v>Ripley County</v>
      </c>
    </row>
    <row r="4053" spans="1:14" x14ac:dyDescent="0.3">
      <c r="A4053" s="183" t="s">
        <v>533</v>
      </c>
      <c r="B4053" s="183">
        <v>2022</v>
      </c>
      <c r="C4053" s="183" t="str">
        <f>INDEX(Table1[Zone],MATCH(N4053,Table1[County],0))</f>
        <v>Zone 9</v>
      </c>
      <c r="D4053" s="183" t="str">
        <f t="array" ref="D4053">INDEX(Table1[Zone Name],MATCH(1,(Table1[Zone]=C4053)*(Table1[County]=Statewide!N4053),0))</f>
        <v>Ripley County</v>
      </c>
      <c r="E4053" s="183" t="s">
        <v>508</v>
      </c>
      <c r="F4053" s="183" t="s">
        <v>41</v>
      </c>
      <c r="G4053" s="183" t="s">
        <v>38</v>
      </c>
      <c r="H4053" s="183" t="s">
        <v>47</v>
      </c>
      <c r="I4053" s="185" t="s">
        <v>36</v>
      </c>
      <c r="J4053" s="183" t="s">
        <v>42</v>
      </c>
      <c r="K4053" s="186">
        <f>Ripley!$K$9</f>
        <v>24</v>
      </c>
      <c r="N4053" s="183" t="str">
        <f t="shared" si="63"/>
        <v>Ripley County</v>
      </c>
    </row>
    <row r="4054" spans="1:14" x14ac:dyDescent="0.3">
      <c r="A4054" s="183" t="s">
        <v>533</v>
      </c>
      <c r="B4054" s="183">
        <v>2022</v>
      </c>
      <c r="C4054" s="183" t="str">
        <f>INDEX(Table1[Zone],MATCH(N4054,Table1[County],0))</f>
        <v>Zone 9</v>
      </c>
      <c r="D4054" s="183" t="str">
        <f t="array" ref="D4054">INDEX(Table1[Zone Name],MATCH(1,(Table1[Zone]=C4054)*(Table1[County]=Statewide!N4054),0))</f>
        <v>Ripley County</v>
      </c>
      <c r="E4054" s="183" t="s">
        <v>508</v>
      </c>
      <c r="F4054" s="183" t="s">
        <v>41</v>
      </c>
      <c r="G4054" s="183" t="s">
        <v>38</v>
      </c>
      <c r="H4054" s="183" t="s">
        <v>48</v>
      </c>
      <c r="I4054" s="185" t="s">
        <v>37</v>
      </c>
      <c r="J4054" s="183" t="s">
        <v>42</v>
      </c>
      <c r="K4054" s="186">
        <f>Ripley!$Q$9</f>
        <v>18</v>
      </c>
      <c r="N4054" s="183" t="str">
        <f t="shared" si="63"/>
        <v>Ripley County</v>
      </c>
    </row>
    <row r="4055" spans="1:14" x14ac:dyDescent="0.3">
      <c r="A4055" s="183" t="s">
        <v>533</v>
      </c>
      <c r="B4055" s="183">
        <v>2022</v>
      </c>
      <c r="C4055" s="183" t="str">
        <f>INDEX(Table1[Zone],MATCH(N4055,Table1[County],0))</f>
        <v>Zone 9</v>
      </c>
      <c r="D4055" s="183" t="str">
        <f t="array" ref="D4055">INDEX(Table1[Zone Name],MATCH(1,(Table1[Zone]=C4055)*(Table1[County]=Statewide!N4055),0))</f>
        <v>Ripley County</v>
      </c>
      <c r="E4055" s="183" t="s">
        <v>508</v>
      </c>
      <c r="F4055" s="183" t="s">
        <v>41</v>
      </c>
      <c r="G4055" s="183" t="s">
        <v>39</v>
      </c>
      <c r="H4055" s="183" t="s">
        <v>46</v>
      </c>
      <c r="I4055" s="184" t="s">
        <v>35</v>
      </c>
      <c r="J4055" s="183" t="s">
        <v>42</v>
      </c>
      <c r="K4055" s="186">
        <f>Ripley!$E$10</f>
        <v>20</v>
      </c>
      <c r="N4055" s="183" t="str">
        <f t="shared" si="63"/>
        <v>Ripley County</v>
      </c>
    </row>
    <row r="4056" spans="1:14" x14ac:dyDescent="0.3">
      <c r="A4056" s="183" t="s">
        <v>533</v>
      </c>
      <c r="B4056" s="183">
        <v>2022</v>
      </c>
      <c r="C4056" s="183" t="str">
        <f>INDEX(Table1[Zone],MATCH(N4056,Table1[County],0))</f>
        <v>Zone 9</v>
      </c>
      <c r="D4056" s="183" t="str">
        <f t="array" ref="D4056">INDEX(Table1[Zone Name],MATCH(1,(Table1[Zone]=C4056)*(Table1[County]=Statewide!N4056),0))</f>
        <v>Ripley County</v>
      </c>
      <c r="E4056" s="183" t="s">
        <v>508</v>
      </c>
      <c r="F4056" s="183" t="s">
        <v>41</v>
      </c>
      <c r="G4056" s="183" t="s">
        <v>39</v>
      </c>
      <c r="H4056" s="183" t="s">
        <v>47</v>
      </c>
      <c r="I4056" s="185" t="s">
        <v>36</v>
      </c>
      <c r="J4056" s="183" t="s">
        <v>42</v>
      </c>
      <c r="K4056" s="186">
        <f>Ripley!$K$10</f>
        <v>19</v>
      </c>
      <c r="N4056" s="183" t="str">
        <f t="shared" si="63"/>
        <v>Ripley County</v>
      </c>
    </row>
    <row r="4057" spans="1:14" x14ac:dyDescent="0.3">
      <c r="A4057" s="183" t="s">
        <v>533</v>
      </c>
      <c r="B4057" s="183">
        <v>2022</v>
      </c>
      <c r="C4057" s="183" t="str">
        <f>INDEX(Table1[Zone],MATCH(N4057,Table1[County],0))</f>
        <v>Zone 9</v>
      </c>
      <c r="D4057" s="183" t="str">
        <f t="array" ref="D4057">INDEX(Table1[Zone Name],MATCH(1,(Table1[Zone]=C4057)*(Table1[County]=Statewide!N4057),0))</f>
        <v>Ripley County</v>
      </c>
      <c r="E4057" s="183" t="s">
        <v>508</v>
      </c>
      <c r="F4057" s="183" t="s">
        <v>41</v>
      </c>
      <c r="G4057" s="183" t="s">
        <v>39</v>
      </c>
      <c r="H4057" s="183" t="s">
        <v>48</v>
      </c>
      <c r="I4057" s="185" t="s">
        <v>37</v>
      </c>
      <c r="J4057" s="183" t="s">
        <v>42</v>
      </c>
      <c r="K4057" s="186">
        <f>Ripley!$Q$10</f>
        <v>17</v>
      </c>
      <c r="N4057" s="183" t="str">
        <f t="shared" si="63"/>
        <v>Ripley County</v>
      </c>
    </row>
    <row r="4058" spans="1:14" x14ac:dyDescent="0.3">
      <c r="A4058" s="183" t="s">
        <v>533</v>
      </c>
      <c r="B4058" s="183">
        <v>2022</v>
      </c>
      <c r="C4058" s="183" t="str">
        <f>INDEX(Table1[Zone],MATCH(N4058,Table1[County],0))</f>
        <v>Zone 9</v>
      </c>
      <c r="D4058" s="183" t="str">
        <f t="array" ref="D4058">INDEX(Table1[Zone Name],MATCH(1,(Table1[Zone]=C4058)*(Table1[County]=Statewide!N4058),0))</f>
        <v>Ripley County</v>
      </c>
      <c r="E4058" s="183" t="s">
        <v>508</v>
      </c>
      <c r="F4058" s="183" t="s">
        <v>41</v>
      </c>
      <c r="G4058" s="183" t="s">
        <v>40</v>
      </c>
      <c r="H4058" s="183" t="s">
        <v>46</v>
      </c>
      <c r="I4058" s="184" t="s">
        <v>35</v>
      </c>
      <c r="J4058" s="183" t="s">
        <v>42</v>
      </c>
      <c r="K4058" s="186">
        <f>Ripley!$E$11</f>
        <v>21.75</v>
      </c>
      <c r="N4058" s="183" t="str">
        <f t="shared" si="63"/>
        <v>Ripley County</v>
      </c>
    </row>
    <row r="4059" spans="1:14" x14ac:dyDescent="0.3">
      <c r="A4059" s="183" t="s">
        <v>533</v>
      </c>
      <c r="B4059" s="183">
        <v>2022</v>
      </c>
      <c r="C4059" s="183" t="str">
        <f>INDEX(Table1[Zone],MATCH(N4059,Table1[County],0))</f>
        <v>Zone 9</v>
      </c>
      <c r="D4059" s="183" t="str">
        <f t="array" ref="D4059">INDEX(Table1[Zone Name],MATCH(1,(Table1[Zone]=C4059)*(Table1[County]=Statewide!N4059),0))</f>
        <v>Ripley County</v>
      </c>
      <c r="E4059" s="183" t="s">
        <v>508</v>
      </c>
      <c r="F4059" s="183" t="s">
        <v>41</v>
      </c>
      <c r="G4059" s="183" t="s">
        <v>40</v>
      </c>
      <c r="H4059" s="183" t="s">
        <v>47</v>
      </c>
      <c r="I4059" s="185" t="s">
        <v>36</v>
      </c>
      <c r="J4059" s="183" t="s">
        <v>42</v>
      </c>
      <c r="K4059" s="186">
        <f>Ripley!$K$11</f>
        <v>20</v>
      </c>
      <c r="N4059" s="183" t="str">
        <f t="shared" si="63"/>
        <v>Ripley County</v>
      </c>
    </row>
    <row r="4060" spans="1:14" x14ac:dyDescent="0.3">
      <c r="A4060" s="183" t="s">
        <v>533</v>
      </c>
      <c r="B4060" s="183">
        <v>2022</v>
      </c>
      <c r="C4060" s="183" t="str">
        <f>INDEX(Table1[Zone],MATCH(N4060,Table1[County],0))</f>
        <v>Zone 9</v>
      </c>
      <c r="D4060" s="183" t="str">
        <f t="array" ref="D4060">INDEX(Table1[Zone Name],MATCH(1,(Table1[Zone]=C4060)*(Table1[County]=Statewide!N4060),0))</f>
        <v>Ripley County</v>
      </c>
      <c r="E4060" s="183" t="s">
        <v>508</v>
      </c>
      <c r="F4060" s="183" t="s">
        <v>41</v>
      </c>
      <c r="G4060" s="183" t="s">
        <v>40</v>
      </c>
      <c r="H4060" s="183" t="s">
        <v>48</v>
      </c>
      <c r="I4060" s="185" t="s">
        <v>37</v>
      </c>
      <c r="J4060" s="183" t="s">
        <v>42</v>
      </c>
      <c r="K4060" s="186">
        <f>Ripley!$Q$11</f>
        <v>15</v>
      </c>
      <c r="N4060" s="183" t="str">
        <f t="shared" si="63"/>
        <v>Ripley County</v>
      </c>
    </row>
    <row r="4061" spans="1:14" x14ac:dyDescent="0.3">
      <c r="A4061" s="183" t="s">
        <v>533</v>
      </c>
      <c r="B4061" s="183">
        <v>2022</v>
      </c>
      <c r="C4061" s="183" t="str">
        <f>INDEX(Table1[Zone],MATCH(N4061,Table1[County],0))</f>
        <v>Zone 9</v>
      </c>
      <c r="D4061" s="183" t="str">
        <f t="array" ref="D4061">INDEX(Table1[Zone Name],MATCH(1,(Table1[Zone]=C4061)*(Table1[County]=Statewide!N4061),0))</f>
        <v>Ripley County</v>
      </c>
      <c r="E4061" s="183" t="s">
        <v>508</v>
      </c>
      <c r="F4061" s="183" t="s">
        <v>41</v>
      </c>
      <c r="G4061" s="183" t="s">
        <v>38</v>
      </c>
      <c r="H4061" s="183" t="s">
        <v>46</v>
      </c>
      <c r="I4061" s="184" t="s">
        <v>35</v>
      </c>
      <c r="J4061" s="183" t="s">
        <v>43</v>
      </c>
      <c r="K4061" s="186">
        <f>Ripley!$G$9</f>
        <v>22.5</v>
      </c>
      <c r="N4061" s="183" t="str">
        <f t="shared" si="63"/>
        <v>Ripley County</v>
      </c>
    </row>
    <row r="4062" spans="1:14" x14ac:dyDescent="0.3">
      <c r="A4062" s="183" t="s">
        <v>533</v>
      </c>
      <c r="B4062" s="183">
        <v>2022</v>
      </c>
      <c r="C4062" s="183" t="str">
        <f>INDEX(Table1[Zone],MATCH(N4062,Table1[County],0))</f>
        <v>Zone 9</v>
      </c>
      <c r="D4062" s="183" t="str">
        <f t="array" ref="D4062">INDEX(Table1[Zone Name],MATCH(1,(Table1[Zone]=C4062)*(Table1[County]=Statewide!N4062),0))</f>
        <v>Ripley County</v>
      </c>
      <c r="E4062" s="183" t="s">
        <v>508</v>
      </c>
      <c r="F4062" s="183" t="s">
        <v>41</v>
      </c>
      <c r="G4062" s="183" t="s">
        <v>38</v>
      </c>
      <c r="H4062" s="183" t="s">
        <v>47</v>
      </c>
      <c r="I4062" s="185" t="s">
        <v>36</v>
      </c>
      <c r="J4062" s="183" t="s">
        <v>43</v>
      </c>
      <c r="K4062" s="186">
        <f>Ripley!$M$9</f>
        <v>12</v>
      </c>
      <c r="N4062" s="183" t="str">
        <f t="shared" si="63"/>
        <v>Ripley County</v>
      </c>
    </row>
    <row r="4063" spans="1:14" x14ac:dyDescent="0.3">
      <c r="A4063" s="183" t="s">
        <v>533</v>
      </c>
      <c r="B4063" s="183">
        <v>2022</v>
      </c>
      <c r="C4063" s="183" t="str">
        <f>INDEX(Table1[Zone],MATCH(N4063,Table1[County],0))</f>
        <v>Zone 9</v>
      </c>
      <c r="D4063" s="183" t="str">
        <f t="array" ref="D4063">INDEX(Table1[Zone Name],MATCH(1,(Table1[Zone]=C4063)*(Table1[County]=Statewide!N4063),0))</f>
        <v>Ripley County</v>
      </c>
      <c r="E4063" s="183" t="s">
        <v>508</v>
      </c>
      <c r="F4063" s="183" t="s">
        <v>41</v>
      </c>
      <c r="G4063" s="183" t="s">
        <v>38</v>
      </c>
      <c r="H4063" s="183" t="s">
        <v>48</v>
      </c>
      <c r="I4063" s="185" t="s">
        <v>37</v>
      </c>
      <c r="J4063" s="183" t="s">
        <v>43</v>
      </c>
      <c r="K4063" s="186">
        <f>Ripley!$T$9</f>
        <v>13.5</v>
      </c>
      <c r="N4063" s="183" t="str">
        <f t="shared" si="63"/>
        <v>Ripley County</v>
      </c>
    </row>
    <row r="4064" spans="1:14" x14ac:dyDescent="0.3">
      <c r="A4064" s="183" t="s">
        <v>533</v>
      </c>
      <c r="B4064" s="183">
        <v>2022</v>
      </c>
      <c r="C4064" s="183" t="str">
        <f>INDEX(Table1[Zone],MATCH(N4064,Table1[County],0))</f>
        <v>Zone 9</v>
      </c>
      <c r="D4064" s="183" t="str">
        <f t="array" ref="D4064">INDEX(Table1[Zone Name],MATCH(1,(Table1[Zone]=C4064)*(Table1[County]=Statewide!N4064),0))</f>
        <v>Ripley County</v>
      </c>
      <c r="E4064" s="183" t="s">
        <v>508</v>
      </c>
      <c r="F4064" s="183" t="s">
        <v>41</v>
      </c>
      <c r="G4064" s="183" t="s">
        <v>39</v>
      </c>
      <c r="H4064" s="183" t="s">
        <v>46</v>
      </c>
      <c r="I4064" s="184" t="s">
        <v>35</v>
      </c>
      <c r="J4064" s="183" t="s">
        <v>43</v>
      </c>
      <c r="K4064" s="186">
        <f>Ripley!$G$10</f>
        <v>15</v>
      </c>
      <c r="N4064" s="183" t="str">
        <f t="shared" si="63"/>
        <v>Ripley County</v>
      </c>
    </row>
    <row r="4065" spans="1:14" x14ac:dyDescent="0.3">
      <c r="A4065" s="183" t="s">
        <v>533</v>
      </c>
      <c r="B4065" s="183">
        <v>2022</v>
      </c>
      <c r="C4065" s="183" t="str">
        <f>INDEX(Table1[Zone],MATCH(N4065,Table1[County],0))</f>
        <v>Zone 9</v>
      </c>
      <c r="D4065" s="183" t="str">
        <f t="array" ref="D4065">INDEX(Table1[Zone Name],MATCH(1,(Table1[Zone]=C4065)*(Table1[County]=Statewide!N4065),0))</f>
        <v>Ripley County</v>
      </c>
      <c r="E4065" s="183" t="s">
        <v>508</v>
      </c>
      <c r="F4065" s="183" t="s">
        <v>41</v>
      </c>
      <c r="G4065" s="183" t="s">
        <v>39</v>
      </c>
      <c r="H4065" s="183" t="s">
        <v>47</v>
      </c>
      <c r="I4065" s="185" t="s">
        <v>36</v>
      </c>
      <c r="J4065" s="183" t="s">
        <v>43</v>
      </c>
      <c r="K4065" s="186">
        <f>Ripley!$M$10</f>
        <v>9.5</v>
      </c>
      <c r="N4065" s="183" t="str">
        <f t="shared" si="63"/>
        <v>Ripley County</v>
      </c>
    </row>
    <row r="4066" spans="1:14" x14ac:dyDescent="0.3">
      <c r="A4066" s="183" t="s">
        <v>533</v>
      </c>
      <c r="B4066" s="183">
        <v>2022</v>
      </c>
      <c r="C4066" s="183" t="str">
        <f>INDEX(Table1[Zone],MATCH(N4066,Table1[County],0))</f>
        <v>Zone 9</v>
      </c>
      <c r="D4066" s="183" t="str">
        <f t="array" ref="D4066">INDEX(Table1[Zone Name],MATCH(1,(Table1[Zone]=C4066)*(Table1[County]=Statewide!N4066),0))</f>
        <v>Ripley County</v>
      </c>
      <c r="E4066" s="183" t="s">
        <v>508</v>
      </c>
      <c r="F4066" s="183" t="s">
        <v>41</v>
      </c>
      <c r="G4066" s="183" t="s">
        <v>39</v>
      </c>
      <c r="H4066" s="183" t="s">
        <v>48</v>
      </c>
      <c r="I4066" s="185" t="s">
        <v>37</v>
      </c>
      <c r="J4066" s="183" t="s">
        <v>43</v>
      </c>
      <c r="K4066" s="186">
        <f>Ripley!$T$10</f>
        <v>12.75</v>
      </c>
      <c r="N4066" s="183" t="str">
        <f t="shared" si="63"/>
        <v>Ripley County</v>
      </c>
    </row>
    <row r="4067" spans="1:14" x14ac:dyDescent="0.3">
      <c r="A4067" s="183" t="s">
        <v>533</v>
      </c>
      <c r="B4067" s="183">
        <v>2022</v>
      </c>
      <c r="C4067" s="183" t="str">
        <f>INDEX(Table1[Zone],MATCH(N4067,Table1[County],0))</f>
        <v>Zone 9</v>
      </c>
      <c r="D4067" s="183" t="str">
        <f t="array" ref="D4067">INDEX(Table1[Zone Name],MATCH(1,(Table1[Zone]=C4067)*(Table1[County]=Statewide!N4067),0))</f>
        <v>Ripley County</v>
      </c>
      <c r="E4067" s="183" t="s">
        <v>508</v>
      </c>
      <c r="F4067" s="183" t="s">
        <v>41</v>
      </c>
      <c r="G4067" s="183" t="s">
        <v>40</v>
      </c>
      <c r="H4067" s="183" t="s">
        <v>46</v>
      </c>
      <c r="I4067" s="184" t="s">
        <v>35</v>
      </c>
      <c r="J4067" s="183" t="s">
        <v>43</v>
      </c>
      <c r="K4067" s="186">
        <f>Ripley!$G$11</f>
        <v>16.309999999999999</v>
      </c>
      <c r="N4067" s="183" t="str">
        <f t="shared" si="63"/>
        <v>Ripley County</v>
      </c>
    </row>
    <row r="4068" spans="1:14" x14ac:dyDescent="0.3">
      <c r="A4068" s="183" t="s">
        <v>533</v>
      </c>
      <c r="B4068" s="183">
        <v>2022</v>
      </c>
      <c r="C4068" s="183" t="str">
        <f>INDEX(Table1[Zone],MATCH(N4068,Table1[County],0))</f>
        <v>Zone 9</v>
      </c>
      <c r="D4068" s="183" t="str">
        <f t="array" ref="D4068">INDEX(Table1[Zone Name],MATCH(1,(Table1[Zone]=C4068)*(Table1[County]=Statewide!N4068),0))</f>
        <v>Ripley County</v>
      </c>
      <c r="E4068" s="183" t="s">
        <v>508</v>
      </c>
      <c r="F4068" s="183" t="s">
        <v>41</v>
      </c>
      <c r="G4068" s="183" t="s">
        <v>40</v>
      </c>
      <c r="H4068" s="183" t="s">
        <v>47</v>
      </c>
      <c r="I4068" s="185" t="s">
        <v>36</v>
      </c>
      <c r="J4068" s="183" t="s">
        <v>43</v>
      </c>
      <c r="K4068" s="186">
        <f>Ripley!$M$11</f>
        <v>10</v>
      </c>
      <c r="N4068" s="183" t="str">
        <f t="shared" si="63"/>
        <v>Ripley County</v>
      </c>
    </row>
    <row r="4069" spans="1:14" x14ac:dyDescent="0.3">
      <c r="A4069" s="183" t="s">
        <v>533</v>
      </c>
      <c r="B4069" s="183">
        <v>2022</v>
      </c>
      <c r="C4069" s="183" t="str">
        <f>INDEX(Table1[Zone],MATCH(N4069,Table1[County],0))</f>
        <v>Zone 9</v>
      </c>
      <c r="D4069" s="183" t="str">
        <f t="array" ref="D4069">INDEX(Table1[Zone Name],MATCH(1,(Table1[Zone]=C4069)*(Table1[County]=Statewide!N4069),0))</f>
        <v>Ripley County</v>
      </c>
      <c r="E4069" s="183" t="s">
        <v>508</v>
      </c>
      <c r="F4069" s="183" t="s">
        <v>41</v>
      </c>
      <c r="G4069" s="183" t="s">
        <v>40</v>
      </c>
      <c r="H4069" s="183" t="s">
        <v>48</v>
      </c>
      <c r="I4069" s="185" t="s">
        <v>37</v>
      </c>
      <c r="J4069" s="183" t="s">
        <v>43</v>
      </c>
      <c r="K4069" s="186">
        <f>Ripley!$T$11</f>
        <v>11.25</v>
      </c>
      <c r="N4069" s="183" t="str">
        <f t="shared" si="63"/>
        <v>Ripley County</v>
      </c>
    </row>
    <row r="4070" spans="1:14" x14ac:dyDescent="0.3">
      <c r="A4070" s="183" t="s">
        <v>533</v>
      </c>
      <c r="B4070" s="183">
        <v>2022</v>
      </c>
      <c r="C4070" s="183" t="str">
        <f>INDEX(Table1[Zone],MATCH(N4070,Table1[County],0))</f>
        <v>Zone 9</v>
      </c>
      <c r="D4070" s="183" t="str">
        <f t="array" ref="D4070">INDEX(Table1[Zone Name],MATCH(1,(Table1[Zone]=C4070)*(Table1[County]=Statewide!N4070),0))</f>
        <v>Ripley County</v>
      </c>
      <c r="E4070" s="183" t="s">
        <v>508</v>
      </c>
      <c r="F4070" s="183" t="s">
        <v>41</v>
      </c>
      <c r="G4070" s="183" t="s">
        <v>38</v>
      </c>
      <c r="H4070" s="183" t="s">
        <v>46</v>
      </c>
      <c r="I4070" s="184" t="s">
        <v>35</v>
      </c>
      <c r="J4070" s="183" t="s">
        <v>44</v>
      </c>
      <c r="K4070" s="186">
        <f>Ripley!$I$9</f>
        <v>15</v>
      </c>
      <c r="N4070" s="183" t="str">
        <f t="shared" si="63"/>
        <v>Ripley County</v>
      </c>
    </row>
    <row r="4071" spans="1:14" x14ac:dyDescent="0.3">
      <c r="A4071" s="183" t="s">
        <v>533</v>
      </c>
      <c r="B4071" s="183">
        <v>2022</v>
      </c>
      <c r="C4071" s="183" t="str">
        <f>INDEX(Table1[Zone],MATCH(N4071,Table1[County],0))</f>
        <v>Zone 9</v>
      </c>
      <c r="D4071" s="183" t="str">
        <f t="array" ref="D4071">INDEX(Table1[Zone Name],MATCH(1,(Table1[Zone]=C4071)*(Table1[County]=Statewide!N4071),0))</f>
        <v>Ripley County</v>
      </c>
      <c r="E4071" s="183" t="s">
        <v>508</v>
      </c>
      <c r="F4071" s="183" t="s">
        <v>41</v>
      </c>
      <c r="G4071" s="183" t="s">
        <v>38</v>
      </c>
      <c r="H4071" s="183" t="s">
        <v>47</v>
      </c>
      <c r="I4071" s="185" t="s">
        <v>36</v>
      </c>
      <c r="J4071" s="183" t="s">
        <v>44</v>
      </c>
      <c r="K4071" s="186">
        <f>Ripley!$O$9</f>
        <v>6.11</v>
      </c>
      <c r="N4071" s="183" t="str">
        <f t="shared" si="63"/>
        <v>Ripley County</v>
      </c>
    </row>
    <row r="4072" spans="1:14" x14ac:dyDescent="0.3">
      <c r="A4072" s="183" t="s">
        <v>533</v>
      </c>
      <c r="B4072" s="183">
        <v>2022</v>
      </c>
      <c r="C4072" s="183" t="str">
        <f>INDEX(Table1[Zone],MATCH(N4072,Table1[County],0))</f>
        <v>Zone 9</v>
      </c>
      <c r="D4072" s="183" t="str">
        <f t="array" ref="D4072">INDEX(Table1[Zone Name],MATCH(1,(Table1[Zone]=C4072)*(Table1[County]=Statewide!N4072),0))</f>
        <v>Ripley County</v>
      </c>
      <c r="E4072" s="183" t="s">
        <v>508</v>
      </c>
      <c r="F4072" s="183" t="s">
        <v>41</v>
      </c>
      <c r="G4072" s="183" t="s">
        <v>38</v>
      </c>
      <c r="H4072" s="183" t="s">
        <v>48</v>
      </c>
      <c r="I4072" s="185" t="s">
        <v>37</v>
      </c>
      <c r="J4072" s="183" t="s">
        <v>44</v>
      </c>
      <c r="K4072" s="186">
        <f>Ripley!$V$9</f>
        <v>9</v>
      </c>
      <c r="N4072" s="183" t="str">
        <f t="shared" si="63"/>
        <v>Ripley County</v>
      </c>
    </row>
    <row r="4073" spans="1:14" x14ac:dyDescent="0.3">
      <c r="A4073" s="183" t="s">
        <v>533</v>
      </c>
      <c r="B4073" s="183">
        <v>2022</v>
      </c>
      <c r="C4073" s="183" t="str">
        <f>INDEX(Table1[Zone],MATCH(N4073,Table1[County],0))</f>
        <v>Zone 9</v>
      </c>
      <c r="D4073" s="183" t="str">
        <f t="array" ref="D4073">INDEX(Table1[Zone Name],MATCH(1,(Table1[Zone]=C4073)*(Table1[County]=Statewide!N4073),0))</f>
        <v>Ripley County</v>
      </c>
      <c r="E4073" s="183" t="s">
        <v>508</v>
      </c>
      <c r="F4073" s="183" t="s">
        <v>41</v>
      </c>
      <c r="G4073" s="183" t="s">
        <v>39</v>
      </c>
      <c r="H4073" s="183" t="s">
        <v>46</v>
      </c>
      <c r="I4073" s="184" t="s">
        <v>35</v>
      </c>
      <c r="J4073" s="183" t="s">
        <v>44</v>
      </c>
      <c r="K4073" s="186">
        <f>Ripley!$I$10</f>
        <v>10</v>
      </c>
      <c r="N4073" s="183" t="str">
        <f t="shared" si="63"/>
        <v>Ripley County</v>
      </c>
    </row>
    <row r="4074" spans="1:14" x14ac:dyDescent="0.3">
      <c r="A4074" s="183" t="s">
        <v>533</v>
      </c>
      <c r="B4074" s="183">
        <v>2022</v>
      </c>
      <c r="C4074" s="183" t="str">
        <f>INDEX(Table1[Zone],MATCH(N4074,Table1[County],0))</f>
        <v>Zone 9</v>
      </c>
      <c r="D4074" s="183" t="str">
        <f t="array" ref="D4074">INDEX(Table1[Zone Name],MATCH(1,(Table1[Zone]=C4074)*(Table1[County]=Statewide!N4074),0))</f>
        <v>Ripley County</v>
      </c>
      <c r="E4074" s="183" t="s">
        <v>508</v>
      </c>
      <c r="F4074" s="183" t="s">
        <v>41</v>
      </c>
      <c r="G4074" s="183" t="s">
        <v>39</v>
      </c>
      <c r="H4074" s="183" t="s">
        <v>47</v>
      </c>
      <c r="I4074" s="185" t="s">
        <v>36</v>
      </c>
      <c r="J4074" s="183" t="s">
        <v>44</v>
      </c>
      <c r="K4074" s="186">
        <f>Ripley!$O$10</f>
        <v>5.8</v>
      </c>
      <c r="N4074" s="183" t="str">
        <f t="shared" si="63"/>
        <v>Ripley County</v>
      </c>
    </row>
    <row r="4075" spans="1:14" x14ac:dyDescent="0.3">
      <c r="A4075" s="183" t="s">
        <v>533</v>
      </c>
      <c r="B4075" s="183">
        <v>2022</v>
      </c>
      <c r="C4075" s="183" t="str">
        <f>INDEX(Table1[Zone],MATCH(N4075,Table1[County],0))</f>
        <v>Zone 9</v>
      </c>
      <c r="D4075" s="183" t="str">
        <f t="array" ref="D4075">INDEX(Table1[Zone Name],MATCH(1,(Table1[Zone]=C4075)*(Table1[County]=Statewide!N4075),0))</f>
        <v>Ripley County</v>
      </c>
      <c r="E4075" s="183" t="s">
        <v>508</v>
      </c>
      <c r="F4075" s="183" t="s">
        <v>41</v>
      </c>
      <c r="G4075" s="183" t="s">
        <v>39</v>
      </c>
      <c r="H4075" s="183" t="s">
        <v>48</v>
      </c>
      <c r="I4075" s="185" t="s">
        <v>37</v>
      </c>
      <c r="J4075" s="183" t="s">
        <v>44</v>
      </c>
      <c r="K4075" s="186">
        <f>Ripley!$V$10</f>
        <v>8.5</v>
      </c>
      <c r="N4075" s="183" t="str">
        <f t="shared" si="63"/>
        <v>Ripley County</v>
      </c>
    </row>
    <row r="4076" spans="1:14" x14ac:dyDescent="0.3">
      <c r="A4076" s="183" t="s">
        <v>533</v>
      </c>
      <c r="B4076" s="183">
        <v>2022</v>
      </c>
      <c r="C4076" s="183" t="str">
        <f>INDEX(Table1[Zone],MATCH(N4076,Table1[County],0))</f>
        <v>Zone 9</v>
      </c>
      <c r="D4076" s="183" t="str">
        <f t="array" ref="D4076">INDEX(Table1[Zone Name],MATCH(1,(Table1[Zone]=C4076)*(Table1[County]=Statewide!N4076),0))</f>
        <v>Ripley County</v>
      </c>
      <c r="E4076" s="183" t="s">
        <v>508</v>
      </c>
      <c r="F4076" s="183" t="s">
        <v>41</v>
      </c>
      <c r="G4076" s="183" t="s">
        <v>40</v>
      </c>
      <c r="H4076" s="183" t="s">
        <v>46</v>
      </c>
      <c r="I4076" s="184" t="s">
        <v>35</v>
      </c>
      <c r="J4076" s="183" t="s">
        <v>44</v>
      </c>
      <c r="K4076" s="186">
        <f>Ripley!$I$11</f>
        <v>10.88</v>
      </c>
      <c r="N4076" s="183" t="str">
        <f t="shared" si="63"/>
        <v>Ripley County</v>
      </c>
    </row>
    <row r="4077" spans="1:14" x14ac:dyDescent="0.3">
      <c r="A4077" s="183" t="s">
        <v>533</v>
      </c>
      <c r="B4077" s="183">
        <v>2022</v>
      </c>
      <c r="C4077" s="183" t="str">
        <f>INDEX(Table1[Zone],MATCH(N4077,Table1[County],0))</f>
        <v>Zone 9</v>
      </c>
      <c r="D4077" s="183" t="str">
        <f t="array" ref="D4077">INDEX(Table1[Zone Name],MATCH(1,(Table1[Zone]=C4077)*(Table1[County]=Statewide!N4077),0))</f>
        <v>Ripley County</v>
      </c>
      <c r="E4077" s="183" t="s">
        <v>508</v>
      </c>
      <c r="F4077" s="183" t="s">
        <v>41</v>
      </c>
      <c r="G4077" s="183" t="s">
        <v>40</v>
      </c>
      <c r="H4077" s="183" t="s">
        <v>47</v>
      </c>
      <c r="I4077" s="185" t="s">
        <v>36</v>
      </c>
      <c r="J4077" s="183" t="s">
        <v>44</v>
      </c>
      <c r="K4077" s="186">
        <f>Ripley!$O$11</f>
        <v>5.8</v>
      </c>
      <c r="N4077" s="183" t="str">
        <f t="shared" si="63"/>
        <v>Ripley County</v>
      </c>
    </row>
    <row r="4078" spans="1:14" x14ac:dyDescent="0.3">
      <c r="A4078" s="183" t="s">
        <v>533</v>
      </c>
      <c r="B4078" s="183">
        <v>2022</v>
      </c>
      <c r="C4078" s="183" t="str">
        <f>INDEX(Table1[Zone],MATCH(N4078,Table1[County],0))</f>
        <v>Zone 9</v>
      </c>
      <c r="D4078" s="183" t="str">
        <f t="array" ref="D4078">INDEX(Table1[Zone Name],MATCH(1,(Table1[Zone]=C4078)*(Table1[County]=Statewide!N4078),0))</f>
        <v>Ripley County</v>
      </c>
      <c r="E4078" s="183" t="s">
        <v>508</v>
      </c>
      <c r="F4078" s="183" t="s">
        <v>41</v>
      </c>
      <c r="G4078" s="183" t="s">
        <v>40</v>
      </c>
      <c r="H4078" s="183" t="s">
        <v>48</v>
      </c>
      <c r="I4078" s="185" t="s">
        <v>37</v>
      </c>
      <c r="J4078" s="183" t="s">
        <v>44</v>
      </c>
      <c r="K4078" s="186">
        <f>Ripley!$V$11</f>
        <v>7.5</v>
      </c>
      <c r="N4078" s="183" t="str">
        <f t="shared" si="63"/>
        <v>Ripley County</v>
      </c>
    </row>
    <row r="4079" spans="1:14" x14ac:dyDescent="0.3">
      <c r="A4079" s="183" t="s">
        <v>533</v>
      </c>
      <c r="B4079" s="183">
        <v>2022</v>
      </c>
      <c r="C4079" s="183" t="str">
        <f>INDEX(Table1[Zone],MATCH(N4079,Table1[County],0))</f>
        <v>Zone 9</v>
      </c>
      <c r="D4079" s="183" t="str">
        <f t="array" ref="D4079">INDEX(Table1[Zone Name],MATCH(1,(Table1[Zone]=C4079)*(Table1[County]=Statewide!N4079),0))</f>
        <v>Ripley County</v>
      </c>
      <c r="E4079" s="187" t="s">
        <v>508</v>
      </c>
      <c r="F4079" s="187" t="s">
        <v>49</v>
      </c>
      <c r="G4079" s="187" t="s">
        <v>38</v>
      </c>
      <c r="H4079" s="187" t="s">
        <v>46</v>
      </c>
      <c r="I4079" s="188" t="s">
        <v>35</v>
      </c>
      <c r="J4079" s="187" t="s">
        <v>42</v>
      </c>
      <c r="K4079" s="189">
        <f>Ripley!$E$15</f>
        <v>20</v>
      </c>
      <c r="N4079" s="183" t="str">
        <f t="shared" si="63"/>
        <v>Ripley County</v>
      </c>
    </row>
    <row r="4080" spans="1:14" x14ac:dyDescent="0.3">
      <c r="A4080" s="183" t="s">
        <v>533</v>
      </c>
      <c r="B4080" s="183">
        <v>2022</v>
      </c>
      <c r="C4080" s="183" t="str">
        <f>INDEX(Table1[Zone],MATCH(N4080,Table1[County],0))</f>
        <v>Zone 9</v>
      </c>
      <c r="D4080" s="183" t="str">
        <f t="array" ref="D4080">INDEX(Table1[Zone Name],MATCH(1,(Table1[Zone]=C4080)*(Table1[County]=Statewide!N4080),0))</f>
        <v>Ripley County</v>
      </c>
      <c r="E4080" s="187" t="s">
        <v>508</v>
      </c>
      <c r="F4080" s="187" t="s">
        <v>49</v>
      </c>
      <c r="G4080" s="187" t="s">
        <v>38</v>
      </c>
      <c r="H4080" s="187" t="s">
        <v>47</v>
      </c>
      <c r="I4080" s="190" t="s">
        <v>36</v>
      </c>
      <c r="J4080" s="187" t="s">
        <v>42</v>
      </c>
      <c r="K4080" s="189">
        <f>Ripley!$K$15</f>
        <v>20</v>
      </c>
      <c r="N4080" s="183" t="str">
        <f t="shared" si="63"/>
        <v>Ripley County</v>
      </c>
    </row>
    <row r="4081" spans="1:14" x14ac:dyDescent="0.3">
      <c r="A4081" s="183" t="s">
        <v>533</v>
      </c>
      <c r="B4081" s="183">
        <v>2022</v>
      </c>
      <c r="C4081" s="183" t="str">
        <f>INDEX(Table1[Zone],MATCH(N4081,Table1[County],0))</f>
        <v>Zone 9</v>
      </c>
      <c r="D4081" s="183" t="str">
        <f t="array" ref="D4081">INDEX(Table1[Zone Name],MATCH(1,(Table1[Zone]=C4081)*(Table1[County]=Statewide!N4081),0))</f>
        <v>Ripley County</v>
      </c>
      <c r="E4081" s="187" t="s">
        <v>508</v>
      </c>
      <c r="F4081" s="187" t="s">
        <v>49</v>
      </c>
      <c r="G4081" s="187" t="s">
        <v>38</v>
      </c>
      <c r="H4081" s="187" t="s">
        <v>48</v>
      </c>
      <c r="I4081" s="190" t="s">
        <v>37</v>
      </c>
      <c r="J4081" s="187" t="s">
        <v>42</v>
      </c>
      <c r="K4081" s="189">
        <f>Ripley!$Q$15</f>
        <v>17.350000000000001</v>
      </c>
      <c r="N4081" s="183" t="str">
        <f t="shared" si="63"/>
        <v>Ripley County</v>
      </c>
    </row>
    <row r="4082" spans="1:14" x14ac:dyDescent="0.3">
      <c r="A4082" s="183" t="s">
        <v>533</v>
      </c>
      <c r="B4082" s="183">
        <v>2022</v>
      </c>
      <c r="C4082" s="183" t="str">
        <f>INDEX(Table1[Zone],MATCH(N4082,Table1[County],0))</f>
        <v>Zone 9</v>
      </c>
      <c r="D4082" s="183" t="str">
        <f t="array" ref="D4082">INDEX(Table1[Zone Name],MATCH(1,(Table1[Zone]=C4082)*(Table1[County]=Statewide!N4082),0))</f>
        <v>Ripley County</v>
      </c>
      <c r="E4082" s="187" t="s">
        <v>508</v>
      </c>
      <c r="F4082" s="187" t="s">
        <v>49</v>
      </c>
      <c r="G4082" s="187" t="s">
        <v>40</v>
      </c>
      <c r="H4082" s="187" t="s">
        <v>46</v>
      </c>
      <c r="I4082" s="188" t="s">
        <v>35</v>
      </c>
      <c r="J4082" s="187" t="s">
        <v>42</v>
      </c>
      <c r="K4082" s="189">
        <f>Ripley!$E$16</f>
        <v>15.23</v>
      </c>
      <c r="N4082" s="183" t="str">
        <f t="shared" si="63"/>
        <v>Ripley County</v>
      </c>
    </row>
    <row r="4083" spans="1:14" x14ac:dyDescent="0.3">
      <c r="A4083" s="183" t="s">
        <v>533</v>
      </c>
      <c r="B4083" s="183">
        <v>2022</v>
      </c>
      <c r="C4083" s="183" t="str">
        <f>INDEX(Table1[Zone],MATCH(N4083,Table1[County],0))</f>
        <v>Zone 9</v>
      </c>
      <c r="D4083" s="183" t="str">
        <f t="array" ref="D4083">INDEX(Table1[Zone Name],MATCH(1,(Table1[Zone]=C4083)*(Table1[County]=Statewide!N4083),0))</f>
        <v>Ripley County</v>
      </c>
      <c r="E4083" s="187" t="s">
        <v>508</v>
      </c>
      <c r="F4083" s="187" t="s">
        <v>49</v>
      </c>
      <c r="G4083" s="187" t="s">
        <v>40</v>
      </c>
      <c r="H4083" s="187" t="s">
        <v>47</v>
      </c>
      <c r="I4083" s="190" t="s">
        <v>36</v>
      </c>
      <c r="J4083" s="187" t="s">
        <v>42</v>
      </c>
      <c r="K4083" s="189">
        <f>Ripley!$K$16</f>
        <v>14</v>
      </c>
      <c r="N4083" s="183" t="str">
        <f t="shared" si="63"/>
        <v>Ripley County</v>
      </c>
    </row>
    <row r="4084" spans="1:14" x14ac:dyDescent="0.3">
      <c r="A4084" s="183" t="s">
        <v>533</v>
      </c>
      <c r="B4084" s="183">
        <v>2022</v>
      </c>
      <c r="C4084" s="183" t="str">
        <f>INDEX(Table1[Zone],MATCH(N4084,Table1[County],0))</f>
        <v>Zone 9</v>
      </c>
      <c r="D4084" s="183" t="str">
        <f t="array" ref="D4084">INDEX(Table1[Zone Name],MATCH(1,(Table1[Zone]=C4084)*(Table1[County]=Statewide!N4084),0))</f>
        <v>Ripley County</v>
      </c>
      <c r="E4084" s="187" t="s">
        <v>508</v>
      </c>
      <c r="F4084" s="187" t="s">
        <v>49</v>
      </c>
      <c r="G4084" s="187" t="s">
        <v>40</v>
      </c>
      <c r="H4084" s="187" t="s">
        <v>48</v>
      </c>
      <c r="I4084" s="190" t="s">
        <v>37</v>
      </c>
      <c r="J4084" s="187" t="s">
        <v>42</v>
      </c>
      <c r="K4084" s="189">
        <f>Ripley!$Q$16</f>
        <v>7</v>
      </c>
      <c r="N4084" s="183" t="str">
        <f t="shared" si="63"/>
        <v>Ripley County</v>
      </c>
    </row>
    <row r="4085" spans="1:14" x14ac:dyDescent="0.3">
      <c r="A4085" s="183" t="s">
        <v>533</v>
      </c>
      <c r="B4085" s="183">
        <v>2022</v>
      </c>
      <c r="C4085" s="183" t="str">
        <f>INDEX(Table1[Zone],MATCH(N4085,Table1[County],0))</f>
        <v>Zone 9</v>
      </c>
      <c r="D4085" s="183" t="str">
        <f t="array" ref="D4085">INDEX(Table1[Zone Name],MATCH(1,(Table1[Zone]=C4085)*(Table1[County]=Statewide!N4085),0))</f>
        <v>Ripley County</v>
      </c>
      <c r="E4085" s="187" t="s">
        <v>508</v>
      </c>
      <c r="F4085" s="187" t="s">
        <v>49</v>
      </c>
      <c r="G4085" s="187" t="s">
        <v>38</v>
      </c>
      <c r="H4085" s="187" t="s">
        <v>46</v>
      </c>
      <c r="I4085" s="188" t="s">
        <v>35</v>
      </c>
      <c r="J4085" s="187" t="s">
        <v>43</v>
      </c>
      <c r="K4085" s="189">
        <f>Ripley!$G$15</f>
        <v>15</v>
      </c>
      <c r="N4085" s="183" t="str">
        <f t="shared" si="63"/>
        <v>Ripley County</v>
      </c>
    </row>
    <row r="4086" spans="1:14" x14ac:dyDescent="0.3">
      <c r="A4086" s="183" t="s">
        <v>533</v>
      </c>
      <c r="B4086" s="183">
        <v>2022</v>
      </c>
      <c r="C4086" s="183" t="str">
        <f>INDEX(Table1[Zone],MATCH(N4086,Table1[County],0))</f>
        <v>Zone 9</v>
      </c>
      <c r="D4086" s="183" t="str">
        <f t="array" ref="D4086">INDEX(Table1[Zone Name],MATCH(1,(Table1[Zone]=C4086)*(Table1[County]=Statewide!N4086),0))</f>
        <v>Ripley County</v>
      </c>
      <c r="E4086" s="187" t="s">
        <v>508</v>
      </c>
      <c r="F4086" s="187" t="s">
        <v>49</v>
      </c>
      <c r="G4086" s="187" t="s">
        <v>38</v>
      </c>
      <c r="H4086" s="187" t="s">
        <v>47</v>
      </c>
      <c r="I4086" s="190" t="s">
        <v>36</v>
      </c>
      <c r="J4086" s="187" t="s">
        <v>43</v>
      </c>
      <c r="K4086" s="189">
        <f>Ripley!$M$15</f>
        <v>10</v>
      </c>
      <c r="N4086" s="183" t="str">
        <f t="shared" si="63"/>
        <v>Ripley County</v>
      </c>
    </row>
    <row r="4087" spans="1:14" x14ac:dyDescent="0.3">
      <c r="A4087" s="183" t="s">
        <v>533</v>
      </c>
      <c r="B4087" s="183">
        <v>2022</v>
      </c>
      <c r="C4087" s="183" t="str">
        <f>INDEX(Table1[Zone],MATCH(N4087,Table1[County],0))</f>
        <v>Zone 9</v>
      </c>
      <c r="D4087" s="183" t="str">
        <f t="array" ref="D4087">INDEX(Table1[Zone Name],MATCH(1,(Table1[Zone]=C4087)*(Table1[County]=Statewide!N4087),0))</f>
        <v>Ripley County</v>
      </c>
      <c r="E4087" s="187" t="s">
        <v>508</v>
      </c>
      <c r="F4087" s="187" t="s">
        <v>49</v>
      </c>
      <c r="G4087" s="187" t="s">
        <v>38</v>
      </c>
      <c r="H4087" s="187" t="s">
        <v>48</v>
      </c>
      <c r="I4087" s="190" t="s">
        <v>37</v>
      </c>
      <c r="J4087" s="187" t="s">
        <v>43</v>
      </c>
      <c r="K4087" s="189">
        <f>Ripley!$T$15</f>
        <v>13.01</v>
      </c>
      <c r="N4087" s="183" t="str">
        <f t="shared" si="63"/>
        <v>Ripley County</v>
      </c>
    </row>
    <row r="4088" spans="1:14" x14ac:dyDescent="0.3">
      <c r="A4088" s="183" t="s">
        <v>533</v>
      </c>
      <c r="B4088" s="183">
        <v>2022</v>
      </c>
      <c r="C4088" s="183" t="str">
        <f>INDEX(Table1[Zone],MATCH(N4088,Table1[County],0))</f>
        <v>Zone 9</v>
      </c>
      <c r="D4088" s="183" t="str">
        <f t="array" ref="D4088">INDEX(Table1[Zone Name],MATCH(1,(Table1[Zone]=C4088)*(Table1[County]=Statewide!N4088),0))</f>
        <v>Ripley County</v>
      </c>
      <c r="E4088" s="187" t="s">
        <v>508</v>
      </c>
      <c r="F4088" s="187" t="s">
        <v>49</v>
      </c>
      <c r="G4088" s="187" t="s">
        <v>40</v>
      </c>
      <c r="H4088" s="187" t="s">
        <v>46</v>
      </c>
      <c r="I4088" s="188" t="s">
        <v>35</v>
      </c>
      <c r="J4088" s="187" t="s">
        <v>43</v>
      </c>
      <c r="K4088" s="189">
        <f>Ripley!$G$16</f>
        <v>11.42</v>
      </c>
      <c r="N4088" s="183" t="str">
        <f t="shared" si="63"/>
        <v>Ripley County</v>
      </c>
    </row>
    <row r="4089" spans="1:14" x14ac:dyDescent="0.3">
      <c r="A4089" s="183" t="s">
        <v>533</v>
      </c>
      <c r="B4089" s="183">
        <v>2022</v>
      </c>
      <c r="C4089" s="183" t="str">
        <f>INDEX(Table1[Zone],MATCH(N4089,Table1[County],0))</f>
        <v>Zone 9</v>
      </c>
      <c r="D4089" s="183" t="str">
        <f t="array" ref="D4089">INDEX(Table1[Zone Name],MATCH(1,(Table1[Zone]=C4089)*(Table1[County]=Statewide!N4089),0))</f>
        <v>Ripley County</v>
      </c>
      <c r="E4089" s="187" t="s">
        <v>508</v>
      </c>
      <c r="F4089" s="187" t="s">
        <v>49</v>
      </c>
      <c r="G4089" s="187" t="s">
        <v>40</v>
      </c>
      <c r="H4089" s="187" t="s">
        <v>47</v>
      </c>
      <c r="I4089" s="190" t="s">
        <v>36</v>
      </c>
      <c r="J4089" s="187" t="s">
        <v>43</v>
      </c>
      <c r="K4089" s="189">
        <f>Ripley!$M$16</f>
        <v>7</v>
      </c>
      <c r="N4089" s="183" t="str">
        <f t="shared" si="63"/>
        <v>Ripley County</v>
      </c>
    </row>
    <row r="4090" spans="1:14" x14ac:dyDescent="0.3">
      <c r="A4090" s="183" t="s">
        <v>533</v>
      </c>
      <c r="B4090" s="183">
        <v>2022</v>
      </c>
      <c r="C4090" s="183" t="str">
        <f>INDEX(Table1[Zone],MATCH(N4090,Table1[County],0))</f>
        <v>Zone 9</v>
      </c>
      <c r="D4090" s="183" t="str">
        <f t="array" ref="D4090">INDEX(Table1[Zone Name],MATCH(1,(Table1[Zone]=C4090)*(Table1[County]=Statewide!N4090),0))</f>
        <v>Ripley County</v>
      </c>
      <c r="E4090" s="187" t="s">
        <v>508</v>
      </c>
      <c r="F4090" s="187" t="s">
        <v>49</v>
      </c>
      <c r="G4090" s="187" t="s">
        <v>40</v>
      </c>
      <c r="H4090" s="187" t="s">
        <v>48</v>
      </c>
      <c r="I4090" s="190" t="s">
        <v>37</v>
      </c>
      <c r="J4090" s="187" t="s">
        <v>43</v>
      </c>
      <c r="K4090" s="189">
        <f>Ripley!$T$16</f>
        <v>5.25</v>
      </c>
      <c r="N4090" s="183" t="str">
        <f t="shared" si="63"/>
        <v>Ripley County</v>
      </c>
    </row>
    <row r="4091" spans="1:14" x14ac:dyDescent="0.3">
      <c r="A4091" s="183" t="s">
        <v>533</v>
      </c>
      <c r="B4091" s="183">
        <v>2022</v>
      </c>
      <c r="C4091" s="183" t="str">
        <f>INDEX(Table1[Zone],MATCH(N4091,Table1[County],0))</f>
        <v>Zone 9</v>
      </c>
      <c r="D4091" s="183" t="str">
        <f t="array" ref="D4091">INDEX(Table1[Zone Name],MATCH(1,(Table1[Zone]=C4091)*(Table1[County]=Statewide!N4091),0))</f>
        <v>Ripley County</v>
      </c>
      <c r="E4091" s="187" t="s">
        <v>508</v>
      </c>
      <c r="F4091" s="187" t="s">
        <v>49</v>
      </c>
      <c r="G4091" s="187" t="s">
        <v>38</v>
      </c>
      <c r="H4091" s="187" t="s">
        <v>46</v>
      </c>
      <c r="I4091" s="188" t="s">
        <v>35</v>
      </c>
      <c r="J4091" s="187" t="s">
        <v>44</v>
      </c>
      <c r="K4091" s="189">
        <f>Ripley!$I$15</f>
        <v>10</v>
      </c>
      <c r="N4091" s="183" t="str">
        <f t="shared" si="63"/>
        <v>Ripley County</v>
      </c>
    </row>
    <row r="4092" spans="1:14" x14ac:dyDescent="0.3">
      <c r="A4092" s="183" t="s">
        <v>533</v>
      </c>
      <c r="B4092" s="183">
        <v>2022</v>
      </c>
      <c r="C4092" s="183" t="str">
        <f>INDEX(Table1[Zone],MATCH(N4092,Table1[County],0))</f>
        <v>Zone 9</v>
      </c>
      <c r="D4092" s="183" t="str">
        <f t="array" ref="D4092">INDEX(Table1[Zone Name],MATCH(1,(Table1[Zone]=C4092)*(Table1[County]=Statewide!N4092),0))</f>
        <v>Ripley County</v>
      </c>
      <c r="E4092" s="187" t="s">
        <v>508</v>
      </c>
      <c r="F4092" s="187" t="s">
        <v>49</v>
      </c>
      <c r="G4092" s="187" t="s">
        <v>38</v>
      </c>
      <c r="H4092" s="187" t="s">
        <v>47</v>
      </c>
      <c r="I4092" s="190" t="s">
        <v>36</v>
      </c>
      <c r="J4092" s="187" t="s">
        <v>44</v>
      </c>
      <c r="K4092" s="189">
        <f>Ripley!$O$15</f>
        <v>5</v>
      </c>
      <c r="N4092" s="183" t="str">
        <f t="shared" si="63"/>
        <v>Ripley County</v>
      </c>
    </row>
    <row r="4093" spans="1:14" x14ac:dyDescent="0.3">
      <c r="A4093" s="183" t="s">
        <v>533</v>
      </c>
      <c r="B4093" s="183">
        <v>2022</v>
      </c>
      <c r="C4093" s="183" t="str">
        <f>INDEX(Table1[Zone],MATCH(N4093,Table1[County],0))</f>
        <v>Zone 9</v>
      </c>
      <c r="D4093" s="183" t="str">
        <f t="array" ref="D4093">INDEX(Table1[Zone Name],MATCH(1,(Table1[Zone]=C4093)*(Table1[County]=Statewide!N4093),0))</f>
        <v>Ripley County</v>
      </c>
      <c r="E4093" s="187" t="s">
        <v>508</v>
      </c>
      <c r="F4093" s="187" t="s">
        <v>49</v>
      </c>
      <c r="G4093" s="187" t="s">
        <v>38</v>
      </c>
      <c r="H4093" s="187" t="s">
        <v>48</v>
      </c>
      <c r="I4093" s="190" t="s">
        <v>37</v>
      </c>
      <c r="J4093" s="187" t="s">
        <v>44</v>
      </c>
      <c r="K4093" s="189">
        <f>Ripley!$V$15</f>
        <v>8.68</v>
      </c>
      <c r="N4093" s="183" t="str">
        <f t="shared" si="63"/>
        <v>Ripley County</v>
      </c>
    </row>
    <row r="4094" spans="1:14" x14ac:dyDescent="0.3">
      <c r="A4094" s="183" t="s">
        <v>533</v>
      </c>
      <c r="B4094" s="183">
        <v>2022</v>
      </c>
      <c r="C4094" s="183" t="str">
        <f>INDEX(Table1[Zone],MATCH(N4094,Table1[County],0))</f>
        <v>Zone 9</v>
      </c>
      <c r="D4094" s="183" t="str">
        <f t="array" ref="D4094">INDEX(Table1[Zone Name],MATCH(1,(Table1[Zone]=C4094)*(Table1[County]=Statewide!N4094),0))</f>
        <v>Ripley County</v>
      </c>
      <c r="E4094" s="187" t="s">
        <v>508</v>
      </c>
      <c r="F4094" s="187" t="s">
        <v>49</v>
      </c>
      <c r="G4094" s="187" t="s">
        <v>40</v>
      </c>
      <c r="H4094" s="187" t="s">
        <v>46</v>
      </c>
      <c r="I4094" s="188" t="s">
        <v>35</v>
      </c>
      <c r="J4094" s="187" t="s">
        <v>44</v>
      </c>
      <c r="K4094" s="189">
        <f>Ripley!$I$16</f>
        <v>7.61</v>
      </c>
      <c r="N4094" s="183" t="str">
        <f t="shared" si="63"/>
        <v>Ripley County</v>
      </c>
    </row>
    <row r="4095" spans="1:14" x14ac:dyDescent="0.3">
      <c r="A4095" s="183" t="s">
        <v>533</v>
      </c>
      <c r="B4095" s="183">
        <v>2022</v>
      </c>
      <c r="C4095" s="183" t="str">
        <f>INDEX(Table1[Zone],MATCH(N4095,Table1[County],0))</f>
        <v>Zone 9</v>
      </c>
      <c r="D4095" s="183" t="str">
        <f t="array" ref="D4095">INDEX(Table1[Zone Name],MATCH(1,(Table1[Zone]=C4095)*(Table1[County]=Statewide!N4095),0))</f>
        <v>Ripley County</v>
      </c>
      <c r="E4095" s="187" t="s">
        <v>508</v>
      </c>
      <c r="F4095" s="187" t="s">
        <v>49</v>
      </c>
      <c r="G4095" s="187" t="s">
        <v>40</v>
      </c>
      <c r="H4095" s="187" t="s">
        <v>47</v>
      </c>
      <c r="I4095" s="190" t="s">
        <v>36</v>
      </c>
      <c r="J4095" s="187" t="s">
        <v>44</v>
      </c>
      <c r="K4095" s="189">
        <f>Ripley!$O$16</f>
        <v>4.66</v>
      </c>
      <c r="N4095" s="183" t="str">
        <f t="shared" si="63"/>
        <v>Ripley County</v>
      </c>
    </row>
    <row r="4096" spans="1:14" x14ac:dyDescent="0.3">
      <c r="A4096" s="183" t="s">
        <v>533</v>
      </c>
      <c r="B4096" s="183">
        <v>2022</v>
      </c>
      <c r="C4096" s="183" t="str">
        <f>INDEX(Table1[Zone],MATCH(N4096,Table1[County],0))</f>
        <v>Zone 9</v>
      </c>
      <c r="D4096" s="183" t="str">
        <f t="array" ref="D4096">INDEX(Table1[Zone Name],MATCH(1,(Table1[Zone]=C4096)*(Table1[County]=Statewide!N4096),0))</f>
        <v>Ripley County</v>
      </c>
      <c r="E4096" s="187" t="s">
        <v>508</v>
      </c>
      <c r="F4096" s="187" t="s">
        <v>49</v>
      </c>
      <c r="G4096" s="187" t="s">
        <v>40</v>
      </c>
      <c r="H4096" s="187" t="s">
        <v>48</v>
      </c>
      <c r="I4096" s="190" t="s">
        <v>37</v>
      </c>
      <c r="J4096" s="187" t="s">
        <v>44</v>
      </c>
      <c r="K4096" s="189">
        <f>Ripley!$V$16</f>
        <v>3.5</v>
      </c>
      <c r="N4096" s="183" t="str">
        <f t="shared" si="63"/>
        <v>Ripley County</v>
      </c>
    </row>
    <row r="4097" spans="1:14" x14ac:dyDescent="0.3">
      <c r="A4097" s="183" t="s">
        <v>533</v>
      </c>
      <c r="B4097" s="183">
        <v>2022</v>
      </c>
      <c r="C4097" s="183" t="str">
        <f>INDEX(Table1[Zone],MATCH(N4097,Table1[County],0))</f>
        <v>Zone 8</v>
      </c>
      <c r="D4097" s="183" t="str">
        <f t="array" ref="D4097">INDEX(Table1[Zone Name],MATCH(1,(Table1[Zone]=C4097)*(Table1[County]=Statewide!N4097),0))</f>
        <v xml:space="preserve">Micropolitan </v>
      </c>
      <c r="E4097" s="183" t="s">
        <v>509</v>
      </c>
      <c r="F4097" s="183" t="s">
        <v>41</v>
      </c>
      <c r="G4097" s="183" t="s">
        <v>38</v>
      </c>
      <c r="H4097" s="183" t="s">
        <v>46</v>
      </c>
      <c r="I4097" s="184" t="s">
        <v>35</v>
      </c>
      <c r="J4097" s="183" t="s">
        <v>42</v>
      </c>
      <c r="K4097" s="186">
        <f>Saline!$E$9</f>
        <v>32</v>
      </c>
      <c r="N4097" s="183" t="str">
        <f t="shared" si="63"/>
        <v>Saline County</v>
      </c>
    </row>
    <row r="4098" spans="1:14" x14ac:dyDescent="0.3">
      <c r="A4098" s="183" t="s">
        <v>533</v>
      </c>
      <c r="B4098" s="183">
        <v>2022</v>
      </c>
      <c r="C4098" s="183" t="str">
        <f>INDEX(Table1[Zone],MATCH(N4098,Table1[County],0))</f>
        <v>Zone 8</v>
      </c>
      <c r="D4098" s="183" t="str">
        <f t="array" ref="D4098">INDEX(Table1[Zone Name],MATCH(1,(Table1[Zone]=C4098)*(Table1[County]=Statewide!N4098),0))</f>
        <v xml:space="preserve">Micropolitan </v>
      </c>
      <c r="E4098" s="183" t="s">
        <v>509</v>
      </c>
      <c r="F4098" s="183" t="s">
        <v>41</v>
      </c>
      <c r="G4098" s="183" t="s">
        <v>38</v>
      </c>
      <c r="H4098" s="183" t="s">
        <v>47</v>
      </c>
      <c r="I4098" s="185" t="s">
        <v>36</v>
      </c>
      <c r="J4098" s="183" t="s">
        <v>42</v>
      </c>
      <c r="K4098" s="186">
        <f>Saline!$K$9</f>
        <v>25.63</v>
      </c>
      <c r="N4098" s="183" t="str">
        <f t="shared" si="63"/>
        <v>Saline County</v>
      </c>
    </row>
    <row r="4099" spans="1:14" x14ac:dyDescent="0.3">
      <c r="A4099" s="183" t="s">
        <v>533</v>
      </c>
      <c r="B4099" s="183">
        <v>2022</v>
      </c>
      <c r="C4099" s="183" t="str">
        <f>INDEX(Table1[Zone],MATCH(N4099,Table1[County],0))</f>
        <v>Zone 8</v>
      </c>
      <c r="D4099" s="183" t="str">
        <f t="array" ref="D4099">INDEX(Table1[Zone Name],MATCH(1,(Table1[Zone]=C4099)*(Table1[County]=Statewide!N4099),0))</f>
        <v xml:space="preserve">Micropolitan </v>
      </c>
      <c r="E4099" s="183" t="s">
        <v>509</v>
      </c>
      <c r="F4099" s="183" t="s">
        <v>41</v>
      </c>
      <c r="G4099" s="183" t="s">
        <v>38</v>
      </c>
      <c r="H4099" s="183" t="s">
        <v>48</v>
      </c>
      <c r="I4099" s="185" t="s">
        <v>37</v>
      </c>
      <c r="J4099" s="183" t="s">
        <v>42</v>
      </c>
      <c r="K4099" s="186">
        <f>Saline!$Q$9</f>
        <v>18.84</v>
      </c>
      <c r="N4099" s="183" t="str">
        <f t="shared" ref="N4099:N4162" si="64">CONCATENATE(E4099," ","County")</f>
        <v>Saline County</v>
      </c>
    </row>
    <row r="4100" spans="1:14" x14ac:dyDescent="0.3">
      <c r="A4100" s="183" t="s">
        <v>533</v>
      </c>
      <c r="B4100" s="183">
        <v>2022</v>
      </c>
      <c r="C4100" s="183" t="str">
        <f>INDEX(Table1[Zone],MATCH(N4100,Table1[County],0))</f>
        <v>Zone 8</v>
      </c>
      <c r="D4100" s="183" t="str">
        <f t="array" ref="D4100">INDEX(Table1[Zone Name],MATCH(1,(Table1[Zone]=C4100)*(Table1[County]=Statewide!N4100),0))</f>
        <v xml:space="preserve">Micropolitan </v>
      </c>
      <c r="E4100" s="183" t="s">
        <v>509</v>
      </c>
      <c r="F4100" s="183" t="s">
        <v>41</v>
      </c>
      <c r="G4100" s="183" t="s">
        <v>39</v>
      </c>
      <c r="H4100" s="183" t="s">
        <v>46</v>
      </c>
      <c r="I4100" s="184" t="s">
        <v>35</v>
      </c>
      <c r="J4100" s="183" t="s">
        <v>42</v>
      </c>
      <c r="K4100" s="186">
        <f>Saline!$E$10</f>
        <v>25</v>
      </c>
      <c r="N4100" s="183" t="str">
        <f t="shared" si="64"/>
        <v>Saline County</v>
      </c>
    </row>
    <row r="4101" spans="1:14" x14ac:dyDescent="0.3">
      <c r="A4101" s="183" t="s">
        <v>533</v>
      </c>
      <c r="B4101" s="183">
        <v>2022</v>
      </c>
      <c r="C4101" s="183" t="str">
        <f>INDEX(Table1[Zone],MATCH(N4101,Table1[County],0))</f>
        <v>Zone 8</v>
      </c>
      <c r="D4101" s="183" t="str">
        <f t="array" ref="D4101">INDEX(Table1[Zone Name],MATCH(1,(Table1[Zone]=C4101)*(Table1[County]=Statewide!N4101),0))</f>
        <v xml:space="preserve">Micropolitan </v>
      </c>
      <c r="E4101" s="183" t="s">
        <v>509</v>
      </c>
      <c r="F4101" s="183" t="s">
        <v>41</v>
      </c>
      <c r="G4101" s="183" t="s">
        <v>39</v>
      </c>
      <c r="H4101" s="183" t="s">
        <v>47</v>
      </c>
      <c r="I4101" s="185" t="s">
        <v>36</v>
      </c>
      <c r="J4101" s="183" t="s">
        <v>42</v>
      </c>
      <c r="K4101" s="186">
        <f>Saline!$K$10</f>
        <v>20.059999999999999</v>
      </c>
      <c r="N4101" s="183" t="str">
        <f t="shared" si="64"/>
        <v>Saline County</v>
      </c>
    </row>
    <row r="4102" spans="1:14" x14ac:dyDescent="0.3">
      <c r="A4102" s="183" t="s">
        <v>533</v>
      </c>
      <c r="B4102" s="183">
        <v>2022</v>
      </c>
      <c r="C4102" s="183" t="str">
        <f>INDEX(Table1[Zone],MATCH(N4102,Table1[County],0))</f>
        <v>Zone 8</v>
      </c>
      <c r="D4102" s="183" t="str">
        <f t="array" ref="D4102">INDEX(Table1[Zone Name],MATCH(1,(Table1[Zone]=C4102)*(Table1[County]=Statewide!N4102),0))</f>
        <v xml:space="preserve">Micropolitan </v>
      </c>
      <c r="E4102" s="183" t="s">
        <v>509</v>
      </c>
      <c r="F4102" s="183" t="s">
        <v>41</v>
      </c>
      <c r="G4102" s="183" t="s">
        <v>39</v>
      </c>
      <c r="H4102" s="183" t="s">
        <v>48</v>
      </c>
      <c r="I4102" s="185" t="s">
        <v>37</v>
      </c>
      <c r="J4102" s="183" t="s">
        <v>42</v>
      </c>
      <c r="K4102" s="186">
        <f>Saline!$Q$10</f>
        <v>18</v>
      </c>
      <c r="N4102" s="183" t="str">
        <f t="shared" si="64"/>
        <v>Saline County</v>
      </c>
    </row>
    <row r="4103" spans="1:14" x14ac:dyDescent="0.3">
      <c r="A4103" s="183" t="s">
        <v>533</v>
      </c>
      <c r="B4103" s="183">
        <v>2022</v>
      </c>
      <c r="C4103" s="183" t="str">
        <f>INDEX(Table1[Zone],MATCH(N4103,Table1[County],0))</f>
        <v>Zone 8</v>
      </c>
      <c r="D4103" s="183" t="str">
        <f t="array" ref="D4103">INDEX(Table1[Zone Name],MATCH(1,(Table1[Zone]=C4103)*(Table1[County]=Statewide!N4103),0))</f>
        <v xml:space="preserve">Micropolitan </v>
      </c>
      <c r="E4103" s="183" t="s">
        <v>509</v>
      </c>
      <c r="F4103" s="183" t="s">
        <v>41</v>
      </c>
      <c r="G4103" s="183" t="s">
        <v>40</v>
      </c>
      <c r="H4103" s="183" t="s">
        <v>46</v>
      </c>
      <c r="I4103" s="184" t="s">
        <v>35</v>
      </c>
      <c r="J4103" s="183" t="s">
        <v>42</v>
      </c>
      <c r="K4103" s="186">
        <f>Saline!$E$11</f>
        <v>24</v>
      </c>
      <c r="N4103" s="183" t="str">
        <f t="shared" si="64"/>
        <v>Saline County</v>
      </c>
    </row>
    <row r="4104" spans="1:14" x14ac:dyDescent="0.3">
      <c r="A4104" s="183" t="s">
        <v>533</v>
      </c>
      <c r="B4104" s="183">
        <v>2022</v>
      </c>
      <c r="C4104" s="183" t="str">
        <f>INDEX(Table1[Zone],MATCH(N4104,Table1[County],0))</f>
        <v>Zone 8</v>
      </c>
      <c r="D4104" s="183" t="str">
        <f t="array" ref="D4104">INDEX(Table1[Zone Name],MATCH(1,(Table1[Zone]=C4104)*(Table1[County]=Statewide!N4104),0))</f>
        <v xml:space="preserve">Micropolitan </v>
      </c>
      <c r="E4104" s="183" t="s">
        <v>509</v>
      </c>
      <c r="F4104" s="183" t="s">
        <v>41</v>
      </c>
      <c r="G4104" s="183" t="s">
        <v>40</v>
      </c>
      <c r="H4104" s="183" t="s">
        <v>47</v>
      </c>
      <c r="I4104" s="185" t="s">
        <v>36</v>
      </c>
      <c r="J4104" s="183" t="s">
        <v>42</v>
      </c>
      <c r="K4104" s="186">
        <f>Saline!$K$11</f>
        <v>20</v>
      </c>
      <c r="N4104" s="183" t="str">
        <f t="shared" si="64"/>
        <v>Saline County</v>
      </c>
    </row>
    <row r="4105" spans="1:14" x14ac:dyDescent="0.3">
      <c r="A4105" s="183" t="s">
        <v>533</v>
      </c>
      <c r="B4105" s="183">
        <v>2022</v>
      </c>
      <c r="C4105" s="183" t="str">
        <f>INDEX(Table1[Zone],MATCH(N4105,Table1[County],0))</f>
        <v>Zone 8</v>
      </c>
      <c r="D4105" s="183" t="str">
        <f t="array" ref="D4105">INDEX(Table1[Zone Name],MATCH(1,(Table1[Zone]=C4105)*(Table1[County]=Statewide!N4105),0))</f>
        <v xml:space="preserve">Micropolitan </v>
      </c>
      <c r="E4105" s="183" t="s">
        <v>509</v>
      </c>
      <c r="F4105" s="183" t="s">
        <v>41</v>
      </c>
      <c r="G4105" s="183" t="s">
        <v>40</v>
      </c>
      <c r="H4105" s="183" t="s">
        <v>48</v>
      </c>
      <c r="I4105" s="185" t="s">
        <v>37</v>
      </c>
      <c r="J4105" s="183" t="s">
        <v>42</v>
      </c>
      <c r="K4105" s="186">
        <f>Saline!$Q$11</f>
        <v>16.45</v>
      </c>
      <c r="N4105" s="183" t="str">
        <f t="shared" si="64"/>
        <v>Saline County</v>
      </c>
    </row>
    <row r="4106" spans="1:14" x14ac:dyDescent="0.3">
      <c r="A4106" s="183" t="s">
        <v>533</v>
      </c>
      <c r="B4106" s="183">
        <v>2022</v>
      </c>
      <c r="C4106" s="183" t="str">
        <f>INDEX(Table1[Zone],MATCH(N4106,Table1[County],0))</f>
        <v>Zone 8</v>
      </c>
      <c r="D4106" s="183" t="str">
        <f t="array" ref="D4106">INDEX(Table1[Zone Name],MATCH(1,(Table1[Zone]=C4106)*(Table1[County]=Statewide!N4106),0))</f>
        <v xml:space="preserve">Micropolitan </v>
      </c>
      <c r="E4106" s="183" t="s">
        <v>509</v>
      </c>
      <c r="F4106" s="183" t="s">
        <v>41</v>
      </c>
      <c r="G4106" s="183" t="s">
        <v>38</v>
      </c>
      <c r="H4106" s="183" t="s">
        <v>46</v>
      </c>
      <c r="I4106" s="184" t="s">
        <v>35</v>
      </c>
      <c r="J4106" s="183" t="s">
        <v>43</v>
      </c>
      <c r="K4106" s="186">
        <f>Saline!$G$9</f>
        <v>24</v>
      </c>
      <c r="N4106" s="183" t="str">
        <f t="shared" si="64"/>
        <v>Saline County</v>
      </c>
    </row>
    <row r="4107" spans="1:14" x14ac:dyDescent="0.3">
      <c r="A4107" s="183" t="s">
        <v>533</v>
      </c>
      <c r="B4107" s="183">
        <v>2022</v>
      </c>
      <c r="C4107" s="183" t="str">
        <f>INDEX(Table1[Zone],MATCH(N4107,Table1[County],0))</f>
        <v>Zone 8</v>
      </c>
      <c r="D4107" s="183" t="str">
        <f t="array" ref="D4107">INDEX(Table1[Zone Name],MATCH(1,(Table1[Zone]=C4107)*(Table1[County]=Statewide!N4107),0))</f>
        <v xml:space="preserve">Micropolitan </v>
      </c>
      <c r="E4107" s="183" t="s">
        <v>509</v>
      </c>
      <c r="F4107" s="183" t="s">
        <v>41</v>
      </c>
      <c r="G4107" s="183" t="s">
        <v>38</v>
      </c>
      <c r="H4107" s="183" t="s">
        <v>47</v>
      </c>
      <c r="I4107" s="185" t="s">
        <v>36</v>
      </c>
      <c r="J4107" s="183" t="s">
        <v>43</v>
      </c>
      <c r="K4107" s="186">
        <f>Saline!$M$9</f>
        <v>12.82</v>
      </c>
      <c r="N4107" s="183" t="str">
        <f t="shared" si="64"/>
        <v>Saline County</v>
      </c>
    </row>
    <row r="4108" spans="1:14" x14ac:dyDescent="0.3">
      <c r="A4108" s="183" t="s">
        <v>533</v>
      </c>
      <c r="B4108" s="183">
        <v>2022</v>
      </c>
      <c r="C4108" s="183" t="str">
        <f>INDEX(Table1[Zone],MATCH(N4108,Table1[County],0))</f>
        <v>Zone 8</v>
      </c>
      <c r="D4108" s="183" t="str">
        <f t="array" ref="D4108">INDEX(Table1[Zone Name],MATCH(1,(Table1[Zone]=C4108)*(Table1[County]=Statewide!N4108),0))</f>
        <v xml:space="preserve">Micropolitan </v>
      </c>
      <c r="E4108" s="183" t="s">
        <v>509</v>
      </c>
      <c r="F4108" s="183" t="s">
        <v>41</v>
      </c>
      <c r="G4108" s="183" t="s">
        <v>38</v>
      </c>
      <c r="H4108" s="183" t="s">
        <v>48</v>
      </c>
      <c r="I4108" s="185" t="s">
        <v>37</v>
      </c>
      <c r="J4108" s="183" t="s">
        <v>43</v>
      </c>
      <c r="K4108" s="186">
        <f>Saline!$T$9</f>
        <v>14.13</v>
      </c>
      <c r="N4108" s="183" t="str">
        <f t="shared" si="64"/>
        <v>Saline County</v>
      </c>
    </row>
    <row r="4109" spans="1:14" x14ac:dyDescent="0.3">
      <c r="A4109" s="183" t="s">
        <v>533</v>
      </c>
      <c r="B4109" s="183">
        <v>2022</v>
      </c>
      <c r="C4109" s="183" t="str">
        <f>INDEX(Table1[Zone],MATCH(N4109,Table1[County],0))</f>
        <v>Zone 8</v>
      </c>
      <c r="D4109" s="183" t="str">
        <f t="array" ref="D4109">INDEX(Table1[Zone Name],MATCH(1,(Table1[Zone]=C4109)*(Table1[County]=Statewide!N4109),0))</f>
        <v xml:space="preserve">Micropolitan </v>
      </c>
      <c r="E4109" s="183" t="s">
        <v>509</v>
      </c>
      <c r="F4109" s="183" t="s">
        <v>41</v>
      </c>
      <c r="G4109" s="183" t="s">
        <v>39</v>
      </c>
      <c r="H4109" s="183" t="s">
        <v>46</v>
      </c>
      <c r="I4109" s="184" t="s">
        <v>35</v>
      </c>
      <c r="J4109" s="183" t="s">
        <v>43</v>
      </c>
      <c r="K4109" s="186">
        <f>Saline!$G$10</f>
        <v>18.75</v>
      </c>
      <c r="N4109" s="183" t="str">
        <f t="shared" si="64"/>
        <v>Saline County</v>
      </c>
    </row>
    <row r="4110" spans="1:14" x14ac:dyDescent="0.3">
      <c r="A4110" s="183" t="s">
        <v>533</v>
      </c>
      <c r="B4110" s="183">
        <v>2022</v>
      </c>
      <c r="C4110" s="183" t="str">
        <f>INDEX(Table1[Zone],MATCH(N4110,Table1[County],0))</f>
        <v>Zone 8</v>
      </c>
      <c r="D4110" s="183" t="str">
        <f t="array" ref="D4110">INDEX(Table1[Zone Name],MATCH(1,(Table1[Zone]=C4110)*(Table1[County]=Statewide!N4110),0))</f>
        <v xml:space="preserve">Micropolitan </v>
      </c>
      <c r="E4110" s="183" t="s">
        <v>509</v>
      </c>
      <c r="F4110" s="183" t="s">
        <v>41</v>
      </c>
      <c r="G4110" s="183" t="s">
        <v>39</v>
      </c>
      <c r="H4110" s="183" t="s">
        <v>47</v>
      </c>
      <c r="I4110" s="185" t="s">
        <v>36</v>
      </c>
      <c r="J4110" s="183" t="s">
        <v>43</v>
      </c>
      <c r="K4110" s="186">
        <f>Saline!$M$10</f>
        <v>10.029999999999999</v>
      </c>
      <c r="N4110" s="183" t="str">
        <f t="shared" si="64"/>
        <v>Saline County</v>
      </c>
    </row>
    <row r="4111" spans="1:14" x14ac:dyDescent="0.3">
      <c r="A4111" s="183" t="s">
        <v>533</v>
      </c>
      <c r="B4111" s="183">
        <v>2022</v>
      </c>
      <c r="C4111" s="183" t="str">
        <f>INDEX(Table1[Zone],MATCH(N4111,Table1[County],0))</f>
        <v>Zone 8</v>
      </c>
      <c r="D4111" s="183" t="str">
        <f t="array" ref="D4111">INDEX(Table1[Zone Name],MATCH(1,(Table1[Zone]=C4111)*(Table1[County]=Statewide!N4111),0))</f>
        <v xml:space="preserve">Micropolitan </v>
      </c>
      <c r="E4111" s="183" t="s">
        <v>509</v>
      </c>
      <c r="F4111" s="183" t="s">
        <v>41</v>
      </c>
      <c r="G4111" s="183" t="s">
        <v>39</v>
      </c>
      <c r="H4111" s="183" t="s">
        <v>48</v>
      </c>
      <c r="I4111" s="185" t="s">
        <v>37</v>
      </c>
      <c r="J4111" s="183" t="s">
        <v>43</v>
      </c>
      <c r="K4111" s="186">
        <f>Saline!$T$10</f>
        <v>13.5</v>
      </c>
      <c r="N4111" s="183" t="str">
        <f t="shared" si="64"/>
        <v>Saline County</v>
      </c>
    </row>
    <row r="4112" spans="1:14" x14ac:dyDescent="0.3">
      <c r="A4112" s="183" t="s">
        <v>533</v>
      </c>
      <c r="B4112" s="183">
        <v>2022</v>
      </c>
      <c r="C4112" s="183" t="str">
        <f>INDEX(Table1[Zone],MATCH(N4112,Table1[County],0))</f>
        <v>Zone 8</v>
      </c>
      <c r="D4112" s="183" t="str">
        <f t="array" ref="D4112">INDEX(Table1[Zone Name],MATCH(1,(Table1[Zone]=C4112)*(Table1[County]=Statewide!N4112),0))</f>
        <v xml:space="preserve">Micropolitan </v>
      </c>
      <c r="E4112" s="183" t="s">
        <v>509</v>
      </c>
      <c r="F4112" s="183" t="s">
        <v>41</v>
      </c>
      <c r="G4112" s="183" t="s">
        <v>40</v>
      </c>
      <c r="H4112" s="183" t="s">
        <v>46</v>
      </c>
      <c r="I4112" s="184" t="s">
        <v>35</v>
      </c>
      <c r="J4112" s="183" t="s">
        <v>43</v>
      </c>
      <c r="K4112" s="186">
        <f>Saline!$G$11</f>
        <v>18</v>
      </c>
      <c r="N4112" s="183" t="str">
        <f t="shared" si="64"/>
        <v>Saline County</v>
      </c>
    </row>
    <row r="4113" spans="1:14" x14ac:dyDescent="0.3">
      <c r="A4113" s="183" t="s">
        <v>533</v>
      </c>
      <c r="B4113" s="183">
        <v>2022</v>
      </c>
      <c r="C4113" s="183" t="str">
        <f>INDEX(Table1[Zone],MATCH(N4113,Table1[County],0))</f>
        <v>Zone 8</v>
      </c>
      <c r="D4113" s="183" t="str">
        <f t="array" ref="D4113">INDEX(Table1[Zone Name],MATCH(1,(Table1[Zone]=C4113)*(Table1[County]=Statewide!N4113),0))</f>
        <v xml:space="preserve">Micropolitan </v>
      </c>
      <c r="E4113" s="183" t="s">
        <v>509</v>
      </c>
      <c r="F4113" s="183" t="s">
        <v>41</v>
      </c>
      <c r="G4113" s="183" t="s">
        <v>40</v>
      </c>
      <c r="H4113" s="183" t="s">
        <v>47</v>
      </c>
      <c r="I4113" s="185" t="s">
        <v>36</v>
      </c>
      <c r="J4113" s="183" t="s">
        <v>43</v>
      </c>
      <c r="K4113" s="186">
        <f>Saline!$M$11</f>
        <v>10</v>
      </c>
      <c r="N4113" s="183" t="str">
        <f t="shared" si="64"/>
        <v>Saline County</v>
      </c>
    </row>
    <row r="4114" spans="1:14" x14ac:dyDescent="0.3">
      <c r="A4114" s="183" t="s">
        <v>533</v>
      </c>
      <c r="B4114" s="183">
        <v>2022</v>
      </c>
      <c r="C4114" s="183" t="str">
        <f>INDEX(Table1[Zone],MATCH(N4114,Table1[County],0))</f>
        <v>Zone 8</v>
      </c>
      <c r="D4114" s="183" t="str">
        <f t="array" ref="D4114">INDEX(Table1[Zone Name],MATCH(1,(Table1[Zone]=C4114)*(Table1[County]=Statewide!N4114),0))</f>
        <v xml:space="preserve">Micropolitan </v>
      </c>
      <c r="E4114" s="183" t="s">
        <v>509</v>
      </c>
      <c r="F4114" s="183" t="s">
        <v>41</v>
      </c>
      <c r="G4114" s="183" t="s">
        <v>40</v>
      </c>
      <c r="H4114" s="183" t="s">
        <v>48</v>
      </c>
      <c r="I4114" s="185" t="s">
        <v>37</v>
      </c>
      <c r="J4114" s="183" t="s">
        <v>43</v>
      </c>
      <c r="K4114" s="186">
        <f>Saline!$T$11</f>
        <v>12.34</v>
      </c>
      <c r="N4114" s="183" t="str">
        <f t="shared" si="64"/>
        <v>Saline County</v>
      </c>
    </row>
    <row r="4115" spans="1:14" x14ac:dyDescent="0.3">
      <c r="A4115" s="183" t="s">
        <v>533</v>
      </c>
      <c r="B4115" s="183">
        <v>2022</v>
      </c>
      <c r="C4115" s="183" t="str">
        <f>INDEX(Table1[Zone],MATCH(N4115,Table1[County],0))</f>
        <v>Zone 8</v>
      </c>
      <c r="D4115" s="183" t="str">
        <f t="array" ref="D4115">INDEX(Table1[Zone Name],MATCH(1,(Table1[Zone]=C4115)*(Table1[County]=Statewide!N4115),0))</f>
        <v xml:space="preserve">Micropolitan </v>
      </c>
      <c r="E4115" s="183" t="s">
        <v>509</v>
      </c>
      <c r="F4115" s="183" t="s">
        <v>41</v>
      </c>
      <c r="G4115" s="183" t="s">
        <v>38</v>
      </c>
      <c r="H4115" s="183" t="s">
        <v>46</v>
      </c>
      <c r="I4115" s="184" t="s">
        <v>35</v>
      </c>
      <c r="J4115" s="183" t="s">
        <v>44</v>
      </c>
      <c r="K4115" s="186">
        <f>Saline!$I$9</f>
        <v>16</v>
      </c>
      <c r="N4115" s="183" t="str">
        <f t="shared" si="64"/>
        <v>Saline County</v>
      </c>
    </row>
    <row r="4116" spans="1:14" x14ac:dyDescent="0.3">
      <c r="A4116" s="183" t="s">
        <v>533</v>
      </c>
      <c r="B4116" s="183">
        <v>2022</v>
      </c>
      <c r="C4116" s="183" t="str">
        <f>INDEX(Table1[Zone],MATCH(N4116,Table1[County],0))</f>
        <v>Zone 8</v>
      </c>
      <c r="D4116" s="183" t="str">
        <f t="array" ref="D4116">INDEX(Table1[Zone Name],MATCH(1,(Table1[Zone]=C4116)*(Table1[County]=Statewide!N4116),0))</f>
        <v xml:space="preserve">Micropolitan </v>
      </c>
      <c r="E4116" s="183" t="s">
        <v>509</v>
      </c>
      <c r="F4116" s="183" t="s">
        <v>41</v>
      </c>
      <c r="G4116" s="183" t="s">
        <v>38</v>
      </c>
      <c r="H4116" s="183" t="s">
        <v>47</v>
      </c>
      <c r="I4116" s="185" t="s">
        <v>36</v>
      </c>
      <c r="J4116" s="183" t="s">
        <v>44</v>
      </c>
      <c r="K4116" s="186">
        <f>Saline!$O$9</f>
        <v>7.25</v>
      </c>
      <c r="N4116" s="183" t="str">
        <f t="shared" si="64"/>
        <v>Saline County</v>
      </c>
    </row>
    <row r="4117" spans="1:14" x14ac:dyDescent="0.3">
      <c r="A4117" s="183" t="s">
        <v>533</v>
      </c>
      <c r="B4117" s="183">
        <v>2022</v>
      </c>
      <c r="C4117" s="183" t="str">
        <f>INDEX(Table1[Zone],MATCH(N4117,Table1[County],0))</f>
        <v>Zone 8</v>
      </c>
      <c r="D4117" s="183" t="str">
        <f t="array" ref="D4117">INDEX(Table1[Zone Name],MATCH(1,(Table1[Zone]=C4117)*(Table1[County]=Statewide!N4117),0))</f>
        <v xml:space="preserve">Micropolitan </v>
      </c>
      <c r="E4117" s="183" t="s">
        <v>509</v>
      </c>
      <c r="F4117" s="183" t="s">
        <v>41</v>
      </c>
      <c r="G4117" s="183" t="s">
        <v>38</v>
      </c>
      <c r="H4117" s="183" t="s">
        <v>48</v>
      </c>
      <c r="I4117" s="185" t="s">
        <v>37</v>
      </c>
      <c r="J4117" s="183" t="s">
        <v>44</v>
      </c>
      <c r="K4117" s="186">
        <f>Saline!$V$9</f>
        <v>9.42</v>
      </c>
      <c r="N4117" s="183" t="str">
        <f t="shared" si="64"/>
        <v>Saline County</v>
      </c>
    </row>
    <row r="4118" spans="1:14" x14ac:dyDescent="0.3">
      <c r="A4118" s="183" t="s">
        <v>533</v>
      </c>
      <c r="B4118" s="183">
        <v>2022</v>
      </c>
      <c r="C4118" s="183" t="str">
        <f>INDEX(Table1[Zone],MATCH(N4118,Table1[County],0))</f>
        <v>Zone 8</v>
      </c>
      <c r="D4118" s="183" t="str">
        <f t="array" ref="D4118">INDEX(Table1[Zone Name],MATCH(1,(Table1[Zone]=C4118)*(Table1[County]=Statewide!N4118),0))</f>
        <v xml:space="preserve">Micropolitan </v>
      </c>
      <c r="E4118" s="183" t="s">
        <v>509</v>
      </c>
      <c r="F4118" s="183" t="s">
        <v>41</v>
      </c>
      <c r="G4118" s="183" t="s">
        <v>39</v>
      </c>
      <c r="H4118" s="183" t="s">
        <v>46</v>
      </c>
      <c r="I4118" s="184" t="s">
        <v>35</v>
      </c>
      <c r="J4118" s="183" t="s">
        <v>44</v>
      </c>
      <c r="K4118" s="186">
        <f>Saline!$I$10</f>
        <v>12.5</v>
      </c>
      <c r="N4118" s="183" t="str">
        <f t="shared" si="64"/>
        <v>Saline County</v>
      </c>
    </row>
    <row r="4119" spans="1:14" x14ac:dyDescent="0.3">
      <c r="A4119" s="183" t="s">
        <v>533</v>
      </c>
      <c r="B4119" s="183">
        <v>2022</v>
      </c>
      <c r="C4119" s="183" t="str">
        <f>INDEX(Table1[Zone],MATCH(N4119,Table1[County],0))</f>
        <v>Zone 8</v>
      </c>
      <c r="D4119" s="183" t="str">
        <f t="array" ref="D4119">INDEX(Table1[Zone Name],MATCH(1,(Table1[Zone]=C4119)*(Table1[County]=Statewide!N4119),0))</f>
        <v xml:space="preserve">Micropolitan </v>
      </c>
      <c r="E4119" s="183" t="s">
        <v>509</v>
      </c>
      <c r="F4119" s="183" t="s">
        <v>41</v>
      </c>
      <c r="G4119" s="183" t="s">
        <v>39</v>
      </c>
      <c r="H4119" s="183" t="s">
        <v>47</v>
      </c>
      <c r="I4119" s="185" t="s">
        <v>36</v>
      </c>
      <c r="J4119" s="183" t="s">
        <v>44</v>
      </c>
      <c r="K4119" s="186">
        <f>Saline!$O$10</f>
        <v>5.8</v>
      </c>
      <c r="N4119" s="183" t="str">
        <f t="shared" si="64"/>
        <v>Saline County</v>
      </c>
    </row>
    <row r="4120" spans="1:14" x14ac:dyDescent="0.3">
      <c r="A4120" s="183" t="s">
        <v>533</v>
      </c>
      <c r="B4120" s="183">
        <v>2022</v>
      </c>
      <c r="C4120" s="183" t="str">
        <f>INDEX(Table1[Zone],MATCH(N4120,Table1[County],0))</f>
        <v>Zone 8</v>
      </c>
      <c r="D4120" s="183" t="str">
        <f t="array" ref="D4120">INDEX(Table1[Zone Name],MATCH(1,(Table1[Zone]=C4120)*(Table1[County]=Statewide!N4120),0))</f>
        <v xml:space="preserve">Micropolitan </v>
      </c>
      <c r="E4120" s="183" t="s">
        <v>509</v>
      </c>
      <c r="F4120" s="183" t="s">
        <v>41</v>
      </c>
      <c r="G4120" s="183" t="s">
        <v>39</v>
      </c>
      <c r="H4120" s="183" t="s">
        <v>48</v>
      </c>
      <c r="I4120" s="185" t="s">
        <v>37</v>
      </c>
      <c r="J4120" s="183" t="s">
        <v>44</v>
      </c>
      <c r="K4120" s="186">
        <f>Saline!$V$10</f>
        <v>9</v>
      </c>
      <c r="N4120" s="183" t="str">
        <f t="shared" si="64"/>
        <v>Saline County</v>
      </c>
    </row>
    <row r="4121" spans="1:14" x14ac:dyDescent="0.3">
      <c r="A4121" s="183" t="s">
        <v>533</v>
      </c>
      <c r="B4121" s="183">
        <v>2022</v>
      </c>
      <c r="C4121" s="183" t="str">
        <f>INDEX(Table1[Zone],MATCH(N4121,Table1[County],0))</f>
        <v>Zone 8</v>
      </c>
      <c r="D4121" s="183" t="str">
        <f t="array" ref="D4121">INDEX(Table1[Zone Name],MATCH(1,(Table1[Zone]=C4121)*(Table1[County]=Statewide!N4121),0))</f>
        <v xml:space="preserve">Micropolitan </v>
      </c>
      <c r="E4121" s="183" t="s">
        <v>509</v>
      </c>
      <c r="F4121" s="183" t="s">
        <v>41</v>
      </c>
      <c r="G4121" s="183" t="s">
        <v>40</v>
      </c>
      <c r="H4121" s="183" t="s">
        <v>46</v>
      </c>
      <c r="I4121" s="184" t="s">
        <v>35</v>
      </c>
      <c r="J4121" s="183" t="s">
        <v>44</v>
      </c>
      <c r="K4121" s="186">
        <f>Saline!$I$11</f>
        <v>12</v>
      </c>
      <c r="N4121" s="183" t="str">
        <f t="shared" si="64"/>
        <v>Saline County</v>
      </c>
    </row>
    <row r="4122" spans="1:14" x14ac:dyDescent="0.3">
      <c r="A4122" s="183" t="s">
        <v>533</v>
      </c>
      <c r="B4122" s="183">
        <v>2022</v>
      </c>
      <c r="C4122" s="183" t="str">
        <f>INDEX(Table1[Zone],MATCH(N4122,Table1[County],0))</f>
        <v>Zone 8</v>
      </c>
      <c r="D4122" s="183" t="str">
        <f t="array" ref="D4122">INDEX(Table1[Zone Name],MATCH(1,(Table1[Zone]=C4122)*(Table1[County]=Statewide!N4122),0))</f>
        <v xml:space="preserve">Micropolitan </v>
      </c>
      <c r="E4122" s="183" t="s">
        <v>509</v>
      </c>
      <c r="F4122" s="183" t="s">
        <v>41</v>
      </c>
      <c r="G4122" s="183" t="s">
        <v>40</v>
      </c>
      <c r="H4122" s="183" t="s">
        <v>47</v>
      </c>
      <c r="I4122" s="185" t="s">
        <v>36</v>
      </c>
      <c r="J4122" s="183" t="s">
        <v>44</v>
      </c>
      <c r="K4122" s="186">
        <f>Saline!$O$11</f>
        <v>5.8</v>
      </c>
      <c r="N4122" s="183" t="str">
        <f t="shared" si="64"/>
        <v>Saline County</v>
      </c>
    </row>
    <row r="4123" spans="1:14" x14ac:dyDescent="0.3">
      <c r="A4123" s="183" t="s">
        <v>533</v>
      </c>
      <c r="B4123" s="183">
        <v>2022</v>
      </c>
      <c r="C4123" s="183" t="str">
        <f>INDEX(Table1[Zone],MATCH(N4123,Table1[County],0))</f>
        <v>Zone 8</v>
      </c>
      <c r="D4123" s="183" t="str">
        <f t="array" ref="D4123">INDEX(Table1[Zone Name],MATCH(1,(Table1[Zone]=C4123)*(Table1[County]=Statewide!N4123),0))</f>
        <v xml:space="preserve">Micropolitan </v>
      </c>
      <c r="E4123" s="183" t="s">
        <v>509</v>
      </c>
      <c r="F4123" s="183" t="s">
        <v>41</v>
      </c>
      <c r="G4123" s="183" t="s">
        <v>40</v>
      </c>
      <c r="H4123" s="183" t="s">
        <v>48</v>
      </c>
      <c r="I4123" s="185" t="s">
        <v>37</v>
      </c>
      <c r="J4123" s="183" t="s">
        <v>44</v>
      </c>
      <c r="K4123" s="186">
        <f>Saline!$V$11</f>
        <v>8.23</v>
      </c>
      <c r="N4123" s="183" t="str">
        <f t="shared" si="64"/>
        <v>Saline County</v>
      </c>
    </row>
    <row r="4124" spans="1:14" x14ac:dyDescent="0.3">
      <c r="A4124" s="183" t="s">
        <v>533</v>
      </c>
      <c r="B4124" s="183">
        <v>2022</v>
      </c>
      <c r="C4124" s="183" t="str">
        <f>INDEX(Table1[Zone],MATCH(N4124,Table1[County],0))</f>
        <v>Zone 8</v>
      </c>
      <c r="D4124" s="183" t="str">
        <f t="array" ref="D4124">INDEX(Table1[Zone Name],MATCH(1,(Table1[Zone]=C4124)*(Table1[County]=Statewide!N4124),0))</f>
        <v xml:space="preserve">Micropolitan </v>
      </c>
      <c r="E4124" s="187" t="s">
        <v>509</v>
      </c>
      <c r="F4124" s="187" t="s">
        <v>49</v>
      </c>
      <c r="G4124" s="187" t="s">
        <v>38</v>
      </c>
      <c r="H4124" s="187" t="s">
        <v>46</v>
      </c>
      <c r="I4124" s="188" t="s">
        <v>35</v>
      </c>
      <c r="J4124" s="187" t="s">
        <v>42</v>
      </c>
      <c r="K4124" s="189">
        <f>Saline!$E$15</f>
        <v>29</v>
      </c>
      <c r="N4124" s="183" t="str">
        <f t="shared" si="64"/>
        <v>Saline County</v>
      </c>
    </row>
    <row r="4125" spans="1:14" x14ac:dyDescent="0.3">
      <c r="A4125" s="183" t="s">
        <v>533</v>
      </c>
      <c r="B4125" s="183">
        <v>2022</v>
      </c>
      <c r="C4125" s="183" t="str">
        <f>INDEX(Table1[Zone],MATCH(N4125,Table1[County],0))</f>
        <v>Zone 8</v>
      </c>
      <c r="D4125" s="183" t="str">
        <f t="array" ref="D4125">INDEX(Table1[Zone Name],MATCH(1,(Table1[Zone]=C4125)*(Table1[County]=Statewide!N4125),0))</f>
        <v xml:space="preserve">Micropolitan </v>
      </c>
      <c r="E4125" s="187" t="s">
        <v>509</v>
      </c>
      <c r="F4125" s="187" t="s">
        <v>49</v>
      </c>
      <c r="G4125" s="187" t="s">
        <v>38</v>
      </c>
      <c r="H4125" s="187" t="s">
        <v>47</v>
      </c>
      <c r="I4125" s="190" t="s">
        <v>36</v>
      </c>
      <c r="J4125" s="187" t="s">
        <v>42</v>
      </c>
      <c r="K4125" s="189">
        <f>Saline!$K$15</f>
        <v>24</v>
      </c>
      <c r="N4125" s="183" t="str">
        <f t="shared" si="64"/>
        <v>Saline County</v>
      </c>
    </row>
    <row r="4126" spans="1:14" x14ac:dyDescent="0.3">
      <c r="A4126" s="183" t="s">
        <v>533</v>
      </c>
      <c r="B4126" s="183">
        <v>2022</v>
      </c>
      <c r="C4126" s="183" t="str">
        <f>INDEX(Table1[Zone],MATCH(N4126,Table1[County],0))</f>
        <v>Zone 8</v>
      </c>
      <c r="D4126" s="183" t="str">
        <f t="array" ref="D4126">INDEX(Table1[Zone Name],MATCH(1,(Table1[Zone]=C4126)*(Table1[County]=Statewide!N4126),0))</f>
        <v xml:space="preserve">Micropolitan </v>
      </c>
      <c r="E4126" s="187" t="s">
        <v>509</v>
      </c>
      <c r="F4126" s="187" t="s">
        <v>49</v>
      </c>
      <c r="G4126" s="187" t="s">
        <v>38</v>
      </c>
      <c r="H4126" s="187" t="s">
        <v>48</v>
      </c>
      <c r="I4126" s="190" t="s">
        <v>37</v>
      </c>
      <c r="J4126" s="187" t="s">
        <v>42</v>
      </c>
      <c r="K4126" s="189">
        <f>Saline!$Q$15</f>
        <v>19.2</v>
      </c>
      <c r="N4126" s="183" t="str">
        <f t="shared" si="64"/>
        <v>Saline County</v>
      </c>
    </row>
    <row r="4127" spans="1:14" x14ac:dyDescent="0.3">
      <c r="A4127" s="183" t="s">
        <v>533</v>
      </c>
      <c r="B4127" s="183">
        <v>2022</v>
      </c>
      <c r="C4127" s="183" t="str">
        <f>INDEX(Table1[Zone],MATCH(N4127,Table1[County],0))</f>
        <v>Zone 8</v>
      </c>
      <c r="D4127" s="183" t="str">
        <f t="array" ref="D4127">INDEX(Table1[Zone Name],MATCH(1,(Table1[Zone]=C4127)*(Table1[County]=Statewide!N4127),0))</f>
        <v xml:space="preserve">Micropolitan </v>
      </c>
      <c r="E4127" s="187" t="s">
        <v>509</v>
      </c>
      <c r="F4127" s="187" t="s">
        <v>49</v>
      </c>
      <c r="G4127" s="187" t="s">
        <v>40</v>
      </c>
      <c r="H4127" s="187" t="s">
        <v>46</v>
      </c>
      <c r="I4127" s="188" t="s">
        <v>35</v>
      </c>
      <c r="J4127" s="187" t="s">
        <v>42</v>
      </c>
      <c r="K4127" s="189">
        <f>Saline!$E$16</f>
        <v>16.8</v>
      </c>
      <c r="N4127" s="183" t="str">
        <f t="shared" si="64"/>
        <v>Saline County</v>
      </c>
    </row>
    <row r="4128" spans="1:14" x14ac:dyDescent="0.3">
      <c r="A4128" s="183" t="s">
        <v>533</v>
      </c>
      <c r="B4128" s="183">
        <v>2022</v>
      </c>
      <c r="C4128" s="183" t="str">
        <f>INDEX(Table1[Zone],MATCH(N4128,Table1[County],0))</f>
        <v>Zone 8</v>
      </c>
      <c r="D4128" s="183" t="str">
        <f t="array" ref="D4128">INDEX(Table1[Zone Name],MATCH(1,(Table1[Zone]=C4128)*(Table1[County]=Statewide!N4128),0))</f>
        <v xml:space="preserve">Micropolitan </v>
      </c>
      <c r="E4128" s="187" t="s">
        <v>509</v>
      </c>
      <c r="F4128" s="187" t="s">
        <v>49</v>
      </c>
      <c r="G4128" s="187" t="s">
        <v>40</v>
      </c>
      <c r="H4128" s="187" t="s">
        <v>47</v>
      </c>
      <c r="I4128" s="190" t="s">
        <v>36</v>
      </c>
      <c r="J4128" s="187" t="s">
        <v>42</v>
      </c>
      <c r="K4128" s="189">
        <f>Saline!$K$16</f>
        <v>14</v>
      </c>
      <c r="N4128" s="183" t="str">
        <f t="shared" si="64"/>
        <v>Saline County</v>
      </c>
    </row>
    <row r="4129" spans="1:14" x14ac:dyDescent="0.3">
      <c r="A4129" s="183" t="s">
        <v>533</v>
      </c>
      <c r="B4129" s="183">
        <v>2022</v>
      </c>
      <c r="C4129" s="183" t="str">
        <f>INDEX(Table1[Zone],MATCH(N4129,Table1[County],0))</f>
        <v>Zone 8</v>
      </c>
      <c r="D4129" s="183" t="str">
        <f t="array" ref="D4129">INDEX(Table1[Zone Name],MATCH(1,(Table1[Zone]=C4129)*(Table1[County]=Statewide!N4129),0))</f>
        <v xml:space="preserve">Micropolitan </v>
      </c>
      <c r="E4129" s="187" t="s">
        <v>509</v>
      </c>
      <c r="F4129" s="187" t="s">
        <v>49</v>
      </c>
      <c r="G4129" s="187" t="s">
        <v>40</v>
      </c>
      <c r="H4129" s="187" t="s">
        <v>48</v>
      </c>
      <c r="I4129" s="190" t="s">
        <v>37</v>
      </c>
      <c r="J4129" s="187" t="s">
        <v>42</v>
      </c>
      <c r="K4129" s="189">
        <f>Saline!$Q$16</f>
        <v>7</v>
      </c>
      <c r="N4129" s="183" t="str">
        <f t="shared" si="64"/>
        <v>Saline County</v>
      </c>
    </row>
    <row r="4130" spans="1:14" x14ac:dyDescent="0.3">
      <c r="A4130" s="183" t="s">
        <v>533</v>
      </c>
      <c r="B4130" s="183">
        <v>2022</v>
      </c>
      <c r="C4130" s="183" t="str">
        <f>INDEX(Table1[Zone],MATCH(N4130,Table1[County],0))</f>
        <v>Zone 8</v>
      </c>
      <c r="D4130" s="183" t="str">
        <f t="array" ref="D4130">INDEX(Table1[Zone Name],MATCH(1,(Table1[Zone]=C4130)*(Table1[County]=Statewide!N4130),0))</f>
        <v xml:space="preserve">Micropolitan </v>
      </c>
      <c r="E4130" s="187" t="s">
        <v>509</v>
      </c>
      <c r="F4130" s="187" t="s">
        <v>49</v>
      </c>
      <c r="G4130" s="187" t="s">
        <v>38</v>
      </c>
      <c r="H4130" s="187" t="s">
        <v>46</v>
      </c>
      <c r="I4130" s="188" t="s">
        <v>35</v>
      </c>
      <c r="J4130" s="187" t="s">
        <v>43</v>
      </c>
      <c r="K4130" s="189">
        <f>Saline!$G$15</f>
        <v>21.75</v>
      </c>
      <c r="N4130" s="183" t="str">
        <f t="shared" si="64"/>
        <v>Saline County</v>
      </c>
    </row>
    <row r="4131" spans="1:14" x14ac:dyDescent="0.3">
      <c r="A4131" s="183" t="s">
        <v>533</v>
      </c>
      <c r="B4131" s="183">
        <v>2022</v>
      </c>
      <c r="C4131" s="183" t="str">
        <f>INDEX(Table1[Zone],MATCH(N4131,Table1[County],0))</f>
        <v>Zone 8</v>
      </c>
      <c r="D4131" s="183" t="str">
        <f t="array" ref="D4131">INDEX(Table1[Zone Name],MATCH(1,(Table1[Zone]=C4131)*(Table1[County]=Statewide!N4131),0))</f>
        <v xml:space="preserve">Micropolitan </v>
      </c>
      <c r="E4131" s="187" t="s">
        <v>509</v>
      </c>
      <c r="F4131" s="187" t="s">
        <v>49</v>
      </c>
      <c r="G4131" s="187" t="s">
        <v>38</v>
      </c>
      <c r="H4131" s="187" t="s">
        <v>47</v>
      </c>
      <c r="I4131" s="190" t="s">
        <v>36</v>
      </c>
      <c r="J4131" s="187" t="s">
        <v>43</v>
      </c>
      <c r="K4131" s="189">
        <f>Saline!$M$15</f>
        <v>12</v>
      </c>
      <c r="N4131" s="183" t="str">
        <f t="shared" si="64"/>
        <v>Saline County</v>
      </c>
    </row>
    <row r="4132" spans="1:14" x14ac:dyDescent="0.3">
      <c r="A4132" s="183" t="s">
        <v>533</v>
      </c>
      <c r="B4132" s="183">
        <v>2022</v>
      </c>
      <c r="C4132" s="183" t="str">
        <f>INDEX(Table1[Zone],MATCH(N4132,Table1[County],0))</f>
        <v>Zone 8</v>
      </c>
      <c r="D4132" s="183" t="str">
        <f t="array" ref="D4132">INDEX(Table1[Zone Name],MATCH(1,(Table1[Zone]=C4132)*(Table1[County]=Statewide!N4132),0))</f>
        <v xml:space="preserve">Micropolitan </v>
      </c>
      <c r="E4132" s="187" t="s">
        <v>509</v>
      </c>
      <c r="F4132" s="187" t="s">
        <v>49</v>
      </c>
      <c r="G4132" s="187" t="s">
        <v>38</v>
      </c>
      <c r="H4132" s="187" t="s">
        <v>48</v>
      </c>
      <c r="I4132" s="190" t="s">
        <v>37</v>
      </c>
      <c r="J4132" s="187" t="s">
        <v>43</v>
      </c>
      <c r="K4132" s="189">
        <f>Saline!$T$15</f>
        <v>14.4</v>
      </c>
      <c r="N4132" s="183" t="str">
        <f t="shared" si="64"/>
        <v>Saline County</v>
      </c>
    </row>
    <row r="4133" spans="1:14" x14ac:dyDescent="0.3">
      <c r="A4133" s="183" t="s">
        <v>533</v>
      </c>
      <c r="B4133" s="183">
        <v>2022</v>
      </c>
      <c r="C4133" s="183" t="str">
        <f>INDEX(Table1[Zone],MATCH(N4133,Table1[County],0))</f>
        <v>Zone 8</v>
      </c>
      <c r="D4133" s="183" t="str">
        <f t="array" ref="D4133">INDEX(Table1[Zone Name],MATCH(1,(Table1[Zone]=C4133)*(Table1[County]=Statewide!N4133),0))</f>
        <v xml:space="preserve">Micropolitan </v>
      </c>
      <c r="E4133" s="187" t="s">
        <v>509</v>
      </c>
      <c r="F4133" s="187" t="s">
        <v>49</v>
      </c>
      <c r="G4133" s="187" t="s">
        <v>40</v>
      </c>
      <c r="H4133" s="187" t="s">
        <v>46</v>
      </c>
      <c r="I4133" s="188" t="s">
        <v>35</v>
      </c>
      <c r="J4133" s="187" t="s">
        <v>43</v>
      </c>
      <c r="K4133" s="189">
        <f>Saline!$G$16</f>
        <v>12.6</v>
      </c>
      <c r="N4133" s="183" t="str">
        <f t="shared" si="64"/>
        <v>Saline County</v>
      </c>
    </row>
    <row r="4134" spans="1:14" x14ac:dyDescent="0.3">
      <c r="A4134" s="183" t="s">
        <v>533</v>
      </c>
      <c r="B4134" s="183">
        <v>2022</v>
      </c>
      <c r="C4134" s="183" t="str">
        <f>INDEX(Table1[Zone],MATCH(N4134,Table1[County],0))</f>
        <v>Zone 8</v>
      </c>
      <c r="D4134" s="183" t="str">
        <f t="array" ref="D4134">INDEX(Table1[Zone Name],MATCH(1,(Table1[Zone]=C4134)*(Table1[County]=Statewide!N4134),0))</f>
        <v xml:space="preserve">Micropolitan </v>
      </c>
      <c r="E4134" s="187" t="s">
        <v>509</v>
      </c>
      <c r="F4134" s="187" t="s">
        <v>49</v>
      </c>
      <c r="G4134" s="187" t="s">
        <v>40</v>
      </c>
      <c r="H4134" s="187" t="s">
        <v>47</v>
      </c>
      <c r="I4134" s="190" t="s">
        <v>36</v>
      </c>
      <c r="J4134" s="187" t="s">
        <v>43</v>
      </c>
      <c r="K4134" s="189">
        <f>Saline!$M$16</f>
        <v>7</v>
      </c>
      <c r="N4134" s="183" t="str">
        <f t="shared" si="64"/>
        <v>Saline County</v>
      </c>
    </row>
    <row r="4135" spans="1:14" x14ac:dyDescent="0.3">
      <c r="A4135" s="183" t="s">
        <v>533</v>
      </c>
      <c r="B4135" s="183">
        <v>2022</v>
      </c>
      <c r="C4135" s="183" t="str">
        <f>INDEX(Table1[Zone],MATCH(N4135,Table1[County],0))</f>
        <v>Zone 8</v>
      </c>
      <c r="D4135" s="183" t="str">
        <f t="array" ref="D4135">INDEX(Table1[Zone Name],MATCH(1,(Table1[Zone]=C4135)*(Table1[County]=Statewide!N4135),0))</f>
        <v xml:space="preserve">Micropolitan </v>
      </c>
      <c r="E4135" s="187" t="s">
        <v>509</v>
      </c>
      <c r="F4135" s="187" t="s">
        <v>49</v>
      </c>
      <c r="G4135" s="187" t="s">
        <v>40</v>
      </c>
      <c r="H4135" s="187" t="s">
        <v>48</v>
      </c>
      <c r="I4135" s="190" t="s">
        <v>37</v>
      </c>
      <c r="J4135" s="187" t="s">
        <v>43</v>
      </c>
      <c r="K4135" s="189">
        <f>Saline!$T$16</f>
        <v>5.25</v>
      </c>
      <c r="N4135" s="183" t="str">
        <f t="shared" si="64"/>
        <v>Saline County</v>
      </c>
    </row>
    <row r="4136" spans="1:14" x14ac:dyDescent="0.3">
      <c r="A4136" s="183" t="s">
        <v>533</v>
      </c>
      <c r="B4136" s="183">
        <v>2022</v>
      </c>
      <c r="C4136" s="183" t="str">
        <f>INDEX(Table1[Zone],MATCH(N4136,Table1[County],0))</f>
        <v>Zone 8</v>
      </c>
      <c r="D4136" s="183" t="str">
        <f t="array" ref="D4136">INDEX(Table1[Zone Name],MATCH(1,(Table1[Zone]=C4136)*(Table1[County]=Statewide!N4136),0))</f>
        <v xml:space="preserve">Micropolitan </v>
      </c>
      <c r="E4136" s="187" t="s">
        <v>509</v>
      </c>
      <c r="F4136" s="187" t="s">
        <v>49</v>
      </c>
      <c r="G4136" s="187" t="s">
        <v>38</v>
      </c>
      <c r="H4136" s="187" t="s">
        <v>46</v>
      </c>
      <c r="I4136" s="188" t="s">
        <v>35</v>
      </c>
      <c r="J4136" s="187" t="s">
        <v>44</v>
      </c>
      <c r="K4136" s="189">
        <f>Saline!$I$15</f>
        <v>14.5</v>
      </c>
      <c r="N4136" s="183" t="str">
        <f t="shared" si="64"/>
        <v>Saline County</v>
      </c>
    </row>
    <row r="4137" spans="1:14" x14ac:dyDescent="0.3">
      <c r="A4137" s="183" t="s">
        <v>533</v>
      </c>
      <c r="B4137" s="183">
        <v>2022</v>
      </c>
      <c r="C4137" s="183" t="str">
        <f>INDEX(Table1[Zone],MATCH(N4137,Table1[County],0))</f>
        <v>Zone 8</v>
      </c>
      <c r="D4137" s="183" t="str">
        <f t="array" ref="D4137">INDEX(Table1[Zone Name],MATCH(1,(Table1[Zone]=C4137)*(Table1[County]=Statewide!N4137),0))</f>
        <v xml:space="preserve">Micropolitan </v>
      </c>
      <c r="E4137" s="187" t="s">
        <v>509</v>
      </c>
      <c r="F4137" s="187" t="s">
        <v>49</v>
      </c>
      <c r="G4137" s="187" t="s">
        <v>38</v>
      </c>
      <c r="H4137" s="187" t="s">
        <v>47</v>
      </c>
      <c r="I4137" s="190" t="s">
        <v>36</v>
      </c>
      <c r="J4137" s="187" t="s">
        <v>44</v>
      </c>
      <c r="K4137" s="189">
        <f>Saline!$O$15</f>
        <v>5.08</v>
      </c>
      <c r="N4137" s="183" t="str">
        <f t="shared" si="64"/>
        <v>Saline County</v>
      </c>
    </row>
    <row r="4138" spans="1:14" x14ac:dyDescent="0.3">
      <c r="A4138" s="183" t="s">
        <v>533</v>
      </c>
      <c r="B4138" s="183">
        <v>2022</v>
      </c>
      <c r="C4138" s="183" t="str">
        <f>INDEX(Table1[Zone],MATCH(N4138,Table1[County],0))</f>
        <v>Zone 8</v>
      </c>
      <c r="D4138" s="183" t="str">
        <f t="array" ref="D4138">INDEX(Table1[Zone Name],MATCH(1,(Table1[Zone]=C4138)*(Table1[County]=Statewide!N4138),0))</f>
        <v xml:space="preserve">Micropolitan </v>
      </c>
      <c r="E4138" s="187" t="s">
        <v>509</v>
      </c>
      <c r="F4138" s="187" t="s">
        <v>49</v>
      </c>
      <c r="G4138" s="187" t="s">
        <v>38</v>
      </c>
      <c r="H4138" s="187" t="s">
        <v>48</v>
      </c>
      <c r="I4138" s="190" t="s">
        <v>37</v>
      </c>
      <c r="J4138" s="187" t="s">
        <v>44</v>
      </c>
      <c r="K4138" s="189">
        <f>Saline!$V$15</f>
        <v>9.6</v>
      </c>
      <c r="N4138" s="183" t="str">
        <f t="shared" si="64"/>
        <v>Saline County</v>
      </c>
    </row>
    <row r="4139" spans="1:14" x14ac:dyDescent="0.3">
      <c r="A4139" s="183" t="s">
        <v>533</v>
      </c>
      <c r="B4139" s="183">
        <v>2022</v>
      </c>
      <c r="C4139" s="183" t="str">
        <f>INDEX(Table1[Zone],MATCH(N4139,Table1[County],0))</f>
        <v>Zone 8</v>
      </c>
      <c r="D4139" s="183" t="str">
        <f t="array" ref="D4139">INDEX(Table1[Zone Name],MATCH(1,(Table1[Zone]=C4139)*(Table1[County]=Statewide!N4139),0))</f>
        <v xml:space="preserve">Micropolitan </v>
      </c>
      <c r="E4139" s="187" t="s">
        <v>509</v>
      </c>
      <c r="F4139" s="187" t="s">
        <v>49</v>
      </c>
      <c r="G4139" s="187" t="s">
        <v>40</v>
      </c>
      <c r="H4139" s="187" t="s">
        <v>46</v>
      </c>
      <c r="I4139" s="188" t="s">
        <v>35</v>
      </c>
      <c r="J4139" s="187" t="s">
        <v>44</v>
      </c>
      <c r="K4139" s="189">
        <f>Saline!$I$16</f>
        <v>8.4</v>
      </c>
      <c r="N4139" s="183" t="str">
        <f t="shared" si="64"/>
        <v>Saline County</v>
      </c>
    </row>
    <row r="4140" spans="1:14" x14ac:dyDescent="0.3">
      <c r="A4140" s="183" t="s">
        <v>533</v>
      </c>
      <c r="B4140" s="183">
        <v>2022</v>
      </c>
      <c r="C4140" s="183" t="str">
        <f>INDEX(Table1[Zone],MATCH(N4140,Table1[County],0))</f>
        <v>Zone 8</v>
      </c>
      <c r="D4140" s="183" t="str">
        <f t="array" ref="D4140">INDEX(Table1[Zone Name],MATCH(1,(Table1[Zone]=C4140)*(Table1[County]=Statewide!N4140),0))</f>
        <v xml:space="preserve">Micropolitan </v>
      </c>
      <c r="E4140" s="187" t="s">
        <v>509</v>
      </c>
      <c r="F4140" s="187" t="s">
        <v>49</v>
      </c>
      <c r="G4140" s="187" t="s">
        <v>40</v>
      </c>
      <c r="H4140" s="187" t="s">
        <v>47</v>
      </c>
      <c r="I4140" s="190" t="s">
        <v>36</v>
      </c>
      <c r="J4140" s="187" t="s">
        <v>44</v>
      </c>
      <c r="K4140" s="189">
        <f>Saline!$O$16</f>
        <v>4.66</v>
      </c>
      <c r="N4140" s="183" t="str">
        <f t="shared" si="64"/>
        <v>Saline County</v>
      </c>
    </row>
    <row r="4141" spans="1:14" x14ac:dyDescent="0.3">
      <c r="A4141" s="183" t="s">
        <v>533</v>
      </c>
      <c r="B4141" s="183">
        <v>2022</v>
      </c>
      <c r="C4141" s="183" t="str">
        <f>INDEX(Table1[Zone],MATCH(N4141,Table1[County],0))</f>
        <v>Zone 8</v>
      </c>
      <c r="D4141" s="183" t="str">
        <f t="array" ref="D4141">INDEX(Table1[Zone Name],MATCH(1,(Table1[Zone]=C4141)*(Table1[County]=Statewide!N4141),0))</f>
        <v xml:space="preserve">Micropolitan </v>
      </c>
      <c r="E4141" s="187" t="s">
        <v>509</v>
      </c>
      <c r="F4141" s="187" t="s">
        <v>49</v>
      </c>
      <c r="G4141" s="187" t="s">
        <v>40</v>
      </c>
      <c r="H4141" s="187" t="s">
        <v>48</v>
      </c>
      <c r="I4141" s="190" t="s">
        <v>37</v>
      </c>
      <c r="J4141" s="187" t="s">
        <v>44</v>
      </c>
      <c r="K4141" s="189">
        <f>Saline!$V$16</f>
        <v>3.5</v>
      </c>
      <c r="N4141" s="183" t="str">
        <f t="shared" si="64"/>
        <v>Saline County</v>
      </c>
    </row>
    <row r="4142" spans="1:14" x14ac:dyDescent="0.3">
      <c r="A4142" s="183" t="s">
        <v>533</v>
      </c>
      <c r="B4142" s="183">
        <v>2022</v>
      </c>
      <c r="C4142" s="183" t="str">
        <f>INDEX(Table1[Zone],MATCH(N4142,Table1[County],0))</f>
        <v>Zone 8</v>
      </c>
      <c r="D4142" s="183" t="str">
        <f t="array" ref="D4142">INDEX(Table1[Zone Name],MATCH(1,(Table1[Zone]=C4142)*(Table1[County]=Statewide!N4142),0))</f>
        <v xml:space="preserve">Micropolitan </v>
      </c>
      <c r="E4142" s="183" t="s">
        <v>510</v>
      </c>
      <c r="F4142" s="183" t="s">
        <v>41</v>
      </c>
      <c r="G4142" s="183" t="s">
        <v>38</v>
      </c>
      <c r="H4142" s="183" t="s">
        <v>46</v>
      </c>
      <c r="I4142" s="184" t="s">
        <v>35</v>
      </c>
      <c r="J4142" s="183" t="s">
        <v>42</v>
      </c>
      <c r="K4142" s="186">
        <f>Schuyler!$E$9</f>
        <v>32</v>
      </c>
      <c r="N4142" s="183" t="str">
        <f t="shared" si="64"/>
        <v>Schuyler County</v>
      </c>
    </row>
    <row r="4143" spans="1:14" x14ac:dyDescent="0.3">
      <c r="A4143" s="183" t="s">
        <v>533</v>
      </c>
      <c r="B4143" s="183">
        <v>2022</v>
      </c>
      <c r="C4143" s="183" t="str">
        <f>INDEX(Table1[Zone],MATCH(N4143,Table1[County],0))</f>
        <v>Zone 8</v>
      </c>
      <c r="D4143" s="183" t="str">
        <f t="array" ref="D4143">INDEX(Table1[Zone Name],MATCH(1,(Table1[Zone]=C4143)*(Table1[County]=Statewide!N4143),0))</f>
        <v xml:space="preserve">Micropolitan </v>
      </c>
      <c r="E4143" s="183" t="s">
        <v>510</v>
      </c>
      <c r="F4143" s="183" t="s">
        <v>41</v>
      </c>
      <c r="G4143" s="183" t="s">
        <v>38</v>
      </c>
      <c r="H4143" s="183" t="s">
        <v>47</v>
      </c>
      <c r="I4143" s="185" t="s">
        <v>36</v>
      </c>
      <c r="J4143" s="183" t="s">
        <v>42</v>
      </c>
      <c r="K4143" s="186">
        <f>Schuyler!$K$9</f>
        <v>25.63</v>
      </c>
      <c r="N4143" s="183" t="str">
        <f t="shared" si="64"/>
        <v>Schuyler County</v>
      </c>
    </row>
    <row r="4144" spans="1:14" x14ac:dyDescent="0.3">
      <c r="A4144" s="183" t="s">
        <v>533</v>
      </c>
      <c r="B4144" s="183">
        <v>2022</v>
      </c>
      <c r="C4144" s="183" t="str">
        <f>INDEX(Table1[Zone],MATCH(N4144,Table1[County],0))</f>
        <v>Zone 8</v>
      </c>
      <c r="D4144" s="183" t="str">
        <f t="array" ref="D4144">INDEX(Table1[Zone Name],MATCH(1,(Table1[Zone]=C4144)*(Table1[County]=Statewide!N4144),0))</f>
        <v xml:space="preserve">Micropolitan </v>
      </c>
      <c r="E4144" s="183" t="s">
        <v>510</v>
      </c>
      <c r="F4144" s="183" t="s">
        <v>41</v>
      </c>
      <c r="G4144" s="183" t="s">
        <v>38</v>
      </c>
      <c r="H4144" s="183" t="s">
        <v>48</v>
      </c>
      <c r="I4144" s="185" t="s">
        <v>37</v>
      </c>
      <c r="J4144" s="183" t="s">
        <v>42</v>
      </c>
      <c r="K4144" s="186">
        <f>Schuyler!$Q$9</f>
        <v>18.84</v>
      </c>
      <c r="N4144" s="183" t="str">
        <f t="shared" si="64"/>
        <v>Schuyler County</v>
      </c>
    </row>
    <row r="4145" spans="1:14" x14ac:dyDescent="0.3">
      <c r="A4145" s="183" t="s">
        <v>533</v>
      </c>
      <c r="B4145" s="183">
        <v>2022</v>
      </c>
      <c r="C4145" s="183" t="str">
        <f>INDEX(Table1[Zone],MATCH(N4145,Table1[County],0))</f>
        <v>Zone 8</v>
      </c>
      <c r="D4145" s="183" t="str">
        <f t="array" ref="D4145">INDEX(Table1[Zone Name],MATCH(1,(Table1[Zone]=C4145)*(Table1[County]=Statewide!N4145),0))</f>
        <v xml:space="preserve">Micropolitan </v>
      </c>
      <c r="E4145" s="183" t="s">
        <v>510</v>
      </c>
      <c r="F4145" s="183" t="s">
        <v>41</v>
      </c>
      <c r="G4145" s="183" t="s">
        <v>39</v>
      </c>
      <c r="H4145" s="183" t="s">
        <v>46</v>
      </c>
      <c r="I4145" s="184" t="s">
        <v>35</v>
      </c>
      <c r="J4145" s="183" t="s">
        <v>42</v>
      </c>
      <c r="K4145" s="186">
        <f>Schuyler!$E$10</f>
        <v>25</v>
      </c>
      <c r="N4145" s="183" t="str">
        <f t="shared" si="64"/>
        <v>Schuyler County</v>
      </c>
    </row>
    <row r="4146" spans="1:14" x14ac:dyDescent="0.3">
      <c r="A4146" s="183" t="s">
        <v>533</v>
      </c>
      <c r="B4146" s="183">
        <v>2022</v>
      </c>
      <c r="C4146" s="183" t="str">
        <f>INDEX(Table1[Zone],MATCH(N4146,Table1[County],0))</f>
        <v>Zone 8</v>
      </c>
      <c r="D4146" s="183" t="str">
        <f t="array" ref="D4146">INDEX(Table1[Zone Name],MATCH(1,(Table1[Zone]=C4146)*(Table1[County]=Statewide!N4146),0))</f>
        <v xml:space="preserve">Micropolitan </v>
      </c>
      <c r="E4146" s="183" t="s">
        <v>510</v>
      </c>
      <c r="F4146" s="183" t="s">
        <v>41</v>
      </c>
      <c r="G4146" s="183" t="s">
        <v>39</v>
      </c>
      <c r="H4146" s="183" t="s">
        <v>47</v>
      </c>
      <c r="I4146" s="185" t="s">
        <v>36</v>
      </c>
      <c r="J4146" s="183" t="s">
        <v>42</v>
      </c>
      <c r="K4146" s="186">
        <f>Schuyler!$K$10</f>
        <v>20.059999999999999</v>
      </c>
      <c r="N4146" s="183" t="str">
        <f t="shared" si="64"/>
        <v>Schuyler County</v>
      </c>
    </row>
    <row r="4147" spans="1:14" x14ac:dyDescent="0.3">
      <c r="A4147" s="183" t="s">
        <v>533</v>
      </c>
      <c r="B4147" s="183">
        <v>2022</v>
      </c>
      <c r="C4147" s="183" t="str">
        <f>INDEX(Table1[Zone],MATCH(N4147,Table1[County],0))</f>
        <v>Zone 8</v>
      </c>
      <c r="D4147" s="183" t="str">
        <f t="array" ref="D4147">INDEX(Table1[Zone Name],MATCH(1,(Table1[Zone]=C4147)*(Table1[County]=Statewide!N4147),0))</f>
        <v xml:space="preserve">Micropolitan </v>
      </c>
      <c r="E4147" s="183" t="s">
        <v>510</v>
      </c>
      <c r="F4147" s="183" t="s">
        <v>41</v>
      </c>
      <c r="G4147" s="183" t="s">
        <v>39</v>
      </c>
      <c r="H4147" s="183" t="s">
        <v>48</v>
      </c>
      <c r="I4147" s="185" t="s">
        <v>37</v>
      </c>
      <c r="J4147" s="183" t="s">
        <v>42</v>
      </c>
      <c r="K4147" s="186">
        <f>Schuyler!$Q$10</f>
        <v>18</v>
      </c>
      <c r="N4147" s="183" t="str">
        <f t="shared" si="64"/>
        <v>Schuyler County</v>
      </c>
    </row>
    <row r="4148" spans="1:14" x14ac:dyDescent="0.3">
      <c r="A4148" s="183" t="s">
        <v>533</v>
      </c>
      <c r="B4148" s="183">
        <v>2022</v>
      </c>
      <c r="C4148" s="183" t="str">
        <f>INDEX(Table1[Zone],MATCH(N4148,Table1[County],0))</f>
        <v>Zone 8</v>
      </c>
      <c r="D4148" s="183" t="str">
        <f t="array" ref="D4148">INDEX(Table1[Zone Name],MATCH(1,(Table1[Zone]=C4148)*(Table1[County]=Statewide!N4148),0))</f>
        <v xml:space="preserve">Micropolitan </v>
      </c>
      <c r="E4148" s="183" t="s">
        <v>510</v>
      </c>
      <c r="F4148" s="183" t="s">
        <v>41</v>
      </c>
      <c r="G4148" s="183" t="s">
        <v>40</v>
      </c>
      <c r="H4148" s="183" t="s">
        <v>46</v>
      </c>
      <c r="I4148" s="184" t="s">
        <v>35</v>
      </c>
      <c r="J4148" s="183" t="s">
        <v>42</v>
      </c>
      <c r="K4148" s="186">
        <f>Schuyler!$E$11</f>
        <v>24</v>
      </c>
      <c r="N4148" s="183" t="str">
        <f t="shared" si="64"/>
        <v>Schuyler County</v>
      </c>
    </row>
    <row r="4149" spans="1:14" x14ac:dyDescent="0.3">
      <c r="A4149" s="183" t="s">
        <v>533</v>
      </c>
      <c r="B4149" s="183">
        <v>2022</v>
      </c>
      <c r="C4149" s="183" t="str">
        <f>INDEX(Table1[Zone],MATCH(N4149,Table1[County],0))</f>
        <v>Zone 8</v>
      </c>
      <c r="D4149" s="183" t="str">
        <f t="array" ref="D4149">INDEX(Table1[Zone Name],MATCH(1,(Table1[Zone]=C4149)*(Table1[County]=Statewide!N4149),0))</f>
        <v xml:space="preserve">Micropolitan </v>
      </c>
      <c r="E4149" s="183" t="s">
        <v>510</v>
      </c>
      <c r="F4149" s="183" t="s">
        <v>41</v>
      </c>
      <c r="G4149" s="183" t="s">
        <v>40</v>
      </c>
      <c r="H4149" s="183" t="s">
        <v>47</v>
      </c>
      <c r="I4149" s="185" t="s">
        <v>36</v>
      </c>
      <c r="J4149" s="183" t="s">
        <v>42</v>
      </c>
      <c r="K4149" s="186">
        <f>Schuyler!$K$11</f>
        <v>20</v>
      </c>
      <c r="N4149" s="183" t="str">
        <f t="shared" si="64"/>
        <v>Schuyler County</v>
      </c>
    </row>
    <row r="4150" spans="1:14" x14ac:dyDescent="0.3">
      <c r="A4150" s="183" t="s">
        <v>533</v>
      </c>
      <c r="B4150" s="183">
        <v>2022</v>
      </c>
      <c r="C4150" s="183" t="str">
        <f>INDEX(Table1[Zone],MATCH(N4150,Table1[County],0))</f>
        <v>Zone 8</v>
      </c>
      <c r="D4150" s="183" t="str">
        <f t="array" ref="D4150">INDEX(Table1[Zone Name],MATCH(1,(Table1[Zone]=C4150)*(Table1[County]=Statewide!N4150),0))</f>
        <v xml:space="preserve">Micropolitan </v>
      </c>
      <c r="E4150" s="183" t="s">
        <v>510</v>
      </c>
      <c r="F4150" s="183" t="s">
        <v>41</v>
      </c>
      <c r="G4150" s="183" t="s">
        <v>40</v>
      </c>
      <c r="H4150" s="183" t="s">
        <v>48</v>
      </c>
      <c r="I4150" s="185" t="s">
        <v>37</v>
      </c>
      <c r="J4150" s="183" t="s">
        <v>42</v>
      </c>
      <c r="K4150" s="186">
        <f>Schuyler!$Q$11</f>
        <v>16.45</v>
      </c>
      <c r="N4150" s="183" t="str">
        <f t="shared" si="64"/>
        <v>Schuyler County</v>
      </c>
    </row>
    <row r="4151" spans="1:14" x14ac:dyDescent="0.3">
      <c r="A4151" s="183" t="s">
        <v>533</v>
      </c>
      <c r="B4151" s="183">
        <v>2022</v>
      </c>
      <c r="C4151" s="183" t="str">
        <f>INDEX(Table1[Zone],MATCH(N4151,Table1[County],0))</f>
        <v>Zone 8</v>
      </c>
      <c r="D4151" s="183" t="str">
        <f t="array" ref="D4151">INDEX(Table1[Zone Name],MATCH(1,(Table1[Zone]=C4151)*(Table1[County]=Statewide!N4151),0))</f>
        <v xml:space="preserve">Micropolitan </v>
      </c>
      <c r="E4151" s="183" t="s">
        <v>510</v>
      </c>
      <c r="F4151" s="183" t="s">
        <v>41</v>
      </c>
      <c r="G4151" s="183" t="s">
        <v>38</v>
      </c>
      <c r="H4151" s="183" t="s">
        <v>46</v>
      </c>
      <c r="I4151" s="184" t="s">
        <v>35</v>
      </c>
      <c r="J4151" s="183" t="s">
        <v>43</v>
      </c>
      <c r="K4151" s="186">
        <f>Schuyler!$G$9</f>
        <v>24</v>
      </c>
      <c r="N4151" s="183" t="str">
        <f t="shared" si="64"/>
        <v>Schuyler County</v>
      </c>
    </row>
    <row r="4152" spans="1:14" x14ac:dyDescent="0.3">
      <c r="A4152" s="183" t="s">
        <v>533</v>
      </c>
      <c r="B4152" s="183">
        <v>2022</v>
      </c>
      <c r="C4152" s="183" t="str">
        <f>INDEX(Table1[Zone],MATCH(N4152,Table1[County],0))</f>
        <v>Zone 8</v>
      </c>
      <c r="D4152" s="183" t="str">
        <f t="array" ref="D4152">INDEX(Table1[Zone Name],MATCH(1,(Table1[Zone]=C4152)*(Table1[County]=Statewide!N4152),0))</f>
        <v xml:space="preserve">Micropolitan </v>
      </c>
      <c r="E4152" s="183" t="s">
        <v>510</v>
      </c>
      <c r="F4152" s="183" t="s">
        <v>41</v>
      </c>
      <c r="G4152" s="183" t="s">
        <v>38</v>
      </c>
      <c r="H4152" s="183" t="s">
        <v>47</v>
      </c>
      <c r="I4152" s="185" t="s">
        <v>36</v>
      </c>
      <c r="J4152" s="183" t="s">
        <v>43</v>
      </c>
      <c r="K4152" s="186">
        <f>Schuyler!$M$9</f>
        <v>12.82</v>
      </c>
      <c r="N4152" s="183" t="str">
        <f t="shared" si="64"/>
        <v>Schuyler County</v>
      </c>
    </row>
    <row r="4153" spans="1:14" x14ac:dyDescent="0.3">
      <c r="A4153" s="183" t="s">
        <v>533</v>
      </c>
      <c r="B4153" s="183">
        <v>2022</v>
      </c>
      <c r="C4153" s="183" t="str">
        <f>INDEX(Table1[Zone],MATCH(N4153,Table1[County],0))</f>
        <v>Zone 8</v>
      </c>
      <c r="D4153" s="183" t="str">
        <f t="array" ref="D4153">INDEX(Table1[Zone Name],MATCH(1,(Table1[Zone]=C4153)*(Table1[County]=Statewide!N4153),0))</f>
        <v xml:space="preserve">Micropolitan </v>
      </c>
      <c r="E4153" s="183" t="s">
        <v>510</v>
      </c>
      <c r="F4153" s="183" t="s">
        <v>41</v>
      </c>
      <c r="G4153" s="183" t="s">
        <v>38</v>
      </c>
      <c r="H4153" s="183" t="s">
        <v>48</v>
      </c>
      <c r="I4153" s="185" t="s">
        <v>37</v>
      </c>
      <c r="J4153" s="183" t="s">
        <v>43</v>
      </c>
      <c r="K4153" s="186">
        <f>Schuyler!$T$9</f>
        <v>14.13</v>
      </c>
      <c r="N4153" s="183" t="str">
        <f t="shared" si="64"/>
        <v>Schuyler County</v>
      </c>
    </row>
    <row r="4154" spans="1:14" x14ac:dyDescent="0.3">
      <c r="A4154" s="183" t="s">
        <v>533</v>
      </c>
      <c r="B4154" s="183">
        <v>2022</v>
      </c>
      <c r="C4154" s="183" t="str">
        <f>INDEX(Table1[Zone],MATCH(N4154,Table1[County],0))</f>
        <v>Zone 8</v>
      </c>
      <c r="D4154" s="183" t="str">
        <f t="array" ref="D4154">INDEX(Table1[Zone Name],MATCH(1,(Table1[Zone]=C4154)*(Table1[County]=Statewide!N4154),0))</f>
        <v xml:space="preserve">Micropolitan </v>
      </c>
      <c r="E4154" s="183" t="s">
        <v>510</v>
      </c>
      <c r="F4154" s="183" t="s">
        <v>41</v>
      </c>
      <c r="G4154" s="183" t="s">
        <v>39</v>
      </c>
      <c r="H4154" s="183" t="s">
        <v>46</v>
      </c>
      <c r="I4154" s="184" t="s">
        <v>35</v>
      </c>
      <c r="J4154" s="183" t="s">
        <v>43</v>
      </c>
      <c r="K4154" s="186">
        <f>Schuyler!$G$10</f>
        <v>18.75</v>
      </c>
      <c r="N4154" s="183" t="str">
        <f t="shared" si="64"/>
        <v>Schuyler County</v>
      </c>
    </row>
    <row r="4155" spans="1:14" x14ac:dyDescent="0.3">
      <c r="A4155" s="183" t="s">
        <v>533</v>
      </c>
      <c r="B4155" s="183">
        <v>2022</v>
      </c>
      <c r="C4155" s="183" t="str">
        <f>INDEX(Table1[Zone],MATCH(N4155,Table1[County],0))</f>
        <v>Zone 8</v>
      </c>
      <c r="D4155" s="183" t="str">
        <f t="array" ref="D4155">INDEX(Table1[Zone Name],MATCH(1,(Table1[Zone]=C4155)*(Table1[County]=Statewide!N4155),0))</f>
        <v xml:space="preserve">Micropolitan </v>
      </c>
      <c r="E4155" s="183" t="s">
        <v>510</v>
      </c>
      <c r="F4155" s="183" t="s">
        <v>41</v>
      </c>
      <c r="G4155" s="183" t="s">
        <v>39</v>
      </c>
      <c r="H4155" s="183" t="s">
        <v>47</v>
      </c>
      <c r="I4155" s="185" t="s">
        <v>36</v>
      </c>
      <c r="J4155" s="183" t="s">
        <v>43</v>
      </c>
      <c r="K4155" s="186">
        <f>Schuyler!$M$10</f>
        <v>10.029999999999999</v>
      </c>
      <c r="N4155" s="183" t="str">
        <f t="shared" si="64"/>
        <v>Schuyler County</v>
      </c>
    </row>
    <row r="4156" spans="1:14" x14ac:dyDescent="0.3">
      <c r="A4156" s="183" t="s">
        <v>533</v>
      </c>
      <c r="B4156" s="183">
        <v>2022</v>
      </c>
      <c r="C4156" s="183" t="str">
        <f>INDEX(Table1[Zone],MATCH(N4156,Table1[County],0))</f>
        <v>Zone 8</v>
      </c>
      <c r="D4156" s="183" t="str">
        <f t="array" ref="D4156">INDEX(Table1[Zone Name],MATCH(1,(Table1[Zone]=C4156)*(Table1[County]=Statewide!N4156),0))</f>
        <v xml:space="preserve">Micropolitan </v>
      </c>
      <c r="E4156" s="183" t="s">
        <v>510</v>
      </c>
      <c r="F4156" s="183" t="s">
        <v>41</v>
      </c>
      <c r="G4156" s="183" t="s">
        <v>39</v>
      </c>
      <c r="H4156" s="183" t="s">
        <v>48</v>
      </c>
      <c r="I4156" s="185" t="s">
        <v>37</v>
      </c>
      <c r="J4156" s="183" t="s">
        <v>43</v>
      </c>
      <c r="K4156" s="186">
        <f>Schuyler!$T$10</f>
        <v>13.5</v>
      </c>
      <c r="N4156" s="183" t="str">
        <f t="shared" si="64"/>
        <v>Schuyler County</v>
      </c>
    </row>
    <row r="4157" spans="1:14" x14ac:dyDescent="0.3">
      <c r="A4157" s="183" t="s">
        <v>533</v>
      </c>
      <c r="B4157" s="183">
        <v>2022</v>
      </c>
      <c r="C4157" s="183" t="str">
        <f>INDEX(Table1[Zone],MATCH(N4157,Table1[County],0))</f>
        <v>Zone 8</v>
      </c>
      <c r="D4157" s="183" t="str">
        <f t="array" ref="D4157">INDEX(Table1[Zone Name],MATCH(1,(Table1[Zone]=C4157)*(Table1[County]=Statewide!N4157),0))</f>
        <v xml:space="preserve">Micropolitan </v>
      </c>
      <c r="E4157" s="183" t="s">
        <v>510</v>
      </c>
      <c r="F4157" s="183" t="s">
        <v>41</v>
      </c>
      <c r="G4157" s="183" t="s">
        <v>40</v>
      </c>
      <c r="H4157" s="183" t="s">
        <v>46</v>
      </c>
      <c r="I4157" s="184" t="s">
        <v>35</v>
      </c>
      <c r="J4157" s="183" t="s">
        <v>43</v>
      </c>
      <c r="K4157" s="186">
        <f>Schuyler!$G$11</f>
        <v>18</v>
      </c>
      <c r="N4157" s="183" t="str">
        <f t="shared" si="64"/>
        <v>Schuyler County</v>
      </c>
    </row>
    <row r="4158" spans="1:14" x14ac:dyDescent="0.3">
      <c r="A4158" s="183" t="s">
        <v>533</v>
      </c>
      <c r="B4158" s="183">
        <v>2022</v>
      </c>
      <c r="C4158" s="183" t="str">
        <f>INDEX(Table1[Zone],MATCH(N4158,Table1[County],0))</f>
        <v>Zone 8</v>
      </c>
      <c r="D4158" s="183" t="str">
        <f t="array" ref="D4158">INDEX(Table1[Zone Name],MATCH(1,(Table1[Zone]=C4158)*(Table1[County]=Statewide!N4158),0))</f>
        <v xml:space="preserve">Micropolitan </v>
      </c>
      <c r="E4158" s="183" t="s">
        <v>510</v>
      </c>
      <c r="F4158" s="183" t="s">
        <v>41</v>
      </c>
      <c r="G4158" s="183" t="s">
        <v>40</v>
      </c>
      <c r="H4158" s="183" t="s">
        <v>47</v>
      </c>
      <c r="I4158" s="185" t="s">
        <v>36</v>
      </c>
      <c r="J4158" s="183" t="s">
        <v>43</v>
      </c>
      <c r="K4158" s="186">
        <f>Schuyler!$M$11</f>
        <v>10</v>
      </c>
      <c r="N4158" s="183" t="str">
        <f t="shared" si="64"/>
        <v>Schuyler County</v>
      </c>
    </row>
    <row r="4159" spans="1:14" x14ac:dyDescent="0.3">
      <c r="A4159" s="183" t="s">
        <v>533</v>
      </c>
      <c r="B4159" s="183">
        <v>2022</v>
      </c>
      <c r="C4159" s="183" t="str">
        <f>INDEX(Table1[Zone],MATCH(N4159,Table1[County],0))</f>
        <v>Zone 8</v>
      </c>
      <c r="D4159" s="183" t="str">
        <f t="array" ref="D4159">INDEX(Table1[Zone Name],MATCH(1,(Table1[Zone]=C4159)*(Table1[County]=Statewide!N4159),0))</f>
        <v xml:space="preserve">Micropolitan </v>
      </c>
      <c r="E4159" s="183" t="s">
        <v>510</v>
      </c>
      <c r="F4159" s="183" t="s">
        <v>41</v>
      </c>
      <c r="G4159" s="183" t="s">
        <v>40</v>
      </c>
      <c r="H4159" s="183" t="s">
        <v>48</v>
      </c>
      <c r="I4159" s="185" t="s">
        <v>37</v>
      </c>
      <c r="J4159" s="183" t="s">
        <v>43</v>
      </c>
      <c r="K4159" s="186">
        <f>Schuyler!$T$11</f>
        <v>12.34</v>
      </c>
      <c r="N4159" s="183" t="str">
        <f t="shared" si="64"/>
        <v>Schuyler County</v>
      </c>
    </row>
    <row r="4160" spans="1:14" x14ac:dyDescent="0.3">
      <c r="A4160" s="183" t="s">
        <v>533</v>
      </c>
      <c r="B4160" s="183">
        <v>2022</v>
      </c>
      <c r="C4160" s="183" t="str">
        <f>INDEX(Table1[Zone],MATCH(N4160,Table1[County],0))</f>
        <v>Zone 8</v>
      </c>
      <c r="D4160" s="183" t="str">
        <f t="array" ref="D4160">INDEX(Table1[Zone Name],MATCH(1,(Table1[Zone]=C4160)*(Table1[County]=Statewide!N4160),0))</f>
        <v xml:space="preserve">Micropolitan </v>
      </c>
      <c r="E4160" s="183" t="s">
        <v>510</v>
      </c>
      <c r="F4160" s="183" t="s">
        <v>41</v>
      </c>
      <c r="G4160" s="183" t="s">
        <v>38</v>
      </c>
      <c r="H4160" s="183" t="s">
        <v>46</v>
      </c>
      <c r="I4160" s="184" t="s">
        <v>35</v>
      </c>
      <c r="J4160" s="183" t="s">
        <v>44</v>
      </c>
      <c r="K4160" s="186">
        <f>Schuyler!$I$9</f>
        <v>16</v>
      </c>
      <c r="N4160" s="183" t="str">
        <f t="shared" si="64"/>
        <v>Schuyler County</v>
      </c>
    </row>
    <row r="4161" spans="1:14" x14ac:dyDescent="0.3">
      <c r="A4161" s="183" t="s">
        <v>533</v>
      </c>
      <c r="B4161" s="183">
        <v>2022</v>
      </c>
      <c r="C4161" s="183" t="str">
        <f>INDEX(Table1[Zone],MATCH(N4161,Table1[County],0))</f>
        <v>Zone 8</v>
      </c>
      <c r="D4161" s="183" t="str">
        <f t="array" ref="D4161">INDEX(Table1[Zone Name],MATCH(1,(Table1[Zone]=C4161)*(Table1[County]=Statewide!N4161),0))</f>
        <v xml:space="preserve">Micropolitan </v>
      </c>
      <c r="E4161" s="183" t="s">
        <v>510</v>
      </c>
      <c r="F4161" s="183" t="s">
        <v>41</v>
      </c>
      <c r="G4161" s="183" t="s">
        <v>38</v>
      </c>
      <c r="H4161" s="183" t="s">
        <v>47</v>
      </c>
      <c r="I4161" s="185" t="s">
        <v>36</v>
      </c>
      <c r="J4161" s="183" t="s">
        <v>44</v>
      </c>
      <c r="K4161" s="186">
        <f>Schuyler!$O$9</f>
        <v>7.25</v>
      </c>
      <c r="N4161" s="183" t="str">
        <f t="shared" si="64"/>
        <v>Schuyler County</v>
      </c>
    </row>
    <row r="4162" spans="1:14" x14ac:dyDescent="0.3">
      <c r="A4162" s="183" t="s">
        <v>533</v>
      </c>
      <c r="B4162" s="183">
        <v>2022</v>
      </c>
      <c r="C4162" s="183" t="str">
        <f>INDEX(Table1[Zone],MATCH(N4162,Table1[County],0))</f>
        <v>Zone 8</v>
      </c>
      <c r="D4162" s="183" t="str">
        <f t="array" ref="D4162">INDEX(Table1[Zone Name],MATCH(1,(Table1[Zone]=C4162)*(Table1[County]=Statewide!N4162),0))</f>
        <v xml:space="preserve">Micropolitan </v>
      </c>
      <c r="E4162" s="183" t="s">
        <v>510</v>
      </c>
      <c r="F4162" s="183" t="s">
        <v>41</v>
      </c>
      <c r="G4162" s="183" t="s">
        <v>38</v>
      </c>
      <c r="H4162" s="183" t="s">
        <v>48</v>
      </c>
      <c r="I4162" s="185" t="s">
        <v>37</v>
      </c>
      <c r="J4162" s="183" t="s">
        <v>44</v>
      </c>
      <c r="K4162" s="186">
        <f>Schuyler!$V$9</f>
        <v>9.42</v>
      </c>
      <c r="N4162" s="183" t="str">
        <f t="shared" si="64"/>
        <v>Schuyler County</v>
      </c>
    </row>
    <row r="4163" spans="1:14" x14ac:dyDescent="0.3">
      <c r="A4163" s="183" t="s">
        <v>533</v>
      </c>
      <c r="B4163" s="183">
        <v>2022</v>
      </c>
      <c r="C4163" s="183" t="str">
        <f>INDEX(Table1[Zone],MATCH(N4163,Table1[County],0))</f>
        <v>Zone 8</v>
      </c>
      <c r="D4163" s="183" t="str">
        <f t="array" ref="D4163">INDEX(Table1[Zone Name],MATCH(1,(Table1[Zone]=C4163)*(Table1[County]=Statewide!N4163),0))</f>
        <v xml:space="preserve">Micropolitan </v>
      </c>
      <c r="E4163" s="183" t="s">
        <v>510</v>
      </c>
      <c r="F4163" s="183" t="s">
        <v>41</v>
      </c>
      <c r="G4163" s="183" t="s">
        <v>39</v>
      </c>
      <c r="H4163" s="183" t="s">
        <v>46</v>
      </c>
      <c r="I4163" s="184" t="s">
        <v>35</v>
      </c>
      <c r="J4163" s="183" t="s">
        <v>44</v>
      </c>
      <c r="K4163" s="186">
        <f>Schuyler!$I$10</f>
        <v>12.5</v>
      </c>
      <c r="N4163" s="183" t="str">
        <f t="shared" ref="N4163:N4226" si="65">CONCATENATE(E4163," ","County")</f>
        <v>Schuyler County</v>
      </c>
    </row>
    <row r="4164" spans="1:14" x14ac:dyDescent="0.3">
      <c r="A4164" s="183" t="s">
        <v>533</v>
      </c>
      <c r="B4164" s="183">
        <v>2022</v>
      </c>
      <c r="C4164" s="183" t="str">
        <f>INDEX(Table1[Zone],MATCH(N4164,Table1[County],0))</f>
        <v>Zone 8</v>
      </c>
      <c r="D4164" s="183" t="str">
        <f t="array" ref="D4164">INDEX(Table1[Zone Name],MATCH(1,(Table1[Zone]=C4164)*(Table1[County]=Statewide!N4164),0))</f>
        <v xml:space="preserve">Micropolitan </v>
      </c>
      <c r="E4164" s="183" t="s">
        <v>510</v>
      </c>
      <c r="F4164" s="183" t="s">
        <v>41</v>
      </c>
      <c r="G4164" s="183" t="s">
        <v>39</v>
      </c>
      <c r="H4164" s="183" t="s">
        <v>47</v>
      </c>
      <c r="I4164" s="185" t="s">
        <v>36</v>
      </c>
      <c r="J4164" s="183" t="s">
        <v>44</v>
      </c>
      <c r="K4164" s="186">
        <f>Schuyler!$O$10</f>
        <v>5.8</v>
      </c>
      <c r="N4164" s="183" t="str">
        <f t="shared" si="65"/>
        <v>Schuyler County</v>
      </c>
    </row>
    <row r="4165" spans="1:14" x14ac:dyDescent="0.3">
      <c r="A4165" s="183" t="s">
        <v>533</v>
      </c>
      <c r="B4165" s="183">
        <v>2022</v>
      </c>
      <c r="C4165" s="183" t="str">
        <f>INDEX(Table1[Zone],MATCH(N4165,Table1[County],0))</f>
        <v>Zone 8</v>
      </c>
      <c r="D4165" s="183" t="str">
        <f t="array" ref="D4165">INDEX(Table1[Zone Name],MATCH(1,(Table1[Zone]=C4165)*(Table1[County]=Statewide!N4165),0))</f>
        <v xml:space="preserve">Micropolitan </v>
      </c>
      <c r="E4165" s="183" t="s">
        <v>510</v>
      </c>
      <c r="F4165" s="183" t="s">
        <v>41</v>
      </c>
      <c r="G4165" s="183" t="s">
        <v>39</v>
      </c>
      <c r="H4165" s="183" t="s">
        <v>48</v>
      </c>
      <c r="I4165" s="185" t="s">
        <v>37</v>
      </c>
      <c r="J4165" s="183" t="s">
        <v>44</v>
      </c>
      <c r="K4165" s="186">
        <f>Schuyler!$V$10</f>
        <v>9</v>
      </c>
      <c r="N4165" s="183" t="str">
        <f t="shared" si="65"/>
        <v>Schuyler County</v>
      </c>
    </row>
    <row r="4166" spans="1:14" x14ac:dyDescent="0.3">
      <c r="A4166" s="183" t="s">
        <v>533</v>
      </c>
      <c r="B4166" s="183">
        <v>2022</v>
      </c>
      <c r="C4166" s="183" t="str">
        <f>INDEX(Table1[Zone],MATCH(N4166,Table1[County],0))</f>
        <v>Zone 8</v>
      </c>
      <c r="D4166" s="183" t="str">
        <f t="array" ref="D4166">INDEX(Table1[Zone Name],MATCH(1,(Table1[Zone]=C4166)*(Table1[County]=Statewide!N4166),0))</f>
        <v xml:space="preserve">Micropolitan </v>
      </c>
      <c r="E4166" s="183" t="s">
        <v>510</v>
      </c>
      <c r="F4166" s="183" t="s">
        <v>41</v>
      </c>
      <c r="G4166" s="183" t="s">
        <v>40</v>
      </c>
      <c r="H4166" s="183" t="s">
        <v>46</v>
      </c>
      <c r="I4166" s="184" t="s">
        <v>35</v>
      </c>
      <c r="J4166" s="183" t="s">
        <v>44</v>
      </c>
      <c r="K4166" s="186">
        <f>Schuyler!$I$11</f>
        <v>12</v>
      </c>
      <c r="N4166" s="183" t="str">
        <f t="shared" si="65"/>
        <v>Schuyler County</v>
      </c>
    </row>
    <row r="4167" spans="1:14" x14ac:dyDescent="0.3">
      <c r="A4167" s="183" t="s">
        <v>533</v>
      </c>
      <c r="B4167" s="183">
        <v>2022</v>
      </c>
      <c r="C4167" s="183" t="str">
        <f>INDEX(Table1[Zone],MATCH(N4167,Table1[County],0))</f>
        <v>Zone 8</v>
      </c>
      <c r="D4167" s="183" t="str">
        <f t="array" ref="D4167">INDEX(Table1[Zone Name],MATCH(1,(Table1[Zone]=C4167)*(Table1[County]=Statewide!N4167),0))</f>
        <v xml:space="preserve">Micropolitan </v>
      </c>
      <c r="E4167" s="183" t="s">
        <v>510</v>
      </c>
      <c r="F4167" s="183" t="s">
        <v>41</v>
      </c>
      <c r="G4167" s="183" t="s">
        <v>40</v>
      </c>
      <c r="H4167" s="183" t="s">
        <v>47</v>
      </c>
      <c r="I4167" s="185" t="s">
        <v>36</v>
      </c>
      <c r="J4167" s="183" t="s">
        <v>44</v>
      </c>
      <c r="K4167" s="186">
        <f>Schuyler!$O$11</f>
        <v>5.8</v>
      </c>
      <c r="N4167" s="183" t="str">
        <f t="shared" si="65"/>
        <v>Schuyler County</v>
      </c>
    </row>
    <row r="4168" spans="1:14" x14ac:dyDescent="0.3">
      <c r="A4168" s="183" t="s">
        <v>533</v>
      </c>
      <c r="B4168" s="183">
        <v>2022</v>
      </c>
      <c r="C4168" s="183" t="str">
        <f>INDEX(Table1[Zone],MATCH(N4168,Table1[County],0))</f>
        <v>Zone 8</v>
      </c>
      <c r="D4168" s="183" t="str">
        <f t="array" ref="D4168">INDEX(Table1[Zone Name],MATCH(1,(Table1[Zone]=C4168)*(Table1[County]=Statewide!N4168),0))</f>
        <v xml:space="preserve">Micropolitan </v>
      </c>
      <c r="E4168" s="183" t="s">
        <v>510</v>
      </c>
      <c r="F4168" s="183" t="s">
        <v>41</v>
      </c>
      <c r="G4168" s="183" t="s">
        <v>40</v>
      </c>
      <c r="H4168" s="183" t="s">
        <v>48</v>
      </c>
      <c r="I4168" s="185" t="s">
        <v>37</v>
      </c>
      <c r="J4168" s="183" t="s">
        <v>44</v>
      </c>
      <c r="K4168" s="186">
        <f>Schuyler!$V$11</f>
        <v>8.23</v>
      </c>
      <c r="N4168" s="183" t="str">
        <f t="shared" si="65"/>
        <v>Schuyler County</v>
      </c>
    </row>
    <row r="4169" spans="1:14" x14ac:dyDescent="0.3">
      <c r="A4169" s="183" t="s">
        <v>533</v>
      </c>
      <c r="B4169" s="183">
        <v>2022</v>
      </c>
      <c r="C4169" s="183" t="str">
        <f>INDEX(Table1[Zone],MATCH(N4169,Table1[County],0))</f>
        <v>Zone 8</v>
      </c>
      <c r="D4169" s="183" t="str">
        <f t="array" ref="D4169">INDEX(Table1[Zone Name],MATCH(1,(Table1[Zone]=C4169)*(Table1[County]=Statewide!N4169),0))</f>
        <v xml:space="preserve">Micropolitan </v>
      </c>
      <c r="E4169" s="187" t="s">
        <v>510</v>
      </c>
      <c r="F4169" s="187" t="s">
        <v>49</v>
      </c>
      <c r="G4169" s="187" t="s">
        <v>38</v>
      </c>
      <c r="H4169" s="187" t="s">
        <v>46</v>
      </c>
      <c r="I4169" s="188" t="s">
        <v>35</v>
      </c>
      <c r="J4169" s="187" t="s">
        <v>42</v>
      </c>
      <c r="K4169" s="189">
        <f>Schuyler!$E$15</f>
        <v>29</v>
      </c>
      <c r="N4169" s="183" t="str">
        <f t="shared" si="65"/>
        <v>Schuyler County</v>
      </c>
    </row>
    <row r="4170" spans="1:14" x14ac:dyDescent="0.3">
      <c r="A4170" s="183" t="s">
        <v>533</v>
      </c>
      <c r="B4170" s="183">
        <v>2022</v>
      </c>
      <c r="C4170" s="183" t="str">
        <f>INDEX(Table1[Zone],MATCH(N4170,Table1[County],0))</f>
        <v>Zone 8</v>
      </c>
      <c r="D4170" s="183" t="str">
        <f t="array" ref="D4170">INDEX(Table1[Zone Name],MATCH(1,(Table1[Zone]=C4170)*(Table1[County]=Statewide!N4170),0))</f>
        <v xml:space="preserve">Micropolitan </v>
      </c>
      <c r="E4170" s="187" t="s">
        <v>510</v>
      </c>
      <c r="F4170" s="187" t="s">
        <v>49</v>
      </c>
      <c r="G4170" s="187" t="s">
        <v>38</v>
      </c>
      <c r="H4170" s="187" t="s">
        <v>47</v>
      </c>
      <c r="I4170" s="190" t="s">
        <v>36</v>
      </c>
      <c r="J4170" s="187" t="s">
        <v>42</v>
      </c>
      <c r="K4170" s="189">
        <f>Schuyler!$K$15</f>
        <v>24</v>
      </c>
      <c r="N4170" s="183" t="str">
        <f t="shared" si="65"/>
        <v>Schuyler County</v>
      </c>
    </row>
    <row r="4171" spans="1:14" x14ac:dyDescent="0.3">
      <c r="A4171" s="183" t="s">
        <v>533</v>
      </c>
      <c r="B4171" s="183">
        <v>2022</v>
      </c>
      <c r="C4171" s="183" t="str">
        <f>INDEX(Table1[Zone],MATCH(N4171,Table1[County],0))</f>
        <v>Zone 8</v>
      </c>
      <c r="D4171" s="183" t="str">
        <f t="array" ref="D4171">INDEX(Table1[Zone Name],MATCH(1,(Table1[Zone]=C4171)*(Table1[County]=Statewide!N4171),0))</f>
        <v xml:space="preserve">Micropolitan </v>
      </c>
      <c r="E4171" s="187" t="s">
        <v>510</v>
      </c>
      <c r="F4171" s="187" t="s">
        <v>49</v>
      </c>
      <c r="G4171" s="187" t="s">
        <v>38</v>
      </c>
      <c r="H4171" s="187" t="s">
        <v>48</v>
      </c>
      <c r="I4171" s="190" t="s">
        <v>37</v>
      </c>
      <c r="J4171" s="187" t="s">
        <v>42</v>
      </c>
      <c r="K4171" s="189">
        <f>Schuyler!$Q$15</f>
        <v>19.2</v>
      </c>
      <c r="N4171" s="183" t="str">
        <f t="shared" si="65"/>
        <v>Schuyler County</v>
      </c>
    </row>
    <row r="4172" spans="1:14" x14ac:dyDescent="0.3">
      <c r="A4172" s="183" t="s">
        <v>533</v>
      </c>
      <c r="B4172" s="183">
        <v>2022</v>
      </c>
      <c r="C4172" s="183" t="str">
        <f>INDEX(Table1[Zone],MATCH(N4172,Table1[County],0))</f>
        <v>Zone 8</v>
      </c>
      <c r="D4172" s="183" t="str">
        <f t="array" ref="D4172">INDEX(Table1[Zone Name],MATCH(1,(Table1[Zone]=C4172)*(Table1[County]=Statewide!N4172),0))</f>
        <v xml:space="preserve">Micropolitan </v>
      </c>
      <c r="E4172" s="187" t="s">
        <v>510</v>
      </c>
      <c r="F4172" s="187" t="s">
        <v>49</v>
      </c>
      <c r="G4172" s="187" t="s">
        <v>40</v>
      </c>
      <c r="H4172" s="187" t="s">
        <v>46</v>
      </c>
      <c r="I4172" s="188" t="s">
        <v>35</v>
      </c>
      <c r="J4172" s="187" t="s">
        <v>42</v>
      </c>
      <c r="K4172" s="189">
        <f>Schuyler!$E$16</f>
        <v>16.8</v>
      </c>
      <c r="N4172" s="183" t="str">
        <f t="shared" si="65"/>
        <v>Schuyler County</v>
      </c>
    </row>
    <row r="4173" spans="1:14" x14ac:dyDescent="0.3">
      <c r="A4173" s="183" t="s">
        <v>533</v>
      </c>
      <c r="B4173" s="183">
        <v>2022</v>
      </c>
      <c r="C4173" s="183" t="str">
        <f>INDEX(Table1[Zone],MATCH(N4173,Table1[County],0))</f>
        <v>Zone 8</v>
      </c>
      <c r="D4173" s="183" t="str">
        <f t="array" ref="D4173">INDEX(Table1[Zone Name],MATCH(1,(Table1[Zone]=C4173)*(Table1[County]=Statewide!N4173),0))</f>
        <v xml:space="preserve">Micropolitan </v>
      </c>
      <c r="E4173" s="187" t="s">
        <v>510</v>
      </c>
      <c r="F4173" s="187" t="s">
        <v>49</v>
      </c>
      <c r="G4173" s="187" t="s">
        <v>40</v>
      </c>
      <c r="H4173" s="187" t="s">
        <v>47</v>
      </c>
      <c r="I4173" s="190" t="s">
        <v>36</v>
      </c>
      <c r="J4173" s="187" t="s">
        <v>42</v>
      </c>
      <c r="K4173" s="189">
        <f>Schuyler!$K$16</f>
        <v>14</v>
      </c>
      <c r="N4173" s="183" t="str">
        <f t="shared" si="65"/>
        <v>Schuyler County</v>
      </c>
    </row>
    <row r="4174" spans="1:14" x14ac:dyDescent="0.3">
      <c r="A4174" s="183" t="s">
        <v>533</v>
      </c>
      <c r="B4174" s="183">
        <v>2022</v>
      </c>
      <c r="C4174" s="183" t="str">
        <f>INDEX(Table1[Zone],MATCH(N4174,Table1[County],0))</f>
        <v>Zone 8</v>
      </c>
      <c r="D4174" s="183" t="str">
        <f t="array" ref="D4174">INDEX(Table1[Zone Name],MATCH(1,(Table1[Zone]=C4174)*(Table1[County]=Statewide!N4174),0))</f>
        <v xml:space="preserve">Micropolitan </v>
      </c>
      <c r="E4174" s="187" t="s">
        <v>510</v>
      </c>
      <c r="F4174" s="187" t="s">
        <v>49</v>
      </c>
      <c r="G4174" s="187" t="s">
        <v>40</v>
      </c>
      <c r="H4174" s="187" t="s">
        <v>48</v>
      </c>
      <c r="I4174" s="190" t="s">
        <v>37</v>
      </c>
      <c r="J4174" s="187" t="s">
        <v>42</v>
      </c>
      <c r="K4174" s="189">
        <f>Schuyler!$Q$16</f>
        <v>7</v>
      </c>
      <c r="N4174" s="183" t="str">
        <f t="shared" si="65"/>
        <v>Schuyler County</v>
      </c>
    </row>
    <row r="4175" spans="1:14" x14ac:dyDescent="0.3">
      <c r="A4175" s="183" t="s">
        <v>533</v>
      </c>
      <c r="B4175" s="183">
        <v>2022</v>
      </c>
      <c r="C4175" s="183" t="str">
        <f>INDEX(Table1[Zone],MATCH(N4175,Table1[County],0))</f>
        <v>Zone 8</v>
      </c>
      <c r="D4175" s="183" t="str">
        <f t="array" ref="D4175">INDEX(Table1[Zone Name],MATCH(1,(Table1[Zone]=C4175)*(Table1[County]=Statewide!N4175),0))</f>
        <v xml:space="preserve">Micropolitan </v>
      </c>
      <c r="E4175" s="187" t="s">
        <v>510</v>
      </c>
      <c r="F4175" s="187" t="s">
        <v>49</v>
      </c>
      <c r="G4175" s="187" t="s">
        <v>38</v>
      </c>
      <c r="H4175" s="187" t="s">
        <v>46</v>
      </c>
      <c r="I4175" s="188" t="s">
        <v>35</v>
      </c>
      <c r="J4175" s="187" t="s">
        <v>43</v>
      </c>
      <c r="K4175" s="189">
        <f>Schuyler!$G$15</f>
        <v>21.75</v>
      </c>
      <c r="N4175" s="183" t="str">
        <f t="shared" si="65"/>
        <v>Schuyler County</v>
      </c>
    </row>
    <row r="4176" spans="1:14" x14ac:dyDescent="0.3">
      <c r="A4176" s="183" t="s">
        <v>533</v>
      </c>
      <c r="B4176" s="183">
        <v>2022</v>
      </c>
      <c r="C4176" s="183" t="str">
        <f>INDEX(Table1[Zone],MATCH(N4176,Table1[County],0))</f>
        <v>Zone 8</v>
      </c>
      <c r="D4176" s="183" t="str">
        <f t="array" ref="D4176">INDEX(Table1[Zone Name],MATCH(1,(Table1[Zone]=C4176)*(Table1[County]=Statewide!N4176),0))</f>
        <v xml:space="preserve">Micropolitan </v>
      </c>
      <c r="E4176" s="187" t="s">
        <v>510</v>
      </c>
      <c r="F4176" s="187" t="s">
        <v>49</v>
      </c>
      <c r="G4176" s="187" t="s">
        <v>38</v>
      </c>
      <c r="H4176" s="187" t="s">
        <v>47</v>
      </c>
      <c r="I4176" s="190" t="s">
        <v>36</v>
      </c>
      <c r="J4176" s="187" t="s">
        <v>43</v>
      </c>
      <c r="K4176" s="189">
        <f>Schuyler!$M$15</f>
        <v>12</v>
      </c>
      <c r="N4176" s="183" t="str">
        <f t="shared" si="65"/>
        <v>Schuyler County</v>
      </c>
    </row>
    <row r="4177" spans="1:14" x14ac:dyDescent="0.3">
      <c r="A4177" s="183" t="s">
        <v>533</v>
      </c>
      <c r="B4177" s="183">
        <v>2022</v>
      </c>
      <c r="C4177" s="183" t="str">
        <f>INDEX(Table1[Zone],MATCH(N4177,Table1[County],0))</f>
        <v>Zone 8</v>
      </c>
      <c r="D4177" s="183" t="str">
        <f t="array" ref="D4177">INDEX(Table1[Zone Name],MATCH(1,(Table1[Zone]=C4177)*(Table1[County]=Statewide!N4177),0))</f>
        <v xml:space="preserve">Micropolitan </v>
      </c>
      <c r="E4177" s="187" t="s">
        <v>510</v>
      </c>
      <c r="F4177" s="187" t="s">
        <v>49</v>
      </c>
      <c r="G4177" s="187" t="s">
        <v>38</v>
      </c>
      <c r="H4177" s="187" t="s">
        <v>48</v>
      </c>
      <c r="I4177" s="190" t="s">
        <v>37</v>
      </c>
      <c r="J4177" s="187" t="s">
        <v>43</v>
      </c>
      <c r="K4177" s="189">
        <f>Schuyler!$T$15</f>
        <v>14.4</v>
      </c>
      <c r="N4177" s="183" t="str">
        <f t="shared" si="65"/>
        <v>Schuyler County</v>
      </c>
    </row>
    <row r="4178" spans="1:14" x14ac:dyDescent="0.3">
      <c r="A4178" s="183" t="s">
        <v>533</v>
      </c>
      <c r="B4178" s="183">
        <v>2022</v>
      </c>
      <c r="C4178" s="183" t="str">
        <f>INDEX(Table1[Zone],MATCH(N4178,Table1[County],0))</f>
        <v>Zone 8</v>
      </c>
      <c r="D4178" s="183" t="str">
        <f t="array" ref="D4178">INDEX(Table1[Zone Name],MATCH(1,(Table1[Zone]=C4178)*(Table1[County]=Statewide!N4178),0))</f>
        <v xml:space="preserve">Micropolitan </v>
      </c>
      <c r="E4178" s="187" t="s">
        <v>510</v>
      </c>
      <c r="F4178" s="187" t="s">
        <v>49</v>
      </c>
      <c r="G4178" s="187" t="s">
        <v>40</v>
      </c>
      <c r="H4178" s="187" t="s">
        <v>46</v>
      </c>
      <c r="I4178" s="188" t="s">
        <v>35</v>
      </c>
      <c r="J4178" s="187" t="s">
        <v>43</v>
      </c>
      <c r="K4178" s="189">
        <f>Schuyler!$G$16</f>
        <v>12.6</v>
      </c>
      <c r="N4178" s="183" t="str">
        <f t="shared" si="65"/>
        <v>Schuyler County</v>
      </c>
    </row>
    <row r="4179" spans="1:14" x14ac:dyDescent="0.3">
      <c r="A4179" s="183" t="s">
        <v>533</v>
      </c>
      <c r="B4179" s="183">
        <v>2022</v>
      </c>
      <c r="C4179" s="183" t="str">
        <f>INDEX(Table1[Zone],MATCH(N4179,Table1[County],0))</f>
        <v>Zone 8</v>
      </c>
      <c r="D4179" s="183" t="str">
        <f t="array" ref="D4179">INDEX(Table1[Zone Name],MATCH(1,(Table1[Zone]=C4179)*(Table1[County]=Statewide!N4179),0))</f>
        <v xml:space="preserve">Micropolitan </v>
      </c>
      <c r="E4179" s="187" t="s">
        <v>510</v>
      </c>
      <c r="F4179" s="187" t="s">
        <v>49</v>
      </c>
      <c r="G4179" s="187" t="s">
        <v>40</v>
      </c>
      <c r="H4179" s="187" t="s">
        <v>47</v>
      </c>
      <c r="I4179" s="190" t="s">
        <v>36</v>
      </c>
      <c r="J4179" s="187" t="s">
        <v>43</v>
      </c>
      <c r="K4179" s="189">
        <f>Schuyler!$M$16</f>
        <v>7</v>
      </c>
      <c r="N4179" s="183" t="str">
        <f t="shared" si="65"/>
        <v>Schuyler County</v>
      </c>
    </row>
    <row r="4180" spans="1:14" x14ac:dyDescent="0.3">
      <c r="A4180" s="183" t="s">
        <v>533</v>
      </c>
      <c r="B4180" s="183">
        <v>2022</v>
      </c>
      <c r="C4180" s="183" t="str">
        <f>INDEX(Table1[Zone],MATCH(N4180,Table1[County],0))</f>
        <v>Zone 8</v>
      </c>
      <c r="D4180" s="183" t="str">
        <f t="array" ref="D4180">INDEX(Table1[Zone Name],MATCH(1,(Table1[Zone]=C4180)*(Table1[County]=Statewide!N4180),0))</f>
        <v xml:space="preserve">Micropolitan </v>
      </c>
      <c r="E4180" s="187" t="s">
        <v>510</v>
      </c>
      <c r="F4180" s="187" t="s">
        <v>49</v>
      </c>
      <c r="G4180" s="187" t="s">
        <v>40</v>
      </c>
      <c r="H4180" s="187" t="s">
        <v>48</v>
      </c>
      <c r="I4180" s="190" t="s">
        <v>37</v>
      </c>
      <c r="J4180" s="187" t="s">
        <v>43</v>
      </c>
      <c r="K4180" s="189">
        <f>Schuyler!$T$16</f>
        <v>5.25</v>
      </c>
      <c r="N4180" s="183" t="str">
        <f t="shared" si="65"/>
        <v>Schuyler County</v>
      </c>
    </row>
    <row r="4181" spans="1:14" x14ac:dyDescent="0.3">
      <c r="A4181" s="183" t="s">
        <v>533</v>
      </c>
      <c r="B4181" s="183">
        <v>2022</v>
      </c>
      <c r="C4181" s="183" t="str">
        <f>INDEX(Table1[Zone],MATCH(N4181,Table1[County],0))</f>
        <v>Zone 8</v>
      </c>
      <c r="D4181" s="183" t="str">
        <f t="array" ref="D4181">INDEX(Table1[Zone Name],MATCH(1,(Table1[Zone]=C4181)*(Table1[County]=Statewide!N4181),0))</f>
        <v xml:space="preserve">Micropolitan </v>
      </c>
      <c r="E4181" s="187" t="s">
        <v>510</v>
      </c>
      <c r="F4181" s="187" t="s">
        <v>49</v>
      </c>
      <c r="G4181" s="187" t="s">
        <v>38</v>
      </c>
      <c r="H4181" s="187" t="s">
        <v>46</v>
      </c>
      <c r="I4181" s="188" t="s">
        <v>35</v>
      </c>
      <c r="J4181" s="187" t="s">
        <v>44</v>
      </c>
      <c r="K4181" s="189">
        <f>Schuyler!$I$15</f>
        <v>14.5</v>
      </c>
      <c r="N4181" s="183" t="str">
        <f t="shared" si="65"/>
        <v>Schuyler County</v>
      </c>
    </row>
    <row r="4182" spans="1:14" x14ac:dyDescent="0.3">
      <c r="A4182" s="183" t="s">
        <v>533</v>
      </c>
      <c r="B4182" s="183">
        <v>2022</v>
      </c>
      <c r="C4182" s="183" t="str">
        <f>INDEX(Table1[Zone],MATCH(N4182,Table1[County],0))</f>
        <v>Zone 8</v>
      </c>
      <c r="D4182" s="183" t="str">
        <f t="array" ref="D4182">INDEX(Table1[Zone Name],MATCH(1,(Table1[Zone]=C4182)*(Table1[County]=Statewide!N4182),0))</f>
        <v xml:space="preserve">Micropolitan </v>
      </c>
      <c r="E4182" s="187" t="s">
        <v>510</v>
      </c>
      <c r="F4182" s="187" t="s">
        <v>49</v>
      </c>
      <c r="G4182" s="187" t="s">
        <v>38</v>
      </c>
      <c r="H4182" s="187" t="s">
        <v>47</v>
      </c>
      <c r="I4182" s="190" t="s">
        <v>36</v>
      </c>
      <c r="J4182" s="187" t="s">
        <v>44</v>
      </c>
      <c r="K4182" s="189">
        <f>Schuyler!$O$15</f>
        <v>5.08</v>
      </c>
      <c r="N4182" s="183" t="str">
        <f t="shared" si="65"/>
        <v>Schuyler County</v>
      </c>
    </row>
    <row r="4183" spans="1:14" x14ac:dyDescent="0.3">
      <c r="A4183" s="183" t="s">
        <v>533</v>
      </c>
      <c r="B4183" s="183">
        <v>2022</v>
      </c>
      <c r="C4183" s="183" t="str">
        <f>INDEX(Table1[Zone],MATCH(N4183,Table1[County],0))</f>
        <v>Zone 8</v>
      </c>
      <c r="D4183" s="183" t="str">
        <f t="array" ref="D4183">INDEX(Table1[Zone Name],MATCH(1,(Table1[Zone]=C4183)*(Table1[County]=Statewide!N4183),0))</f>
        <v xml:space="preserve">Micropolitan </v>
      </c>
      <c r="E4183" s="187" t="s">
        <v>510</v>
      </c>
      <c r="F4183" s="187" t="s">
        <v>49</v>
      </c>
      <c r="G4183" s="187" t="s">
        <v>38</v>
      </c>
      <c r="H4183" s="187" t="s">
        <v>48</v>
      </c>
      <c r="I4183" s="190" t="s">
        <v>37</v>
      </c>
      <c r="J4183" s="187" t="s">
        <v>44</v>
      </c>
      <c r="K4183" s="189">
        <f>Schuyler!$V$15</f>
        <v>9.6</v>
      </c>
      <c r="N4183" s="183" t="str">
        <f t="shared" si="65"/>
        <v>Schuyler County</v>
      </c>
    </row>
    <row r="4184" spans="1:14" x14ac:dyDescent="0.3">
      <c r="A4184" s="183" t="s">
        <v>533</v>
      </c>
      <c r="B4184" s="183">
        <v>2022</v>
      </c>
      <c r="C4184" s="183" t="str">
        <f>INDEX(Table1[Zone],MATCH(N4184,Table1[County],0))</f>
        <v>Zone 8</v>
      </c>
      <c r="D4184" s="183" t="str">
        <f t="array" ref="D4184">INDEX(Table1[Zone Name],MATCH(1,(Table1[Zone]=C4184)*(Table1[County]=Statewide!N4184),0))</f>
        <v xml:space="preserve">Micropolitan </v>
      </c>
      <c r="E4184" s="187" t="s">
        <v>510</v>
      </c>
      <c r="F4184" s="187" t="s">
        <v>49</v>
      </c>
      <c r="G4184" s="187" t="s">
        <v>40</v>
      </c>
      <c r="H4184" s="187" t="s">
        <v>46</v>
      </c>
      <c r="I4184" s="188" t="s">
        <v>35</v>
      </c>
      <c r="J4184" s="187" t="s">
        <v>44</v>
      </c>
      <c r="K4184" s="189">
        <f>Schuyler!$I$16</f>
        <v>8.4</v>
      </c>
      <c r="N4184" s="183" t="str">
        <f t="shared" si="65"/>
        <v>Schuyler County</v>
      </c>
    </row>
    <row r="4185" spans="1:14" x14ac:dyDescent="0.3">
      <c r="A4185" s="183" t="s">
        <v>533</v>
      </c>
      <c r="B4185" s="183">
        <v>2022</v>
      </c>
      <c r="C4185" s="183" t="str">
        <f>INDEX(Table1[Zone],MATCH(N4185,Table1[County],0))</f>
        <v>Zone 8</v>
      </c>
      <c r="D4185" s="183" t="str">
        <f t="array" ref="D4185">INDEX(Table1[Zone Name],MATCH(1,(Table1[Zone]=C4185)*(Table1[County]=Statewide!N4185),0))</f>
        <v xml:space="preserve">Micropolitan </v>
      </c>
      <c r="E4185" s="187" t="s">
        <v>510</v>
      </c>
      <c r="F4185" s="187" t="s">
        <v>49</v>
      </c>
      <c r="G4185" s="187" t="s">
        <v>40</v>
      </c>
      <c r="H4185" s="187" t="s">
        <v>47</v>
      </c>
      <c r="I4185" s="190" t="s">
        <v>36</v>
      </c>
      <c r="J4185" s="187" t="s">
        <v>44</v>
      </c>
      <c r="K4185" s="189">
        <f>Schuyler!$O$16</f>
        <v>4.66</v>
      </c>
      <c r="N4185" s="183" t="str">
        <f t="shared" si="65"/>
        <v>Schuyler County</v>
      </c>
    </row>
    <row r="4186" spans="1:14" x14ac:dyDescent="0.3">
      <c r="A4186" s="183" t="s">
        <v>533</v>
      </c>
      <c r="B4186" s="183">
        <v>2022</v>
      </c>
      <c r="C4186" s="183" t="str">
        <f>INDEX(Table1[Zone],MATCH(N4186,Table1[County],0))</f>
        <v>Zone 8</v>
      </c>
      <c r="D4186" s="183" t="str">
        <f t="array" ref="D4186">INDEX(Table1[Zone Name],MATCH(1,(Table1[Zone]=C4186)*(Table1[County]=Statewide!N4186),0))</f>
        <v xml:space="preserve">Micropolitan </v>
      </c>
      <c r="E4186" s="187" t="s">
        <v>510</v>
      </c>
      <c r="F4186" s="187" t="s">
        <v>49</v>
      </c>
      <c r="G4186" s="187" t="s">
        <v>40</v>
      </c>
      <c r="H4186" s="187" t="s">
        <v>48</v>
      </c>
      <c r="I4186" s="190" t="s">
        <v>37</v>
      </c>
      <c r="J4186" s="187" t="s">
        <v>44</v>
      </c>
      <c r="K4186" s="189">
        <f>Schuyler!$V$16</f>
        <v>3.5</v>
      </c>
      <c r="N4186" s="183" t="str">
        <f t="shared" si="65"/>
        <v>Schuyler County</v>
      </c>
    </row>
    <row r="4187" spans="1:14" x14ac:dyDescent="0.3">
      <c r="A4187" s="183" t="s">
        <v>533</v>
      </c>
      <c r="B4187" s="183">
        <v>2022</v>
      </c>
      <c r="C4187" s="183" t="str">
        <f>INDEX(Table1[Zone],MATCH(N4187,Table1[County],0))</f>
        <v>Zone 9</v>
      </c>
      <c r="D4187" s="183" t="str">
        <f t="array" ref="D4187">INDEX(Table1[Zone Name],MATCH(1,(Table1[Zone]=C4187)*(Table1[County]=Statewide!N4187),0))</f>
        <v>Scotland County</v>
      </c>
      <c r="E4187" s="183" t="s">
        <v>511</v>
      </c>
      <c r="F4187" s="183" t="s">
        <v>41</v>
      </c>
      <c r="G4187" s="183" t="s">
        <v>38</v>
      </c>
      <c r="H4187" s="183" t="s">
        <v>46</v>
      </c>
      <c r="I4187" s="184" t="s">
        <v>35</v>
      </c>
      <c r="J4187" s="183" t="s">
        <v>42</v>
      </c>
      <c r="K4187" s="186">
        <f>Scotland!$E$9</f>
        <v>30</v>
      </c>
      <c r="N4187" s="183" t="str">
        <f t="shared" si="65"/>
        <v>Scotland County</v>
      </c>
    </row>
    <row r="4188" spans="1:14" x14ac:dyDescent="0.3">
      <c r="A4188" s="183" t="s">
        <v>533</v>
      </c>
      <c r="B4188" s="183">
        <v>2022</v>
      </c>
      <c r="C4188" s="183" t="str">
        <f>INDEX(Table1[Zone],MATCH(N4188,Table1[County],0))</f>
        <v>Zone 9</v>
      </c>
      <c r="D4188" s="183" t="str">
        <f t="array" ref="D4188">INDEX(Table1[Zone Name],MATCH(1,(Table1[Zone]=C4188)*(Table1[County]=Statewide!N4188),0))</f>
        <v>Scotland County</v>
      </c>
      <c r="E4188" s="183" t="s">
        <v>511</v>
      </c>
      <c r="F4188" s="183" t="s">
        <v>41</v>
      </c>
      <c r="G4188" s="183" t="s">
        <v>38</v>
      </c>
      <c r="H4188" s="183" t="s">
        <v>47</v>
      </c>
      <c r="I4188" s="185" t="s">
        <v>36</v>
      </c>
      <c r="J4188" s="183" t="s">
        <v>42</v>
      </c>
      <c r="K4188" s="186">
        <f>Scotland!$K$9</f>
        <v>24</v>
      </c>
      <c r="N4188" s="183" t="str">
        <f t="shared" si="65"/>
        <v>Scotland County</v>
      </c>
    </row>
    <row r="4189" spans="1:14" x14ac:dyDescent="0.3">
      <c r="A4189" s="183" t="s">
        <v>533</v>
      </c>
      <c r="B4189" s="183">
        <v>2022</v>
      </c>
      <c r="C4189" s="183" t="str">
        <f>INDEX(Table1[Zone],MATCH(N4189,Table1[County],0))</f>
        <v>Zone 9</v>
      </c>
      <c r="D4189" s="183" t="str">
        <f t="array" ref="D4189">INDEX(Table1[Zone Name],MATCH(1,(Table1[Zone]=C4189)*(Table1[County]=Statewide!N4189),0))</f>
        <v>Scotland County</v>
      </c>
      <c r="E4189" s="183" t="s">
        <v>511</v>
      </c>
      <c r="F4189" s="183" t="s">
        <v>41</v>
      </c>
      <c r="G4189" s="183" t="s">
        <v>38</v>
      </c>
      <c r="H4189" s="183" t="s">
        <v>48</v>
      </c>
      <c r="I4189" s="185" t="s">
        <v>37</v>
      </c>
      <c r="J4189" s="183" t="s">
        <v>42</v>
      </c>
      <c r="K4189" s="186">
        <f>Scotland!$Q$9</f>
        <v>18</v>
      </c>
      <c r="N4189" s="183" t="str">
        <f t="shared" si="65"/>
        <v>Scotland County</v>
      </c>
    </row>
    <row r="4190" spans="1:14" x14ac:dyDescent="0.3">
      <c r="A4190" s="183" t="s">
        <v>533</v>
      </c>
      <c r="B4190" s="183">
        <v>2022</v>
      </c>
      <c r="C4190" s="183" t="str">
        <f>INDEX(Table1[Zone],MATCH(N4190,Table1[County],0))</f>
        <v>Zone 9</v>
      </c>
      <c r="D4190" s="183" t="str">
        <f t="array" ref="D4190">INDEX(Table1[Zone Name],MATCH(1,(Table1[Zone]=C4190)*(Table1[County]=Statewide!N4190),0))</f>
        <v>Scotland County</v>
      </c>
      <c r="E4190" s="183" t="s">
        <v>511</v>
      </c>
      <c r="F4190" s="183" t="s">
        <v>41</v>
      </c>
      <c r="G4190" s="183" t="s">
        <v>39</v>
      </c>
      <c r="H4190" s="183" t="s">
        <v>46</v>
      </c>
      <c r="I4190" s="184" t="s">
        <v>35</v>
      </c>
      <c r="J4190" s="183" t="s">
        <v>42</v>
      </c>
      <c r="K4190" s="186">
        <f>Scotland!$E$10</f>
        <v>20</v>
      </c>
      <c r="N4190" s="183" t="str">
        <f t="shared" si="65"/>
        <v>Scotland County</v>
      </c>
    </row>
    <row r="4191" spans="1:14" x14ac:dyDescent="0.3">
      <c r="A4191" s="183" t="s">
        <v>533</v>
      </c>
      <c r="B4191" s="183">
        <v>2022</v>
      </c>
      <c r="C4191" s="183" t="str">
        <f>INDEX(Table1[Zone],MATCH(N4191,Table1[County],0))</f>
        <v>Zone 9</v>
      </c>
      <c r="D4191" s="183" t="str">
        <f t="array" ref="D4191">INDEX(Table1[Zone Name],MATCH(1,(Table1[Zone]=C4191)*(Table1[County]=Statewide!N4191),0))</f>
        <v>Scotland County</v>
      </c>
      <c r="E4191" s="183" t="s">
        <v>511</v>
      </c>
      <c r="F4191" s="183" t="s">
        <v>41</v>
      </c>
      <c r="G4191" s="183" t="s">
        <v>39</v>
      </c>
      <c r="H4191" s="183" t="s">
        <v>47</v>
      </c>
      <c r="I4191" s="185" t="s">
        <v>36</v>
      </c>
      <c r="J4191" s="183" t="s">
        <v>42</v>
      </c>
      <c r="K4191" s="186">
        <f>Scotland!$K$10</f>
        <v>19</v>
      </c>
      <c r="N4191" s="183" t="str">
        <f t="shared" si="65"/>
        <v>Scotland County</v>
      </c>
    </row>
    <row r="4192" spans="1:14" x14ac:dyDescent="0.3">
      <c r="A4192" s="183" t="s">
        <v>533</v>
      </c>
      <c r="B4192" s="183">
        <v>2022</v>
      </c>
      <c r="C4192" s="183" t="str">
        <f>INDEX(Table1[Zone],MATCH(N4192,Table1[County],0))</f>
        <v>Zone 9</v>
      </c>
      <c r="D4192" s="183" t="str">
        <f t="array" ref="D4192">INDEX(Table1[Zone Name],MATCH(1,(Table1[Zone]=C4192)*(Table1[County]=Statewide!N4192),0))</f>
        <v>Scotland County</v>
      </c>
      <c r="E4192" s="183" t="s">
        <v>511</v>
      </c>
      <c r="F4192" s="183" t="s">
        <v>41</v>
      </c>
      <c r="G4192" s="183" t="s">
        <v>39</v>
      </c>
      <c r="H4192" s="183" t="s">
        <v>48</v>
      </c>
      <c r="I4192" s="185" t="s">
        <v>37</v>
      </c>
      <c r="J4192" s="183" t="s">
        <v>42</v>
      </c>
      <c r="K4192" s="186">
        <f>Scotland!$Q$10</f>
        <v>17</v>
      </c>
      <c r="N4192" s="183" t="str">
        <f t="shared" si="65"/>
        <v>Scotland County</v>
      </c>
    </row>
    <row r="4193" spans="1:14" x14ac:dyDescent="0.3">
      <c r="A4193" s="183" t="s">
        <v>533</v>
      </c>
      <c r="B4193" s="183">
        <v>2022</v>
      </c>
      <c r="C4193" s="183" t="str">
        <f>INDEX(Table1[Zone],MATCH(N4193,Table1[County],0))</f>
        <v>Zone 9</v>
      </c>
      <c r="D4193" s="183" t="str">
        <f t="array" ref="D4193">INDEX(Table1[Zone Name],MATCH(1,(Table1[Zone]=C4193)*(Table1[County]=Statewide!N4193),0))</f>
        <v>Scotland County</v>
      </c>
      <c r="E4193" s="183" t="s">
        <v>511</v>
      </c>
      <c r="F4193" s="183" t="s">
        <v>41</v>
      </c>
      <c r="G4193" s="183" t="s">
        <v>40</v>
      </c>
      <c r="H4193" s="183" t="s">
        <v>46</v>
      </c>
      <c r="I4193" s="184" t="s">
        <v>35</v>
      </c>
      <c r="J4193" s="183" t="s">
        <v>42</v>
      </c>
      <c r="K4193" s="186">
        <f>Scotland!$E$11</f>
        <v>21.75</v>
      </c>
      <c r="N4193" s="183" t="str">
        <f t="shared" si="65"/>
        <v>Scotland County</v>
      </c>
    </row>
    <row r="4194" spans="1:14" x14ac:dyDescent="0.3">
      <c r="A4194" s="183" t="s">
        <v>533</v>
      </c>
      <c r="B4194" s="183">
        <v>2022</v>
      </c>
      <c r="C4194" s="183" t="str">
        <f>INDEX(Table1[Zone],MATCH(N4194,Table1[County],0))</f>
        <v>Zone 9</v>
      </c>
      <c r="D4194" s="183" t="str">
        <f t="array" ref="D4194">INDEX(Table1[Zone Name],MATCH(1,(Table1[Zone]=C4194)*(Table1[County]=Statewide!N4194),0))</f>
        <v>Scotland County</v>
      </c>
      <c r="E4194" s="183" t="s">
        <v>511</v>
      </c>
      <c r="F4194" s="183" t="s">
        <v>41</v>
      </c>
      <c r="G4194" s="183" t="s">
        <v>40</v>
      </c>
      <c r="H4194" s="183" t="s">
        <v>47</v>
      </c>
      <c r="I4194" s="185" t="s">
        <v>36</v>
      </c>
      <c r="J4194" s="183" t="s">
        <v>42</v>
      </c>
      <c r="K4194" s="186">
        <f>Scotland!$K$11</f>
        <v>20</v>
      </c>
      <c r="N4194" s="183" t="str">
        <f t="shared" si="65"/>
        <v>Scotland County</v>
      </c>
    </row>
    <row r="4195" spans="1:14" x14ac:dyDescent="0.3">
      <c r="A4195" s="183" t="s">
        <v>533</v>
      </c>
      <c r="B4195" s="183">
        <v>2022</v>
      </c>
      <c r="C4195" s="183" t="str">
        <f>INDEX(Table1[Zone],MATCH(N4195,Table1[County],0))</f>
        <v>Zone 9</v>
      </c>
      <c r="D4195" s="183" t="str">
        <f t="array" ref="D4195">INDEX(Table1[Zone Name],MATCH(1,(Table1[Zone]=C4195)*(Table1[County]=Statewide!N4195),0))</f>
        <v>Scotland County</v>
      </c>
      <c r="E4195" s="183" t="s">
        <v>511</v>
      </c>
      <c r="F4195" s="183" t="s">
        <v>41</v>
      </c>
      <c r="G4195" s="183" t="s">
        <v>40</v>
      </c>
      <c r="H4195" s="183" t="s">
        <v>48</v>
      </c>
      <c r="I4195" s="185" t="s">
        <v>37</v>
      </c>
      <c r="J4195" s="183" t="s">
        <v>42</v>
      </c>
      <c r="K4195" s="186">
        <f>Scotland!$Q$11</f>
        <v>15</v>
      </c>
      <c r="N4195" s="183" t="str">
        <f t="shared" si="65"/>
        <v>Scotland County</v>
      </c>
    </row>
    <row r="4196" spans="1:14" x14ac:dyDescent="0.3">
      <c r="A4196" s="183" t="s">
        <v>533</v>
      </c>
      <c r="B4196" s="183">
        <v>2022</v>
      </c>
      <c r="C4196" s="183" t="str">
        <f>INDEX(Table1[Zone],MATCH(N4196,Table1[County],0))</f>
        <v>Zone 9</v>
      </c>
      <c r="D4196" s="183" t="str">
        <f t="array" ref="D4196">INDEX(Table1[Zone Name],MATCH(1,(Table1[Zone]=C4196)*(Table1[County]=Statewide!N4196),0))</f>
        <v>Scotland County</v>
      </c>
      <c r="E4196" s="183" t="s">
        <v>511</v>
      </c>
      <c r="F4196" s="183" t="s">
        <v>41</v>
      </c>
      <c r="G4196" s="183" t="s">
        <v>38</v>
      </c>
      <c r="H4196" s="183" t="s">
        <v>46</v>
      </c>
      <c r="I4196" s="184" t="s">
        <v>35</v>
      </c>
      <c r="J4196" s="183" t="s">
        <v>43</v>
      </c>
      <c r="K4196" s="186">
        <f>Scotland!$G$9</f>
        <v>22.5</v>
      </c>
      <c r="N4196" s="183" t="str">
        <f t="shared" si="65"/>
        <v>Scotland County</v>
      </c>
    </row>
    <row r="4197" spans="1:14" x14ac:dyDescent="0.3">
      <c r="A4197" s="183" t="s">
        <v>533</v>
      </c>
      <c r="B4197" s="183">
        <v>2022</v>
      </c>
      <c r="C4197" s="183" t="str">
        <f>INDEX(Table1[Zone],MATCH(N4197,Table1[County],0))</f>
        <v>Zone 9</v>
      </c>
      <c r="D4197" s="183" t="str">
        <f t="array" ref="D4197">INDEX(Table1[Zone Name],MATCH(1,(Table1[Zone]=C4197)*(Table1[County]=Statewide!N4197),0))</f>
        <v>Scotland County</v>
      </c>
      <c r="E4197" s="183" t="s">
        <v>511</v>
      </c>
      <c r="F4197" s="183" t="s">
        <v>41</v>
      </c>
      <c r="G4197" s="183" t="s">
        <v>38</v>
      </c>
      <c r="H4197" s="183" t="s">
        <v>47</v>
      </c>
      <c r="I4197" s="185" t="s">
        <v>36</v>
      </c>
      <c r="J4197" s="183" t="s">
        <v>43</v>
      </c>
      <c r="K4197" s="186">
        <f>Scotland!$M$9</f>
        <v>12</v>
      </c>
      <c r="N4197" s="183" t="str">
        <f t="shared" si="65"/>
        <v>Scotland County</v>
      </c>
    </row>
    <row r="4198" spans="1:14" x14ac:dyDescent="0.3">
      <c r="A4198" s="183" t="s">
        <v>533</v>
      </c>
      <c r="B4198" s="183">
        <v>2022</v>
      </c>
      <c r="C4198" s="183" t="str">
        <f>INDEX(Table1[Zone],MATCH(N4198,Table1[County],0))</f>
        <v>Zone 9</v>
      </c>
      <c r="D4198" s="183" t="str">
        <f t="array" ref="D4198">INDEX(Table1[Zone Name],MATCH(1,(Table1[Zone]=C4198)*(Table1[County]=Statewide!N4198),0))</f>
        <v>Scotland County</v>
      </c>
      <c r="E4198" s="183" t="s">
        <v>511</v>
      </c>
      <c r="F4198" s="183" t="s">
        <v>41</v>
      </c>
      <c r="G4198" s="183" t="s">
        <v>38</v>
      </c>
      <c r="H4198" s="183" t="s">
        <v>48</v>
      </c>
      <c r="I4198" s="185" t="s">
        <v>37</v>
      </c>
      <c r="J4198" s="183" t="s">
        <v>43</v>
      </c>
      <c r="K4198" s="186">
        <f>Scotland!$T$9</f>
        <v>13.5</v>
      </c>
      <c r="N4198" s="183" t="str">
        <f t="shared" si="65"/>
        <v>Scotland County</v>
      </c>
    </row>
    <row r="4199" spans="1:14" x14ac:dyDescent="0.3">
      <c r="A4199" s="183" t="s">
        <v>533</v>
      </c>
      <c r="B4199" s="183">
        <v>2022</v>
      </c>
      <c r="C4199" s="183" t="str">
        <f>INDEX(Table1[Zone],MATCH(N4199,Table1[County],0))</f>
        <v>Zone 9</v>
      </c>
      <c r="D4199" s="183" t="str">
        <f t="array" ref="D4199">INDEX(Table1[Zone Name],MATCH(1,(Table1[Zone]=C4199)*(Table1[County]=Statewide!N4199),0))</f>
        <v>Scotland County</v>
      </c>
      <c r="E4199" s="183" t="s">
        <v>511</v>
      </c>
      <c r="F4199" s="183" t="s">
        <v>41</v>
      </c>
      <c r="G4199" s="183" t="s">
        <v>39</v>
      </c>
      <c r="H4199" s="183" t="s">
        <v>46</v>
      </c>
      <c r="I4199" s="184" t="s">
        <v>35</v>
      </c>
      <c r="J4199" s="183" t="s">
        <v>43</v>
      </c>
      <c r="K4199" s="186">
        <f>Scotland!$G$10</f>
        <v>15</v>
      </c>
      <c r="N4199" s="183" t="str">
        <f t="shared" si="65"/>
        <v>Scotland County</v>
      </c>
    </row>
    <row r="4200" spans="1:14" x14ac:dyDescent="0.3">
      <c r="A4200" s="183" t="s">
        <v>533</v>
      </c>
      <c r="B4200" s="183">
        <v>2022</v>
      </c>
      <c r="C4200" s="183" t="str">
        <f>INDEX(Table1[Zone],MATCH(N4200,Table1[County],0))</f>
        <v>Zone 9</v>
      </c>
      <c r="D4200" s="183" t="str">
        <f t="array" ref="D4200">INDEX(Table1[Zone Name],MATCH(1,(Table1[Zone]=C4200)*(Table1[County]=Statewide!N4200),0))</f>
        <v>Scotland County</v>
      </c>
      <c r="E4200" s="183" t="s">
        <v>511</v>
      </c>
      <c r="F4200" s="183" t="s">
        <v>41</v>
      </c>
      <c r="G4200" s="183" t="s">
        <v>39</v>
      </c>
      <c r="H4200" s="183" t="s">
        <v>47</v>
      </c>
      <c r="I4200" s="185" t="s">
        <v>36</v>
      </c>
      <c r="J4200" s="183" t="s">
        <v>43</v>
      </c>
      <c r="K4200" s="186">
        <f>Scotland!$M$10</f>
        <v>9.5</v>
      </c>
      <c r="N4200" s="183" t="str">
        <f t="shared" si="65"/>
        <v>Scotland County</v>
      </c>
    </row>
    <row r="4201" spans="1:14" x14ac:dyDescent="0.3">
      <c r="A4201" s="183" t="s">
        <v>533</v>
      </c>
      <c r="B4201" s="183">
        <v>2022</v>
      </c>
      <c r="C4201" s="183" t="str">
        <f>INDEX(Table1[Zone],MATCH(N4201,Table1[County],0))</f>
        <v>Zone 9</v>
      </c>
      <c r="D4201" s="183" t="str">
        <f t="array" ref="D4201">INDEX(Table1[Zone Name],MATCH(1,(Table1[Zone]=C4201)*(Table1[County]=Statewide!N4201),0))</f>
        <v>Scotland County</v>
      </c>
      <c r="E4201" s="183" t="s">
        <v>511</v>
      </c>
      <c r="F4201" s="183" t="s">
        <v>41</v>
      </c>
      <c r="G4201" s="183" t="s">
        <v>39</v>
      </c>
      <c r="H4201" s="183" t="s">
        <v>48</v>
      </c>
      <c r="I4201" s="185" t="s">
        <v>37</v>
      </c>
      <c r="J4201" s="183" t="s">
        <v>43</v>
      </c>
      <c r="K4201" s="186">
        <f>Scotland!$T$10</f>
        <v>12.75</v>
      </c>
      <c r="N4201" s="183" t="str">
        <f t="shared" si="65"/>
        <v>Scotland County</v>
      </c>
    </row>
    <row r="4202" spans="1:14" x14ac:dyDescent="0.3">
      <c r="A4202" s="183" t="s">
        <v>533</v>
      </c>
      <c r="B4202" s="183">
        <v>2022</v>
      </c>
      <c r="C4202" s="183" t="str">
        <f>INDEX(Table1[Zone],MATCH(N4202,Table1[County],0))</f>
        <v>Zone 9</v>
      </c>
      <c r="D4202" s="183" t="str">
        <f t="array" ref="D4202">INDEX(Table1[Zone Name],MATCH(1,(Table1[Zone]=C4202)*(Table1[County]=Statewide!N4202),0))</f>
        <v>Scotland County</v>
      </c>
      <c r="E4202" s="183" t="s">
        <v>511</v>
      </c>
      <c r="F4202" s="183" t="s">
        <v>41</v>
      </c>
      <c r="G4202" s="183" t="s">
        <v>40</v>
      </c>
      <c r="H4202" s="183" t="s">
        <v>46</v>
      </c>
      <c r="I4202" s="184" t="s">
        <v>35</v>
      </c>
      <c r="J4202" s="183" t="s">
        <v>43</v>
      </c>
      <c r="K4202" s="186">
        <f>Scotland!$G$11</f>
        <v>16.309999999999999</v>
      </c>
      <c r="N4202" s="183" t="str">
        <f t="shared" si="65"/>
        <v>Scotland County</v>
      </c>
    </row>
    <row r="4203" spans="1:14" x14ac:dyDescent="0.3">
      <c r="A4203" s="183" t="s">
        <v>533</v>
      </c>
      <c r="B4203" s="183">
        <v>2022</v>
      </c>
      <c r="C4203" s="183" t="str">
        <f>INDEX(Table1[Zone],MATCH(N4203,Table1[County],0))</f>
        <v>Zone 9</v>
      </c>
      <c r="D4203" s="183" t="str">
        <f t="array" ref="D4203">INDEX(Table1[Zone Name],MATCH(1,(Table1[Zone]=C4203)*(Table1[County]=Statewide!N4203),0))</f>
        <v>Scotland County</v>
      </c>
      <c r="E4203" s="183" t="s">
        <v>511</v>
      </c>
      <c r="F4203" s="183" t="s">
        <v>41</v>
      </c>
      <c r="G4203" s="183" t="s">
        <v>40</v>
      </c>
      <c r="H4203" s="183" t="s">
        <v>47</v>
      </c>
      <c r="I4203" s="185" t="s">
        <v>36</v>
      </c>
      <c r="J4203" s="183" t="s">
        <v>43</v>
      </c>
      <c r="K4203" s="186">
        <f>Scotland!$M$11</f>
        <v>10</v>
      </c>
      <c r="N4203" s="183" t="str">
        <f t="shared" si="65"/>
        <v>Scotland County</v>
      </c>
    </row>
    <row r="4204" spans="1:14" x14ac:dyDescent="0.3">
      <c r="A4204" s="183" t="s">
        <v>533</v>
      </c>
      <c r="B4204" s="183">
        <v>2022</v>
      </c>
      <c r="C4204" s="183" t="str">
        <f>INDEX(Table1[Zone],MATCH(N4204,Table1[County],0))</f>
        <v>Zone 9</v>
      </c>
      <c r="D4204" s="183" t="str">
        <f t="array" ref="D4204">INDEX(Table1[Zone Name],MATCH(1,(Table1[Zone]=C4204)*(Table1[County]=Statewide!N4204),0))</f>
        <v>Scotland County</v>
      </c>
      <c r="E4204" s="183" t="s">
        <v>511</v>
      </c>
      <c r="F4204" s="183" t="s">
        <v>41</v>
      </c>
      <c r="G4204" s="183" t="s">
        <v>40</v>
      </c>
      <c r="H4204" s="183" t="s">
        <v>48</v>
      </c>
      <c r="I4204" s="185" t="s">
        <v>37</v>
      </c>
      <c r="J4204" s="183" t="s">
        <v>43</v>
      </c>
      <c r="K4204" s="186">
        <f>Scotland!$T$11</f>
        <v>11.25</v>
      </c>
      <c r="N4204" s="183" t="str">
        <f t="shared" si="65"/>
        <v>Scotland County</v>
      </c>
    </row>
    <row r="4205" spans="1:14" x14ac:dyDescent="0.3">
      <c r="A4205" s="183" t="s">
        <v>533</v>
      </c>
      <c r="B4205" s="183">
        <v>2022</v>
      </c>
      <c r="C4205" s="183" t="str">
        <f>INDEX(Table1[Zone],MATCH(N4205,Table1[County],0))</f>
        <v>Zone 9</v>
      </c>
      <c r="D4205" s="183" t="str">
        <f t="array" ref="D4205">INDEX(Table1[Zone Name],MATCH(1,(Table1[Zone]=C4205)*(Table1[County]=Statewide!N4205),0))</f>
        <v>Scotland County</v>
      </c>
      <c r="E4205" s="183" t="s">
        <v>511</v>
      </c>
      <c r="F4205" s="183" t="s">
        <v>41</v>
      </c>
      <c r="G4205" s="183" t="s">
        <v>38</v>
      </c>
      <c r="H4205" s="183" t="s">
        <v>46</v>
      </c>
      <c r="I4205" s="184" t="s">
        <v>35</v>
      </c>
      <c r="J4205" s="183" t="s">
        <v>44</v>
      </c>
      <c r="K4205" s="186">
        <f>Scotland!$I$9</f>
        <v>15</v>
      </c>
      <c r="N4205" s="183" t="str">
        <f t="shared" si="65"/>
        <v>Scotland County</v>
      </c>
    </row>
    <row r="4206" spans="1:14" x14ac:dyDescent="0.3">
      <c r="A4206" s="183" t="s">
        <v>533</v>
      </c>
      <c r="B4206" s="183">
        <v>2022</v>
      </c>
      <c r="C4206" s="183" t="str">
        <f>INDEX(Table1[Zone],MATCH(N4206,Table1[County],0))</f>
        <v>Zone 9</v>
      </c>
      <c r="D4206" s="183" t="str">
        <f t="array" ref="D4206">INDEX(Table1[Zone Name],MATCH(1,(Table1[Zone]=C4206)*(Table1[County]=Statewide!N4206),0))</f>
        <v>Scotland County</v>
      </c>
      <c r="E4206" s="183" t="s">
        <v>511</v>
      </c>
      <c r="F4206" s="183" t="s">
        <v>41</v>
      </c>
      <c r="G4206" s="183" t="s">
        <v>38</v>
      </c>
      <c r="H4206" s="183" t="s">
        <v>47</v>
      </c>
      <c r="I4206" s="185" t="s">
        <v>36</v>
      </c>
      <c r="J4206" s="183" t="s">
        <v>44</v>
      </c>
      <c r="K4206" s="186">
        <f>Scotland!$O$9</f>
        <v>6.11</v>
      </c>
      <c r="N4206" s="183" t="str">
        <f t="shared" si="65"/>
        <v>Scotland County</v>
      </c>
    </row>
    <row r="4207" spans="1:14" x14ac:dyDescent="0.3">
      <c r="A4207" s="183" t="s">
        <v>533</v>
      </c>
      <c r="B4207" s="183">
        <v>2022</v>
      </c>
      <c r="C4207" s="183" t="str">
        <f>INDEX(Table1[Zone],MATCH(N4207,Table1[County],0))</f>
        <v>Zone 9</v>
      </c>
      <c r="D4207" s="183" t="str">
        <f t="array" ref="D4207">INDEX(Table1[Zone Name],MATCH(1,(Table1[Zone]=C4207)*(Table1[County]=Statewide!N4207),0))</f>
        <v>Scotland County</v>
      </c>
      <c r="E4207" s="183" t="s">
        <v>511</v>
      </c>
      <c r="F4207" s="183" t="s">
        <v>41</v>
      </c>
      <c r="G4207" s="183" t="s">
        <v>38</v>
      </c>
      <c r="H4207" s="183" t="s">
        <v>48</v>
      </c>
      <c r="I4207" s="185" t="s">
        <v>37</v>
      </c>
      <c r="J4207" s="183" t="s">
        <v>44</v>
      </c>
      <c r="K4207" s="186">
        <f>Scotland!$V$9</f>
        <v>9</v>
      </c>
      <c r="N4207" s="183" t="str">
        <f t="shared" si="65"/>
        <v>Scotland County</v>
      </c>
    </row>
    <row r="4208" spans="1:14" x14ac:dyDescent="0.3">
      <c r="A4208" s="183" t="s">
        <v>533</v>
      </c>
      <c r="B4208" s="183">
        <v>2022</v>
      </c>
      <c r="C4208" s="183" t="str">
        <f>INDEX(Table1[Zone],MATCH(N4208,Table1[County],0))</f>
        <v>Zone 9</v>
      </c>
      <c r="D4208" s="183" t="str">
        <f t="array" ref="D4208">INDEX(Table1[Zone Name],MATCH(1,(Table1[Zone]=C4208)*(Table1[County]=Statewide!N4208),0))</f>
        <v>Scotland County</v>
      </c>
      <c r="E4208" s="183" t="s">
        <v>511</v>
      </c>
      <c r="F4208" s="183" t="s">
        <v>41</v>
      </c>
      <c r="G4208" s="183" t="s">
        <v>39</v>
      </c>
      <c r="H4208" s="183" t="s">
        <v>46</v>
      </c>
      <c r="I4208" s="184" t="s">
        <v>35</v>
      </c>
      <c r="J4208" s="183" t="s">
        <v>44</v>
      </c>
      <c r="K4208" s="186">
        <f>Scotland!$I$10</f>
        <v>10</v>
      </c>
      <c r="N4208" s="183" t="str">
        <f t="shared" si="65"/>
        <v>Scotland County</v>
      </c>
    </row>
    <row r="4209" spans="1:14" x14ac:dyDescent="0.3">
      <c r="A4209" s="183" t="s">
        <v>533</v>
      </c>
      <c r="B4209" s="183">
        <v>2022</v>
      </c>
      <c r="C4209" s="183" t="str">
        <f>INDEX(Table1[Zone],MATCH(N4209,Table1[County],0))</f>
        <v>Zone 9</v>
      </c>
      <c r="D4209" s="183" t="str">
        <f t="array" ref="D4209">INDEX(Table1[Zone Name],MATCH(1,(Table1[Zone]=C4209)*(Table1[County]=Statewide!N4209),0))</f>
        <v>Scotland County</v>
      </c>
      <c r="E4209" s="183" t="s">
        <v>511</v>
      </c>
      <c r="F4209" s="183" t="s">
        <v>41</v>
      </c>
      <c r="G4209" s="183" t="s">
        <v>39</v>
      </c>
      <c r="H4209" s="183" t="s">
        <v>47</v>
      </c>
      <c r="I4209" s="185" t="s">
        <v>36</v>
      </c>
      <c r="J4209" s="183" t="s">
        <v>44</v>
      </c>
      <c r="K4209" s="186">
        <f>Scotland!$O$10</f>
        <v>5.8</v>
      </c>
      <c r="N4209" s="183" t="str">
        <f t="shared" si="65"/>
        <v>Scotland County</v>
      </c>
    </row>
    <row r="4210" spans="1:14" x14ac:dyDescent="0.3">
      <c r="A4210" s="183" t="s">
        <v>533</v>
      </c>
      <c r="B4210" s="183">
        <v>2022</v>
      </c>
      <c r="C4210" s="183" t="str">
        <f>INDEX(Table1[Zone],MATCH(N4210,Table1[County],0))</f>
        <v>Zone 9</v>
      </c>
      <c r="D4210" s="183" t="str">
        <f t="array" ref="D4210">INDEX(Table1[Zone Name],MATCH(1,(Table1[Zone]=C4210)*(Table1[County]=Statewide!N4210),0))</f>
        <v>Scotland County</v>
      </c>
      <c r="E4210" s="183" t="s">
        <v>511</v>
      </c>
      <c r="F4210" s="183" t="s">
        <v>41</v>
      </c>
      <c r="G4210" s="183" t="s">
        <v>39</v>
      </c>
      <c r="H4210" s="183" t="s">
        <v>48</v>
      </c>
      <c r="I4210" s="185" t="s">
        <v>37</v>
      </c>
      <c r="J4210" s="183" t="s">
        <v>44</v>
      </c>
      <c r="K4210" s="186">
        <f>Scotland!$V$10</f>
        <v>8.5</v>
      </c>
      <c r="N4210" s="183" t="str">
        <f t="shared" si="65"/>
        <v>Scotland County</v>
      </c>
    </row>
    <row r="4211" spans="1:14" x14ac:dyDescent="0.3">
      <c r="A4211" s="183" t="s">
        <v>533</v>
      </c>
      <c r="B4211" s="183">
        <v>2022</v>
      </c>
      <c r="C4211" s="183" t="str">
        <f>INDEX(Table1[Zone],MATCH(N4211,Table1[County],0))</f>
        <v>Zone 9</v>
      </c>
      <c r="D4211" s="183" t="str">
        <f t="array" ref="D4211">INDEX(Table1[Zone Name],MATCH(1,(Table1[Zone]=C4211)*(Table1[County]=Statewide!N4211),0))</f>
        <v>Scotland County</v>
      </c>
      <c r="E4211" s="183" t="s">
        <v>511</v>
      </c>
      <c r="F4211" s="183" t="s">
        <v>41</v>
      </c>
      <c r="G4211" s="183" t="s">
        <v>40</v>
      </c>
      <c r="H4211" s="183" t="s">
        <v>46</v>
      </c>
      <c r="I4211" s="184" t="s">
        <v>35</v>
      </c>
      <c r="J4211" s="183" t="s">
        <v>44</v>
      </c>
      <c r="K4211" s="186">
        <f>Scotland!$I$11</f>
        <v>10.88</v>
      </c>
      <c r="N4211" s="183" t="str">
        <f t="shared" si="65"/>
        <v>Scotland County</v>
      </c>
    </row>
    <row r="4212" spans="1:14" x14ac:dyDescent="0.3">
      <c r="A4212" s="183" t="s">
        <v>533</v>
      </c>
      <c r="B4212" s="183">
        <v>2022</v>
      </c>
      <c r="C4212" s="183" t="str">
        <f>INDEX(Table1[Zone],MATCH(N4212,Table1[County],0))</f>
        <v>Zone 9</v>
      </c>
      <c r="D4212" s="183" t="str">
        <f t="array" ref="D4212">INDEX(Table1[Zone Name],MATCH(1,(Table1[Zone]=C4212)*(Table1[County]=Statewide!N4212),0))</f>
        <v>Scotland County</v>
      </c>
      <c r="E4212" s="183" t="s">
        <v>511</v>
      </c>
      <c r="F4212" s="183" t="s">
        <v>41</v>
      </c>
      <c r="G4212" s="183" t="s">
        <v>40</v>
      </c>
      <c r="H4212" s="183" t="s">
        <v>47</v>
      </c>
      <c r="I4212" s="185" t="s">
        <v>36</v>
      </c>
      <c r="J4212" s="183" t="s">
        <v>44</v>
      </c>
      <c r="K4212" s="186">
        <f>Scotland!$O$11</f>
        <v>5.8</v>
      </c>
      <c r="N4212" s="183" t="str">
        <f t="shared" si="65"/>
        <v>Scotland County</v>
      </c>
    </row>
    <row r="4213" spans="1:14" x14ac:dyDescent="0.3">
      <c r="A4213" s="183" t="s">
        <v>533</v>
      </c>
      <c r="B4213" s="183">
        <v>2022</v>
      </c>
      <c r="C4213" s="183" t="str">
        <f>INDEX(Table1[Zone],MATCH(N4213,Table1[County],0))</f>
        <v>Zone 9</v>
      </c>
      <c r="D4213" s="183" t="str">
        <f t="array" ref="D4213">INDEX(Table1[Zone Name],MATCH(1,(Table1[Zone]=C4213)*(Table1[County]=Statewide!N4213),0))</f>
        <v>Scotland County</v>
      </c>
      <c r="E4213" s="183" t="s">
        <v>511</v>
      </c>
      <c r="F4213" s="183" t="s">
        <v>41</v>
      </c>
      <c r="G4213" s="183" t="s">
        <v>40</v>
      </c>
      <c r="H4213" s="183" t="s">
        <v>48</v>
      </c>
      <c r="I4213" s="185" t="s">
        <v>37</v>
      </c>
      <c r="J4213" s="183" t="s">
        <v>44</v>
      </c>
      <c r="K4213" s="186">
        <f>Scotland!$V$11</f>
        <v>7.5</v>
      </c>
      <c r="N4213" s="183" t="str">
        <f t="shared" si="65"/>
        <v>Scotland County</v>
      </c>
    </row>
    <row r="4214" spans="1:14" x14ac:dyDescent="0.3">
      <c r="A4214" s="183" t="s">
        <v>533</v>
      </c>
      <c r="B4214" s="183">
        <v>2022</v>
      </c>
      <c r="C4214" s="183" t="str">
        <f>INDEX(Table1[Zone],MATCH(N4214,Table1[County],0))</f>
        <v>Zone 9</v>
      </c>
      <c r="D4214" s="183" t="str">
        <f t="array" ref="D4214">INDEX(Table1[Zone Name],MATCH(1,(Table1[Zone]=C4214)*(Table1[County]=Statewide!N4214),0))</f>
        <v>Scotland County</v>
      </c>
      <c r="E4214" s="187" t="s">
        <v>511</v>
      </c>
      <c r="F4214" s="187" t="s">
        <v>49</v>
      </c>
      <c r="G4214" s="187" t="s">
        <v>38</v>
      </c>
      <c r="H4214" s="187" t="s">
        <v>46</v>
      </c>
      <c r="I4214" s="188" t="s">
        <v>35</v>
      </c>
      <c r="J4214" s="187" t="s">
        <v>42</v>
      </c>
      <c r="K4214" s="189">
        <f>Scotland!$E$15</f>
        <v>20</v>
      </c>
      <c r="N4214" s="183" t="str">
        <f t="shared" si="65"/>
        <v>Scotland County</v>
      </c>
    </row>
    <row r="4215" spans="1:14" x14ac:dyDescent="0.3">
      <c r="A4215" s="183" t="s">
        <v>533</v>
      </c>
      <c r="B4215" s="183">
        <v>2022</v>
      </c>
      <c r="C4215" s="183" t="str">
        <f>INDEX(Table1[Zone],MATCH(N4215,Table1[County],0))</f>
        <v>Zone 9</v>
      </c>
      <c r="D4215" s="183" t="str">
        <f t="array" ref="D4215">INDEX(Table1[Zone Name],MATCH(1,(Table1[Zone]=C4215)*(Table1[County]=Statewide!N4215),0))</f>
        <v>Scotland County</v>
      </c>
      <c r="E4215" s="187" t="s">
        <v>511</v>
      </c>
      <c r="F4215" s="187" t="s">
        <v>49</v>
      </c>
      <c r="G4215" s="187" t="s">
        <v>38</v>
      </c>
      <c r="H4215" s="187" t="s">
        <v>47</v>
      </c>
      <c r="I4215" s="190" t="s">
        <v>36</v>
      </c>
      <c r="J4215" s="187" t="s">
        <v>42</v>
      </c>
      <c r="K4215" s="189">
        <f>Scotland!$K$15</f>
        <v>20</v>
      </c>
      <c r="N4215" s="183" t="str">
        <f t="shared" si="65"/>
        <v>Scotland County</v>
      </c>
    </row>
    <row r="4216" spans="1:14" x14ac:dyDescent="0.3">
      <c r="A4216" s="183" t="s">
        <v>533</v>
      </c>
      <c r="B4216" s="183">
        <v>2022</v>
      </c>
      <c r="C4216" s="183" t="str">
        <f>INDEX(Table1[Zone],MATCH(N4216,Table1[County],0))</f>
        <v>Zone 9</v>
      </c>
      <c r="D4216" s="183" t="str">
        <f t="array" ref="D4216">INDEX(Table1[Zone Name],MATCH(1,(Table1[Zone]=C4216)*(Table1[County]=Statewide!N4216),0))</f>
        <v>Scotland County</v>
      </c>
      <c r="E4216" s="187" t="s">
        <v>511</v>
      </c>
      <c r="F4216" s="187" t="s">
        <v>49</v>
      </c>
      <c r="G4216" s="187" t="s">
        <v>38</v>
      </c>
      <c r="H4216" s="187" t="s">
        <v>48</v>
      </c>
      <c r="I4216" s="190" t="s">
        <v>37</v>
      </c>
      <c r="J4216" s="187" t="s">
        <v>42</v>
      </c>
      <c r="K4216" s="189">
        <f>Scotland!$Q$15</f>
        <v>17.350000000000001</v>
      </c>
      <c r="N4216" s="183" t="str">
        <f t="shared" si="65"/>
        <v>Scotland County</v>
      </c>
    </row>
    <row r="4217" spans="1:14" x14ac:dyDescent="0.3">
      <c r="A4217" s="183" t="s">
        <v>533</v>
      </c>
      <c r="B4217" s="183">
        <v>2022</v>
      </c>
      <c r="C4217" s="183" t="str">
        <f>INDEX(Table1[Zone],MATCH(N4217,Table1[County],0))</f>
        <v>Zone 9</v>
      </c>
      <c r="D4217" s="183" t="str">
        <f t="array" ref="D4217">INDEX(Table1[Zone Name],MATCH(1,(Table1[Zone]=C4217)*(Table1[County]=Statewide!N4217),0))</f>
        <v>Scotland County</v>
      </c>
      <c r="E4217" s="187" t="s">
        <v>511</v>
      </c>
      <c r="F4217" s="187" t="s">
        <v>49</v>
      </c>
      <c r="G4217" s="187" t="s">
        <v>40</v>
      </c>
      <c r="H4217" s="187" t="s">
        <v>46</v>
      </c>
      <c r="I4217" s="188" t="s">
        <v>35</v>
      </c>
      <c r="J4217" s="187" t="s">
        <v>42</v>
      </c>
      <c r="K4217" s="189">
        <f>Scotland!$E$16</f>
        <v>15.23</v>
      </c>
      <c r="N4217" s="183" t="str">
        <f t="shared" si="65"/>
        <v>Scotland County</v>
      </c>
    </row>
    <row r="4218" spans="1:14" x14ac:dyDescent="0.3">
      <c r="A4218" s="183" t="s">
        <v>533</v>
      </c>
      <c r="B4218" s="183">
        <v>2022</v>
      </c>
      <c r="C4218" s="183" t="str">
        <f>INDEX(Table1[Zone],MATCH(N4218,Table1[County],0))</f>
        <v>Zone 9</v>
      </c>
      <c r="D4218" s="183" t="str">
        <f t="array" ref="D4218">INDEX(Table1[Zone Name],MATCH(1,(Table1[Zone]=C4218)*(Table1[County]=Statewide!N4218),0))</f>
        <v>Scotland County</v>
      </c>
      <c r="E4218" s="187" t="s">
        <v>511</v>
      </c>
      <c r="F4218" s="187" t="s">
        <v>49</v>
      </c>
      <c r="G4218" s="187" t="s">
        <v>40</v>
      </c>
      <c r="H4218" s="187" t="s">
        <v>47</v>
      </c>
      <c r="I4218" s="190" t="s">
        <v>36</v>
      </c>
      <c r="J4218" s="187" t="s">
        <v>42</v>
      </c>
      <c r="K4218" s="189">
        <f>Scotland!$K$16</f>
        <v>14</v>
      </c>
      <c r="N4218" s="183" t="str">
        <f t="shared" si="65"/>
        <v>Scotland County</v>
      </c>
    </row>
    <row r="4219" spans="1:14" x14ac:dyDescent="0.3">
      <c r="A4219" s="183" t="s">
        <v>533</v>
      </c>
      <c r="B4219" s="183">
        <v>2022</v>
      </c>
      <c r="C4219" s="183" t="str">
        <f>INDEX(Table1[Zone],MATCH(N4219,Table1[County],0))</f>
        <v>Zone 9</v>
      </c>
      <c r="D4219" s="183" t="str">
        <f t="array" ref="D4219">INDEX(Table1[Zone Name],MATCH(1,(Table1[Zone]=C4219)*(Table1[County]=Statewide!N4219),0))</f>
        <v>Scotland County</v>
      </c>
      <c r="E4219" s="187" t="s">
        <v>511</v>
      </c>
      <c r="F4219" s="187" t="s">
        <v>49</v>
      </c>
      <c r="G4219" s="187" t="s">
        <v>40</v>
      </c>
      <c r="H4219" s="187" t="s">
        <v>48</v>
      </c>
      <c r="I4219" s="190" t="s">
        <v>37</v>
      </c>
      <c r="J4219" s="187" t="s">
        <v>42</v>
      </c>
      <c r="K4219" s="189">
        <f>Scotland!$Q$16</f>
        <v>7</v>
      </c>
      <c r="N4219" s="183" t="str">
        <f t="shared" si="65"/>
        <v>Scotland County</v>
      </c>
    </row>
    <row r="4220" spans="1:14" x14ac:dyDescent="0.3">
      <c r="A4220" s="183" t="s">
        <v>533</v>
      </c>
      <c r="B4220" s="183">
        <v>2022</v>
      </c>
      <c r="C4220" s="183" t="str">
        <f>INDEX(Table1[Zone],MATCH(N4220,Table1[County],0))</f>
        <v>Zone 9</v>
      </c>
      <c r="D4220" s="183" t="str">
        <f t="array" ref="D4220">INDEX(Table1[Zone Name],MATCH(1,(Table1[Zone]=C4220)*(Table1[County]=Statewide!N4220),0))</f>
        <v>Scotland County</v>
      </c>
      <c r="E4220" s="187" t="s">
        <v>511</v>
      </c>
      <c r="F4220" s="187" t="s">
        <v>49</v>
      </c>
      <c r="G4220" s="187" t="s">
        <v>38</v>
      </c>
      <c r="H4220" s="187" t="s">
        <v>46</v>
      </c>
      <c r="I4220" s="188" t="s">
        <v>35</v>
      </c>
      <c r="J4220" s="187" t="s">
        <v>43</v>
      </c>
      <c r="K4220" s="189">
        <f>Scotland!$G$15</f>
        <v>15</v>
      </c>
      <c r="N4220" s="183" t="str">
        <f t="shared" si="65"/>
        <v>Scotland County</v>
      </c>
    </row>
    <row r="4221" spans="1:14" x14ac:dyDescent="0.3">
      <c r="A4221" s="183" t="s">
        <v>533</v>
      </c>
      <c r="B4221" s="183">
        <v>2022</v>
      </c>
      <c r="C4221" s="183" t="str">
        <f>INDEX(Table1[Zone],MATCH(N4221,Table1[County],0))</f>
        <v>Zone 9</v>
      </c>
      <c r="D4221" s="183" t="str">
        <f t="array" ref="D4221">INDEX(Table1[Zone Name],MATCH(1,(Table1[Zone]=C4221)*(Table1[County]=Statewide!N4221),0))</f>
        <v>Scotland County</v>
      </c>
      <c r="E4221" s="187" t="s">
        <v>511</v>
      </c>
      <c r="F4221" s="187" t="s">
        <v>49</v>
      </c>
      <c r="G4221" s="187" t="s">
        <v>38</v>
      </c>
      <c r="H4221" s="187" t="s">
        <v>47</v>
      </c>
      <c r="I4221" s="190" t="s">
        <v>36</v>
      </c>
      <c r="J4221" s="187" t="s">
        <v>43</v>
      </c>
      <c r="K4221" s="189">
        <f>Scotland!$M$15</f>
        <v>10</v>
      </c>
      <c r="N4221" s="183" t="str">
        <f t="shared" si="65"/>
        <v>Scotland County</v>
      </c>
    </row>
    <row r="4222" spans="1:14" x14ac:dyDescent="0.3">
      <c r="A4222" s="183" t="s">
        <v>533</v>
      </c>
      <c r="B4222" s="183">
        <v>2022</v>
      </c>
      <c r="C4222" s="183" t="str">
        <f>INDEX(Table1[Zone],MATCH(N4222,Table1[County],0))</f>
        <v>Zone 9</v>
      </c>
      <c r="D4222" s="183" t="str">
        <f t="array" ref="D4222">INDEX(Table1[Zone Name],MATCH(1,(Table1[Zone]=C4222)*(Table1[County]=Statewide!N4222),0))</f>
        <v>Scotland County</v>
      </c>
      <c r="E4222" s="187" t="s">
        <v>511</v>
      </c>
      <c r="F4222" s="187" t="s">
        <v>49</v>
      </c>
      <c r="G4222" s="187" t="s">
        <v>38</v>
      </c>
      <c r="H4222" s="187" t="s">
        <v>48</v>
      </c>
      <c r="I4222" s="190" t="s">
        <v>37</v>
      </c>
      <c r="J4222" s="187" t="s">
        <v>43</v>
      </c>
      <c r="K4222" s="189">
        <f>Scotland!$T$15</f>
        <v>13.01</v>
      </c>
      <c r="N4222" s="183" t="str">
        <f t="shared" si="65"/>
        <v>Scotland County</v>
      </c>
    </row>
    <row r="4223" spans="1:14" x14ac:dyDescent="0.3">
      <c r="A4223" s="183" t="s">
        <v>533</v>
      </c>
      <c r="B4223" s="183">
        <v>2022</v>
      </c>
      <c r="C4223" s="183" t="str">
        <f>INDEX(Table1[Zone],MATCH(N4223,Table1[County],0))</f>
        <v>Zone 9</v>
      </c>
      <c r="D4223" s="183" t="str">
        <f t="array" ref="D4223">INDEX(Table1[Zone Name],MATCH(1,(Table1[Zone]=C4223)*(Table1[County]=Statewide!N4223),0))</f>
        <v>Scotland County</v>
      </c>
      <c r="E4223" s="187" t="s">
        <v>511</v>
      </c>
      <c r="F4223" s="187" t="s">
        <v>49</v>
      </c>
      <c r="G4223" s="187" t="s">
        <v>40</v>
      </c>
      <c r="H4223" s="187" t="s">
        <v>46</v>
      </c>
      <c r="I4223" s="188" t="s">
        <v>35</v>
      </c>
      <c r="J4223" s="187" t="s">
        <v>43</v>
      </c>
      <c r="K4223" s="189">
        <f>Scotland!$G$16</f>
        <v>11.42</v>
      </c>
      <c r="N4223" s="183" t="str">
        <f t="shared" si="65"/>
        <v>Scotland County</v>
      </c>
    </row>
    <row r="4224" spans="1:14" x14ac:dyDescent="0.3">
      <c r="A4224" s="183" t="s">
        <v>533</v>
      </c>
      <c r="B4224" s="183">
        <v>2022</v>
      </c>
      <c r="C4224" s="183" t="str">
        <f>INDEX(Table1[Zone],MATCH(N4224,Table1[County],0))</f>
        <v>Zone 9</v>
      </c>
      <c r="D4224" s="183" t="str">
        <f t="array" ref="D4224">INDEX(Table1[Zone Name],MATCH(1,(Table1[Zone]=C4224)*(Table1[County]=Statewide!N4224),0))</f>
        <v>Scotland County</v>
      </c>
      <c r="E4224" s="187" t="s">
        <v>511</v>
      </c>
      <c r="F4224" s="187" t="s">
        <v>49</v>
      </c>
      <c r="G4224" s="187" t="s">
        <v>40</v>
      </c>
      <c r="H4224" s="187" t="s">
        <v>47</v>
      </c>
      <c r="I4224" s="190" t="s">
        <v>36</v>
      </c>
      <c r="J4224" s="187" t="s">
        <v>43</v>
      </c>
      <c r="K4224" s="189">
        <f>Scotland!$M$16</f>
        <v>7</v>
      </c>
      <c r="N4224" s="183" t="str">
        <f t="shared" si="65"/>
        <v>Scotland County</v>
      </c>
    </row>
    <row r="4225" spans="1:14" x14ac:dyDescent="0.3">
      <c r="A4225" s="183" t="s">
        <v>533</v>
      </c>
      <c r="B4225" s="183">
        <v>2022</v>
      </c>
      <c r="C4225" s="183" t="str">
        <f>INDEX(Table1[Zone],MATCH(N4225,Table1[County],0))</f>
        <v>Zone 9</v>
      </c>
      <c r="D4225" s="183" t="str">
        <f t="array" ref="D4225">INDEX(Table1[Zone Name],MATCH(1,(Table1[Zone]=C4225)*(Table1[County]=Statewide!N4225),0))</f>
        <v>Scotland County</v>
      </c>
      <c r="E4225" s="187" t="s">
        <v>511</v>
      </c>
      <c r="F4225" s="187" t="s">
        <v>49</v>
      </c>
      <c r="G4225" s="187" t="s">
        <v>40</v>
      </c>
      <c r="H4225" s="187" t="s">
        <v>48</v>
      </c>
      <c r="I4225" s="190" t="s">
        <v>37</v>
      </c>
      <c r="J4225" s="187" t="s">
        <v>43</v>
      </c>
      <c r="K4225" s="189">
        <f>Scotland!$T$16</f>
        <v>5.25</v>
      </c>
      <c r="N4225" s="183" t="str">
        <f t="shared" si="65"/>
        <v>Scotland County</v>
      </c>
    </row>
    <row r="4226" spans="1:14" x14ac:dyDescent="0.3">
      <c r="A4226" s="183" t="s">
        <v>533</v>
      </c>
      <c r="B4226" s="183">
        <v>2022</v>
      </c>
      <c r="C4226" s="183" t="str">
        <f>INDEX(Table1[Zone],MATCH(N4226,Table1[County],0))</f>
        <v>Zone 9</v>
      </c>
      <c r="D4226" s="183" t="str">
        <f t="array" ref="D4226">INDEX(Table1[Zone Name],MATCH(1,(Table1[Zone]=C4226)*(Table1[County]=Statewide!N4226),0))</f>
        <v>Scotland County</v>
      </c>
      <c r="E4226" s="187" t="s">
        <v>511</v>
      </c>
      <c r="F4226" s="187" t="s">
        <v>49</v>
      </c>
      <c r="G4226" s="187" t="s">
        <v>38</v>
      </c>
      <c r="H4226" s="187" t="s">
        <v>46</v>
      </c>
      <c r="I4226" s="188" t="s">
        <v>35</v>
      </c>
      <c r="J4226" s="187" t="s">
        <v>44</v>
      </c>
      <c r="K4226" s="189">
        <f>Scotland!$I$15</f>
        <v>10</v>
      </c>
      <c r="N4226" s="183" t="str">
        <f t="shared" si="65"/>
        <v>Scotland County</v>
      </c>
    </row>
    <row r="4227" spans="1:14" x14ac:dyDescent="0.3">
      <c r="A4227" s="183" t="s">
        <v>533</v>
      </c>
      <c r="B4227" s="183">
        <v>2022</v>
      </c>
      <c r="C4227" s="183" t="str">
        <f>INDEX(Table1[Zone],MATCH(N4227,Table1[County],0))</f>
        <v>Zone 9</v>
      </c>
      <c r="D4227" s="183" t="str">
        <f t="array" ref="D4227">INDEX(Table1[Zone Name],MATCH(1,(Table1[Zone]=C4227)*(Table1[County]=Statewide!N4227),0))</f>
        <v>Scotland County</v>
      </c>
      <c r="E4227" s="187" t="s">
        <v>511</v>
      </c>
      <c r="F4227" s="187" t="s">
        <v>49</v>
      </c>
      <c r="G4227" s="187" t="s">
        <v>38</v>
      </c>
      <c r="H4227" s="187" t="s">
        <v>47</v>
      </c>
      <c r="I4227" s="190" t="s">
        <v>36</v>
      </c>
      <c r="J4227" s="187" t="s">
        <v>44</v>
      </c>
      <c r="K4227" s="189">
        <f>Scotland!$O$15</f>
        <v>5</v>
      </c>
      <c r="N4227" s="183" t="str">
        <f t="shared" ref="N4227:N4290" si="66">CONCATENATE(E4227," ","County")</f>
        <v>Scotland County</v>
      </c>
    </row>
    <row r="4228" spans="1:14" x14ac:dyDescent="0.3">
      <c r="A4228" s="183" t="s">
        <v>533</v>
      </c>
      <c r="B4228" s="183">
        <v>2022</v>
      </c>
      <c r="C4228" s="183" t="str">
        <f>INDEX(Table1[Zone],MATCH(N4228,Table1[County],0))</f>
        <v>Zone 9</v>
      </c>
      <c r="D4228" s="183" t="str">
        <f t="array" ref="D4228">INDEX(Table1[Zone Name],MATCH(1,(Table1[Zone]=C4228)*(Table1[County]=Statewide!N4228),0))</f>
        <v>Scotland County</v>
      </c>
      <c r="E4228" s="187" t="s">
        <v>511</v>
      </c>
      <c r="F4228" s="187" t="s">
        <v>49</v>
      </c>
      <c r="G4228" s="187" t="s">
        <v>38</v>
      </c>
      <c r="H4228" s="187" t="s">
        <v>48</v>
      </c>
      <c r="I4228" s="190" t="s">
        <v>37</v>
      </c>
      <c r="J4228" s="187" t="s">
        <v>44</v>
      </c>
      <c r="K4228" s="189">
        <f>Scotland!$V$15</f>
        <v>8.68</v>
      </c>
      <c r="N4228" s="183" t="str">
        <f t="shared" si="66"/>
        <v>Scotland County</v>
      </c>
    </row>
    <row r="4229" spans="1:14" x14ac:dyDescent="0.3">
      <c r="A4229" s="183" t="s">
        <v>533</v>
      </c>
      <c r="B4229" s="183">
        <v>2022</v>
      </c>
      <c r="C4229" s="183" t="str">
        <f>INDEX(Table1[Zone],MATCH(N4229,Table1[County],0))</f>
        <v>Zone 9</v>
      </c>
      <c r="D4229" s="183" t="str">
        <f t="array" ref="D4229">INDEX(Table1[Zone Name],MATCH(1,(Table1[Zone]=C4229)*(Table1[County]=Statewide!N4229),0))</f>
        <v>Scotland County</v>
      </c>
      <c r="E4229" s="187" t="s">
        <v>511</v>
      </c>
      <c r="F4229" s="187" t="s">
        <v>49</v>
      </c>
      <c r="G4229" s="187" t="s">
        <v>40</v>
      </c>
      <c r="H4229" s="187" t="s">
        <v>46</v>
      </c>
      <c r="I4229" s="188" t="s">
        <v>35</v>
      </c>
      <c r="J4229" s="187" t="s">
        <v>44</v>
      </c>
      <c r="K4229" s="189">
        <f>Scotland!$I$16</f>
        <v>7.61</v>
      </c>
      <c r="N4229" s="183" t="str">
        <f t="shared" si="66"/>
        <v>Scotland County</v>
      </c>
    </row>
    <row r="4230" spans="1:14" x14ac:dyDescent="0.3">
      <c r="A4230" s="183" t="s">
        <v>533</v>
      </c>
      <c r="B4230" s="183">
        <v>2022</v>
      </c>
      <c r="C4230" s="183" t="str">
        <f>INDEX(Table1[Zone],MATCH(N4230,Table1[County],0))</f>
        <v>Zone 9</v>
      </c>
      <c r="D4230" s="183" t="str">
        <f t="array" ref="D4230">INDEX(Table1[Zone Name],MATCH(1,(Table1[Zone]=C4230)*(Table1[County]=Statewide!N4230),0))</f>
        <v>Scotland County</v>
      </c>
      <c r="E4230" s="187" t="s">
        <v>511</v>
      </c>
      <c r="F4230" s="187" t="s">
        <v>49</v>
      </c>
      <c r="G4230" s="187" t="s">
        <v>40</v>
      </c>
      <c r="H4230" s="187" t="s">
        <v>47</v>
      </c>
      <c r="I4230" s="190" t="s">
        <v>36</v>
      </c>
      <c r="J4230" s="187" t="s">
        <v>44</v>
      </c>
      <c r="K4230" s="189">
        <f>Scotland!$O$16</f>
        <v>4.66</v>
      </c>
      <c r="N4230" s="183" t="str">
        <f t="shared" si="66"/>
        <v>Scotland County</v>
      </c>
    </row>
    <row r="4231" spans="1:14" x14ac:dyDescent="0.3">
      <c r="A4231" s="183" t="s">
        <v>533</v>
      </c>
      <c r="B4231" s="183">
        <v>2022</v>
      </c>
      <c r="C4231" s="183" t="str">
        <f>INDEX(Table1[Zone],MATCH(N4231,Table1[County],0))</f>
        <v>Zone 9</v>
      </c>
      <c r="D4231" s="183" t="str">
        <f t="array" ref="D4231">INDEX(Table1[Zone Name],MATCH(1,(Table1[Zone]=C4231)*(Table1[County]=Statewide!N4231),0))</f>
        <v>Scotland County</v>
      </c>
      <c r="E4231" s="187" t="s">
        <v>511</v>
      </c>
      <c r="F4231" s="187" t="s">
        <v>49</v>
      </c>
      <c r="G4231" s="187" t="s">
        <v>40</v>
      </c>
      <c r="H4231" s="187" t="s">
        <v>48</v>
      </c>
      <c r="I4231" s="190" t="s">
        <v>37</v>
      </c>
      <c r="J4231" s="187" t="s">
        <v>44</v>
      </c>
      <c r="K4231" s="189">
        <f>Scotland!$V$16</f>
        <v>3.5</v>
      </c>
      <c r="N4231" s="183" t="str">
        <f t="shared" si="66"/>
        <v>Scotland County</v>
      </c>
    </row>
    <row r="4232" spans="1:14" x14ac:dyDescent="0.3">
      <c r="A4232" s="183" t="s">
        <v>533</v>
      </c>
      <c r="B4232" s="183">
        <v>2022</v>
      </c>
      <c r="C4232" s="183" t="str">
        <f>INDEX(Table1[Zone],MATCH(N4232,Table1[County],0))</f>
        <v>Zone 8</v>
      </c>
      <c r="D4232" s="183" t="str">
        <f t="array" ref="D4232">INDEX(Table1[Zone Name],MATCH(1,(Table1[Zone]=C4232)*(Table1[County]=Statewide!N4232),0))</f>
        <v xml:space="preserve">Micropolitan </v>
      </c>
      <c r="E4232" s="183" t="s">
        <v>512</v>
      </c>
      <c r="F4232" s="183" t="s">
        <v>41</v>
      </c>
      <c r="G4232" s="183" t="s">
        <v>38</v>
      </c>
      <c r="H4232" s="183" t="s">
        <v>46</v>
      </c>
      <c r="I4232" s="184" t="s">
        <v>35</v>
      </c>
      <c r="J4232" s="183" t="s">
        <v>42</v>
      </c>
      <c r="K4232" s="186">
        <f>Scott!$E$9</f>
        <v>32</v>
      </c>
      <c r="N4232" s="183" t="str">
        <f t="shared" si="66"/>
        <v>Scott County</v>
      </c>
    </row>
    <row r="4233" spans="1:14" x14ac:dyDescent="0.3">
      <c r="A4233" s="183" t="s">
        <v>533</v>
      </c>
      <c r="B4233" s="183">
        <v>2022</v>
      </c>
      <c r="C4233" s="183" t="str">
        <f>INDEX(Table1[Zone],MATCH(N4233,Table1[County],0))</f>
        <v>Zone 8</v>
      </c>
      <c r="D4233" s="183" t="str">
        <f t="array" ref="D4233">INDEX(Table1[Zone Name],MATCH(1,(Table1[Zone]=C4233)*(Table1[County]=Statewide!N4233),0))</f>
        <v xml:space="preserve">Micropolitan </v>
      </c>
      <c r="E4233" s="183" t="s">
        <v>512</v>
      </c>
      <c r="F4233" s="183" t="s">
        <v>41</v>
      </c>
      <c r="G4233" s="183" t="s">
        <v>38</v>
      </c>
      <c r="H4233" s="183" t="s">
        <v>47</v>
      </c>
      <c r="I4233" s="185" t="s">
        <v>36</v>
      </c>
      <c r="J4233" s="183" t="s">
        <v>42</v>
      </c>
      <c r="K4233" s="186">
        <f>Scott!$K$9</f>
        <v>25.63</v>
      </c>
      <c r="N4233" s="183" t="str">
        <f t="shared" si="66"/>
        <v>Scott County</v>
      </c>
    </row>
    <row r="4234" spans="1:14" x14ac:dyDescent="0.3">
      <c r="A4234" s="183" t="s">
        <v>533</v>
      </c>
      <c r="B4234" s="183">
        <v>2022</v>
      </c>
      <c r="C4234" s="183" t="str">
        <f>INDEX(Table1[Zone],MATCH(N4234,Table1[County],0))</f>
        <v>Zone 8</v>
      </c>
      <c r="D4234" s="183" t="str">
        <f t="array" ref="D4234">INDEX(Table1[Zone Name],MATCH(1,(Table1[Zone]=C4234)*(Table1[County]=Statewide!N4234),0))</f>
        <v xml:space="preserve">Micropolitan </v>
      </c>
      <c r="E4234" s="183" t="s">
        <v>512</v>
      </c>
      <c r="F4234" s="183" t="s">
        <v>41</v>
      </c>
      <c r="G4234" s="183" t="s">
        <v>38</v>
      </c>
      <c r="H4234" s="183" t="s">
        <v>48</v>
      </c>
      <c r="I4234" s="185" t="s">
        <v>37</v>
      </c>
      <c r="J4234" s="183" t="s">
        <v>42</v>
      </c>
      <c r="K4234" s="186">
        <f>Scott!$Q$9</f>
        <v>18.84</v>
      </c>
      <c r="N4234" s="183" t="str">
        <f t="shared" si="66"/>
        <v>Scott County</v>
      </c>
    </row>
    <row r="4235" spans="1:14" x14ac:dyDescent="0.3">
      <c r="A4235" s="183" t="s">
        <v>533</v>
      </c>
      <c r="B4235" s="183">
        <v>2022</v>
      </c>
      <c r="C4235" s="183" t="str">
        <f>INDEX(Table1[Zone],MATCH(N4235,Table1[County],0))</f>
        <v>Zone 8</v>
      </c>
      <c r="D4235" s="183" t="str">
        <f t="array" ref="D4235">INDEX(Table1[Zone Name],MATCH(1,(Table1[Zone]=C4235)*(Table1[County]=Statewide!N4235),0))</f>
        <v xml:space="preserve">Micropolitan </v>
      </c>
      <c r="E4235" s="183" t="s">
        <v>512</v>
      </c>
      <c r="F4235" s="183" t="s">
        <v>41</v>
      </c>
      <c r="G4235" s="183" t="s">
        <v>39</v>
      </c>
      <c r="H4235" s="183" t="s">
        <v>46</v>
      </c>
      <c r="I4235" s="184" t="s">
        <v>35</v>
      </c>
      <c r="J4235" s="183" t="s">
        <v>42</v>
      </c>
      <c r="K4235" s="186">
        <f>Scott!$E$10</f>
        <v>25</v>
      </c>
      <c r="N4235" s="183" t="str">
        <f t="shared" si="66"/>
        <v>Scott County</v>
      </c>
    </row>
    <row r="4236" spans="1:14" x14ac:dyDescent="0.3">
      <c r="A4236" s="183" t="s">
        <v>533</v>
      </c>
      <c r="B4236" s="183">
        <v>2022</v>
      </c>
      <c r="C4236" s="183" t="str">
        <f>INDEX(Table1[Zone],MATCH(N4236,Table1[County],0))</f>
        <v>Zone 8</v>
      </c>
      <c r="D4236" s="183" t="str">
        <f t="array" ref="D4236">INDEX(Table1[Zone Name],MATCH(1,(Table1[Zone]=C4236)*(Table1[County]=Statewide!N4236),0))</f>
        <v xml:space="preserve">Micropolitan </v>
      </c>
      <c r="E4236" s="183" t="s">
        <v>512</v>
      </c>
      <c r="F4236" s="183" t="s">
        <v>41</v>
      </c>
      <c r="G4236" s="183" t="s">
        <v>39</v>
      </c>
      <c r="H4236" s="183" t="s">
        <v>47</v>
      </c>
      <c r="I4236" s="185" t="s">
        <v>36</v>
      </c>
      <c r="J4236" s="183" t="s">
        <v>42</v>
      </c>
      <c r="K4236" s="186">
        <f>Scott!$K$10</f>
        <v>20.059999999999999</v>
      </c>
      <c r="N4236" s="183" t="str">
        <f t="shared" si="66"/>
        <v>Scott County</v>
      </c>
    </row>
    <row r="4237" spans="1:14" x14ac:dyDescent="0.3">
      <c r="A4237" s="183" t="s">
        <v>533</v>
      </c>
      <c r="B4237" s="183">
        <v>2022</v>
      </c>
      <c r="C4237" s="183" t="str">
        <f>INDEX(Table1[Zone],MATCH(N4237,Table1[County],0))</f>
        <v>Zone 8</v>
      </c>
      <c r="D4237" s="183" t="str">
        <f t="array" ref="D4237">INDEX(Table1[Zone Name],MATCH(1,(Table1[Zone]=C4237)*(Table1[County]=Statewide!N4237),0))</f>
        <v xml:space="preserve">Micropolitan </v>
      </c>
      <c r="E4237" s="183" t="s">
        <v>512</v>
      </c>
      <c r="F4237" s="183" t="s">
        <v>41</v>
      </c>
      <c r="G4237" s="183" t="s">
        <v>39</v>
      </c>
      <c r="H4237" s="183" t="s">
        <v>48</v>
      </c>
      <c r="I4237" s="185" t="s">
        <v>37</v>
      </c>
      <c r="J4237" s="183" t="s">
        <v>42</v>
      </c>
      <c r="K4237" s="186">
        <f>Scott!$Q$10</f>
        <v>18</v>
      </c>
      <c r="N4237" s="183" t="str">
        <f t="shared" si="66"/>
        <v>Scott County</v>
      </c>
    </row>
    <row r="4238" spans="1:14" x14ac:dyDescent="0.3">
      <c r="A4238" s="183" t="s">
        <v>533</v>
      </c>
      <c r="B4238" s="183">
        <v>2022</v>
      </c>
      <c r="C4238" s="183" t="str">
        <f>INDEX(Table1[Zone],MATCH(N4238,Table1[County],0))</f>
        <v>Zone 8</v>
      </c>
      <c r="D4238" s="183" t="str">
        <f t="array" ref="D4238">INDEX(Table1[Zone Name],MATCH(1,(Table1[Zone]=C4238)*(Table1[County]=Statewide!N4238),0))</f>
        <v xml:space="preserve">Micropolitan </v>
      </c>
      <c r="E4238" s="183" t="s">
        <v>512</v>
      </c>
      <c r="F4238" s="183" t="s">
        <v>41</v>
      </c>
      <c r="G4238" s="183" t="s">
        <v>40</v>
      </c>
      <c r="H4238" s="183" t="s">
        <v>46</v>
      </c>
      <c r="I4238" s="184" t="s">
        <v>35</v>
      </c>
      <c r="J4238" s="183" t="s">
        <v>42</v>
      </c>
      <c r="K4238" s="186">
        <f>Scott!$E$11</f>
        <v>24</v>
      </c>
      <c r="N4238" s="183" t="str">
        <f t="shared" si="66"/>
        <v>Scott County</v>
      </c>
    </row>
    <row r="4239" spans="1:14" x14ac:dyDescent="0.3">
      <c r="A4239" s="183" t="s">
        <v>533</v>
      </c>
      <c r="B4239" s="183">
        <v>2022</v>
      </c>
      <c r="C4239" s="183" t="str">
        <f>INDEX(Table1[Zone],MATCH(N4239,Table1[County],0))</f>
        <v>Zone 8</v>
      </c>
      <c r="D4239" s="183" t="str">
        <f t="array" ref="D4239">INDEX(Table1[Zone Name],MATCH(1,(Table1[Zone]=C4239)*(Table1[County]=Statewide!N4239),0))</f>
        <v xml:space="preserve">Micropolitan </v>
      </c>
      <c r="E4239" s="183" t="s">
        <v>512</v>
      </c>
      <c r="F4239" s="183" t="s">
        <v>41</v>
      </c>
      <c r="G4239" s="183" t="s">
        <v>40</v>
      </c>
      <c r="H4239" s="183" t="s">
        <v>47</v>
      </c>
      <c r="I4239" s="185" t="s">
        <v>36</v>
      </c>
      <c r="J4239" s="183" t="s">
        <v>42</v>
      </c>
      <c r="K4239" s="186">
        <f>Scott!$K$11</f>
        <v>20</v>
      </c>
      <c r="N4239" s="183" t="str">
        <f t="shared" si="66"/>
        <v>Scott County</v>
      </c>
    </row>
    <row r="4240" spans="1:14" x14ac:dyDescent="0.3">
      <c r="A4240" s="183" t="s">
        <v>533</v>
      </c>
      <c r="B4240" s="183">
        <v>2022</v>
      </c>
      <c r="C4240" s="183" t="str">
        <f>INDEX(Table1[Zone],MATCH(N4240,Table1[County],0))</f>
        <v>Zone 8</v>
      </c>
      <c r="D4240" s="183" t="str">
        <f t="array" ref="D4240">INDEX(Table1[Zone Name],MATCH(1,(Table1[Zone]=C4240)*(Table1[County]=Statewide!N4240),0))</f>
        <v xml:space="preserve">Micropolitan </v>
      </c>
      <c r="E4240" s="183" t="s">
        <v>512</v>
      </c>
      <c r="F4240" s="183" t="s">
        <v>41</v>
      </c>
      <c r="G4240" s="183" t="s">
        <v>40</v>
      </c>
      <c r="H4240" s="183" t="s">
        <v>48</v>
      </c>
      <c r="I4240" s="185" t="s">
        <v>37</v>
      </c>
      <c r="J4240" s="183" t="s">
        <v>42</v>
      </c>
      <c r="K4240" s="186">
        <f>Scott!$Q$11</f>
        <v>16.45</v>
      </c>
      <c r="N4240" s="183" t="str">
        <f t="shared" si="66"/>
        <v>Scott County</v>
      </c>
    </row>
    <row r="4241" spans="1:14" x14ac:dyDescent="0.3">
      <c r="A4241" s="183" t="s">
        <v>533</v>
      </c>
      <c r="B4241" s="183">
        <v>2022</v>
      </c>
      <c r="C4241" s="183" t="str">
        <f>INDEX(Table1[Zone],MATCH(N4241,Table1[County],0))</f>
        <v>Zone 8</v>
      </c>
      <c r="D4241" s="183" t="str">
        <f t="array" ref="D4241">INDEX(Table1[Zone Name],MATCH(1,(Table1[Zone]=C4241)*(Table1[County]=Statewide!N4241),0))</f>
        <v xml:space="preserve">Micropolitan </v>
      </c>
      <c r="E4241" s="183" t="s">
        <v>512</v>
      </c>
      <c r="F4241" s="183" t="s">
        <v>41</v>
      </c>
      <c r="G4241" s="183" t="s">
        <v>38</v>
      </c>
      <c r="H4241" s="183" t="s">
        <v>46</v>
      </c>
      <c r="I4241" s="184" t="s">
        <v>35</v>
      </c>
      <c r="J4241" s="183" t="s">
        <v>43</v>
      </c>
      <c r="K4241" s="186">
        <f>Scott!$G$9</f>
        <v>24</v>
      </c>
      <c r="N4241" s="183" t="str">
        <f t="shared" si="66"/>
        <v>Scott County</v>
      </c>
    </row>
    <row r="4242" spans="1:14" x14ac:dyDescent="0.3">
      <c r="A4242" s="183" t="s">
        <v>533</v>
      </c>
      <c r="B4242" s="183">
        <v>2022</v>
      </c>
      <c r="C4242" s="183" t="str">
        <f>INDEX(Table1[Zone],MATCH(N4242,Table1[County],0))</f>
        <v>Zone 8</v>
      </c>
      <c r="D4242" s="183" t="str">
        <f t="array" ref="D4242">INDEX(Table1[Zone Name],MATCH(1,(Table1[Zone]=C4242)*(Table1[County]=Statewide!N4242),0))</f>
        <v xml:space="preserve">Micropolitan </v>
      </c>
      <c r="E4242" s="183" t="s">
        <v>512</v>
      </c>
      <c r="F4242" s="183" t="s">
        <v>41</v>
      </c>
      <c r="G4242" s="183" t="s">
        <v>38</v>
      </c>
      <c r="H4242" s="183" t="s">
        <v>47</v>
      </c>
      <c r="I4242" s="185" t="s">
        <v>36</v>
      </c>
      <c r="J4242" s="183" t="s">
        <v>43</v>
      </c>
      <c r="K4242" s="186">
        <f>Scott!$M$9</f>
        <v>12.82</v>
      </c>
      <c r="N4242" s="183" t="str">
        <f t="shared" si="66"/>
        <v>Scott County</v>
      </c>
    </row>
    <row r="4243" spans="1:14" x14ac:dyDescent="0.3">
      <c r="A4243" s="183" t="s">
        <v>533</v>
      </c>
      <c r="B4243" s="183">
        <v>2022</v>
      </c>
      <c r="C4243" s="183" t="str">
        <f>INDEX(Table1[Zone],MATCH(N4243,Table1[County],0))</f>
        <v>Zone 8</v>
      </c>
      <c r="D4243" s="183" t="str">
        <f t="array" ref="D4243">INDEX(Table1[Zone Name],MATCH(1,(Table1[Zone]=C4243)*(Table1[County]=Statewide!N4243),0))</f>
        <v xml:space="preserve">Micropolitan </v>
      </c>
      <c r="E4243" s="183" t="s">
        <v>512</v>
      </c>
      <c r="F4243" s="183" t="s">
        <v>41</v>
      </c>
      <c r="G4243" s="183" t="s">
        <v>38</v>
      </c>
      <c r="H4243" s="183" t="s">
        <v>48</v>
      </c>
      <c r="I4243" s="185" t="s">
        <v>37</v>
      </c>
      <c r="J4243" s="183" t="s">
        <v>43</v>
      </c>
      <c r="K4243" s="186">
        <f>Scott!$T$9</f>
        <v>14.13</v>
      </c>
      <c r="N4243" s="183" t="str">
        <f t="shared" si="66"/>
        <v>Scott County</v>
      </c>
    </row>
    <row r="4244" spans="1:14" x14ac:dyDescent="0.3">
      <c r="A4244" s="183" t="s">
        <v>533</v>
      </c>
      <c r="B4244" s="183">
        <v>2022</v>
      </c>
      <c r="C4244" s="183" t="str">
        <f>INDEX(Table1[Zone],MATCH(N4244,Table1[County],0))</f>
        <v>Zone 8</v>
      </c>
      <c r="D4244" s="183" t="str">
        <f t="array" ref="D4244">INDEX(Table1[Zone Name],MATCH(1,(Table1[Zone]=C4244)*(Table1[County]=Statewide!N4244),0))</f>
        <v xml:space="preserve">Micropolitan </v>
      </c>
      <c r="E4244" s="183" t="s">
        <v>512</v>
      </c>
      <c r="F4244" s="183" t="s">
        <v>41</v>
      </c>
      <c r="G4244" s="183" t="s">
        <v>39</v>
      </c>
      <c r="H4244" s="183" t="s">
        <v>46</v>
      </c>
      <c r="I4244" s="184" t="s">
        <v>35</v>
      </c>
      <c r="J4244" s="183" t="s">
        <v>43</v>
      </c>
      <c r="K4244" s="186">
        <f>Scott!$G$10</f>
        <v>18.75</v>
      </c>
      <c r="N4244" s="183" t="str">
        <f t="shared" si="66"/>
        <v>Scott County</v>
      </c>
    </row>
    <row r="4245" spans="1:14" x14ac:dyDescent="0.3">
      <c r="A4245" s="183" t="s">
        <v>533</v>
      </c>
      <c r="B4245" s="183">
        <v>2022</v>
      </c>
      <c r="C4245" s="183" t="str">
        <f>INDEX(Table1[Zone],MATCH(N4245,Table1[County],0))</f>
        <v>Zone 8</v>
      </c>
      <c r="D4245" s="183" t="str">
        <f t="array" ref="D4245">INDEX(Table1[Zone Name],MATCH(1,(Table1[Zone]=C4245)*(Table1[County]=Statewide!N4245),0))</f>
        <v xml:space="preserve">Micropolitan </v>
      </c>
      <c r="E4245" s="183" t="s">
        <v>512</v>
      </c>
      <c r="F4245" s="183" t="s">
        <v>41</v>
      </c>
      <c r="G4245" s="183" t="s">
        <v>39</v>
      </c>
      <c r="H4245" s="183" t="s">
        <v>47</v>
      </c>
      <c r="I4245" s="185" t="s">
        <v>36</v>
      </c>
      <c r="J4245" s="183" t="s">
        <v>43</v>
      </c>
      <c r="K4245" s="186">
        <f>Scott!$M$10</f>
        <v>10.029999999999999</v>
      </c>
      <c r="N4245" s="183" t="str">
        <f t="shared" si="66"/>
        <v>Scott County</v>
      </c>
    </row>
    <row r="4246" spans="1:14" x14ac:dyDescent="0.3">
      <c r="A4246" s="183" t="s">
        <v>533</v>
      </c>
      <c r="B4246" s="183">
        <v>2022</v>
      </c>
      <c r="C4246" s="183" t="str">
        <f>INDEX(Table1[Zone],MATCH(N4246,Table1[County],0))</f>
        <v>Zone 8</v>
      </c>
      <c r="D4246" s="183" t="str">
        <f t="array" ref="D4246">INDEX(Table1[Zone Name],MATCH(1,(Table1[Zone]=C4246)*(Table1[County]=Statewide!N4246),0))</f>
        <v xml:space="preserve">Micropolitan </v>
      </c>
      <c r="E4246" s="183" t="s">
        <v>512</v>
      </c>
      <c r="F4246" s="183" t="s">
        <v>41</v>
      </c>
      <c r="G4246" s="183" t="s">
        <v>39</v>
      </c>
      <c r="H4246" s="183" t="s">
        <v>48</v>
      </c>
      <c r="I4246" s="185" t="s">
        <v>37</v>
      </c>
      <c r="J4246" s="183" t="s">
        <v>43</v>
      </c>
      <c r="K4246" s="186">
        <f>Scott!$T$10</f>
        <v>13.5</v>
      </c>
      <c r="N4246" s="183" t="str">
        <f t="shared" si="66"/>
        <v>Scott County</v>
      </c>
    </row>
    <row r="4247" spans="1:14" x14ac:dyDescent="0.3">
      <c r="A4247" s="183" t="s">
        <v>533</v>
      </c>
      <c r="B4247" s="183">
        <v>2022</v>
      </c>
      <c r="C4247" s="183" t="str">
        <f>INDEX(Table1[Zone],MATCH(N4247,Table1[County],0))</f>
        <v>Zone 8</v>
      </c>
      <c r="D4247" s="183" t="str">
        <f t="array" ref="D4247">INDEX(Table1[Zone Name],MATCH(1,(Table1[Zone]=C4247)*(Table1[County]=Statewide!N4247),0))</f>
        <v xml:space="preserve">Micropolitan </v>
      </c>
      <c r="E4247" s="183" t="s">
        <v>512</v>
      </c>
      <c r="F4247" s="183" t="s">
        <v>41</v>
      </c>
      <c r="G4247" s="183" t="s">
        <v>40</v>
      </c>
      <c r="H4247" s="183" t="s">
        <v>46</v>
      </c>
      <c r="I4247" s="184" t="s">
        <v>35</v>
      </c>
      <c r="J4247" s="183" t="s">
        <v>43</v>
      </c>
      <c r="K4247" s="186">
        <f>Scott!$G$11</f>
        <v>18</v>
      </c>
      <c r="N4247" s="183" t="str">
        <f t="shared" si="66"/>
        <v>Scott County</v>
      </c>
    </row>
    <row r="4248" spans="1:14" x14ac:dyDescent="0.3">
      <c r="A4248" s="183" t="s">
        <v>533</v>
      </c>
      <c r="B4248" s="183">
        <v>2022</v>
      </c>
      <c r="C4248" s="183" t="str">
        <f>INDEX(Table1[Zone],MATCH(N4248,Table1[County],0))</f>
        <v>Zone 8</v>
      </c>
      <c r="D4248" s="183" t="str">
        <f t="array" ref="D4248">INDEX(Table1[Zone Name],MATCH(1,(Table1[Zone]=C4248)*(Table1[County]=Statewide!N4248),0))</f>
        <v xml:space="preserve">Micropolitan </v>
      </c>
      <c r="E4248" s="183" t="s">
        <v>512</v>
      </c>
      <c r="F4248" s="183" t="s">
        <v>41</v>
      </c>
      <c r="G4248" s="183" t="s">
        <v>40</v>
      </c>
      <c r="H4248" s="183" t="s">
        <v>47</v>
      </c>
      <c r="I4248" s="185" t="s">
        <v>36</v>
      </c>
      <c r="J4248" s="183" t="s">
        <v>43</v>
      </c>
      <c r="K4248" s="186">
        <f>Scott!$M$11</f>
        <v>10</v>
      </c>
      <c r="N4248" s="183" t="str">
        <f t="shared" si="66"/>
        <v>Scott County</v>
      </c>
    </row>
    <row r="4249" spans="1:14" x14ac:dyDescent="0.3">
      <c r="A4249" s="183" t="s">
        <v>533</v>
      </c>
      <c r="B4249" s="183">
        <v>2022</v>
      </c>
      <c r="C4249" s="183" t="str">
        <f>INDEX(Table1[Zone],MATCH(N4249,Table1[County],0))</f>
        <v>Zone 8</v>
      </c>
      <c r="D4249" s="183" t="str">
        <f t="array" ref="D4249">INDEX(Table1[Zone Name],MATCH(1,(Table1[Zone]=C4249)*(Table1[County]=Statewide!N4249),0))</f>
        <v xml:space="preserve">Micropolitan </v>
      </c>
      <c r="E4249" s="183" t="s">
        <v>512</v>
      </c>
      <c r="F4249" s="183" t="s">
        <v>41</v>
      </c>
      <c r="G4249" s="183" t="s">
        <v>40</v>
      </c>
      <c r="H4249" s="183" t="s">
        <v>48</v>
      </c>
      <c r="I4249" s="185" t="s">
        <v>37</v>
      </c>
      <c r="J4249" s="183" t="s">
        <v>43</v>
      </c>
      <c r="K4249" s="186">
        <f>Scott!$T$11</f>
        <v>12.34</v>
      </c>
      <c r="N4249" s="183" t="str">
        <f t="shared" si="66"/>
        <v>Scott County</v>
      </c>
    </row>
    <row r="4250" spans="1:14" x14ac:dyDescent="0.3">
      <c r="A4250" s="183" t="s">
        <v>533</v>
      </c>
      <c r="B4250" s="183">
        <v>2022</v>
      </c>
      <c r="C4250" s="183" t="str">
        <f>INDEX(Table1[Zone],MATCH(N4250,Table1[County],0))</f>
        <v>Zone 8</v>
      </c>
      <c r="D4250" s="183" t="str">
        <f t="array" ref="D4250">INDEX(Table1[Zone Name],MATCH(1,(Table1[Zone]=C4250)*(Table1[County]=Statewide!N4250),0))</f>
        <v xml:space="preserve">Micropolitan </v>
      </c>
      <c r="E4250" s="183" t="s">
        <v>512</v>
      </c>
      <c r="F4250" s="183" t="s">
        <v>41</v>
      </c>
      <c r="G4250" s="183" t="s">
        <v>38</v>
      </c>
      <c r="H4250" s="183" t="s">
        <v>46</v>
      </c>
      <c r="I4250" s="184" t="s">
        <v>35</v>
      </c>
      <c r="J4250" s="183" t="s">
        <v>44</v>
      </c>
      <c r="K4250" s="186">
        <f>Scott!$I$9</f>
        <v>16</v>
      </c>
      <c r="N4250" s="183" t="str">
        <f t="shared" si="66"/>
        <v>Scott County</v>
      </c>
    </row>
    <row r="4251" spans="1:14" x14ac:dyDescent="0.3">
      <c r="A4251" s="183" t="s">
        <v>533</v>
      </c>
      <c r="B4251" s="183">
        <v>2022</v>
      </c>
      <c r="C4251" s="183" t="str">
        <f>INDEX(Table1[Zone],MATCH(N4251,Table1[County],0))</f>
        <v>Zone 8</v>
      </c>
      <c r="D4251" s="183" t="str">
        <f t="array" ref="D4251">INDEX(Table1[Zone Name],MATCH(1,(Table1[Zone]=C4251)*(Table1[County]=Statewide!N4251),0))</f>
        <v xml:space="preserve">Micropolitan </v>
      </c>
      <c r="E4251" s="183" t="s">
        <v>512</v>
      </c>
      <c r="F4251" s="183" t="s">
        <v>41</v>
      </c>
      <c r="G4251" s="183" t="s">
        <v>38</v>
      </c>
      <c r="H4251" s="183" t="s">
        <v>47</v>
      </c>
      <c r="I4251" s="185" t="s">
        <v>36</v>
      </c>
      <c r="J4251" s="183" t="s">
        <v>44</v>
      </c>
      <c r="K4251" s="186">
        <f>Scott!$O$9</f>
        <v>7.25</v>
      </c>
      <c r="N4251" s="183" t="str">
        <f t="shared" si="66"/>
        <v>Scott County</v>
      </c>
    </row>
    <row r="4252" spans="1:14" x14ac:dyDescent="0.3">
      <c r="A4252" s="183" t="s">
        <v>533</v>
      </c>
      <c r="B4252" s="183">
        <v>2022</v>
      </c>
      <c r="C4252" s="183" t="str">
        <f>INDEX(Table1[Zone],MATCH(N4252,Table1[County],0))</f>
        <v>Zone 8</v>
      </c>
      <c r="D4252" s="183" t="str">
        <f t="array" ref="D4252">INDEX(Table1[Zone Name],MATCH(1,(Table1[Zone]=C4252)*(Table1[County]=Statewide!N4252),0))</f>
        <v xml:space="preserve">Micropolitan </v>
      </c>
      <c r="E4252" s="183" t="s">
        <v>512</v>
      </c>
      <c r="F4252" s="183" t="s">
        <v>41</v>
      </c>
      <c r="G4252" s="183" t="s">
        <v>38</v>
      </c>
      <c r="H4252" s="183" t="s">
        <v>48</v>
      </c>
      <c r="I4252" s="185" t="s">
        <v>37</v>
      </c>
      <c r="J4252" s="183" t="s">
        <v>44</v>
      </c>
      <c r="K4252" s="186">
        <f>Scott!$V$9</f>
        <v>9.42</v>
      </c>
      <c r="N4252" s="183" t="str">
        <f t="shared" si="66"/>
        <v>Scott County</v>
      </c>
    </row>
    <row r="4253" spans="1:14" x14ac:dyDescent="0.3">
      <c r="A4253" s="183" t="s">
        <v>533</v>
      </c>
      <c r="B4253" s="183">
        <v>2022</v>
      </c>
      <c r="C4253" s="183" t="str">
        <f>INDEX(Table1[Zone],MATCH(N4253,Table1[County],0))</f>
        <v>Zone 8</v>
      </c>
      <c r="D4253" s="183" t="str">
        <f t="array" ref="D4253">INDEX(Table1[Zone Name],MATCH(1,(Table1[Zone]=C4253)*(Table1[County]=Statewide!N4253),0))</f>
        <v xml:space="preserve">Micropolitan </v>
      </c>
      <c r="E4253" s="183" t="s">
        <v>512</v>
      </c>
      <c r="F4253" s="183" t="s">
        <v>41</v>
      </c>
      <c r="G4253" s="183" t="s">
        <v>39</v>
      </c>
      <c r="H4253" s="183" t="s">
        <v>46</v>
      </c>
      <c r="I4253" s="184" t="s">
        <v>35</v>
      </c>
      <c r="J4253" s="183" t="s">
        <v>44</v>
      </c>
      <c r="K4253" s="186">
        <f>Scott!$I$10</f>
        <v>12.5</v>
      </c>
      <c r="N4253" s="183" t="str">
        <f t="shared" si="66"/>
        <v>Scott County</v>
      </c>
    </row>
    <row r="4254" spans="1:14" x14ac:dyDescent="0.3">
      <c r="A4254" s="183" t="s">
        <v>533</v>
      </c>
      <c r="B4254" s="183">
        <v>2022</v>
      </c>
      <c r="C4254" s="183" t="str">
        <f>INDEX(Table1[Zone],MATCH(N4254,Table1[County],0))</f>
        <v>Zone 8</v>
      </c>
      <c r="D4254" s="183" t="str">
        <f t="array" ref="D4254">INDEX(Table1[Zone Name],MATCH(1,(Table1[Zone]=C4254)*(Table1[County]=Statewide!N4254),0))</f>
        <v xml:space="preserve">Micropolitan </v>
      </c>
      <c r="E4254" s="183" t="s">
        <v>512</v>
      </c>
      <c r="F4254" s="183" t="s">
        <v>41</v>
      </c>
      <c r="G4254" s="183" t="s">
        <v>39</v>
      </c>
      <c r="H4254" s="183" t="s">
        <v>47</v>
      </c>
      <c r="I4254" s="185" t="s">
        <v>36</v>
      </c>
      <c r="J4254" s="183" t="s">
        <v>44</v>
      </c>
      <c r="K4254" s="186">
        <f>Scott!$O$10</f>
        <v>5.8</v>
      </c>
      <c r="N4254" s="183" t="str">
        <f t="shared" si="66"/>
        <v>Scott County</v>
      </c>
    </row>
    <row r="4255" spans="1:14" x14ac:dyDescent="0.3">
      <c r="A4255" s="183" t="s">
        <v>533</v>
      </c>
      <c r="B4255" s="183">
        <v>2022</v>
      </c>
      <c r="C4255" s="183" t="str">
        <f>INDEX(Table1[Zone],MATCH(N4255,Table1[County],0))</f>
        <v>Zone 8</v>
      </c>
      <c r="D4255" s="183" t="str">
        <f t="array" ref="D4255">INDEX(Table1[Zone Name],MATCH(1,(Table1[Zone]=C4255)*(Table1[County]=Statewide!N4255),0))</f>
        <v xml:space="preserve">Micropolitan </v>
      </c>
      <c r="E4255" s="183" t="s">
        <v>512</v>
      </c>
      <c r="F4255" s="183" t="s">
        <v>41</v>
      </c>
      <c r="G4255" s="183" t="s">
        <v>39</v>
      </c>
      <c r="H4255" s="183" t="s">
        <v>48</v>
      </c>
      <c r="I4255" s="185" t="s">
        <v>37</v>
      </c>
      <c r="J4255" s="183" t="s">
        <v>44</v>
      </c>
      <c r="K4255" s="186">
        <f>Scott!$V$10</f>
        <v>9</v>
      </c>
      <c r="N4255" s="183" t="str">
        <f t="shared" si="66"/>
        <v>Scott County</v>
      </c>
    </row>
    <row r="4256" spans="1:14" x14ac:dyDescent="0.3">
      <c r="A4256" s="183" t="s">
        <v>533</v>
      </c>
      <c r="B4256" s="183">
        <v>2022</v>
      </c>
      <c r="C4256" s="183" t="str">
        <f>INDEX(Table1[Zone],MATCH(N4256,Table1[County],0))</f>
        <v>Zone 8</v>
      </c>
      <c r="D4256" s="183" t="str">
        <f t="array" ref="D4256">INDEX(Table1[Zone Name],MATCH(1,(Table1[Zone]=C4256)*(Table1[County]=Statewide!N4256),0))</f>
        <v xml:space="preserve">Micropolitan </v>
      </c>
      <c r="E4256" s="183" t="s">
        <v>512</v>
      </c>
      <c r="F4256" s="183" t="s">
        <v>41</v>
      </c>
      <c r="G4256" s="183" t="s">
        <v>40</v>
      </c>
      <c r="H4256" s="183" t="s">
        <v>46</v>
      </c>
      <c r="I4256" s="184" t="s">
        <v>35</v>
      </c>
      <c r="J4256" s="183" t="s">
        <v>44</v>
      </c>
      <c r="K4256" s="186">
        <f>Scott!$I$11</f>
        <v>12</v>
      </c>
      <c r="N4256" s="183" t="str">
        <f t="shared" si="66"/>
        <v>Scott County</v>
      </c>
    </row>
    <row r="4257" spans="1:14" x14ac:dyDescent="0.3">
      <c r="A4257" s="183" t="s">
        <v>533</v>
      </c>
      <c r="B4257" s="183">
        <v>2022</v>
      </c>
      <c r="C4257" s="183" t="str">
        <f>INDEX(Table1[Zone],MATCH(N4257,Table1[County],0))</f>
        <v>Zone 8</v>
      </c>
      <c r="D4257" s="183" t="str">
        <f t="array" ref="D4257">INDEX(Table1[Zone Name],MATCH(1,(Table1[Zone]=C4257)*(Table1[County]=Statewide!N4257),0))</f>
        <v xml:space="preserve">Micropolitan </v>
      </c>
      <c r="E4257" s="183" t="s">
        <v>512</v>
      </c>
      <c r="F4257" s="183" t="s">
        <v>41</v>
      </c>
      <c r="G4257" s="183" t="s">
        <v>40</v>
      </c>
      <c r="H4257" s="183" t="s">
        <v>47</v>
      </c>
      <c r="I4257" s="185" t="s">
        <v>36</v>
      </c>
      <c r="J4257" s="183" t="s">
        <v>44</v>
      </c>
      <c r="K4257" s="186">
        <f>Scott!$O$11</f>
        <v>5.8</v>
      </c>
      <c r="N4257" s="183" t="str">
        <f t="shared" si="66"/>
        <v>Scott County</v>
      </c>
    </row>
    <row r="4258" spans="1:14" x14ac:dyDescent="0.3">
      <c r="A4258" s="183" t="s">
        <v>533</v>
      </c>
      <c r="B4258" s="183">
        <v>2022</v>
      </c>
      <c r="C4258" s="183" t="str">
        <f>INDEX(Table1[Zone],MATCH(N4258,Table1[County],0))</f>
        <v>Zone 8</v>
      </c>
      <c r="D4258" s="183" t="str">
        <f t="array" ref="D4258">INDEX(Table1[Zone Name],MATCH(1,(Table1[Zone]=C4258)*(Table1[County]=Statewide!N4258),0))</f>
        <v xml:space="preserve">Micropolitan </v>
      </c>
      <c r="E4258" s="183" t="s">
        <v>512</v>
      </c>
      <c r="F4258" s="183" t="s">
        <v>41</v>
      </c>
      <c r="G4258" s="183" t="s">
        <v>40</v>
      </c>
      <c r="H4258" s="183" t="s">
        <v>48</v>
      </c>
      <c r="I4258" s="185" t="s">
        <v>37</v>
      </c>
      <c r="J4258" s="183" t="s">
        <v>44</v>
      </c>
      <c r="K4258" s="186">
        <f>Scott!$V$11</f>
        <v>8.23</v>
      </c>
      <c r="N4258" s="183" t="str">
        <f t="shared" si="66"/>
        <v>Scott County</v>
      </c>
    </row>
    <row r="4259" spans="1:14" x14ac:dyDescent="0.3">
      <c r="A4259" s="183" t="s">
        <v>533</v>
      </c>
      <c r="B4259" s="183">
        <v>2022</v>
      </c>
      <c r="C4259" s="183" t="str">
        <f>INDEX(Table1[Zone],MATCH(N4259,Table1[County],0))</f>
        <v>Zone 8</v>
      </c>
      <c r="D4259" s="183" t="str">
        <f t="array" ref="D4259">INDEX(Table1[Zone Name],MATCH(1,(Table1[Zone]=C4259)*(Table1[County]=Statewide!N4259),0))</f>
        <v xml:space="preserve">Micropolitan </v>
      </c>
      <c r="E4259" s="187" t="s">
        <v>512</v>
      </c>
      <c r="F4259" s="187" t="s">
        <v>49</v>
      </c>
      <c r="G4259" s="187" t="s">
        <v>38</v>
      </c>
      <c r="H4259" s="187" t="s">
        <v>46</v>
      </c>
      <c r="I4259" s="188" t="s">
        <v>35</v>
      </c>
      <c r="J4259" s="187" t="s">
        <v>42</v>
      </c>
      <c r="K4259" s="189">
        <f>Scott!$E$15</f>
        <v>29</v>
      </c>
      <c r="N4259" s="183" t="str">
        <f t="shared" si="66"/>
        <v>Scott County</v>
      </c>
    </row>
    <row r="4260" spans="1:14" x14ac:dyDescent="0.3">
      <c r="A4260" s="183" t="s">
        <v>533</v>
      </c>
      <c r="B4260" s="183">
        <v>2022</v>
      </c>
      <c r="C4260" s="183" t="str">
        <f>INDEX(Table1[Zone],MATCH(N4260,Table1[County],0))</f>
        <v>Zone 8</v>
      </c>
      <c r="D4260" s="183" t="str">
        <f t="array" ref="D4260">INDEX(Table1[Zone Name],MATCH(1,(Table1[Zone]=C4260)*(Table1[County]=Statewide!N4260),0))</f>
        <v xml:space="preserve">Micropolitan </v>
      </c>
      <c r="E4260" s="187" t="s">
        <v>512</v>
      </c>
      <c r="F4260" s="187" t="s">
        <v>49</v>
      </c>
      <c r="G4260" s="187" t="s">
        <v>38</v>
      </c>
      <c r="H4260" s="187" t="s">
        <v>47</v>
      </c>
      <c r="I4260" s="190" t="s">
        <v>36</v>
      </c>
      <c r="J4260" s="187" t="s">
        <v>42</v>
      </c>
      <c r="K4260" s="189">
        <f>Scott!$K$15</f>
        <v>24</v>
      </c>
      <c r="N4260" s="183" t="str">
        <f t="shared" si="66"/>
        <v>Scott County</v>
      </c>
    </row>
    <row r="4261" spans="1:14" x14ac:dyDescent="0.3">
      <c r="A4261" s="183" t="s">
        <v>533</v>
      </c>
      <c r="B4261" s="183">
        <v>2022</v>
      </c>
      <c r="C4261" s="183" t="str">
        <f>INDEX(Table1[Zone],MATCH(N4261,Table1[County],0))</f>
        <v>Zone 8</v>
      </c>
      <c r="D4261" s="183" t="str">
        <f t="array" ref="D4261">INDEX(Table1[Zone Name],MATCH(1,(Table1[Zone]=C4261)*(Table1[County]=Statewide!N4261),0))</f>
        <v xml:space="preserve">Micropolitan </v>
      </c>
      <c r="E4261" s="187" t="s">
        <v>512</v>
      </c>
      <c r="F4261" s="187" t="s">
        <v>49</v>
      </c>
      <c r="G4261" s="187" t="s">
        <v>38</v>
      </c>
      <c r="H4261" s="187" t="s">
        <v>48</v>
      </c>
      <c r="I4261" s="190" t="s">
        <v>37</v>
      </c>
      <c r="J4261" s="187" t="s">
        <v>42</v>
      </c>
      <c r="K4261" s="189">
        <f>Scott!$Q$15</f>
        <v>19.2</v>
      </c>
      <c r="N4261" s="183" t="str">
        <f t="shared" si="66"/>
        <v>Scott County</v>
      </c>
    </row>
    <row r="4262" spans="1:14" x14ac:dyDescent="0.3">
      <c r="A4262" s="183" t="s">
        <v>533</v>
      </c>
      <c r="B4262" s="183">
        <v>2022</v>
      </c>
      <c r="C4262" s="183" t="str">
        <f>INDEX(Table1[Zone],MATCH(N4262,Table1[County],0))</f>
        <v>Zone 8</v>
      </c>
      <c r="D4262" s="183" t="str">
        <f t="array" ref="D4262">INDEX(Table1[Zone Name],MATCH(1,(Table1[Zone]=C4262)*(Table1[County]=Statewide!N4262),0))</f>
        <v xml:space="preserve">Micropolitan </v>
      </c>
      <c r="E4262" s="187" t="s">
        <v>512</v>
      </c>
      <c r="F4262" s="187" t="s">
        <v>49</v>
      </c>
      <c r="G4262" s="187" t="s">
        <v>40</v>
      </c>
      <c r="H4262" s="187" t="s">
        <v>46</v>
      </c>
      <c r="I4262" s="188" t="s">
        <v>35</v>
      </c>
      <c r="J4262" s="187" t="s">
        <v>42</v>
      </c>
      <c r="K4262" s="189">
        <f>Scott!$E$16</f>
        <v>16.8</v>
      </c>
      <c r="N4262" s="183" t="str">
        <f t="shared" si="66"/>
        <v>Scott County</v>
      </c>
    </row>
    <row r="4263" spans="1:14" x14ac:dyDescent="0.3">
      <c r="A4263" s="183" t="s">
        <v>533</v>
      </c>
      <c r="B4263" s="183">
        <v>2022</v>
      </c>
      <c r="C4263" s="183" t="str">
        <f>INDEX(Table1[Zone],MATCH(N4263,Table1[County],0))</f>
        <v>Zone 8</v>
      </c>
      <c r="D4263" s="183" t="str">
        <f t="array" ref="D4263">INDEX(Table1[Zone Name],MATCH(1,(Table1[Zone]=C4263)*(Table1[County]=Statewide!N4263),0))</f>
        <v xml:space="preserve">Micropolitan </v>
      </c>
      <c r="E4263" s="187" t="s">
        <v>512</v>
      </c>
      <c r="F4263" s="187" t="s">
        <v>49</v>
      </c>
      <c r="G4263" s="187" t="s">
        <v>40</v>
      </c>
      <c r="H4263" s="187" t="s">
        <v>47</v>
      </c>
      <c r="I4263" s="190" t="s">
        <v>36</v>
      </c>
      <c r="J4263" s="187" t="s">
        <v>42</v>
      </c>
      <c r="K4263" s="189">
        <f>Scott!$K$16</f>
        <v>14</v>
      </c>
      <c r="N4263" s="183" t="str">
        <f t="shared" si="66"/>
        <v>Scott County</v>
      </c>
    </row>
    <row r="4264" spans="1:14" x14ac:dyDescent="0.3">
      <c r="A4264" s="183" t="s">
        <v>533</v>
      </c>
      <c r="B4264" s="183">
        <v>2022</v>
      </c>
      <c r="C4264" s="183" t="str">
        <f>INDEX(Table1[Zone],MATCH(N4264,Table1[County],0))</f>
        <v>Zone 8</v>
      </c>
      <c r="D4264" s="183" t="str">
        <f t="array" ref="D4264">INDEX(Table1[Zone Name],MATCH(1,(Table1[Zone]=C4264)*(Table1[County]=Statewide!N4264),0))</f>
        <v xml:space="preserve">Micropolitan </v>
      </c>
      <c r="E4264" s="187" t="s">
        <v>512</v>
      </c>
      <c r="F4264" s="187" t="s">
        <v>49</v>
      </c>
      <c r="G4264" s="187" t="s">
        <v>40</v>
      </c>
      <c r="H4264" s="187" t="s">
        <v>48</v>
      </c>
      <c r="I4264" s="190" t="s">
        <v>37</v>
      </c>
      <c r="J4264" s="187" t="s">
        <v>42</v>
      </c>
      <c r="K4264" s="189">
        <f>Scott!$Q$16</f>
        <v>7</v>
      </c>
      <c r="N4264" s="183" t="str">
        <f t="shared" si="66"/>
        <v>Scott County</v>
      </c>
    </row>
    <row r="4265" spans="1:14" x14ac:dyDescent="0.3">
      <c r="A4265" s="183" t="s">
        <v>533</v>
      </c>
      <c r="B4265" s="183">
        <v>2022</v>
      </c>
      <c r="C4265" s="183" t="str">
        <f>INDEX(Table1[Zone],MATCH(N4265,Table1[County],0))</f>
        <v>Zone 8</v>
      </c>
      <c r="D4265" s="183" t="str">
        <f t="array" ref="D4265">INDEX(Table1[Zone Name],MATCH(1,(Table1[Zone]=C4265)*(Table1[County]=Statewide!N4265),0))</f>
        <v xml:space="preserve">Micropolitan </v>
      </c>
      <c r="E4265" s="187" t="s">
        <v>512</v>
      </c>
      <c r="F4265" s="187" t="s">
        <v>49</v>
      </c>
      <c r="G4265" s="187" t="s">
        <v>38</v>
      </c>
      <c r="H4265" s="187" t="s">
        <v>46</v>
      </c>
      <c r="I4265" s="188" t="s">
        <v>35</v>
      </c>
      <c r="J4265" s="187" t="s">
        <v>43</v>
      </c>
      <c r="K4265" s="189">
        <f>Scott!$G$15</f>
        <v>21.75</v>
      </c>
      <c r="N4265" s="183" t="str">
        <f t="shared" si="66"/>
        <v>Scott County</v>
      </c>
    </row>
    <row r="4266" spans="1:14" x14ac:dyDescent="0.3">
      <c r="A4266" s="183" t="s">
        <v>533</v>
      </c>
      <c r="B4266" s="183">
        <v>2022</v>
      </c>
      <c r="C4266" s="183" t="str">
        <f>INDEX(Table1[Zone],MATCH(N4266,Table1[County],0))</f>
        <v>Zone 8</v>
      </c>
      <c r="D4266" s="183" t="str">
        <f t="array" ref="D4266">INDEX(Table1[Zone Name],MATCH(1,(Table1[Zone]=C4266)*(Table1[County]=Statewide!N4266),0))</f>
        <v xml:space="preserve">Micropolitan </v>
      </c>
      <c r="E4266" s="187" t="s">
        <v>512</v>
      </c>
      <c r="F4266" s="187" t="s">
        <v>49</v>
      </c>
      <c r="G4266" s="187" t="s">
        <v>38</v>
      </c>
      <c r="H4266" s="187" t="s">
        <v>47</v>
      </c>
      <c r="I4266" s="190" t="s">
        <v>36</v>
      </c>
      <c r="J4266" s="187" t="s">
        <v>43</v>
      </c>
      <c r="K4266" s="189">
        <f>Scott!$M$15</f>
        <v>12</v>
      </c>
      <c r="N4266" s="183" t="str">
        <f t="shared" si="66"/>
        <v>Scott County</v>
      </c>
    </row>
    <row r="4267" spans="1:14" x14ac:dyDescent="0.3">
      <c r="A4267" s="183" t="s">
        <v>533</v>
      </c>
      <c r="B4267" s="183">
        <v>2022</v>
      </c>
      <c r="C4267" s="183" t="str">
        <f>INDEX(Table1[Zone],MATCH(N4267,Table1[County],0))</f>
        <v>Zone 8</v>
      </c>
      <c r="D4267" s="183" t="str">
        <f t="array" ref="D4267">INDEX(Table1[Zone Name],MATCH(1,(Table1[Zone]=C4267)*(Table1[County]=Statewide!N4267),0))</f>
        <v xml:space="preserve">Micropolitan </v>
      </c>
      <c r="E4267" s="187" t="s">
        <v>512</v>
      </c>
      <c r="F4267" s="187" t="s">
        <v>49</v>
      </c>
      <c r="G4267" s="187" t="s">
        <v>38</v>
      </c>
      <c r="H4267" s="187" t="s">
        <v>48</v>
      </c>
      <c r="I4267" s="190" t="s">
        <v>37</v>
      </c>
      <c r="J4267" s="187" t="s">
        <v>43</v>
      </c>
      <c r="K4267" s="189">
        <f>Scott!$T$15</f>
        <v>14.4</v>
      </c>
      <c r="N4267" s="183" t="str">
        <f t="shared" si="66"/>
        <v>Scott County</v>
      </c>
    </row>
    <row r="4268" spans="1:14" x14ac:dyDescent="0.3">
      <c r="A4268" s="183" t="s">
        <v>533</v>
      </c>
      <c r="B4268" s="183">
        <v>2022</v>
      </c>
      <c r="C4268" s="183" t="str">
        <f>INDEX(Table1[Zone],MATCH(N4268,Table1[County],0))</f>
        <v>Zone 8</v>
      </c>
      <c r="D4268" s="183" t="str">
        <f t="array" ref="D4268">INDEX(Table1[Zone Name],MATCH(1,(Table1[Zone]=C4268)*(Table1[County]=Statewide!N4268),0))</f>
        <v xml:space="preserve">Micropolitan </v>
      </c>
      <c r="E4268" s="187" t="s">
        <v>512</v>
      </c>
      <c r="F4268" s="187" t="s">
        <v>49</v>
      </c>
      <c r="G4268" s="187" t="s">
        <v>40</v>
      </c>
      <c r="H4268" s="187" t="s">
        <v>46</v>
      </c>
      <c r="I4268" s="188" t="s">
        <v>35</v>
      </c>
      <c r="J4268" s="187" t="s">
        <v>43</v>
      </c>
      <c r="K4268" s="189">
        <f>Scott!$G$16</f>
        <v>12.6</v>
      </c>
      <c r="N4268" s="183" t="str">
        <f t="shared" si="66"/>
        <v>Scott County</v>
      </c>
    </row>
    <row r="4269" spans="1:14" x14ac:dyDescent="0.3">
      <c r="A4269" s="183" t="s">
        <v>533</v>
      </c>
      <c r="B4269" s="183">
        <v>2022</v>
      </c>
      <c r="C4269" s="183" t="str">
        <f>INDEX(Table1[Zone],MATCH(N4269,Table1[County],0))</f>
        <v>Zone 8</v>
      </c>
      <c r="D4269" s="183" t="str">
        <f t="array" ref="D4269">INDEX(Table1[Zone Name],MATCH(1,(Table1[Zone]=C4269)*(Table1[County]=Statewide!N4269),0))</f>
        <v xml:space="preserve">Micropolitan </v>
      </c>
      <c r="E4269" s="187" t="s">
        <v>512</v>
      </c>
      <c r="F4269" s="187" t="s">
        <v>49</v>
      </c>
      <c r="G4269" s="187" t="s">
        <v>40</v>
      </c>
      <c r="H4269" s="187" t="s">
        <v>47</v>
      </c>
      <c r="I4269" s="190" t="s">
        <v>36</v>
      </c>
      <c r="J4269" s="187" t="s">
        <v>43</v>
      </c>
      <c r="K4269" s="189">
        <f>Scott!$M$16</f>
        <v>7</v>
      </c>
      <c r="N4269" s="183" t="str">
        <f t="shared" si="66"/>
        <v>Scott County</v>
      </c>
    </row>
    <row r="4270" spans="1:14" x14ac:dyDescent="0.3">
      <c r="A4270" s="183" t="s">
        <v>533</v>
      </c>
      <c r="B4270" s="183">
        <v>2022</v>
      </c>
      <c r="C4270" s="183" t="str">
        <f>INDEX(Table1[Zone],MATCH(N4270,Table1[County],0))</f>
        <v>Zone 8</v>
      </c>
      <c r="D4270" s="183" t="str">
        <f t="array" ref="D4270">INDEX(Table1[Zone Name],MATCH(1,(Table1[Zone]=C4270)*(Table1[County]=Statewide!N4270),0))</f>
        <v xml:space="preserve">Micropolitan </v>
      </c>
      <c r="E4270" s="187" t="s">
        <v>512</v>
      </c>
      <c r="F4270" s="187" t="s">
        <v>49</v>
      </c>
      <c r="G4270" s="187" t="s">
        <v>40</v>
      </c>
      <c r="H4270" s="187" t="s">
        <v>48</v>
      </c>
      <c r="I4270" s="190" t="s">
        <v>37</v>
      </c>
      <c r="J4270" s="187" t="s">
        <v>43</v>
      </c>
      <c r="K4270" s="189">
        <f>Scott!$T$16</f>
        <v>5.25</v>
      </c>
      <c r="N4270" s="183" t="str">
        <f t="shared" si="66"/>
        <v>Scott County</v>
      </c>
    </row>
    <row r="4271" spans="1:14" x14ac:dyDescent="0.3">
      <c r="A4271" s="183" t="s">
        <v>533</v>
      </c>
      <c r="B4271" s="183">
        <v>2022</v>
      </c>
      <c r="C4271" s="183" t="str">
        <f>INDEX(Table1[Zone],MATCH(N4271,Table1[County],0))</f>
        <v>Zone 8</v>
      </c>
      <c r="D4271" s="183" t="str">
        <f t="array" ref="D4271">INDEX(Table1[Zone Name],MATCH(1,(Table1[Zone]=C4271)*(Table1[County]=Statewide!N4271),0))</f>
        <v xml:space="preserve">Micropolitan </v>
      </c>
      <c r="E4271" s="187" t="s">
        <v>512</v>
      </c>
      <c r="F4271" s="187" t="s">
        <v>49</v>
      </c>
      <c r="G4271" s="187" t="s">
        <v>38</v>
      </c>
      <c r="H4271" s="187" t="s">
        <v>46</v>
      </c>
      <c r="I4271" s="188" t="s">
        <v>35</v>
      </c>
      <c r="J4271" s="187" t="s">
        <v>44</v>
      </c>
      <c r="K4271" s="189">
        <f>Scott!$I$15</f>
        <v>14.5</v>
      </c>
      <c r="N4271" s="183" t="str">
        <f t="shared" si="66"/>
        <v>Scott County</v>
      </c>
    </row>
    <row r="4272" spans="1:14" x14ac:dyDescent="0.3">
      <c r="A4272" s="183" t="s">
        <v>533</v>
      </c>
      <c r="B4272" s="183">
        <v>2022</v>
      </c>
      <c r="C4272" s="183" t="str">
        <f>INDEX(Table1[Zone],MATCH(N4272,Table1[County],0))</f>
        <v>Zone 8</v>
      </c>
      <c r="D4272" s="183" t="str">
        <f t="array" ref="D4272">INDEX(Table1[Zone Name],MATCH(1,(Table1[Zone]=C4272)*(Table1[County]=Statewide!N4272),0))</f>
        <v xml:space="preserve">Micropolitan </v>
      </c>
      <c r="E4272" s="187" t="s">
        <v>512</v>
      </c>
      <c r="F4272" s="187" t="s">
        <v>49</v>
      </c>
      <c r="G4272" s="187" t="s">
        <v>38</v>
      </c>
      <c r="H4272" s="187" t="s">
        <v>47</v>
      </c>
      <c r="I4272" s="190" t="s">
        <v>36</v>
      </c>
      <c r="J4272" s="187" t="s">
        <v>44</v>
      </c>
      <c r="K4272" s="189">
        <f>Scott!$O$15</f>
        <v>5.08</v>
      </c>
      <c r="N4272" s="183" t="str">
        <f t="shared" si="66"/>
        <v>Scott County</v>
      </c>
    </row>
    <row r="4273" spans="1:14" x14ac:dyDescent="0.3">
      <c r="A4273" s="183" t="s">
        <v>533</v>
      </c>
      <c r="B4273" s="183">
        <v>2022</v>
      </c>
      <c r="C4273" s="183" t="str">
        <f>INDEX(Table1[Zone],MATCH(N4273,Table1[County],0))</f>
        <v>Zone 8</v>
      </c>
      <c r="D4273" s="183" t="str">
        <f t="array" ref="D4273">INDEX(Table1[Zone Name],MATCH(1,(Table1[Zone]=C4273)*(Table1[County]=Statewide!N4273),0))</f>
        <v xml:space="preserve">Micropolitan </v>
      </c>
      <c r="E4273" s="187" t="s">
        <v>512</v>
      </c>
      <c r="F4273" s="187" t="s">
        <v>49</v>
      </c>
      <c r="G4273" s="187" t="s">
        <v>38</v>
      </c>
      <c r="H4273" s="187" t="s">
        <v>48</v>
      </c>
      <c r="I4273" s="190" t="s">
        <v>37</v>
      </c>
      <c r="J4273" s="187" t="s">
        <v>44</v>
      </c>
      <c r="K4273" s="189">
        <f>Scott!$V$15</f>
        <v>9.6</v>
      </c>
      <c r="N4273" s="183" t="str">
        <f t="shared" si="66"/>
        <v>Scott County</v>
      </c>
    </row>
    <row r="4274" spans="1:14" x14ac:dyDescent="0.3">
      <c r="A4274" s="183" t="s">
        <v>533</v>
      </c>
      <c r="B4274" s="183">
        <v>2022</v>
      </c>
      <c r="C4274" s="183" t="str">
        <f>INDEX(Table1[Zone],MATCH(N4274,Table1[County],0))</f>
        <v>Zone 8</v>
      </c>
      <c r="D4274" s="183" t="str">
        <f t="array" ref="D4274">INDEX(Table1[Zone Name],MATCH(1,(Table1[Zone]=C4274)*(Table1[County]=Statewide!N4274),0))</f>
        <v xml:space="preserve">Micropolitan </v>
      </c>
      <c r="E4274" s="187" t="s">
        <v>512</v>
      </c>
      <c r="F4274" s="187" t="s">
        <v>49</v>
      </c>
      <c r="G4274" s="187" t="s">
        <v>40</v>
      </c>
      <c r="H4274" s="187" t="s">
        <v>46</v>
      </c>
      <c r="I4274" s="188" t="s">
        <v>35</v>
      </c>
      <c r="J4274" s="187" t="s">
        <v>44</v>
      </c>
      <c r="K4274" s="189">
        <f>Scott!$I$16</f>
        <v>8.4</v>
      </c>
      <c r="N4274" s="183" t="str">
        <f t="shared" si="66"/>
        <v>Scott County</v>
      </c>
    </row>
    <row r="4275" spans="1:14" x14ac:dyDescent="0.3">
      <c r="A4275" s="183" t="s">
        <v>533</v>
      </c>
      <c r="B4275" s="183">
        <v>2022</v>
      </c>
      <c r="C4275" s="183" t="str">
        <f>INDEX(Table1[Zone],MATCH(N4275,Table1[County],0))</f>
        <v>Zone 8</v>
      </c>
      <c r="D4275" s="183" t="str">
        <f t="array" ref="D4275">INDEX(Table1[Zone Name],MATCH(1,(Table1[Zone]=C4275)*(Table1[County]=Statewide!N4275),0))</f>
        <v xml:space="preserve">Micropolitan </v>
      </c>
      <c r="E4275" s="187" t="s">
        <v>512</v>
      </c>
      <c r="F4275" s="187" t="s">
        <v>49</v>
      </c>
      <c r="G4275" s="187" t="s">
        <v>40</v>
      </c>
      <c r="H4275" s="187" t="s">
        <v>47</v>
      </c>
      <c r="I4275" s="190" t="s">
        <v>36</v>
      </c>
      <c r="J4275" s="187" t="s">
        <v>44</v>
      </c>
      <c r="K4275" s="189">
        <f>Scott!$O$16</f>
        <v>4.66</v>
      </c>
      <c r="N4275" s="183" t="str">
        <f t="shared" si="66"/>
        <v>Scott County</v>
      </c>
    </row>
    <row r="4276" spans="1:14" x14ac:dyDescent="0.3">
      <c r="A4276" s="183" t="s">
        <v>533</v>
      </c>
      <c r="B4276" s="183">
        <v>2022</v>
      </c>
      <c r="C4276" s="183" t="str">
        <f>INDEX(Table1[Zone],MATCH(N4276,Table1[County],0))</f>
        <v>Zone 8</v>
      </c>
      <c r="D4276" s="183" t="str">
        <f t="array" ref="D4276">INDEX(Table1[Zone Name],MATCH(1,(Table1[Zone]=C4276)*(Table1[County]=Statewide!N4276),0))</f>
        <v xml:space="preserve">Micropolitan </v>
      </c>
      <c r="E4276" s="187" t="s">
        <v>512</v>
      </c>
      <c r="F4276" s="187" t="s">
        <v>49</v>
      </c>
      <c r="G4276" s="187" t="s">
        <v>40</v>
      </c>
      <c r="H4276" s="187" t="s">
        <v>48</v>
      </c>
      <c r="I4276" s="190" t="s">
        <v>37</v>
      </c>
      <c r="J4276" s="187" t="s">
        <v>44</v>
      </c>
      <c r="K4276" s="189">
        <f>Scott!$V$16</f>
        <v>3.5</v>
      </c>
      <c r="N4276" s="183" t="str">
        <f t="shared" si="66"/>
        <v>Scott County</v>
      </c>
    </row>
    <row r="4277" spans="1:14" x14ac:dyDescent="0.3">
      <c r="A4277" s="183" t="s">
        <v>533</v>
      </c>
      <c r="B4277" s="183">
        <v>2022</v>
      </c>
      <c r="C4277" s="183" t="str">
        <f>INDEX(Table1[Zone],MATCH(N4277,Table1[County],0))</f>
        <v>Zone 9</v>
      </c>
      <c r="D4277" s="183" t="str">
        <f t="array" ref="D4277">INDEX(Table1[Zone Name],MATCH(1,(Table1[Zone]=C4277)*(Table1[County]=Statewide!N4277),0))</f>
        <v>Shannon County</v>
      </c>
      <c r="E4277" s="183" t="s">
        <v>513</v>
      </c>
      <c r="F4277" s="183" t="s">
        <v>41</v>
      </c>
      <c r="G4277" s="183" t="s">
        <v>38</v>
      </c>
      <c r="H4277" s="183" t="s">
        <v>46</v>
      </c>
      <c r="I4277" s="184" t="s">
        <v>35</v>
      </c>
      <c r="J4277" s="183" t="s">
        <v>42</v>
      </c>
      <c r="K4277" s="186">
        <f>Shannon!$E$9</f>
        <v>30</v>
      </c>
      <c r="N4277" s="183" t="str">
        <f t="shared" si="66"/>
        <v>Shannon County</v>
      </c>
    </row>
    <row r="4278" spans="1:14" x14ac:dyDescent="0.3">
      <c r="A4278" s="183" t="s">
        <v>533</v>
      </c>
      <c r="B4278" s="183">
        <v>2022</v>
      </c>
      <c r="C4278" s="183" t="str">
        <f>INDEX(Table1[Zone],MATCH(N4278,Table1[County],0))</f>
        <v>Zone 9</v>
      </c>
      <c r="D4278" s="183" t="str">
        <f t="array" ref="D4278">INDEX(Table1[Zone Name],MATCH(1,(Table1[Zone]=C4278)*(Table1[County]=Statewide!N4278),0))</f>
        <v>Shannon County</v>
      </c>
      <c r="E4278" s="183" t="s">
        <v>513</v>
      </c>
      <c r="F4278" s="183" t="s">
        <v>41</v>
      </c>
      <c r="G4278" s="183" t="s">
        <v>38</v>
      </c>
      <c r="H4278" s="183" t="s">
        <v>47</v>
      </c>
      <c r="I4278" s="185" t="s">
        <v>36</v>
      </c>
      <c r="J4278" s="183" t="s">
        <v>42</v>
      </c>
      <c r="K4278" s="186">
        <f>Shannon!$K$9</f>
        <v>24</v>
      </c>
      <c r="N4278" s="183" t="str">
        <f t="shared" si="66"/>
        <v>Shannon County</v>
      </c>
    </row>
    <row r="4279" spans="1:14" x14ac:dyDescent="0.3">
      <c r="A4279" s="183" t="s">
        <v>533</v>
      </c>
      <c r="B4279" s="183">
        <v>2022</v>
      </c>
      <c r="C4279" s="183" t="str">
        <f>INDEX(Table1[Zone],MATCH(N4279,Table1[County],0))</f>
        <v>Zone 9</v>
      </c>
      <c r="D4279" s="183" t="str">
        <f t="array" ref="D4279">INDEX(Table1[Zone Name],MATCH(1,(Table1[Zone]=C4279)*(Table1[County]=Statewide!N4279),0))</f>
        <v>Shannon County</v>
      </c>
      <c r="E4279" s="183" t="s">
        <v>513</v>
      </c>
      <c r="F4279" s="183" t="s">
        <v>41</v>
      </c>
      <c r="G4279" s="183" t="s">
        <v>38</v>
      </c>
      <c r="H4279" s="183" t="s">
        <v>48</v>
      </c>
      <c r="I4279" s="185" t="s">
        <v>37</v>
      </c>
      <c r="J4279" s="183" t="s">
        <v>42</v>
      </c>
      <c r="K4279" s="186">
        <f>Shannon!$Q$9</f>
        <v>18</v>
      </c>
      <c r="N4279" s="183" t="str">
        <f t="shared" si="66"/>
        <v>Shannon County</v>
      </c>
    </row>
    <row r="4280" spans="1:14" x14ac:dyDescent="0.3">
      <c r="A4280" s="183" t="s">
        <v>533</v>
      </c>
      <c r="B4280" s="183">
        <v>2022</v>
      </c>
      <c r="C4280" s="183" t="str">
        <f>INDEX(Table1[Zone],MATCH(N4280,Table1[County],0))</f>
        <v>Zone 9</v>
      </c>
      <c r="D4280" s="183" t="str">
        <f t="array" ref="D4280">INDEX(Table1[Zone Name],MATCH(1,(Table1[Zone]=C4280)*(Table1[County]=Statewide!N4280),0))</f>
        <v>Shannon County</v>
      </c>
      <c r="E4280" s="183" t="s">
        <v>513</v>
      </c>
      <c r="F4280" s="183" t="s">
        <v>41</v>
      </c>
      <c r="G4280" s="183" t="s">
        <v>39</v>
      </c>
      <c r="H4280" s="183" t="s">
        <v>46</v>
      </c>
      <c r="I4280" s="184" t="s">
        <v>35</v>
      </c>
      <c r="J4280" s="183" t="s">
        <v>42</v>
      </c>
      <c r="K4280" s="186">
        <f>Shannon!$E$10</f>
        <v>20</v>
      </c>
      <c r="N4280" s="183" t="str">
        <f t="shared" si="66"/>
        <v>Shannon County</v>
      </c>
    </row>
    <row r="4281" spans="1:14" x14ac:dyDescent="0.3">
      <c r="A4281" s="183" t="s">
        <v>533</v>
      </c>
      <c r="B4281" s="183">
        <v>2022</v>
      </c>
      <c r="C4281" s="183" t="str">
        <f>INDEX(Table1[Zone],MATCH(N4281,Table1[County],0))</f>
        <v>Zone 9</v>
      </c>
      <c r="D4281" s="183" t="str">
        <f t="array" ref="D4281">INDEX(Table1[Zone Name],MATCH(1,(Table1[Zone]=C4281)*(Table1[County]=Statewide!N4281),0))</f>
        <v>Shannon County</v>
      </c>
      <c r="E4281" s="183" t="s">
        <v>513</v>
      </c>
      <c r="F4281" s="183" t="s">
        <v>41</v>
      </c>
      <c r="G4281" s="183" t="s">
        <v>39</v>
      </c>
      <c r="H4281" s="183" t="s">
        <v>47</v>
      </c>
      <c r="I4281" s="185" t="s">
        <v>36</v>
      </c>
      <c r="J4281" s="183" t="s">
        <v>42</v>
      </c>
      <c r="K4281" s="186">
        <f>Shannon!$K$10</f>
        <v>19</v>
      </c>
      <c r="N4281" s="183" t="str">
        <f t="shared" si="66"/>
        <v>Shannon County</v>
      </c>
    </row>
    <row r="4282" spans="1:14" x14ac:dyDescent="0.3">
      <c r="A4282" s="183" t="s">
        <v>533</v>
      </c>
      <c r="B4282" s="183">
        <v>2022</v>
      </c>
      <c r="C4282" s="183" t="str">
        <f>INDEX(Table1[Zone],MATCH(N4282,Table1[County],0))</f>
        <v>Zone 9</v>
      </c>
      <c r="D4282" s="183" t="str">
        <f t="array" ref="D4282">INDEX(Table1[Zone Name],MATCH(1,(Table1[Zone]=C4282)*(Table1[County]=Statewide!N4282),0))</f>
        <v>Shannon County</v>
      </c>
      <c r="E4282" s="183" t="s">
        <v>513</v>
      </c>
      <c r="F4282" s="183" t="s">
        <v>41</v>
      </c>
      <c r="G4282" s="183" t="s">
        <v>39</v>
      </c>
      <c r="H4282" s="183" t="s">
        <v>48</v>
      </c>
      <c r="I4282" s="185" t="s">
        <v>37</v>
      </c>
      <c r="J4282" s="183" t="s">
        <v>42</v>
      </c>
      <c r="K4282" s="186">
        <f>Shannon!$Q$10</f>
        <v>17</v>
      </c>
      <c r="N4282" s="183" t="str">
        <f t="shared" si="66"/>
        <v>Shannon County</v>
      </c>
    </row>
    <row r="4283" spans="1:14" x14ac:dyDescent="0.3">
      <c r="A4283" s="183" t="s">
        <v>533</v>
      </c>
      <c r="B4283" s="183">
        <v>2022</v>
      </c>
      <c r="C4283" s="183" t="str">
        <f>INDEX(Table1[Zone],MATCH(N4283,Table1[County],0))</f>
        <v>Zone 9</v>
      </c>
      <c r="D4283" s="183" t="str">
        <f t="array" ref="D4283">INDEX(Table1[Zone Name],MATCH(1,(Table1[Zone]=C4283)*(Table1[County]=Statewide!N4283),0))</f>
        <v>Shannon County</v>
      </c>
      <c r="E4283" s="183" t="s">
        <v>513</v>
      </c>
      <c r="F4283" s="183" t="s">
        <v>41</v>
      </c>
      <c r="G4283" s="183" t="s">
        <v>40</v>
      </c>
      <c r="H4283" s="183" t="s">
        <v>46</v>
      </c>
      <c r="I4283" s="184" t="s">
        <v>35</v>
      </c>
      <c r="J4283" s="183" t="s">
        <v>42</v>
      </c>
      <c r="K4283" s="186">
        <f>Shannon!$E$11</f>
        <v>21.75</v>
      </c>
      <c r="N4283" s="183" t="str">
        <f t="shared" si="66"/>
        <v>Shannon County</v>
      </c>
    </row>
    <row r="4284" spans="1:14" x14ac:dyDescent="0.3">
      <c r="A4284" s="183" t="s">
        <v>533</v>
      </c>
      <c r="B4284" s="183">
        <v>2022</v>
      </c>
      <c r="C4284" s="183" t="str">
        <f>INDEX(Table1[Zone],MATCH(N4284,Table1[County],0))</f>
        <v>Zone 9</v>
      </c>
      <c r="D4284" s="183" t="str">
        <f t="array" ref="D4284">INDEX(Table1[Zone Name],MATCH(1,(Table1[Zone]=C4284)*(Table1[County]=Statewide!N4284),0))</f>
        <v>Shannon County</v>
      </c>
      <c r="E4284" s="183" t="s">
        <v>513</v>
      </c>
      <c r="F4284" s="183" t="s">
        <v>41</v>
      </c>
      <c r="G4284" s="183" t="s">
        <v>40</v>
      </c>
      <c r="H4284" s="183" t="s">
        <v>47</v>
      </c>
      <c r="I4284" s="185" t="s">
        <v>36</v>
      </c>
      <c r="J4284" s="183" t="s">
        <v>42</v>
      </c>
      <c r="K4284" s="186">
        <f>Shannon!$K$11</f>
        <v>20</v>
      </c>
      <c r="N4284" s="183" t="str">
        <f t="shared" si="66"/>
        <v>Shannon County</v>
      </c>
    </row>
    <row r="4285" spans="1:14" x14ac:dyDescent="0.3">
      <c r="A4285" s="183" t="s">
        <v>533</v>
      </c>
      <c r="B4285" s="183">
        <v>2022</v>
      </c>
      <c r="C4285" s="183" t="str">
        <f>INDEX(Table1[Zone],MATCH(N4285,Table1[County],0))</f>
        <v>Zone 9</v>
      </c>
      <c r="D4285" s="183" t="str">
        <f t="array" ref="D4285">INDEX(Table1[Zone Name],MATCH(1,(Table1[Zone]=C4285)*(Table1[County]=Statewide!N4285),0))</f>
        <v>Shannon County</v>
      </c>
      <c r="E4285" s="183" t="s">
        <v>513</v>
      </c>
      <c r="F4285" s="183" t="s">
        <v>41</v>
      </c>
      <c r="G4285" s="183" t="s">
        <v>40</v>
      </c>
      <c r="H4285" s="183" t="s">
        <v>48</v>
      </c>
      <c r="I4285" s="185" t="s">
        <v>37</v>
      </c>
      <c r="J4285" s="183" t="s">
        <v>42</v>
      </c>
      <c r="K4285" s="186">
        <f>Shannon!$Q$11</f>
        <v>15</v>
      </c>
      <c r="N4285" s="183" t="str">
        <f t="shared" si="66"/>
        <v>Shannon County</v>
      </c>
    </row>
    <row r="4286" spans="1:14" x14ac:dyDescent="0.3">
      <c r="A4286" s="183" t="s">
        <v>533</v>
      </c>
      <c r="B4286" s="183">
        <v>2022</v>
      </c>
      <c r="C4286" s="183" t="str">
        <f>INDEX(Table1[Zone],MATCH(N4286,Table1[County],0))</f>
        <v>Zone 9</v>
      </c>
      <c r="D4286" s="183" t="str">
        <f t="array" ref="D4286">INDEX(Table1[Zone Name],MATCH(1,(Table1[Zone]=C4286)*(Table1[County]=Statewide!N4286),0))</f>
        <v>Shannon County</v>
      </c>
      <c r="E4286" s="183" t="s">
        <v>513</v>
      </c>
      <c r="F4286" s="183" t="s">
        <v>41</v>
      </c>
      <c r="G4286" s="183" t="s">
        <v>38</v>
      </c>
      <c r="H4286" s="183" t="s">
        <v>46</v>
      </c>
      <c r="I4286" s="184" t="s">
        <v>35</v>
      </c>
      <c r="J4286" s="183" t="s">
        <v>43</v>
      </c>
      <c r="K4286" s="186">
        <f>Shannon!$G$9</f>
        <v>22.5</v>
      </c>
      <c r="N4286" s="183" t="str">
        <f t="shared" si="66"/>
        <v>Shannon County</v>
      </c>
    </row>
    <row r="4287" spans="1:14" x14ac:dyDescent="0.3">
      <c r="A4287" s="183" t="s">
        <v>533</v>
      </c>
      <c r="B4287" s="183">
        <v>2022</v>
      </c>
      <c r="C4287" s="183" t="str">
        <f>INDEX(Table1[Zone],MATCH(N4287,Table1[County],0))</f>
        <v>Zone 9</v>
      </c>
      <c r="D4287" s="183" t="str">
        <f t="array" ref="D4287">INDEX(Table1[Zone Name],MATCH(1,(Table1[Zone]=C4287)*(Table1[County]=Statewide!N4287),0))</f>
        <v>Shannon County</v>
      </c>
      <c r="E4287" s="183" t="s">
        <v>513</v>
      </c>
      <c r="F4287" s="183" t="s">
        <v>41</v>
      </c>
      <c r="G4287" s="183" t="s">
        <v>38</v>
      </c>
      <c r="H4287" s="183" t="s">
        <v>47</v>
      </c>
      <c r="I4287" s="185" t="s">
        <v>36</v>
      </c>
      <c r="J4287" s="183" t="s">
        <v>43</v>
      </c>
      <c r="K4287" s="186">
        <f>Shannon!$M$9</f>
        <v>12</v>
      </c>
      <c r="N4287" s="183" t="str">
        <f t="shared" si="66"/>
        <v>Shannon County</v>
      </c>
    </row>
    <row r="4288" spans="1:14" x14ac:dyDescent="0.3">
      <c r="A4288" s="183" t="s">
        <v>533</v>
      </c>
      <c r="B4288" s="183">
        <v>2022</v>
      </c>
      <c r="C4288" s="183" t="str">
        <f>INDEX(Table1[Zone],MATCH(N4288,Table1[County],0))</f>
        <v>Zone 9</v>
      </c>
      <c r="D4288" s="183" t="str">
        <f t="array" ref="D4288">INDEX(Table1[Zone Name],MATCH(1,(Table1[Zone]=C4288)*(Table1[County]=Statewide!N4288),0))</f>
        <v>Shannon County</v>
      </c>
      <c r="E4288" s="183" t="s">
        <v>513</v>
      </c>
      <c r="F4288" s="183" t="s">
        <v>41</v>
      </c>
      <c r="G4288" s="183" t="s">
        <v>38</v>
      </c>
      <c r="H4288" s="183" t="s">
        <v>48</v>
      </c>
      <c r="I4288" s="185" t="s">
        <v>37</v>
      </c>
      <c r="J4288" s="183" t="s">
        <v>43</v>
      </c>
      <c r="K4288" s="186">
        <f>Shannon!$T$9</f>
        <v>13.5</v>
      </c>
      <c r="N4288" s="183" t="str">
        <f t="shared" si="66"/>
        <v>Shannon County</v>
      </c>
    </row>
    <row r="4289" spans="1:14" x14ac:dyDescent="0.3">
      <c r="A4289" s="183" t="s">
        <v>533</v>
      </c>
      <c r="B4289" s="183">
        <v>2022</v>
      </c>
      <c r="C4289" s="183" t="str">
        <f>INDEX(Table1[Zone],MATCH(N4289,Table1[County],0))</f>
        <v>Zone 9</v>
      </c>
      <c r="D4289" s="183" t="str">
        <f t="array" ref="D4289">INDEX(Table1[Zone Name],MATCH(1,(Table1[Zone]=C4289)*(Table1[County]=Statewide!N4289),0))</f>
        <v>Shannon County</v>
      </c>
      <c r="E4289" s="183" t="s">
        <v>513</v>
      </c>
      <c r="F4289" s="183" t="s">
        <v>41</v>
      </c>
      <c r="G4289" s="183" t="s">
        <v>39</v>
      </c>
      <c r="H4289" s="183" t="s">
        <v>46</v>
      </c>
      <c r="I4289" s="184" t="s">
        <v>35</v>
      </c>
      <c r="J4289" s="183" t="s">
        <v>43</v>
      </c>
      <c r="K4289" s="186">
        <f>Shannon!$G$10</f>
        <v>15</v>
      </c>
      <c r="N4289" s="183" t="str">
        <f t="shared" si="66"/>
        <v>Shannon County</v>
      </c>
    </row>
    <row r="4290" spans="1:14" x14ac:dyDescent="0.3">
      <c r="A4290" s="183" t="s">
        <v>533</v>
      </c>
      <c r="B4290" s="183">
        <v>2022</v>
      </c>
      <c r="C4290" s="183" t="str">
        <f>INDEX(Table1[Zone],MATCH(N4290,Table1[County],0))</f>
        <v>Zone 9</v>
      </c>
      <c r="D4290" s="183" t="str">
        <f t="array" ref="D4290">INDEX(Table1[Zone Name],MATCH(1,(Table1[Zone]=C4290)*(Table1[County]=Statewide!N4290),0))</f>
        <v>Shannon County</v>
      </c>
      <c r="E4290" s="183" t="s">
        <v>513</v>
      </c>
      <c r="F4290" s="183" t="s">
        <v>41</v>
      </c>
      <c r="G4290" s="183" t="s">
        <v>39</v>
      </c>
      <c r="H4290" s="183" t="s">
        <v>47</v>
      </c>
      <c r="I4290" s="185" t="s">
        <v>36</v>
      </c>
      <c r="J4290" s="183" t="s">
        <v>43</v>
      </c>
      <c r="K4290" s="186">
        <f>Shannon!$M$10</f>
        <v>9.5</v>
      </c>
      <c r="N4290" s="183" t="str">
        <f t="shared" si="66"/>
        <v>Shannon County</v>
      </c>
    </row>
    <row r="4291" spans="1:14" x14ac:dyDescent="0.3">
      <c r="A4291" s="183" t="s">
        <v>533</v>
      </c>
      <c r="B4291" s="183">
        <v>2022</v>
      </c>
      <c r="C4291" s="183" t="str">
        <f>INDEX(Table1[Zone],MATCH(N4291,Table1[County],0))</f>
        <v>Zone 9</v>
      </c>
      <c r="D4291" s="183" t="str">
        <f t="array" ref="D4291">INDEX(Table1[Zone Name],MATCH(1,(Table1[Zone]=C4291)*(Table1[County]=Statewide!N4291),0))</f>
        <v>Shannon County</v>
      </c>
      <c r="E4291" s="183" t="s">
        <v>513</v>
      </c>
      <c r="F4291" s="183" t="s">
        <v>41</v>
      </c>
      <c r="G4291" s="183" t="s">
        <v>39</v>
      </c>
      <c r="H4291" s="183" t="s">
        <v>48</v>
      </c>
      <c r="I4291" s="185" t="s">
        <v>37</v>
      </c>
      <c r="J4291" s="183" t="s">
        <v>43</v>
      </c>
      <c r="K4291" s="186">
        <f>Shannon!$T$10</f>
        <v>12.75</v>
      </c>
      <c r="N4291" s="183" t="str">
        <f t="shared" ref="N4291:N4354" si="67">CONCATENATE(E4291," ","County")</f>
        <v>Shannon County</v>
      </c>
    </row>
    <row r="4292" spans="1:14" x14ac:dyDescent="0.3">
      <c r="A4292" s="183" t="s">
        <v>533</v>
      </c>
      <c r="B4292" s="183">
        <v>2022</v>
      </c>
      <c r="C4292" s="183" t="str">
        <f>INDEX(Table1[Zone],MATCH(N4292,Table1[County],0))</f>
        <v>Zone 9</v>
      </c>
      <c r="D4292" s="183" t="str">
        <f t="array" ref="D4292">INDEX(Table1[Zone Name],MATCH(1,(Table1[Zone]=C4292)*(Table1[County]=Statewide!N4292),0))</f>
        <v>Shannon County</v>
      </c>
      <c r="E4292" s="183" t="s">
        <v>513</v>
      </c>
      <c r="F4292" s="183" t="s">
        <v>41</v>
      </c>
      <c r="G4292" s="183" t="s">
        <v>40</v>
      </c>
      <c r="H4292" s="183" t="s">
        <v>46</v>
      </c>
      <c r="I4292" s="184" t="s">
        <v>35</v>
      </c>
      <c r="J4292" s="183" t="s">
        <v>43</v>
      </c>
      <c r="K4292" s="186">
        <f>Shannon!$G$11</f>
        <v>16.309999999999999</v>
      </c>
      <c r="N4292" s="183" t="str">
        <f t="shared" si="67"/>
        <v>Shannon County</v>
      </c>
    </row>
    <row r="4293" spans="1:14" x14ac:dyDescent="0.3">
      <c r="A4293" s="183" t="s">
        <v>533</v>
      </c>
      <c r="B4293" s="183">
        <v>2022</v>
      </c>
      <c r="C4293" s="183" t="str">
        <f>INDEX(Table1[Zone],MATCH(N4293,Table1[County],0))</f>
        <v>Zone 9</v>
      </c>
      <c r="D4293" s="183" t="str">
        <f t="array" ref="D4293">INDEX(Table1[Zone Name],MATCH(1,(Table1[Zone]=C4293)*(Table1[County]=Statewide!N4293),0))</f>
        <v>Shannon County</v>
      </c>
      <c r="E4293" s="183" t="s">
        <v>513</v>
      </c>
      <c r="F4293" s="183" t="s">
        <v>41</v>
      </c>
      <c r="G4293" s="183" t="s">
        <v>40</v>
      </c>
      <c r="H4293" s="183" t="s">
        <v>47</v>
      </c>
      <c r="I4293" s="185" t="s">
        <v>36</v>
      </c>
      <c r="J4293" s="183" t="s">
        <v>43</v>
      </c>
      <c r="K4293" s="186">
        <f>Shannon!$M$11</f>
        <v>10</v>
      </c>
      <c r="N4293" s="183" t="str">
        <f t="shared" si="67"/>
        <v>Shannon County</v>
      </c>
    </row>
    <row r="4294" spans="1:14" x14ac:dyDescent="0.3">
      <c r="A4294" s="183" t="s">
        <v>533</v>
      </c>
      <c r="B4294" s="183">
        <v>2022</v>
      </c>
      <c r="C4294" s="183" t="str">
        <f>INDEX(Table1[Zone],MATCH(N4294,Table1[County],0))</f>
        <v>Zone 9</v>
      </c>
      <c r="D4294" s="183" t="str">
        <f t="array" ref="D4294">INDEX(Table1[Zone Name],MATCH(1,(Table1[Zone]=C4294)*(Table1[County]=Statewide!N4294),0))</f>
        <v>Shannon County</v>
      </c>
      <c r="E4294" s="183" t="s">
        <v>513</v>
      </c>
      <c r="F4294" s="183" t="s">
        <v>41</v>
      </c>
      <c r="G4294" s="183" t="s">
        <v>40</v>
      </c>
      <c r="H4294" s="183" t="s">
        <v>48</v>
      </c>
      <c r="I4294" s="185" t="s">
        <v>37</v>
      </c>
      <c r="J4294" s="183" t="s">
        <v>43</v>
      </c>
      <c r="K4294" s="186">
        <f>Shannon!$T$11</f>
        <v>11.25</v>
      </c>
      <c r="N4294" s="183" t="str">
        <f t="shared" si="67"/>
        <v>Shannon County</v>
      </c>
    </row>
    <row r="4295" spans="1:14" x14ac:dyDescent="0.3">
      <c r="A4295" s="183" t="s">
        <v>533</v>
      </c>
      <c r="B4295" s="183">
        <v>2022</v>
      </c>
      <c r="C4295" s="183" t="str">
        <f>INDEX(Table1[Zone],MATCH(N4295,Table1[County],0))</f>
        <v>Zone 9</v>
      </c>
      <c r="D4295" s="183" t="str">
        <f t="array" ref="D4295">INDEX(Table1[Zone Name],MATCH(1,(Table1[Zone]=C4295)*(Table1[County]=Statewide!N4295),0))</f>
        <v>Shannon County</v>
      </c>
      <c r="E4295" s="183" t="s">
        <v>513</v>
      </c>
      <c r="F4295" s="183" t="s">
        <v>41</v>
      </c>
      <c r="G4295" s="183" t="s">
        <v>38</v>
      </c>
      <c r="H4295" s="183" t="s">
        <v>46</v>
      </c>
      <c r="I4295" s="184" t="s">
        <v>35</v>
      </c>
      <c r="J4295" s="183" t="s">
        <v>44</v>
      </c>
      <c r="K4295" s="186">
        <f>Shannon!$I$9</f>
        <v>15</v>
      </c>
      <c r="N4295" s="183" t="str">
        <f t="shared" si="67"/>
        <v>Shannon County</v>
      </c>
    </row>
    <row r="4296" spans="1:14" x14ac:dyDescent="0.3">
      <c r="A4296" s="183" t="s">
        <v>533</v>
      </c>
      <c r="B4296" s="183">
        <v>2022</v>
      </c>
      <c r="C4296" s="183" t="str">
        <f>INDEX(Table1[Zone],MATCH(N4296,Table1[County],0))</f>
        <v>Zone 9</v>
      </c>
      <c r="D4296" s="183" t="str">
        <f t="array" ref="D4296">INDEX(Table1[Zone Name],MATCH(1,(Table1[Zone]=C4296)*(Table1[County]=Statewide!N4296),0))</f>
        <v>Shannon County</v>
      </c>
      <c r="E4296" s="183" t="s">
        <v>513</v>
      </c>
      <c r="F4296" s="183" t="s">
        <v>41</v>
      </c>
      <c r="G4296" s="183" t="s">
        <v>38</v>
      </c>
      <c r="H4296" s="183" t="s">
        <v>47</v>
      </c>
      <c r="I4296" s="185" t="s">
        <v>36</v>
      </c>
      <c r="J4296" s="183" t="s">
        <v>44</v>
      </c>
      <c r="K4296" s="186">
        <f>Shannon!$O$9</f>
        <v>6.11</v>
      </c>
      <c r="N4296" s="183" t="str">
        <f t="shared" si="67"/>
        <v>Shannon County</v>
      </c>
    </row>
    <row r="4297" spans="1:14" x14ac:dyDescent="0.3">
      <c r="A4297" s="183" t="s">
        <v>533</v>
      </c>
      <c r="B4297" s="183">
        <v>2022</v>
      </c>
      <c r="C4297" s="183" t="str">
        <f>INDEX(Table1[Zone],MATCH(N4297,Table1[County],0))</f>
        <v>Zone 9</v>
      </c>
      <c r="D4297" s="183" t="str">
        <f t="array" ref="D4297">INDEX(Table1[Zone Name],MATCH(1,(Table1[Zone]=C4297)*(Table1[County]=Statewide!N4297),0))</f>
        <v>Shannon County</v>
      </c>
      <c r="E4297" s="183" t="s">
        <v>513</v>
      </c>
      <c r="F4297" s="183" t="s">
        <v>41</v>
      </c>
      <c r="G4297" s="183" t="s">
        <v>38</v>
      </c>
      <c r="H4297" s="183" t="s">
        <v>48</v>
      </c>
      <c r="I4297" s="185" t="s">
        <v>37</v>
      </c>
      <c r="J4297" s="183" t="s">
        <v>44</v>
      </c>
      <c r="K4297" s="186">
        <f>Shannon!$V$9</f>
        <v>9</v>
      </c>
      <c r="N4297" s="183" t="str">
        <f t="shared" si="67"/>
        <v>Shannon County</v>
      </c>
    </row>
    <row r="4298" spans="1:14" x14ac:dyDescent="0.3">
      <c r="A4298" s="183" t="s">
        <v>533</v>
      </c>
      <c r="B4298" s="183">
        <v>2022</v>
      </c>
      <c r="C4298" s="183" t="str">
        <f>INDEX(Table1[Zone],MATCH(N4298,Table1[County],0))</f>
        <v>Zone 9</v>
      </c>
      <c r="D4298" s="183" t="str">
        <f t="array" ref="D4298">INDEX(Table1[Zone Name],MATCH(1,(Table1[Zone]=C4298)*(Table1[County]=Statewide!N4298),0))</f>
        <v>Shannon County</v>
      </c>
      <c r="E4298" s="183" t="s">
        <v>513</v>
      </c>
      <c r="F4298" s="183" t="s">
        <v>41</v>
      </c>
      <c r="G4298" s="183" t="s">
        <v>39</v>
      </c>
      <c r="H4298" s="183" t="s">
        <v>46</v>
      </c>
      <c r="I4298" s="184" t="s">
        <v>35</v>
      </c>
      <c r="J4298" s="183" t="s">
        <v>44</v>
      </c>
      <c r="K4298" s="186">
        <f>Shannon!$I$10</f>
        <v>10</v>
      </c>
      <c r="N4298" s="183" t="str">
        <f t="shared" si="67"/>
        <v>Shannon County</v>
      </c>
    </row>
    <row r="4299" spans="1:14" x14ac:dyDescent="0.3">
      <c r="A4299" s="183" t="s">
        <v>533</v>
      </c>
      <c r="B4299" s="183">
        <v>2022</v>
      </c>
      <c r="C4299" s="183" t="str">
        <f>INDEX(Table1[Zone],MATCH(N4299,Table1[County],0))</f>
        <v>Zone 9</v>
      </c>
      <c r="D4299" s="183" t="str">
        <f t="array" ref="D4299">INDEX(Table1[Zone Name],MATCH(1,(Table1[Zone]=C4299)*(Table1[County]=Statewide!N4299),0))</f>
        <v>Shannon County</v>
      </c>
      <c r="E4299" s="183" t="s">
        <v>513</v>
      </c>
      <c r="F4299" s="183" t="s">
        <v>41</v>
      </c>
      <c r="G4299" s="183" t="s">
        <v>39</v>
      </c>
      <c r="H4299" s="183" t="s">
        <v>47</v>
      </c>
      <c r="I4299" s="185" t="s">
        <v>36</v>
      </c>
      <c r="J4299" s="183" t="s">
        <v>44</v>
      </c>
      <c r="K4299" s="186">
        <f>Shannon!$O$10</f>
        <v>5.8</v>
      </c>
      <c r="N4299" s="183" t="str">
        <f t="shared" si="67"/>
        <v>Shannon County</v>
      </c>
    </row>
    <row r="4300" spans="1:14" x14ac:dyDescent="0.3">
      <c r="A4300" s="183" t="s">
        <v>533</v>
      </c>
      <c r="B4300" s="183">
        <v>2022</v>
      </c>
      <c r="C4300" s="183" t="str">
        <f>INDEX(Table1[Zone],MATCH(N4300,Table1[County],0))</f>
        <v>Zone 9</v>
      </c>
      <c r="D4300" s="183" t="str">
        <f t="array" ref="D4300">INDEX(Table1[Zone Name],MATCH(1,(Table1[Zone]=C4300)*(Table1[County]=Statewide!N4300),0))</f>
        <v>Shannon County</v>
      </c>
      <c r="E4300" s="183" t="s">
        <v>513</v>
      </c>
      <c r="F4300" s="183" t="s">
        <v>41</v>
      </c>
      <c r="G4300" s="183" t="s">
        <v>39</v>
      </c>
      <c r="H4300" s="183" t="s">
        <v>48</v>
      </c>
      <c r="I4300" s="185" t="s">
        <v>37</v>
      </c>
      <c r="J4300" s="183" t="s">
        <v>44</v>
      </c>
      <c r="K4300" s="186">
        <f>Shannon!$V$10</f>
        <v>8.5</v>
      </c>
      <c r="N4300" s="183" t="str">
        <f t="shared" si="67"/>
        <v>Shannon County</v>
      </c>
    </row>
    <row r="4301" spans="1:14" x14ac:dyDescent="0.3">
      <c r="A4301" s="183" t="s">
        <v>533</v>
      </c>
      <c r="B4301" s="183">
        <v>2022</v>
      </c>
      <c r="C4301" s="183" t="str">
        <f>INDEX(Table1[Zone],MATCH(N4301,Table1[County],0))</f>
        <v>Zone 9</v>
      </c>
      <c r="D4301" s="183" t="str">
        <f t="array" ref="D4301">INDEX(Table1[Zone Name],MATCH(1,(Table1[Zone]=C4301)*(Table1[County]=Statewide!N4301),0))</f>
        <v>Shannon County</v>
      </c>
      <c r="E4301" s="183" t="s">
        <v>513</v>
      </c>
      <c r="F4301" s="183" t="s">
        <v>41</v>
      </c>
      <c r="G4301" s="183" t="s">
        <v>40</v>
      </c>
      <c r="H4301" s="183" t="s">
        <v>46</v>
      </c>
      <c r="I4301" s="184" t="s">
        <v>35</v>
      </c>
      <c r="J4301" s="183" t="s">
        <v>44</v>
      </c>
      <c r="K4301" s="186">
        <f>Shannon!$I$11</f>
        <v>10.88</v>
      </c>
      <c r="N4301" s="183" t="str">
        <f t="shared" si="67"/>
        <v>Shannon County</v>
      </c>
    </row>
    <row r="4302" spans="1:14" x14ac:dyDescent="0.3">
      <c r="A4302" s="183" t="s">
        <v>533</v>
      </c>
      <c r="B4302" s="183">
        <v>2022</v>
      </c>
      <c r="C4302" s="183" t="str">
        <f>INDEX(Table1[Zone],MATCH(N4302,Table1[County],0))</f>
        <v>Zone 9</v>
      </c>
      <c r="D4302" s="183" t="str">
        <f t="array" ref="D4302">INDEX(Table1[Zone Name],MATCH(1,(Table1[Zone]=C4302)*(Table1[County]=Statewide!N4302),0))</f>
        <v>Shannon County</v>
      </c>
      <c r="E4302" s="183" t="s">
        <v>513</v>
      </c>
      <c r="F4302" s="183" t="s">
        <v>41</v>
      </c>
      <c r="G4302" s="183" t="s">
        <v>40</v>
      </c>
      <c r="H4302" s="183" t="s">
        <v>47</v>
      </c>
      <c r="I4302" s="185" t="s">
        <v>36</v>
      </c>
      <c r="J4302" s="183" t="s">
        <v>44</v>
      </c>
      <c r="K4302" s="186">
        <f>Shannon!$O$11</f>
        <v>5.8</v>
      </c>
      <c r="N4302" s="183" t="str">
        <f t="shared" si="67"/>
        <v>Shannon County</v>
      </c>
    </row>
    <row r="4303" spans="1:14" x14ac:dyDescent="0.3">
      <c r="A4303" s="183" t="s">
        <v>533</v>
      </c>
      <c r="B4303" s="183">
        <v>2022</v>
      </c>
      <c r="C4303" s="183" t="str">
        <f>INDEX(Table1[Zone],MATCH(N4303,Table1[County],0))</f>
        <v>Zone 9</v>
      </c>
      <c r="D4303" s="183" t="str">
        <f t="array" ref="D4303">INDEX(Table1[Zone Name],MATCH(1,(Table1[Zone]=C4303)*(Table1[County]=Statewide!N4303),0))</f>
        <v>Shannon County</v>
      </c>
      <c r="E4303" s="183" t="s">
        <v>513</v>
      </c>
      <c r="F4303" s="183" t="s">
        <v>41</v>
      </c>
      <c r="G4303" s="183" t="s">
        <v>40</v>
      </c>
      <c r="H4303" s="183" t="s">
        <v>48</v>
      </c>
      <c r="I4303" s="185" t="s">
        <v>37</v>
      </c>
      <c r="J4303" s="183" t="s">
        <v>44</v>
      </c>
      <c r="K4303" s="186">
        <f>Shannon!$V$11</f>
        <v>7.5</v>
      </c>
      <c r="N4303" s="183" t="str">
        <f t="shared" si="67"/>
        <v>Shannon County</v>
      </c>
    </row>
    <row r="4304" spans="1:14" x14ac:dyDescent="0.3">
      <c r="A4304" s="183" t="s">
        <v>533</v>
      </c>
      <c r="B4304" s="183">
        <v>2022</v>
      </c>
      <c r="C4304" s="183" t="str">
        <f>INDEX(Table1[Zone],MATCH(N4304,Table1[County],0))</f>
        <v>Zone 9</v>
      </c>
      <c r="D4304" s="183" t="str">
        <f t="array" ref="D4304">INDEX(Table1[Zone Name],MATCH(1,(Table1[Zone]=C4304)*(Table1[County]=Statewide!N4304),0))</f>
        <v>Shannon County</v>
      </c>
      <c r="E4304" s="187" t="s">
        <v>513</v>
      </c>
      <c r="F4304" s="187" t="s">
        <v>49</v>
      </c>
      <c r="G4304" s="187" t="s">
        <v>38</v>
      </c>
      <c r="H4304" s="187" t="s">
        <v>46</v>
      </c>
      <c r="I4304" s="188" t="s">
        <v>35</v>
      </c>
      <c r="J4304" s="187" t="s">
        <v>42</v>
      </c>
      <c r="K4304" s="189">
        <f>Shannon!$E$15</f>
        <v>20</v>
      </c>
      <c r="N4304" s="183" t="str">
        <f t="shared" si="67"/>
        <v>Shannon County</v>
      </c>
    </row>
    <row r="4305" spans="1:14" x14ac:dyDescent="0.3">
      <c r="A4305" s="183" t="s">
        <v>533</v>
      </c>
      <c r="B4305" s="183">
        <v>2022</v>
      </c>
      <c r="C4305" s="183" t="str">
        <f>INDEX(Table1[Zone],MATCH(N4305,Table1[County],0))</f>
        <v>Zone 9</v>
      </c>
      <c r="D4305" s="183" t="str">
        <f t="array" ref="D4305">INDEX(Table1[Zone Name],MATCH(1,(Table1[Zone]=C4305)*(Table1[County]=Statewide!N4305),0))</f>
        <v>Shannon County</v>
      </c>
      <c r="E4305" s="187" t="s">
        <v>513</v>
      </c>
      <c r="F4305" s="187" t="s">
        <v>49</v>
      </c>
      <c r="G4305" s="187" t="s">
        <v>38</v>
      </c>
      <c r="H4305" s="187" t="s">
        <v>47</v>
      </c>
      <c r="I4305" s="190" t="s">
        <v>36</v>
      </c>
      <c r="J4305" s="187" t="s">
        <v>42</v>
      </c>
      <c r="K4305" s="189">
        <f>Shannon!$K$15</f>
        <v>20</v>
      </c>
      <c r="N4305" s="183" t="str">
        <f t="shared" si="67"/>
        <v>Shannon County</v>
      </c>
    </row>
    <row r="4306" spans="1:14" x14ac:dyDescent="0.3">
      <c r="A4306" s="183" t="s">
        <v>533</v>
      </c>
      <c r="B4306" s="183">
        <v>2022</v>
      </c>
      <c r="C4306" s="183" t="str">
        <f>INDEX(Table1[Zone],MATCH(N4306,Table1[County],0))</f>
        <v>Zone 9</v>
      </c>
      <c r="D4306" s="183" t="str">
        <f t="array" ref="D4306">INDEX(Table1[Zone Name],MATCH(1,(Table1[Zone]=C4306)*(Table1[County]=Statewide!N4306),0))</f>
        <v>Shannon County</v>
      </c>
      <c r="E4306" s="187" t="s">
        <v>513</v>
      </c>
      <c r="F4306" s="187" t="s">
        <v>49</v>
      </c>
      <c r="G4306" s="187" t="s">
        <v>38</v>
      </c>
      <c r="H4306" s="187" t="s">
        <v>48</v>
      </c>
      <c r="I4306" s="190" t="s">
        <v>37</v>
      </c>
      <c r="J4306" s="187" t="s">
        <v>42</v>
      </c>
      <c r="K4306" s="189">
        <f>Shannon!$Q$15</f>
        <v>17.350000000000001</v>
      </c>
      <c r="N4306" s="183" t="str">
        <f t="shared" si="67"/>
        <v>Shannon County</v>
      </c>
    </row>
    <row r="4307" spans="1:14" x14ac:dyDescent="0.3">
      <c r="A4307" s="183" t="s">
        <v>533</v>
      </c>
      <c r="B4307" s="183">
        <v>2022</v>
      </c>
      <c r="C4307" s="183" t="str">
        <f>INDEX(Table1[Zone],MATCH(N4307,Table1[County],0))</f>
        <v>Zone 9</v>
      </c>
      <c r="D4307" s="183" t="str">
        <f t="array" ref="D4307">INDEX(Table1[Zone Name],MATCH(1,(Table1[Zone]=C4307)*(Table1[County]=Statewide!N4307),0))</f>
        <v>Shannon County</v>
      </c>
      <c r="E4307" s="187" t="s">
        <v>513</v>
      </c>
      <c r="F4307" s="187" t="s">
        <v>49</v>
      </c>
      <c r="G4307" s="187" t="s">
        <v>40</v>
      </c>
      <c r="H4307" s="187" t="s">
        <v>46</v>
      </c>
      <c r="I4307" s="188" t="s">
        <v>35</v>
      </c>
      <c r="J4307" s="187" t="s">
        <v>42</v>
      </c>
      <c r="K4307" s="189">
        <f>Shannon!$E$16</f>
        <v>15.23</v>
      </c>
      <c r="N4307" s="183" t="str">
        <f t="shared" si="67"/>
        <v>Shannon County</v>
      </c>
    </row>
    <row r="4308" spans="1:14" x14ac:dyDescent="0.3">
      <c r="A4308" s="183" t="s">
        <v>533</v>
      </c>
      <c r="B4308" s="183">
        <v>2022</v>
      </c>
      <c r="C4308" s="183" t="str">
        <f>INDEX(Table1[Zone],MATCH(N4308,Table1[County],0))</f>
        <v>Zone 9</v>
      </c>
      <c r="D4308" s="183" t="str">
        <f t="array" ref="D4308">INDEX(Table1[Zone Name],MATCH(1,(Table1[Zone]=C4308)*(Table1[County]=Statewide!N4308),0))</f>
        <v>Shannon County</v>
      </c>
      <c r="E4308" s="187" t="s">
        <v>513</v>
      </c>
      <c r="F4308" s="187" t="s">
        <v>49</v>
      </c>
      <c r="G4308" s="187" t="s">
        <v>40</v>
      </c>
      <c r="H4308" s="187" t="s">
        <v>47</v>
      </c>
      <c r="I4308" s="190" t="s">
        <v>36</v>
      </c>
      <c r="J4308" s="187" t="s">
        <v>42</v>
      </c>
      <c r="K4308" s="189">
        <f>Shannon!$K$16</f>
        <v>14</v>
      </c>
      <c r="N4308" s="183" t="str">
        <f t="shared" si="67"/>
        <v>Shannon County</v>
      </c>
    </row>
    <row r="4309" spans="1:14" x14ac:dyDescent="0.3">
      <c r="A4309" s="183" t="s">
        <v>533</v>
      </c>
      <c r="B4309" s="183">
        <v>2022</v>
      </c>
      <c r="C4309" s="183" t="str">
        <f>INDEX(Table1[Zone],MATCH(N4309,Table1[County],0))</f>
        <v>Zone 9</v>
      </c>
      <c r="D4309" s="183" t="str">
        <f t="array" ref="D4309">INDEX(Table1[Zone Name],MATCH(1,(Table1[Zone]=C4309)*(Table1[County]=Statewide!N4309),0))</f>
        <v>Shannon County</v>
      </c>
      <c r="E4309" s="187" t="s">
        <v>513</v>
      </c>
      <c r="F4309" s="187" t="s">
        <v>49</v>
      </c>
      <c r="G4309" s="187" t="s">
        <v>40</v>
      </c>
      <c r="H4309" s="187" t="s">
        <v>48</v>
      </c>
      <c r="I4309" s="190" t="s">
        <v>37</v>
      </c>
      <c r="J4309" s="187" t="s">
        <v>42</v>
      </c>
      <c r="K4309" s="189">
        <f>Shannon!$Q$16</f>
        <v>7</v>
      </c>
      <c r="N4309" s="183" t="str">
        <f t="shared" si="67"/>
        <v>Shannon County</v>
      </c>
    </row>
    <row r="4310" spans="1:14" x14ac:dyDescent="0.3">
      <c r="A4310" s="183" t="s">
        <v>533</v>
      </c>
      <c r="B4310" s="183">
        <v>2022</v>
      </c>
      <c r="C4310" s="183" t="str">
        <f>INDEX(Table1[Zone],MATCH(N4310,Table1[County],0))</f>
        <v>Zone 9</v>
      </c>
      <c r="D4310" s="183" t="str">
        <f t="array" ref="D4310">INDEX(Table1[Zone Name],MATCH(1,(Table1[Zone]=C4310)*(Table1[County]=Statewide!N4310),0))</f>
        <v>Shannon County</v>
      </c>
      <c r="E4310" s="187" t="s">
        <v>513</v>
      </c>
      <c r="F4310" s="187" t="s">
        <v>49</v>
      </c>
      <c r="G4310" s="187" t="s">
        <v>38</v>
      </c>
      <c r="H4310" s="187" t="s">
        <v>46</v>
      </c>
      <c r="I4310" s="188" t="s">
        <v>35</v>
      </c>
      <c r="J4310" s="187" t="s">
        <v>43</v>
      </c>
      <c r="K4310" s="189">
        <f>Shannon!$G$15</f>
        <v>15</v>
      </c>
      <c r="N4310" s="183" t="str">
        <f t="shared" si="67"/>
        <v>Shannon County</v>
      </c>
    </row>
    <row r="4311" spans="1:14" x14ac:dyDescent="0.3">
      <c r="A4311" s="183" t="s">
        <v>533</v>
      </c>
      <c r="B4311" s="183">
        <v>2022</v>
      </c>
      <c r="C4311" s="183" t="str">
        <f>INDEX(Table1[Zone],MATCH(N4311,Table1[County],0))</f>
        <v>Zone 9</v>
      </c>
      <c r="D4311" s="183" t="str">
        <f t="array" ref="D4311">INDEX(Table1[Zone Name],MATCH(1,(Table1[Zone]=C4311)*(Table1[County]=Statewide!N4311),0))</f>
        <v>Shannon County</v>
      </c>
      <c r="E4311" s="187" t="s">
        <v>513</v>
      </c>
      <c r="F4311" s="187" t="s">
        <v>49</v>
      </c>
      <c r="G4311" s="187" t="s">
        <v>38</v>
      </c>
      <c r="H4311" s="187" t="s">
        <v>47</v>
      </c>
      <c r="I4311" s="190" t="s">
        <v>36</v>
      </c>
      <c r="J4311" s="187" t="s">
        <v>43</v>
      </c>
      <c r="K4311" s="189">
        <f>Shannon!$M$15</f>
        <v>10</v>
      </c>
      <c r="N4311" s="183" t="str">
        <f t="shared" si="67"/>
        <v>Shannon County</v>
      </c>
    </row>
    <row r="4312" spans="1:14" x14ac:dyDescent="0.3">
      <c r="A4312" s="183" t="s">
        <v>533</v>
      </c>
      <c r="B4312" s="183">
        <v>2022</v>
      </c>
      <c r="C4312" s="183" t="str">
        <f>INDEX(Table1[Zone],MATCH(N4312,Table1[County],0))</f>
        <v>Zone 9</v>
      </c>
      <c r="D4312" s="183" t="str">
        <f t="array" ref="D4312">INDEX(Table1[Zone Name],MATCH(1,(Table1[Zone]=C4312)*(Table1[County]=Statewide!N4312),0))</f>
        <v>Shannon County</v>
      </c>
      <c r="E4312" s="187" t="s">
        <v>513</v>
      </c>
      <c r="F4312" s="187" t="s">
        <v>49</v>
      </c>
      <c r="G4312" s="187" t="s">
        <v>38</v>
      </c>
      <c r="H4312" s="187" t="s">
        <v>48</v>
      </c>
      <c r="I4312" s="190" t="s">
        <v>37</v>
      </c>
      <c r="J4312" s="187" t="s">
        <v>43</v>
      </c>
      <c r="K4312" s="189">
        <f>Shannon!$T$15</f>
        <v>13.01</v>
      </c>
      <c r="N4312" s="183" t="str">
        <f t="shared" si="67"/>
        <v>Shannon County</v>
      </c>
    </row>
    <row r="4313" spans="1:14" x14ac:dyDescent="0.3">
      <c r="A4313" s="183" t="s">
        <v>533</v>
      </c>
      <c r="B4313" s="183">
        <v>2022</v>
      </c>
      <c r="C4313" s="183" t="str">
        <f>INDEX(Table1[Zone],MATCH(N4313,Table1[County],0))</f>
        <v>Zone 9</v>
      </c>
      <c r="D4313" s="183" t="str">
        <f t="array" ref="D4313">INDEX(Table1[Zone Name],MATCH(1,(Table1[Zone]=C4313)*(Table1[County]=Statewide!N4313),0))</f>
        <v>Shannon County</v>
      </c>
      <c r="E4313" s="187" t="s">
        <v>513</v>
      </c>
      <c r="F4313" s="187" t="s">
        <v>49</v>
      </c>
      <c r="G4313" s="187" t="s">
        <v>40</v>
      </c>
      <c r="H4313" s="187" t="s">
        <v>46</v>
      </c>
      <c r="I4313" s="188" t="s">
        <v>35</v>
      </c>
      <c r="J4313" s="187" t="s">
        <v>43</v>
      </c>
      <c r="K4313" s="189">
        <f>Shannon!$G$16</f>
        <v>11.42</v>
      </c>
      <c r="N4313" s="183" t="str">
        <f t="shared" si="67"/>
        <v>Shannon County</v>
      </c>
    </row>
    <row r="4314" spans="1:14" x14ac:dyDescent="0.3">
      <c r="A4314" s="183" t="s">
        <v>533</v>
      </c>
      <c r="B4314" s="183">
        <v>2022</v>
      </c>
      <c r="C4314" s="183" t="str">
        <f>INDEX(Table1[Zone],MATCH(N4314,Table1[County],0))</f>
        <v>Zone 9</v>
      </c>
      <c r="D4314" s="183" t="str">
        <f t="array" ref="D4314">INDEX(Table1[Zone Name],MATCH(1,(Table1[Zone]=C4314)*(Table1[County]=Statewide!N4314),0))</f>
        <v>Shannon County</v>
      </c>
      <c r="E4314" s="187" t="s">
        <v>513</v>
      </c>
      <c r="F4314" s="187" t="s">
        <v>49</v>
      </c>
      <c r="G4314" s="187" t="s">
        <v>40</v>
      </c>
      <c r="H4314" s="187" t="s">
        <v>47</v>
      </c>
      <c r="I4314" s="190" t="s">
        <v>36</v>
      </c>
      <c r="J4314" s="187" t="s">
        <v>43</v>
      </c>
      <c r="K4314" s="189">
        <f>Shannon!$M$16</f>
        <v>7</v>
      </c>
      <c r="N4314" s="183" t="str">
        <f t="shared" si="67"/>
        <v>Shannon County</v>
      </c>
    </row>
    <row r="4315" spans="1:14" x14ac:dyDescent="0.3">
      <c r="A4315" s="183" t="s">
        <v>533</v>
      </c>
      <c r="B4315" s="183">
        <v>2022</v>
      </c>
      <c r="C4315" s="183" t="str">
        <f>INDEX(Table1[Zone],MATCH(N4315,Table1[County],0))</f>
        <v>Zone 9</v>
      </c>
      <c r="D4315" s="183" t="str">
        <f t="array" ref="D4315">INDEX(Table1[Zone Name],MATCH(1,(Table1[Zone]=C4315)*(Table1[County]=Statewide!N4315),0))</f>
        <v>Shannon County</v>
      </c>
      <c r="E4315" s="187" t="s">
        <v>513</v>
      </c>
      <c r="F4315" s="187" t="s">
        <v>49</v>
      </c>
      <c r="G4315" s="187" t="s">
        <v>40</v>
      </c>
      <c r="H4315" s="187" t="s">
        <v>48</v>
      </c>
      <c r="I4315" s="190" t="s">
        <v>37</v>
      </c>
      <c r="J4315" s="187" t="s">
        <v>43</v>
      </c>
      <c r="K4315" s="189">
        <f>Shannon!$T$16</f>
        <v>5.25</v>
      </c>
      <c r="N4315" s="183" t="str">
        <f t="shared" si="67"/>
        <v>Shannon County</v>
      </c>
    </row>
    <row r="4316" spans="1:14" x14ac:dyDescent="0.3">
      <c r="A4316" s="183" t="s">
        <v>533</v>
      </c>
      <c r="B4316" s="183">
        <v>2022</v>
      </c>
      <c r="C4316" s="183" t="str">
        <f>INDEX(Table1[Zone],MATCH(N4316,Table1[County],0))</f>
        <v>Zone 9</v>
      </c>
      <c r="D4316" s="183" t="str">
        <f t="array" ref="D4316">INDEX(Table1[Zone Name],MATCH(1,(Table1[Zone]=C4316)*(Table1[County]=Statewide!N4316),0))</f>
        <v>Shannon County</v>
      </c>
      <c r="E4316" s="187" t="s">
        <v>513</v>
      </c>
      <c r="F4316" s="187" t="s">
        <v>49</v>
      </c>
      <c r="G4316" s="187" t="s">
        <v>38</v>
      </c>
      <c r="H4316" s="187" t="s">
        <v>46</v>
      </c>
      <c r="I4316" s="188" t="s">
        <v>35</v>
      </c>
      <c r="J4316" s="187" t="s">
        <v>44</v>
      </c>
      <c r="K4316" s="189">
        <f>Shannon!$I$15</f>
        <v>10</v>
      </c>
      <c r="N4316" s="183" t="str">
        <f t="shared" si="67"/>
        <v>Shannon County</v>
      </c>
    </row>
    <row r="4317" spans="1:14" x14ac:dyDescent="0.3">
      <c r="A4317" s="183" t="s">
        <v>533</v>
      </c>
      <c r="B4317" s="183">
        <v>2022</v>
      </c>
      <c r="C4317" s="183" t="str">
        <f>INDEX(Table1[Zone],MATCH(N4317,Table1[County],0))</f>
        <v>Zone 9</v>
      </c>
      <c r="D4317" s="183" t="str">
        <f t="array" ref="D4317">INDEX(Table1[Zone Name],MATCH(1,(Table1[Zone]=C4317)*(Table1[County]=Statewide!N4317),0))</f>
        <v>Shannon County</v>
      </c>
      <c r="E4317" s="187" t="s">
        <v>513</v>
      </c>
      <c r="F4317" s="187" t="s">
        <v>49</v>
      </c>
      <c r="G4317" s="187" t="s">
        <v>38</v>
      </c>
      <c r="H4317" s="187" t="s">
        <v>47</v>
      </c>
      <c r="I4317" s="190" t="s">
        <v>36</v>
      </c>
      <c r="J4317" s="187" t="s">
        <v>44</v>
      </c>
      <c r="K4317" s="189">
        <f>Shannon!$O$15</f>
        <v>5</v>
      </c>
      <c r="N4317" s="183" t="str">
        <f t="shared" si="67"/>
        <v>Shannon County</v>
      </c>
    </row>
    <row r="4318" spans="1:14" x14ac:dyDescent="0.3">
      <c r="A4318" s="183" t="s">
        <v>533</v>
      </c>
      <c r="B4318" s="183">
        <v>2022</v>
      </c>
      <c r="C4318" s="183" t="str">
        <f>INDEX(Table1[Zone],MATCH(N4318,Table1[County],0))</f>
        <v>Zone 9</v>
      </c>
      <c r="D4318" s="183" t="str">
        <f t="array" ref="D4318">INDEX(Table1[Zone Name],MATCH(1,(Table1[Zone]=C4318)*(Table1[County]=Statewide!N4318),0))</f>
        <v>Shannon County</v>
      </c>
      <c r="E4318" s="187" t="s">
        <v>513</v>
      </c>
      <c r="F4318" s="187" t="s">
        <v>49</v>
      </c>
      <c r="G4318" s="187" t="s">
        <v>38</v>
      </c>
      <c r="H4318" s="187" t="s">
        <v>48</v>
      </c>
      <c r="I4318" s="190" t="s">
        <v>37</v>
      </c>
      <c r="J4318" s="187" t="s">
        <v>44</v>
      </c>
      <c r="K4318" s="189">
        <f>Shannon!$V$15</f>
        <v>8.68</v>
      </c>
      <c r="N4318" s="183" t="str">
        <f t="shared" si="67"/>
        <v>Shannon County</v>
      </c>
    </row>
    <row r="4319" spans="1:14" x14ac:dyDescent="0.3">
      <c r="A4319" s="183" t="s">
        <v>533</v>
      </c>
      <c r="B4319" s="183">
        <v>2022</v>
      </c>
      <c r="C4319" s="183" t="str">
        <f>INDEX(Table1[Zone],MATCH(N4319,Table1[County],0))</f>
        <v>Zone 9</v>
      </c>
      <c r="D4319" s="183" t="str">
        <f t="array" ref="D4319">INDEX(Table1[Zone Name],MATCH(1,(Table1[Zone]=C4319)*(Table1[County]=Statewide!N4319),0))</f>
        <v>Shannon County</v>
      </c>
      <c r="E4319" s="187" t="s">
        <v>513</v>
      </c>
      <c r="F4319" s="187" t="s">
        <v>49</v>
      </c>
      <c r="G4319" s="187" t="s">
        <v>40</v>
      </c>
      <c r="H4319" s="187" t="s">
        <v>46</v>
      </c>
      <c r="I4319" s="188" t="s">
        <v>35</v>
      </c>
      <c r="J4319" s="187" t="s">
        <v>44</v>
      </c>
      <c r="K4319" s="189">
        <f>Shannon!$I$16</f>
        <v>7.61</v>
      </c>
      <c r="N4319" s="183" t="str">
        <f t="shared" si="67"/>
        <v>Shannon County</v>
      </c>
    </row>
    <row r="4320" spans="1:14" x14ac:dyDescent="0.3">
      <c r="A4320" s="183" t="s">
        <v>533</v>
      </c>
      <c r="B4320" s="183">
        <v>2022</v>
      </c>
      <c r="C4320" s="183" t="str">
        <f>INDEX(Table1[Zone],MATCH(N4320,Table1[County],0))</f>
        <v>Zone 9</v>
      </c>
      <c r="D4320" s="183" t="str">
        <f t="array" ref="D4320">INDEX(Table1[Zone Name],MATCH(1,(Table1[Zone]=C4320)*(Table1[County]=Statewide!N4320),0))</f>
        <v>Shannon County</v>
      </c>
      <c r="E4320" s="187" t="s">
        <v>513</v>
      </c>
      <c r="F4320" s="187" t="s">
        <v>49</v>
      </c>
      <c r="G4320" s="187" t="s">
        <v>40</v>
      </c>
      <c r="H4320" s="187" t="s">
        <v>47</v>
      </c>
      <c r="I4320" s="190" t="s">
        <v>36</v>
      </c>
      <c r="J4320" s="187" t="s">
        <v>44</v>
      </c>
      <c r="K4320" s="189">
        <f>Shannon!$O$16</f>
        <v>4.66</v>
      </c>
      <c r="N4320" s="183" t="str">
        <f t="shared" si="67"/>
        <v>Shannon County</v>
      </c>
    </row>
    <row r="4321" spans="1:14" x14ac:dyDescent="0.3">
      <c r="A4321" s="183" t="s">
        <v>533</v>
      </c>
      <c r="B4321" s="183">
        <v>2022</v>
      </c>
      <c r="C4321" s="183" t="str">
        <f>INDEX(Table1[Zone],MATCH(N4321,Table1[County],0))</f>
        <v>Zone 9</v>
      </c>
      <c r="D4321" s="183" t="str">
        <f t="array" ref="D4321">INDEX(Table1[Zone Name],MATCH(1,(Table1[Zone]=C4321)*(Table1[County]=Statewide!N4321),0))</f>
        <v>Shannon County</v>
      </c>
      <c r="E4321" s="187" t="s">
        <v>513</v>
      </c>
      <c r="F4321" s="187" t="s">
        <v>49</v>
      </c>
      <c r="G4321" s="187" t="s">
        <v>40</v>
      </c>
      <c r="H4321" s="187" t="s">
        <v>48</v>
      </c>
      <c r="I4321" s="190" t="s">
        <v>37</v>
      </c>
      <c r="J4321" s="187" t="s">
        <v>44</v>
      </c>
      <c r="K4321" s="189">
        <f>Shannon!$V$16</f>
        <v>3.5</v>
      </c>
      <c r="N4321" s="183" t="str">
        <f t="shared" si="67"/>
        <v>Shannon County</v>
      </c>
    </row>
    <row r="4322" spans="1:14" x14ac:dyDescent="0.3">
      <c r="A4322" s="183" t="s">
        <v>533</v>
      </c>
      <c r="B4322" s="183">
        <v>2022</v>
      </c>
      <c r="C4322" s="183" t="str">
        <f>INDEX(Table1[Zone],MATCH(N4322,Table1[County],0))</f>
        <v>Zone 9</v>
      </c>
      <c r="D4322" s="183" t="str">
        <f t="array" ref="D4322">INDEX(Table1[Zone Name],MATCH(1,(Table1[Zone]=C4322)*(Table1[County]=Statewide!N4322),0))</f>
        <v>Shelby County</v>
      </c>
      <c r="E4322" s="183" t="s">
        <v>514</v>
      </c>
      <c r="F4322" s="183" t="s">
        <v>41</v>
      </c>
      <c r="G4322" s="183" t="s">
        <v>38</v>
      </c>
      <c r="H4322" s="183" t="s">
        <v>46</v>
      </c>
      <c r="I4322" s="184" t="s">
        <v>35</v>
      </c>
      <c r="J4322" s="183" t="s">
        <v>42</v>
      </c>
      <c r="K4322" s="186">
        <f>Shelby!$E$9</f>
        <v>30</v>
      </c>
      <c r="N4322" s="183" t="str">
        <f t="shared" si="67"/>
        <v>Shelby County</v>
      </c>
    </row>
    <row r="4323" spans="1:14" x14ac:dyDescent="0.3">
      <c r="A4323" s="183" t="s">
        <v>533</v>
      </c>
      <c r="B4323" s="183">
        <v>2022</v>
      </c>
      <c r="C4323" s="183" t="str">
        <f>INDEX(Table1[Zone],MATCH(N4323,Table1[County],0))</f>
        <v>Zone 9</v>
      </c>
      <c r="D4323" s="183" t="str">
        <f t="array" ref="D4323">INDEX(Table1[Zone Name],MATCH(1,(Table1[Zone]=C4323)*(Table1[County]=Statewide!N4323),0))</f>
        <v>Shelby County</v>
      </c>
      <c r="E4323" s="183" t="s">
        <v>514</v>
      </c>
      <c r="F4323" s="183" t="s">
        <v>41</v>
      </c>
      <c r="G4323" s="183" t="s">
        <v>38</v>
      </c>
      <c r="H4323" s="183" t="s">
        <v>47</v>
      </c>
      <c r="I4323" s="185" t="s">
        <v>36</v>
      </c>
      <c r="J4323" s="183" t="s">
        <v>42</v>
      </c>
      <c r="K4323" s="186">
        <f>Shelby!$K$9</f>
        <v>24</v>
      </c>
      <c r="N4323" s="183" t="str">
        <f t="shared" si="67"/>
        <v>Shelby County</v>
      </c>
    </row>
    <row r="4324" spans="1:14" x14ac:dyDescent="0.3">
      <c r="A4324" s="183" t="s">
        <v>533</v>
      </c>
      <c r="B4324" s="183">
        <v>2022</v>
      </c>
      <c r="C4324" s="183" t="str">
        <f>INDEX(Table1[Zone],MATCH(N4324,Table1[County],0))</f>
        <v>Zone 9</v>
      </c>
      <c r="D4324" s="183" t="str">
        <f t="array" ref="D4324">INDEX(Table1[Zone Name],MATCH(1,(Table1[Zone]=C4324)*(Table1[County]=Statewide!N4324),0))</f>
        <v>Shelby County</v>
      </c>
      <c r="E4324" s="183" t="s">
        <v>514</v>
      </c>
      <c r="F4324" s="183" t="s">
        <v>41</v>
      </c>
      <c r="G4324" s="183" t="s">
        <v>38</v>
      </c>
      <c r="H4324" s="183" t="s">
        <v>48</v>
      </c>
      <c r="I4324" s="185" t="s">
        <v>37</v>
      </c>
      <c r="J4324" s="183" t="s">
        <v>42</v>
      </c>
      <c r="K4324" s="186">
        <f>Shelby!$Q$9</f>
        <v>18</v>
      </c>
      <c r="N4324" s="183" t="str">
        <f t="shared" si="67"/>
        <v>Shelby County</v>
      </c>
    </row>
    <row r="4325" spans="1:14" x14ac:dyDescent="0.3">
      <c r="A4325" s="183" t="s">
        <v>533</v>
      </c>
      <c r="B4325" s="183">
        <v>2022</v>
      </c>
      <c r="C4325" s="183" t="str">
        <f>INDEX(Table1[Zone],MATCH(N4325,Table1[County],0))</f>
        <v>Zone 9</v>
      </c>
      <c r="D4325" s="183" t="str">
        <f t="array" ref="D4325">INDEX(Table1[Zone Name],MATCH(1,(Table1[Zone]=C4325)*(Table1[County]=Statewide!N4325),0))</f>
        <v>Shelby County</v>
      </c>
      <c r="E4325" s="183" t="s">
        <v>514</v>
      </c>
      <c r="F4325" s="183" t="s">
        <v>41</v>
      </c>
      <c r="G4325" s="183" t="s">
        <v>39</v>
      </c>
      <c r="H4325" s="183" t="s">
        <v>46</v>
      </c>
      <c r="I4325" s="184" t="s">
        <v>35</v>
      </c>
      <c r="J4325" s="183" t="s">
        <v>42</v>
      </c>
      <c r="K4325" s="186">
        <f>Shelby!$E$10</f>
        <v>20</v>
      </c>
      <c r="N4325" s="183" t="str">
        <f t="shared" si="67"/>
        <v>Shelby County</v>
      </c>
    </row>
    <row r="4326" spans="1:14" x14ac:dyDescent="0.3">
      <c r="A4326" s="183" t="s">
        <v>533</v>
      </c>
      <c r="B4326" s="183">
        <v>2022</v>
      </c>
      <c r="C4326" s="183" t="str">
        <f>INDEX(Table1[Zone],MATCH(N4326,Table1[County],0))</f>
        <v>Zone 9</v>
      </c>
      <c r="D4326" s="183" t="str">
        <f t="array" ref="D4326">INDEX(Table1[Zone Name],MATCH(1,(Table1[Zone]=C4326)*(Table1[County]=Statewide!N4326),0))</f>
        <v>Shelby County</v>
      </c>
      <c r="E4326" s="183" t="s">
        <v>514</v>
      </c>
      <c r="F4326" s="183" t="s">
        <v>41</v>
      </c>
      <c r="G4326" s="183" t="s">
        <v>39</v>
      </c>
      <c r="H4326" s="183" t="s">
        <v>47</v>
      </c>
      <c r="I4326" s="185" t="s">
        <v>36</v>
      </c>
      <c r="J4326" s="183" t="s">
        <v>42</v>
      </c>
      <c r="K4326" s="186">
        <f>Shelby!$K$10</f>
        <v>19</v>
      </c>
      <c r="N4326" s="183" t="str">
        <f t="shared" si="67"/>
        <v>Shelby County</v>
      </c>
    </row>
    <row r="4327" spans="1:14" x14ac:dyDescent="0.3">
      <c r="A4327" s="183" t="s">
        <v>533</v>
      </c>
      <c r="B4327" s="183">
        <v>2022</v>
      </c>
      <c r="C4327" s="183" t="str">
        <f>INDEX(Table1[Zone],MATCH(N4327,Table1[County],0))</f>
        <v>Zone 9</v>
      </c>
      <c r="D4327" s="183" t="str">
        <f t="array" ref="D4327">INDEX(Table1[Zone Name],MATCH(1,(Table1[Zone]=C4327)*(Table1[County]=Statewide!N4327),0))</f>
        <v>Shelby County</v>
      </c>
      <c r="E4327" s="183" t="s">
        <v>514</v>
      </c>
      <c r="F4327" s="183" t="s">
        <v>41</v>
      </c>
      <c r="G4327" s="183" t="s">
        <v>39</v>
      </c>
      <c r="H4327" s="183" t="s">
        <v>48</v>
      </c>
      <c r="I4327" s="185" t="s">
        <v>37</v>
      </c>
      <c r="J4327" s="183" t="s">
        <v>42</v>
      </c>
      <c r="K4327" s="186">
        <f>Shelby!$Q$10</f>
        <v>17</v>
      </c>
      <c r="N4327" s="183" t="str">
        <f t="shared" si="67"/>
        <v>Shelby County</v>
      </c>
    </row>
    <row r="4328" spans="1:14" x14ac:dyDescent="0.3">
      <c r="A4328" s="183" t="s">
        <v>533</v>
      </c>
      <c r="B4328" s="183">
        <v>2022</v>
      </c>
      <c r="C4328" s="183" t="str">
        <f>INDEX(Table1[Zone],MATCH(N4328,Table1[County],0))</f>
        <v>Zone 9</v>
      </c>
      <c r="D4328" s="183" t="str">
        <f t="array" ref="D4328">INDEX(Table1[Zone Name],MATCH(1,(Table1[Zone]=C4328)*(Table1[County]=Statewide!N4328),0))</f>
        <v>Shelby County</v>
      </c>
      <c r="E4328" s="183" t="s">
        <v>514</v>
      </c>
      <c r="F4328" s="183" t="s">
        <v>41</v>
      </c>
      <c r="G4328" s="183" t="s">
        <v>40</v>
      </c>
      <c r="H4328" s="183" t="s">
        <v>46</v>
      </c>
      <c r="I4328" s="184" t="s">
        <v>35</v>
      </c>
      <c r="J4328" s="183" t="s">
        <v>42</v>
      </c>
      <c r="K4328" s="186">
        <f>Shelby!$E$11</f>
        <v>21.75</v>
      </c>
      <c r="N4328" s="183" t="str">
        <f t="shared" si="67"/>
        <v>Shelby County</v>
      </c>
    </row>
    <row r="4329" spans="1:14" x14ac:dyDescent="0.3">
      <c r="A4329" s="183" t="s">
        <v>533</v>
      </c>
      <c r="B4329" s="183">
        <v>2022</v>
      </c>
      <c r="C4329" s="183" t="str">
        <f>INDEX(Table1[Zone],MATCH(N4329,Table1[County],0))</f>
        <v>Zone 9</v>
      </c>
      <c r="D4329" s="183" t="str">
        <f t="array" ref="D4329">INDEX(Table1[Zone Name],MATCH(1,(Table1[Zone]=C4329)*(Table1[County]=Statewide!N4329),0))</f>
        <v>Shelby County</v>
      </c>
      <c r="E4329" s="183" t="s">
        <v>514</v>
      </c>
      <c r="F4329" s="183" t="s">
        <v>41</v>
      </c>
      <c r="G4329" s="183" t="s">
        <v>40</v>
      </c>
      <c r="H4329" s="183" t="s">
        <v>47</v>
      </c>
      <c r="I4329" s="185" t="s">
        <v>36</v>
      </c>
      <c r="J4329" s="183" t="s">
        <v>42</v>
      </c>
      <c r="K4329" s="186">
        <f>Shelby!$K$11</f>
        <v>20</v>
      </c>
      <c r="N4329" s="183" t="str">
        <f t="shared" si="67"/>
        <v>Shelby County</v>
      </c>
    </row>
    <row r="4330" spans="1:14" x14ac:dyDescent="0.3">
      <c r="A4330" s="183" t="s">
        <v>533</v>
      </c>
      <c r="B4330" s="183">
        <v>2022</v>
      </c>
      <c r="C4330" s="183" t="str">
        <f>INDEX(Table1[Zone],MATCH(N4330,Table1[County],0))</f>
        <v>Zone 9</v>
      </c>
      <c r="D4330" s="183" t="str">
        <f t="array" ref="D4330">INDEX(Table1[Zone Name],MATCH(1,(Table1[Zone]=C4330)*(Table1[County]=Statewide!N4330),0))</f>
        <v>Shelby County</v>
      </c>
      <c r="E4330" s="183" t="s">
        <v>514</v>
      </c>
      <c r="F4330" s="183" t="s">
        <v>41</v>
      </c>
      <c r="G4330" s="183" t="s">
        <v>40</v>
      </c>
      <c r="H4330" s="183" t="s">
        <v>48</v>
      </c>
      <c r="I4330" s="185" t="s">
        <v>37</v>
      </c>
      <c r="J4330" s="183" t="s">
        <v>42</v>
      </c>
      <c r="K4330" s="186">
        <f>Shelby!$Q$11</f>
        <v>15</v>
      </c>
      <c r="N4330" s="183" t="str">
        <f t="shared" si="67"/>
        <v>Shelby County</v>
      </c>
    </row>
    <row r="4331" spans="1:14" x14ac:dyDescent="0.3">
      <c r="A4331" s="183" t="s">
        <v>533</v>
      </c>
      <c r="B4331" s="183">
        <v>2022</v>
      </c>
      <c r="C4331" s="183" t="str">
        <f>INDEX(Table1[Zone],MATCH(N4331,Table1[County],0))</f>
        <v>Zone 9</v>
      </c>
      <c r="D4331" s="183" t="str">
        <f t="array" ref="D4331">INDEX(Table1[Zone Name],MATCH(1,(Table1[Zone]=C4331)*(Table1[County]=Statewide!N4331),0))</f>
        <v>Shelby County</v>
      </c>
      <c r="E4331" s="183" t="s">
        <v>514</v>
      </c>
      <c r="F4331" s="183" t="s">
        <v>41</v>
      </c>
      <c r="G4331" s="183" t="s">
        <v>38</v>
      </c>
      <c r="H4331" s="183" t="s">
        <v>46</v>
      </c>
      <c r="I4331" s="184" t="s">
        <v>35</v>
      </c>
      <c r="J4331" s="183" t="s">
        <v>43</v>
      </c>
      <c r="K4331" s="186">
        <f>Shelby!$G$9</f>
        <v>22.5</v>
      </c>
      <c r="N4331" s="183" t="str">
        <f t="shared" si="67"/>
        <v>Shelby County</v>
      </c>
    </row>
    <row r="4332" spans="1:14" x14ac:dyDescent="0.3">
      <c r="A4332" s="183" t="s">
        <v>533</v>
      </c>
      <c r="B4332" s="183">
        <v>2022</v>
      </c>
      <c r="C4332" s="183" t="str">
        <f>INDEX(Table1[Zone],MATCH(N4332,Table1[County],0))</f>
        <v>Zone 9</v>
      </c>
      <c r="D4332" s="183" t="str">
        <f t="array" ref="D4332">INDEX(Table1[Zone Name],MATCH(1,(Table1[Zone]=C4332)*(Table1[County]=Statewide!N4332),0))</f>
        <v>Shelby County</v>
      </c>
      <c r="E4332" s="183" t="s">
        <v>514</v>
      </c>
      <c r="F4332" s="183" t="s">
        <v>41</v>
      </c>
      <c r="G4332" s="183" t="s">
        <v>38</v>
      </c>
      <c r="H4332" s="183" t="s">
        <v>47</v>
      </c>
      <c r="I4332" s="185" t="s">
        <v>36</v>
      </c>
      <c r="J4332" s="183" t="s">
        <v>43</v>
      </c>
      <c r="K4332" s="186">
        <f>Shelby!$M$9</f>
        <v>12</v>
      </c>
      <c r="N4332" s="183" t="str">
        <f t="shared" si="67"/>
        <v>Shelby County</v>
      </c>
    </row>
    <row r="4333" spans="1:14" x14ac:dyDescent="0.3">
      <c r="A4333" s="183" t="s">
        <v>533</v>
      </c>
      <c r="B4333" s="183">
        <v>2022</v>
      </c>
      <c r="C4333" s="183" t="str">
        <f>INDEX(Table1[Zone],MATCH(N4333,Table1[County],0))</f>
        <v>Zone 9</v>
      </c>
      <c r="D4333" s="183" t="str">
        <f t="array" ref="D4333">INDEX(Table1[Zone Name],MATCH(1,(Table1[Zone]=C4333)*(Table1[County]=Statewide!N4333),0))</f>
        <v>Shelby County</v>
      </c>
      <c r="E4333" s="183" t="s">
        <v>514</v>
      </c>
      <c r="F4333" s="183" t="s">
        <v>41</v>
      </c>
      <c r="G4333" s="183" t="s">
        <v>38</v>
      </c>
      <c r="H4333" s="183" t="s">
        <v>48</v>
      </c>
      <c r="I4333" s="185" t="s">
        <v>37</v>
      </c>
      <c r="J4333" s="183" t="s">
        <v>43</v>
      </c>
      <c r="K4333" s="186">
        <f>Shelby!$T$9</f>
        <v>13.5</v>
      </c>
      <c r="N4333" s="183" t="str">
        <f t="shared" si="67"/>
        <v>Shelby County</v>
      </c>
    </row>
    <row r="4334" spans="1:14" x14ac:dyDescent="0.3">
      <c r="A4334" s="183" t="s">
        <v>533</v>
      </c>
      <c r="B4334" s="183">
        <v>2022</v>
      </c>
      <c r="C4334" s="183" t="str">
        <f>INDEX(Table1[Zone],MATCH(N4334,Table1[County],0))</f>
        <v>Zone 9</v>
      </c>
      <c r="D4334" s="183" t="str">
        <f t="array" ref="D4334">INDEX(Table1[Zone Name],MATCH(1,(Table1[Zone]=C4334)*(Table1[County]=Statewide!N4334),0))</f>
        <v>Shelby County</v>
      </c>
      <c r="E4334" s="183" t="s">
        <v>514</v>
      </c>
      <c r="F4334" s="183" t="s">
        <v>41</v>
      </c>
      <c r="G4334" s="183" t="s">
        <v>39</v>
      </c>
      <c r="H4334" s="183" t="s">
        <v>46</v>
      </c>
      <c r="I4334" s="184" t="s">
        <v>35</v>
      </c>
      <c r="J4334" s="183" t="s">
        <v>43</v>
      </c>
      <c r="K4334" s="186">
        <f>Shelby!$G$10</f>
        <v>15</v>
      </c>
      <c r="N4334" s="183" t="str">
        <f t="shared" si="67"/>
        <v>Shelby County</v>
      </c>
    </row>
    <row r="4335" spans="1:14" x14ac:dyDescent="0.3">
      <c r="A4335" s="183" t="s">
        <v>533</v>
      </c>
      <c r="B4335" s="183">
        <v>2022</v>
      </c>
      <c r="C4335" s="183" t="str">
        <f>INDEX(Table1[Zone],MATCH(N4335,Table1[County],0))</f>
        <v>Zone 9</v>
      </c>
      <c r="D4335" s="183" t="str">
        <f t="array" ref="D4335">INDEX(Table1[Zone Name],MATCH(1,(Table1[Zone]=C4335)*(Table1[County]=Statewide!N4335),0))</f>
        <v>Shelby County</v>
      </c>
      <c r="E4335" s="183" t="s">
        <v>514</v>
      </c>
      <c r="F4335" s="183" t="s">
        <v>41</v>
      </c>
      <c r="G4335" s="183" t="s">
        <v>39</v>
      </c>
      <c r="H4335" s="183" t="s">
        <v>47</v>
      </c>
      <c r="I4335" s="185" t="s">
        <v>36</v>
      </c>
      <c r="J4335" s="183" t="s">
        <v>43</v>
      </c>
      <c r="K4335" s="186">
        <f>Shelby!$M$10</f>
        <v>9.5</v>
      </c>
      <c r="N4335" s="183" t="str">
        <f t="shared" si="67"/>
        <v>Shelby County</v>
      </c>
    </row>
    <row r="4336" spans="1:14" x14ac:dyDescent="0.3">
      <c r="A4336" s="183" t="s">
        <v>533</v>
      </c>
      <c r="B4336" s="183">
        <v>2022</v>
      </c>
      <c r="C4336" s="183" t="str">
        <f>INDEX(Table1[Zone],MATCH(N4336,Table1[County],0))</f>
        <v>Zone 9</v>
      </c>
      <c r="D4336" s="183" t="str">
        <f t="array" ref="D4336">INDEX(Table1[Zone Name],MATCH(1,(Table1[Zone]=C4336)*(Table1[County]=Statewide!N4336),0))</f>
        <v>Shelby County</v>
      </c>
      <c r="E4336" s="183" t="s">
        <v>514</v>
      </c>
      <c r="F4336" s="183" t="s">
        <v>41</v>
      </c>
      <c r="G4336" s="183" t="s">
        <v>39</v>
      </c>
      <c r="H4336" s="183" t="s">
        <v>48</v>
      </c>
      <c r="I4336" s="185" t="s">
        <v>37</v>
      </c>
      <c r="J4336" s="183" t="s">
        <v>43</v>
      </c>
      <c r="K4336" s="186">
        <f>Shelby!$T$10</f>
        <v>12.75</v>
      </c>
      <c r="N4336" s="183" t="str">
        <f t="shared" si="67"/>
        <v>Shelby County</v>
      </c>
    </row>
    <row r="4337" spans="1:14" x14ac:dyDescent="0.3">
      <c r="A4337" s="183" t="s">
        <v>533</v>
      </c>
      <c r="B4337" s="183">
        <v>2022</v>
      </c>
      <c r="C4337" s="183" t="str">
        <f>INDEX(Table1[Zone],MATCH(N4337,Table1[County],0))</f>
        <v>Zone 9</v>
      </c>
      <c r="D4337" s="183" t="str">
        <f t="array" ref="D4337">INDEX(Table1[Zone Name],MATCH(1,(Table1[Zone]=C4337)*(Table1[County]=Statewide!N4337),0))</f>
        <v>Shelby County</v>
      </c>
      <c r="E4337" s="183" t="s">
        <v>514</v>
      </c>
      <c r="F4337" s="183" t="s">
        <v>41</v>
      </c>
      <c r="G4337" s="183" t="s">
        <v>40</v>
      </c>
      <c r="H4337" s="183" t="s">
        <v>46</v>
      </c>
      <c r="I4337" s="184" t="s">
        <v>35</v>
      </c>
      <c r="J4337" s="183" t="s">
        <v>43</v>
      </c>
      <c r="K4337" s="186">
        <f>Shelby!$G$11</f>
        <v>16.309999999999999</v>
      </c>
      <c r="N4337" s="183" t="str">
        <f t="shared" si="67"/>
        <v>Shelby County</v>
      </c>
    </row>
    <row r="4338" spans="1:14" x14ac:dyDescent="0.3">
      <c r="A4338" s="183" t="s">
        <v>533</v>
      </c>
      <c r="B4338" s="183">
        <v>2022</v>
      </c>
      <c r="C4338" s="183" t="str">
        <f>INDEX(Table1[Zone],MATCH(N4338,Table1[County],0))</f>
        <v>Zone 9</v>
      </c>
      <c r="D4338" s="183" t="str">
        <f t="array" ref="D4338">INDEX(Table1[Zone Name],MATCH(1,(Table1[Zone]=C4338)*(Table1[County]=Statewide!N4338),0))</f>
        <v>Shelby County</v>
      </c>
      <c r="E4338" s="183" t="s">
        <v>514</v>
      </c>
      <c r="F4338" s="183" t="s">
        <v>41</v>
      </c>
      <c r="G4338" s="183" t="s">
        <v>40</v>
      </c>
      <c r="H4338" s="183" t="s">
        <v>47</v>
      </c>
      <c r="I4338" s="185" t="s">
        <v>36</v>
      </c>
      <c r="J4338" s="183" t="s">
        <v>43</v>
      </c>
      <c r="K4338" s="186">
        <f>Shelby!$M$11</f>
        <v>10</v>
      </c>
      <c r="N4338" s="183" t="str">
        <f t="shared" si="67"/>
        <v>Shelby County</v>
      </c>
    </row>
    <row r="4339" spans="1:14" x14ac:dyDescent="0.3">
      <c r="A4339" s="183" t="s">
        <v>533</v>
      </c>
      <c r="B4339" s="183">
        <v>2022</v>
      </c>
      <c r="C4339" s="183" t="str">
        <f>INDEX(Table1[Zone],MATCH(N4339,Table1[County],0))</f>
        <v>Zone 9</v>
      </c>
      <c r="D4339" s="183" t="str">
        <f t="array" ref="D4339">INDEX(Table1[Zone Name],MATCH(1,(Table1[Zone]=C4339)*(Table1[County]=Statewide!N4339),0))</f>
        <v>Shelby County</v>
      </c>
      <c r="E4339" s="183" t="s">
        <v>514</v>
      </c>
      <c r="F4339" s="183" t="s">
        <v>41</v>
      </c>
      <c r="G4339" s="183" t="s">
        <v>40</v>
      </c>
      <c r="H4339" s="183" t="s">
        <v>48</v>
      </c>
      <c r="I4339" s="185" t="s">
        <v>37</v>
      </c>
      <c r="J4339" s="183" t="s">
        <v>43</v>
      </c>
      <c r="K4339" s="186">
        <f>Shelby!$T$11</f>
        <v>11.25</v>
      </c>
      <c r="N4339" s="183" t="str">
        <f t="shared" si="67"/>
        <v>Shelby County</v>
      </c>
    </row>
    <row r="4340" spans="1:14" x14ac:dyDescent="0.3">
      <c r="A4340" s="183" t="s">
        <v>533</v>
      </c>
      <c r="B4340" s="183">
        <v>2022</v>
      </c>
      <c r="C4340" s="183" t="str">
        <f>INDEX(Table1[Zone],MATCH(N4340,Table1[County],0))</f>
        <v>Zone 9</v>
      </c>
      <c r="D4340" s="183" t="str">
        <f t="array" ref="D4340">INDEX(Table1[Zone Name],MATCH(1,(Table1[Zone]=C4340)*(Table1[County]=Statewide!N4340),0))</f>
        <v>Shelby County</v>
      </c>
      <c r="E4340" s="183" t="s">
        <v>514</v>
      </c>
      <c r="F4340" s="183" t="s">
        <v>41</v>
      </c>
      <c r="G4340" s="183" t="s">
        <v>38</v>
      </c>
      <c r="H4340" s="183" t="s">
        <v>46</v>
      </c>
      <c r="I4340" s="184" t="s">
        <v>35</v>
      </c>
      <c r="J4340" s="183" t="s">
        <v>44</v>
      </c>
      <c r="K4340" s="186">
        <f>Shelby!$I$9</f>
        <v>15</v>
      </c>
      <c r="N4340" s="183" t="str">
        <f t="shared" si="67"/>
        <v>Shelby County</v>
      </c>
    </row>
    <row r="4341" spans="1:14" x14ac:dyDescent="0.3">
      <c r="A4341" s="183" t="s">
        <v>533</v>
      </c>
      <c r="B4341" s="183">
        <v>2022</v>
      </c>
      <c r="C4341" s="183" t="str">
        <f>INDEX(Table1[Zone],MATCH(N4341,Table1[County],0))</f>
        <v>Zone 9</v>
      </c>
      <c r="D4341" s="183" t="str">
        <f t="array" ref="D4341">INDEX(Table1[Zone Name],MATCH(1,(Table1[Zone]=C4341)*(Table1[County]=Statewide!N4341),0))</f>
        <v>Shelby County</v>
      </c>
      <c r="E4341" s="183" t="s">
        <v>514</v>
      </c>
      <c r="F4341" s="183" t="s">
        <v>41</v>
      </c>
      <c r="G4341" s="183" t="s">
        <v>38</v>
      </c>
      <c r="H4341" s="183" t="s">
        <v>47</v>
      </c>
      <c r="I4341" s="185" t="s">
        <v>36</v>
      </c>
      <c r="J4341" s="183" t="s">
        <v>44</v>
      </c>
      <c r="K4341" s="186">
        <f>Shelby!$O$9</f>
        <v>6.11</v>
      </c>
      <c r="N4341" s="183" t="str">
        <f t="shared" si="67"/>
        <v>Shelby County</v>
      </c>
    </row>
    <row r="4342" spans="1:14" x14ac:dyDescent="0.3">
      <c r="A4342" s="183" t="s">
        <v>533</v>
      </c>
      <c r="B4342" s="183">
        <v>2022</v>
      </c>
      <c r="C4342" s="183" t="str">
        <f>INDEX(Table1[Zone],MATCH(N4342,Table1[County],0))</f>
        <v>Zone 9</v>
      </c>
      <c r="D4342" s="183" t="str">
        <f t="array" ref="D4342">INDEX(Table1[Zone Name],MATCH(1,(Table1[Zone]=C4342)*(Table1[County]=Statewide!N4342),0))</f>
        <v>Shelby County</v>
      </c>
      <c r="E4342" s="183" t="s">
        <v>514</v>
      </c>
      <c r="F4342" s="183" t="s">
        <v>41</v>
      </c>
      <c r="G4342" s="183" t="s">
        <v>38</v>
      </c>
      <c r="H4342" s="183" t="s">
        <v>48</v>
      </c>
      <c r="I4342" s="185" t="s">
        <v>37</v>
      </c>
      <c r="J4342" s="183" t="s">
        <v>44</v>
      </c>
      <c r="K4342" s="186">
        <f>Shelby!$V$9</f>
        <v>9</v>
      </c>
      <c r="N4342" s="183" t="str">
        <f t="shared" si="67"/>
        <v>Shelby County</v>
      </c>
    </row>
    <row r="4343" spans="1:14" x14ac:dyDescent="0.3">
      <c r="A4343" s="183" t="s">
        <v>533</v>
      </c>
      <c r="B4343" s="183">
        <v>2022</v>
      </c>
      <c r="C4343" s="183" t="str">
        <f>INDEX(Table1[Zone],MATCH(N4343,Table1[County],0))</f>
        <v>Zone 9</v>
      </c>
      <c r="D4343" s="183" t="str">
        <f t="array" ref="D4343">INDEX(Table1[Zone Name],MATCH(1,(Table1[Zone]=C4343)*(Table1[County]=Statewide!N4343),0))</f>
        <v>Shelby County</v>
      </c>
      <c r="E4343" s="183" t="s">
        <v>514</v>
      </c>
      <c r="F4343" s="183" t="s">
        <v>41</v>
      </c>
      <c r="G4343" s="183" t="s">
        <v>39</v>
      </c>
      <c r="H4343" s="183" t="s">
        <v>46</v>
      </c>
      <c r="I4343" s="184" t="s">
        <v>35</v>
      </c>
      <c r="J4343" s="183" t="s">
        <v>44</v>
      </c>
      <c r="K4343" s="186">
        <f>Shelby!$I$10</f>
        <v>10</v>
      </c>
      <c r="N4343" s="183" t="str">
        <f t="shared" si="67"/>
        <v>Shelby County</v>
      </c>
    </row>
    <row r="4344" spans="1:14" x14ac:dyDescent="0.3">
      <c r="A4344" s="183" t="s">
        <v>533</v>
      </c>
      <c r="B4344" s="183">
        <v>2022</v>
      </c>
      <c r="C4344" s="183" t="str">
        <f>INDEX(Table1[Zone],MATCH(N4344,Table1[County],0))</f>
        <v>Zone 9</v>
      </c>
      <c r="D4344" s="183" t="str">
        <f t="array" ref="D4344">INDEX(Table1[Zone Name],MATCH(1,(Table1[Zone]=C4344)*(Table1[County]=Statewide!N4344),0))</f>
        <v>Shelby County</v>
      </c>
      <c r="E4344" s="183" t="s">
        <v>514</v>
      </c>
      <c r="F4344" s="183" t="s">
        <v>41</v>
      </c>
      <c r="G4344" s="183" t="s">
        <v>39</v>
      </c>
      <c r="H4344" s="183" t="s">
        <v>47</v>
      </c>
      <c r="I4344" s="185" t="s">
        <v>36</v>
      </c>
      <c r="J4344" s="183" t="s">
        <v>44</v>
      </c>
      <c r="K4344" s="186">
        <f>Shelby!$O$10</f>
        <v>5.8</v>
      </c>
      <c r="N4344" s="183" t="str">
        <f t="shared" si="67"/>
        <v>Shelby County</v>
      </c>
    </row>
    <row r="4345" spans="1:14" x14ac:dyDescent="0.3">
      <c r="A4345" s="183" t="s">
        <v>533</v>
      </c>
      <c r="B4345" s="183">
        <v>2022</v>
      </c>
      <c r="C4345" s="183" t="str">
        <f>INDEX(Table1[Zone],MATCH(N4345,Table1[County],0))</f>
        <v>Zone 9</v>
      </c>
      <c r="D4345" s="183" t="str">
        <f t="array" ref="D4345">INDEX(Table1[Zone Name],MATCH(1,(Table1[Zone]=C4345)*(Table1[County]=Statewide!N4345),0))</f>
        <v>Shelby County</v>
      </c>
      <c r="E4345" s="183" t="s">
        <v>514</v>
      </c>
      <c r="F4345" s="183" t="s">
        <v>41</v>
      </c>
      <c r="G4345" s="183" t="s">
        <v>39</v>
      </c>
      <c r="H4345" s="183" t="s">
        <v>48</v>
      </c>
      <c r="I4345" s="185" t="s">
        <v>37</v>
      </c>
      <c r="J4345" s="183" t="s">
        <v>44</v>
      </c>
      <c r="K4345" s="186">
        <f>Shelby!$V$10</f>
        <v>8.5</v>
      </c>
      <c r="N4345" s="183" t="str">
        <f t="shared" si="67"/>
        <v>Shelby County</v>
      </c>
    </row>
    <row r="4346" spans="1:14" x14ac:dyDescent="0.3">
      <c r="A4346" s="183" t="s">
        <v>533</v>
      </c>
      <c r="B4346" s="183">
        <v>2022</v>
      </c>
      <c r="C4346" s="183" t="str">
        <f>INDEX(Table1[Zone],MATCH(N4346,Table1[County],0))</f>
        <v>Zone 9</v>
      </c>
      <c r="D4346" s="183" t="str">
        <f t="array" ref="D4346">INDEX(Table1[Zone Name],MATCH(1,(Table1[Zone]=C4346)*(Table1[County]=Statewide!N4346),0))</f>
        <v>Shelby County</v>
      </c>
      <c r="E4346" s="183" t="s">
        <v>514</v>
      </c>
      <c r="F4346" s="183" t="s">
        <v>41</v>
      </c>
      <c r="G4346" s="183" t="s">
        <v>40</v>
      </c>
      <c r="H4346" s="183" t="s">
        <v>46</v>
      </c>
      <c r="I4346" s="184" t="s">
        <v>35</v>
      </c>
      <c r="J4346" s="183" t="s">
        <v>44</v>
      </c>
      <c r="K4346" s="186">
        <f>Shelby!$I$11</f>
        <v>10.88</v>
      </c>
      <c r="N4346" s="183" t="str">
        <f t="shared" si="67"/>
        <v>Shelby County</v>
      </c>
    </row>
    <row r="4347" spans="1:14" x14ac:dyDescent="0.3">
      <c r="A4347" s="183" t="s">
        <v>533</v>
      </c>
      <c r="B4347" s="183">
        <v>2022</v>
      </c>
      <c r="C4347" s="183" t="str">
        <f>INDEX(Table1[Zone],MATCH(N4347,Table1[County],0))</f>
        <v>Zone 9</v>
      </c>
      <c r="D4347" s="183" t="str">
        <f t="array" ref="D4347">INDEX(Table1[Zone Name],MATCH(1,(Table1[Zone]=C4347)*(Table1[County]=Statewide!N4347),0))</f>
        <v>Shelby County</v>
      </c>
      <c r="E4347" s="183" t="s">
        <v>514</v>
      </c>
      <c r="F4347" s="183" t="s">
        <v>41</v>
      </c>
      <c r="G4347" s="183" t="s">
        <v>40</v>
      </c>
      <c r="H4347" s="183" t="s">
        <v>47</v>
      </c>
      <c r="I4347" s="185" t="s">
        <v>36</v>
      </c>
      <c r="J4347" s="183" t="s">
        <v>44</v>
      </c>
      <c r="K4347" s="186">
        <f>Shelby!$O$11</f>
        <v>5.8</v>
      </c>
      <c r="N4347" s="183" t="str">
        <f t="shared" si="67"/>
        <v>Shelby County</v>
      </c>
    </row>
    <row r="4348" spans="1:14" x14ac:dyDescent="0.3">
      <c r="A4348" s="183" t="s">
        <v>533</v>
      </c>
      <c r="B4348" s="183">
        <v>2022</v>
      </c>
      <c r="C4348" s="183" t="str">
        <f>INDEX(Table1[Zone],MATCH(N4348,Table1[County],0))</f>
        <v>Zone 9</v>
      </c>
      <c r="D4348" s="183" t="str">
        <f t="array" ref="D4348">INDEX(Table1[Zone Name],MATCH(1,(Table1[Zone]=C4348)*(Table1[County]=Statewide!N4348),0))</f>
        <v>Shelby County</v>
      </c>
      <c r="E4348" s="183" t="s">
        <v>514</v>
      </c>
      <c r="F4348" s="183" t="s">
        <v>41</v>
      </c>
      <c r="G4348" s="183" t="s">
        <v>40</v>
      </c>
      <c r="H4348" s="183" t="s">
        <v>48</v>
      </c>
      <c r="I4348" s="185" t="s">
        <v>37</v>
      </c>
      <c r="J4348" s="183" t="s">
        <v>44</v>
      </c>
      <c r="K4348" s="186">
        <f>Shelby!$V$11</f>
        <v>7.5</v>
      </c>
      <c r="N4348" s="183" t="str">
        <f t="shared" si="67"/>
        <v>Shelby County</v>
      </c>
    </row>
    <row r="4349" spans="1:14" x14ac:dyDescent="0.3">
      <c r="A4349" s="183" t="s">
        <v>533</v>
      </c>
      <c r="B4349" s="183">
        <v>2022</v>
      </c>
      <c r="C4349" s="183" t="str">
        <f>INDEX(Table1[Zone],MATCH(N4349,Table1[County],0))</f>
        <v>Zone 9</v>
      </c>
      <c r="D4349" s="183" t="str">
        <f t="array" ref="D4349">INDEX(Table1[Zone Name],MATCH(1,(Table1[Zone]=C4349)*(Table1[County]=Statewide!N4349),0))</f>
        <v>Shelby County</v>
      </c>
      <c r="E4349" s="187" t="s">
        <v>514</v>
      </c>
      <c r="F4349" s="187" t="s">
        <v>49</v>
      </c>
      <c r="G4349" s="187" t="s">
        <v>38</v>
      </c>
      <c r="H4349" s="187" t="s">
        <v>46</v>
      </c>
      <c r="I4349" s="188" t="s">
        <v>35</v>
      </c>
      <c r="J4349" s="187" t="s">
        <v>42</v>
      </c>
      <c r="K4349" s="189">
        <f>Shelby!$E$15</f>
        <v>20</v>
      </c>
      <c r="N4349" s="183" t="str">
        <f t="shared" si="67"/>
        <v>Shelby County</v>
      </c>
    </row>
    <row r="4350" spans="1:14" x14ac:dyDescent="0.3">
      <c r="A4350" s="183" t="s">
        <v>533</v>
      </c>
      <c r="B4350" s="183">
        <v>2022</v>
      </c>
      <c r="C4350" s="183" t="str">
        <f>INDEX(Table1[Zone],MATCH(N4350,Table1[County],0))</f>
        <v>Zone 9</v>
      </c>
      <c r="D4350" s="183" t="str">
        <f t="array" ref="D4350">INDEX(Table1[Zone Name],MATCH(1,(Table1[Zone]=C4350)*(Table1[County]=Statewide!N4350),0))</f>
        <v>Shelby County</v>
      </c>
      <c r="E4350" s="187" t="s">
        <v>514</v>
      </c>
      <c r="F4350" s="187" t="s">
        <v>49</v>
      </c>
      <c r="G4350" s="187" t="s">
        <v>38</v>
      </c>
      <c r="H4350" s="187" t="s">
        <v>47</v>
      </c>
      <c r="I4350" s="190" t="s">
        <v>36</v>
      </c>
      <c r="J4350" s="187" t="s">
        <v>42</v>
      </c>
      <c r="K4350" s="189">
        <f>Shelby!$K$15</f>
        <v>20</v>
      </c>
      <c r="N4350" s="183" t="str">
        <f t="shared" si="67"/>
        <v>Shelby County</v>
      </c>
    </row>
    <row r="4351" spans="1:14" x14ac:dyDescent="0.3">
      <c r="A4351" s="183" t="s">
        <v>533</v>
      </c>
      <c r="B4351" s="183">
        <v>2022</v>
      </c>
      <c r="C4351" s="183" t="str">
        <f>INDEX(Table1[Zone],MATCH(N4351,Table1[County],0))</f>
        <v>Zone 9</v>
      </c>
      <c r="D4351" s="183" t="str">
        <f t="array" ref="D4351">INDEX(Table1[Zone Name],MATCH(1,(Table1[Zone]=C4351)*(Table1[County]=Statewide!N4351),0))</f>
        <v>Shelby County</v>
      </c>
      <c r="E4351" s="187" t="s">
        <v>514</v>
      </c>
      <c r="F4351" s="187" t="s">
        <v>49</v>
      </c>
      <c r="G4351" s="187" t="s">
        <v>38</v>
      </c>
      <c r="H4351" s="187" t="s">
        <v>48</v>
      </c>
      <c r="I4351" s="190" t="s">
        <v>37</v>
      </c>
      <c r="J4351" s="187" t="s">
        <v>42</v>
      </c>
      <c r="K4351" s="189">
        <f>Shelby!$Q$15</f>
        <v>17.350000000000001</v>
      </c>
      <c r="N4351" s="183" t="str">
        <f t="shared" si="67"/>
        <v>Shelby County</v>
      </c>
    </row>
    <row r="4352" spans="1:14" x14ac:dyDescent="0.3">
      <c r="A4352" s="183" t="s">
        <v>533</v>
      </c>
      <c r="B4352" s="183">
        <v>2022</v>
      </c>
      <c r="C4352" s="183" t="str">
        <f>INDEX(Table1[Zone],MATCH(N4352,Table1[County],0))</f>
        <v>Zone 9</v>
      </c>
      <c r="D4352" s="183" t="str">
        <f t="array" ref="D4352">INDEX(Table1[Zone Name],MATCH(1,(Table1[Zone]=C4352)*(Table1[County]=Statewide!N4352),0))</f>
        <v>Shelby County</v>
      </c>
      <c r="E4352" s="187" t="s">
        <v>514</v>
      </c>
      <c r="F4352" s="187" t="s">
        <v>49</v>
      </c>
      <c r="G4352" s="187" t="s">
        <v>40</v>
      </c>
      <c r="H4352" s="187" t="s">
        <v>46</v>
      </c>
      <c r="I4352" s="188" t="s">
        <v>35</v>
      </c>
      <c r="J4352" s="187" t="s">
        <v>42</v>
      </c>
      <c r="K4352" s="189">
        <f>Shelby!$E$16</f>
        <v>15.23</v>
      </c>
      <c r="N4352" s="183" t="str">
        <f t="shared" si="67"/>
        <v>Shelby County</v>
      </c>
    </row>
    <row r="4353" spans="1:16" x14ac:dyDescent="0.3">
      <c r="A4353" s="183" t="s">
        <v>533</v>
      </c>
      <c r="B4353" s="183">
        <v>2022</v>
      </c>
      <c r="C4353" s="183" t="str">
        <f>INDEX(Table1[Zone],MATCH(N4353,Table1[County],0))</f>
        <v>Zone 9</v>
      </c>
      <c r="D4353" s="183" t="str">
        <f t="array" ref="D4353">INDEX(Table1[Zone Name],MATCH(1,(Table1[Zone]=C4353)*(Table1[County]=Statewide!N4353),0))</f>
        <v>Shelby County</v>
      </c>
      <c r="E4353" s="187" t="s">
        <v>514</v>
      </c>
      <c r="F4353" s="187" t="s">
        <v>49</v>
      </c>
      <c r="G4353" s="187" t="s">
        <v>40</v>
      </c>
      <c r="H4353" s="187" t="s">
        <v>47</v>
      </c>
      <c r="I4353" s="190" t="s">
        <v>36</v>
      </c>
      <c r="J4353" s="187" t="s">
        <v>42</v>
      </c>
      <c r="K4353" s="189">
        <f>Shelby!$K$16</f>
        <v>14</v>
      </c>
      <c r="N4353" s="183" t="str">
        <f t="shared" si="67"/>
        <v>Shelby County</v>
      </c>
    </row>
    <row r="4354" spans="1:16" x14ac:dyDescent="0.3">
      <c r="A4354" s="183" t="s">
        <v>533</v>
      </c>
      <c r="B4354" s="183">
        <v>2022</v>
      </c>
      <c r="C4354" s="183" t="str">
        <f>INDEX(Table1[Zone],MATCH(N4354,Table1[County],0))</f>
        <v>Zone 9</v>
      </c>
      <c r="D4354" s="183" t="str">
        <f t="array" ref="D4354">INDEX(Table1[Zone Name],MATCH(1,(Table1[Zone]=C4354)*(Table1[County]=Statewide!N4354),0))</f>
        <v>Shelby County</v>
      </c>
      <c r="E4354" s="187" t="s">
        <v>514</v>
      </c>
      <c r="F4354" s="187" t="s">
        <v>49</v>
      </c>
      <c r="G4354" s="187" t="s">
        <v>40</v>
      </c>
      <c r="H4354" s="187" t="s">
        <v>48</v>
      </c>
      <c r="I4354" s="190" t="s">
        <v>37</v>
      </c>
      <c r="J4354" s="187" t="s">
        <v>42</v>
      </c>
      <c r="K4354" s="189">
        <f>Shelby!$Q$16</f>
        <v>7</v>
      </c>
      <c r="N4354" s="183" t="str">
        <f t="shared" si="67"/>
        <v>Shelby County</v>
      </c>
    </row>
    <row r="4355" spans="1:16" x14ac:dyDescent="0.3">
      <c r="A4355" s="183" t="s">
        <v>533</v>
      </c>
      <c r="B4355" s="183">
        <v>2022</v>
      </c>
      <c r="C4355" s="183" t="str">
        <f>INDEX(Table1[Zone],MATCH(N4355,Table1[County],0))</f>
        <v>Zone 9</v>
      </c>
      <c r="D4355" s="183" t="str">
        <f t="array" ref="D4355">INDEX(Table1[Zone Name],MATCH(1,(Table1[Zone]=C4355)*(Table1[County]=Statewide!N4355),0))</f>
        <v>Shelby County</v>
      </c>
      <c r="E4355" s="187" t="s">
        <v>514</v>
      </c>
      <c r="F4355" s="187" t="s">
        <v>49</v>
      </c>
      <c r="G4355" s="187" t="s">
        <v>38</v>
      </c>
      <c r="H4355" s="187" t="s">
        <v>46</v>
      </c>
      <c r="I4355" s="188" t="s">
        <v>35</v>
      </c>
      <c r="J4355" s="187" t="s">
        <v>43</v>
      </c>
      <c r="K4355" s="189">
        <f>Shelby!$G$15</f>
        <v>15</v>
      </c>
      <c r="N4355" s="183" t="str">
        <f>CONCATENATE(E4355," ","County")</f>
        <v>Shelby County</v>
      </c>
    </row>
    <row r="4356" spans="1:16" x14ac:dyDescent="0.3">
      <c r="A4356" s="183" t="s">
        <v>533</v>
      </c>
      <c r="B4356" s="183">
        <v>2022</v>
      </c>
      <c r="C4356" s="183" t="str">
        <f>INDEX(Table1[Zone],MATCH(N4356,Table1[County],0))</f>
        <v>Zone 9</v>
      </c>
      <c r="D4356" s="183" t="str">
        <f t="array" ref="D4356">INDEX(Table1[Zone Name],MATCH(1,(Table1[Zone]=C4356)*(Table1[County]=Statewide!N4356),0))</f>
        <v>Shelby County</v>
      </c>
      <c r="E4356" s="187" t="s">
        <v>514</v>
      </c>
      <c r="F4356" s="187" t="s">
        <v>49</v>
      </c>
      <c r="G4356" s="187" t="s">
        <v>38</v>
      </c>
      <c r="H4356" s="187" t="s">
        <v>47</v>
      </c>
      <c r="I4356" s="190" t="s">
        <v>36</v>
      </c>
      <c r="J4356" s="187" t="s">
        <v>43</v>
      </c>
      <c r="K4356" s="189">
        <f>Shelby!$M$15</f>
        <v>10</v>
      </c>
      <c r="N4356" s="183" t="str">
        <f>CONCATENATE(E4356," ","County")</f>
        <v>Shelby County</v>
      </c>
    </row>
    <row r="4357" spans="1:16" x14ac:dyDescent="0.3">
      <c r="A4357" s="183" t="s">
        <v>533</v>
      </c>
      <c r="B4357" s="183">
        <v>2022</v>
      </c>
      <c r="C4357" s="183" t="str">
        <f>INDEX(Table1[Zone],MATCH(N4357,Table1[County],0))</f>
        <v>Zone 9</v>
      </c>
      <c r="D4357" s="183" t="str">
        <f t="array" ref="D4357">INDEX(Table1[Zone Name],MATCH(1,(Table1[Zone]=C4357)*(Table1[County]=Statewide!N4357),0))</f>
        <v>Shelby County</v>
      </c>
      <c r="E4357" s="187" t="s">
        <v>514</v>
      </c>
      <c r="F4357" s="187" t="s">
        <v>49</v>
      </c>
      <c r="G4357" s="187" t="s">
        <v>38</v>
      </c>
      <c r="H4357" s="187" t="s">
        <v>48</v>
      </c>
      <c r="I4357" s="190" t="s">
        <v>37</v>
      </c>
      <c r="J4357" s="187" t="s">
        <v>43</v>
      </c>
      <c r="K4357" s="189">
        <f>Shelby!$T$15</f>
        <v>13.01</v>
      </c>
      <c r="N4357" s="183" t="str">
        <f>CONCATENATE(E4357," ","County")</f>
        <v>Shelby County</v>
      </c>
    </row>
    <row r="4358" spans="1:16" x14ac:dyDescent="0.3">
      <c r="A4358" s="183" t="s">
        <v>533</v>
      </c>
      <c r="B4358" s="183">
        <v>2022</v>
      </c>
      <c r="C4358" s="183" t="str">
        <f>INDEX(Table1[Zone],MATCH(N4358,Table1[County],0))</f>
        <v>Zone 9</v>
      </c>
      <c r="D4358" s="183" t="str">
        <f t="array" ref="D4358">INDEX(Table1[Zone Name],MATCH(1,(Table1[Zone]=C4358)*(Table1[County]=Statewide!N4358),0))</f>
        <v>Shelby County</v>
      </c>
      <c r="E4358" s="187" t="s">
        <v>514</v>
      </c>
      <c r="F4358" s="187" t="s">
        <v>49</v>
      </c>
      <c r="G4358" s="187" t="s">
        <v>40</v>
      </c>
      <c r="H4358" s="187" t="s">
        <v>46</v>
      </c>
      <c r="I4358" s="188" t="s">
        <v>35</v>
      </c>
      <c r="J4358" s="187" t="s">
        <v>43</v>
      </c>
      <c r="K4358" s="189">
        <f>Shelby!$G$16</f>
        <v>11.42</v>
      </c>
      <c r="N4358" s="183" t="str">
        <f>CONCATENATE(E4358," ","County")</f>
        <v>Shelby County</v>
      </c>
    </row>
    <row r="4359" spans="1:16" x14ac:dyDescent="0.3">
      <c r="A4359" s="183" t="s">
        <v>533</v>
      </c>
      <c r="B4359" s="183">
        <v>2022</v>
      </c>
      <c r="C4359" s="183" t="str">
        <f>INDEX(Table1[Zone],MATCH(N4359,Table1[County],0))</f>
        <v>Zone 9</v>
      </c>
      <c r="D4359" s="183" t="str">
        <f t="array" ref="D4359">INDEX(Table1[Zone Name],MATCH(1,(Table1[Zone]=C4359)*(Table1[County]=Statewide!N4359),0))</f>
        <v>Shelby County</v>
      </c>
      <c r="E4359" s="187" t="s">
        <v>514</v>
      </c>
      <c r="F4359" s="187" t="s">
        <v>49</v>
      </c>
      <c r="G4359" s="187" t="s">
        <v>40</v>
      </c>
      <c r="H4359" s="187" t="s">
        <v>47</v>
      </c>
      <c r="I4359" s="190" t="s">
        <v>36</v>
      </c>
      <c r="J4359" s="187" t="s">
        <v>43</v>
      </c>
      <c r="K4359" s="189">
        <f>Shelby!$M$16</f>
        <v>7</v>
      </c>
      <c r="N4359" s="183" t="str">
        <f>CONCATENATE(E4359," ","County")</f>
        <v>Shelby County</v>
      </c>
    </row>
    <row r="4360" spans="1:16" x14ac:dyDescent="0.3">
      <c r="A4360" s="183" t="s">
        <v>533</v>
      </c>
      <c r="B4360" s="183">
        <v>2022</v>
      </c>
      <c r="C4360" s="183" t="str">
        <f>INDEX(Table1[Zone],MATCH(N4360,Table1[County],0))</f>
        <v>Zone 9</v>
      </c>
      <c r="D4360" s="183" t="str">
        <f t="array" ref="D4360">INDEX(Table1[Zone Name],MATCH(1,(Table1[Zone]=C4360)*(Table1[County]=Statewide!N4360),0))</f>
        <v>Shelby County</v>
      </c>
      <c r="E4360" s="187" t="s">
        <v>514</v>
      </c>
      <c r="F4360" s="187" t="s">
        <v>49</v>
      </c>
      <c r="G4360" s="187" t="s">
        <v>40</v>
      </c>
      <c r="H4360" s="187" t="s">
        <v>48</v>
      </c>
      <c r="I4360" s="190" t="s">
        <v>37</v>
      </c>
      <c r="J4360" s="187" t="s">
        <v>43</v>
      </c>
      <c r="K4360" s="189">
        <f>Shelby!$T$16</f>
        <v>5.25</v>
      </c>
      <c r="N4360" s="183" t="str">
        <f>CONCATENATE(E4360," ","County")</f>
        <v>Shelby County</v>
      </c>
    </row>
    <row r="4361" spans="1:16" x14ac:dyDescent="0.3">
      <c r="A4361" s="183" t="s">
        <v>533</v>
      </c>
      <c r="B4361" s="183">
        <v>2022</v>
      </c>
      <c r="C4361" s="183" t="str">
        <f>INDEX(Table1[Zone],MATCH(N4361,Table1[County],0))</f>
        <v>Zone 9</v>
      </c>
      <c r="D4361" s="183" t="str">
        <f t="array" ref="D4361">INDEX(Table1[Zone Name],MATCH(1,(Table1[Zone]=C4361)*(Table1[County]=Statewide!N4361),0))</f>
        <v>Shelby County</v>
      </c>
      <c r="E4361" s="187" t="s">
        <v>514</v>
      </c>
      <c r="F4361" s="187" t="s">
        <v>49</v>
      </c>
      <c r="G4361" s="187" t="s">
        <v>38</v>
      </c>
      <c r="H4361" s="187" t="s">
        <v>46</v>
      </c>
      <c r="I4361" s="188" t="s">
        <v>35</v>
      </c>
      <c r="J4361" s="187" t="s">
        <v>44</v>
      </c>
      <c r="K4361" s="189">
        <f>Shelby!$I$15</f>
        <v>10</v>
      </c>
      <c r="N4361" s="183" t="str">
        <f>CONCATENATE(E4361," ","County")</f>
        <v>Shelby County</v>
      </c>
    </row>
    <row r="4362" spans="1:16" x14ac:dyDescent="0.3">
      <c r="A4362" s="183" t="s">
        <v>533</v>
      </c>
      <c r="B4362" s="183">
        <v>2022</v>
      </c>
      <c r="C4362" s="183" t="str">
        <f>INDEX(Table1[Zone],MATCH(N4362,Table1[County],0))</f>
        <v>Zone 9</v>
      </c>
      <c r="D4362" s="183" t="str">
        <f t="array" ref="D4362">INDEX(Table1[Zone Name],MATCH(1,(Table1[Zone]=C4362)*(Table1[County]=Statewide!N4362),0))</f>
        <v>Shelby County</v>
      </c>
      <c r="E4362" s="187" t="s">
        <v>514</v>
      </c>
      <c r="F4362" s="187" t="s">
        <v>49</v>
      </c>
      <c r="G4362" s="187" t="s">
        <v>38</v>
      </c>
      <c r="H4362" s="187" t="s">
        <v>47</v>
      </c>
      <c r="I4362" s="190" t="s">
        <v>36</v>
      </c>
      <c r="J4362" s="187" t="s">
        <v>44</v>
      </c>
      <c r="K4362" s="189">
        <f>Shelby!$O$15</f>
        <v>5</v>
      </c>
      <c r="N4362" s="183" t="str">
        <f>CONCATENATE(E4362," ","County")</f>
        <v>Shelby County</v>
      </c>
    </row>
    <row r="4363" spans="1:16" x14ac:dyDescent="0.3">
      <c r="A4363" s="183" t="s">
        <v>533</v>
      </c>
      <c r="B4363" s="183">
        <v>2022</v>
      </c>
      <c r="C4363" s="183" t="str">
        <f>INDEX(Table1[Zone],MATCH(N4363,Table1[County],0))</f>
        <v>Zone 9</v>
      </c>
      <c r="D4363" s="183" t="str">
        <f t="array" ref="D4363">INDEX(Table1[Zone Name],MATCH(1,(Table1[Zone]=C4363)*(Table1[County]=Statewide!N4363),0))</f>
        <v>Shelby County</v>
      </c>
      <c r="E4363" s="187" t="s">
        <v>514</v>
      </c>
      <c r="F4363" s="187" t="s">
        <v>49</v>
      </c>
      <c r="G4363" s="187" t="s">
        <v>38</v>
      </c>
      <c r="H4363" s="187" t="s">
        <v>48</v>
      </c>
      <c r="I4363" s="190" t="s">
        <v>37</v>
      </c>
      <c r="J4363" s="187" t="s">
        <v>44</v>
      </c>
      <c r="K4363" s="189">
        <f>Shelby!$V$15</f>
        <v>8.68</v>
      </c>
      <c r="N4363" s="183" t="str">
        <f>CONCATENATE(E4363," ","County")</f>
        <v>Shelby County</v>
      </c>
    </row>
    <row r="4364" spans="1:16" x14ac:dyDescent="0.3">
      <c r="A4364" s="183" t="s">
        <v>533</v>
      </c>
      <c r="B4364" s="183">
        <v>2022</v>
      </c>
      <c r="C4364" s="183" t="str">
        <f>INDEX(Table1[Zone],MATCH(N4364,Table1[County],0))</f>
        <v>Zone 9</v>
      </c>
      <c r="D4364" s="183" t="str">
        <f t="array" ref="D4364">INDEX(Table1[Zone Name],MATCH(1,(Table1[Zone]=C4364)*(Table1[County]=Statewide!N4364),0))</f>
        <v>Shelby County</v>
      </c>
      <c r="E4364" s="187" t="s">
        <v>514</v>
      </c>
      <c r="F4364" s="187" t="s">
        <v>49</v>
      </c>
      <c r="G4364" s="187" t="s">
        <v>40</v>
      </c>
      <c r="H4364" s="187" t="s">
        <v>46</v>
      </c>
      <c r="I4364" s="188" t="s">
        <v>35</v>
      </c>
      <c r="J4364" s="187" t="s">
        <v>44</v>
      </c>
      <c r="K4364" s="189">
        <f>Shelby!$I$16</f>
        <v>7.61</v>
      </c>
      <c r="N4364" s="183" t="str">
        <f>CONCATENATE(E4364," ","County")</f>
        <v>Shelby County</v>
      </c>
    </row>
    <row r="4365" spans="1:16" x14ac:dyDescent="0.3">
      <c r="A4365" s="183" t="s">
        <v>533</v>
      </c>
      <c r="B4365" s="183">
        <v>2022</v>
      </c>
      <c r="C4365" s="183" t="str">
        <f>INDEX(Table1[Zone],MATCH(N4365,Table1[County],0))</f>
        <v>Zone 9</v>
      </c>
      <c r="D4365" s="183" t="str">
        <f t="array" ref="D4365">INDEX(Table1[Zone Name],MATCH(1,(Table1[Zone]=C4365)*(Table1[County]=Statewide!N4365),0))</f>
        <v>Shelby County</v>
      </c>
      <c r="E4365" s="187" t="s">
        <v>514</v>
      </c>
      <c r="F4365" s="187" t="s">
        <v>49</v>
      </c>
      <c r="G4365" s="187" t="s">
        <v>40</v>
      </c>
      <c r="H4365" s="187" t="s">
        <v>47</v>
      </c>
      <c r="I4365" s="190" t="s">
        <v>36</v>
      </c>
      <c r="J4365" s="187" t="s">
        <v>44</v>
      </c>
      <c r="K4365" s="189">
        <f>Shelby!$O$16</f>
        <v>4.66</v>
      </c>
      <c r="N4365" s="183" t="str">
        <f>CONCATENATE(E4365," ","County")</f>
        <v>Shelby County</v>
      </c>
    </row>
    <row r="4366" spans="1:16" x14ac:dyDescent="0.3">
      <c r="A4366" s="183" t="s">
        <v>533</v>
      </c>
      <c r="B4366" s="183">
        <v>2022</v>
      </c>
      <c r="C4366" s="183" t="str">
        <f>INDEX(Table1[Zone],MATCH(N4366,Table1[County],0))</f>
        <v>Zone 9</v>
      </c>
      <c r="D4366" s="183" t="str">
        <f t="array" ref="D4366">INDEX(Table1[Zone Name],MATCH(1,(Table1[Zone]=C4366)*(Table1[County]=Statewide!N4366),0))</f>
        <v>Shelby County</v>
      </c>
      <c r="E4366" s="187" t="s">
        <v>514</v>
      </c>
      <c r="F4366" s="187" t="s">
        <v>49</v>
      </c>
      <c r="G4366" s="187" t="s">
        <v>40</v>
      </c>
      <c r="H4366" s="187" t="s">
        <v>48</v>
      </c>
      <c r="I4366" s="190" t="s">
        <v>37</v>
      </c>
      <c r="J4366" s="187" t="s">
        <v>44</v>
      </c>
      <c r="K4366" s="189">
        <f>Shelby!$V$16</f>
        <v>3.5</v>
      </c>
      <c r="N4366" s="183" t="str">
        <f>CONCATENATE(E4366," ","County")</f>
        <v>Shelby County</v>
      </c>
    </row>
    <row r="4367" spans="1:16" x14ac:dyDescent="0.3">
      <c r="A4367" s="183" t="s">
        <v>533</v>
      </c>
      <c r="B4367" s="183">
        <v>2022</v>
      </c>
      <c r="C4367" s="183" t="str">
        <f>INDEX(Table1[Zone],MATCH(P4367,Table1[County],0))</f>
        <v>Zone 1C</v>
      </c>
      <c r="D4367" s="183" t="str">
        <f t="array" ref="D4367">INDEX(Table1[Zone Name],MATCH(1,(Table1[Zone]=C4367)*(Table1[County]=Statewide!P4367),0))</f>
        <v>MSA 1 Core</v>
      </c>
      <c r="E4367" s="183" t="s">
        <v>515</v>
      </c>
      <c r="F4367" s="183" t="s">
        <v>41</v>
      </c>
      <c r="G4367" s="183" t="s">
        <v>38</v>
      </c>
      <c r="H4367" s="183" t="s">
        <v>46</v>
      </c>
      <c r="I4367" s="184" t="s">
        <v>35</v>
      </c>
      <c r="J4367" s="183" t="s">
        <v>42</v>
      </c>
      <c r="K4367" s="186">
        <f>St.Charles!$E$9</f>
        <v>33</v>
      </c>
      <c r="N4367" s="183" t="str">
        <f>CONCATENATE(E4367," ","County")</f>
        <v>St.Charles County</v>
      </c>
      <c r="P4367" s="183" t="s">
        <v>179</v>
      </c>
    </row>
    <row r="4368" spans="1:16" x14ac:dyDescent="0.3">
      <c r="A4368" s="183" t="s">
        <v>533</v>
      </c>
      <c r="B4368" s="183">
        <v>2022</v>
      </c>
      <c r="C4368" s="183" t="str">
        <f>INDEX(Table1[Zone],MATCH(P4368,Table1[County],0))</f>
        <v>Zone 1C</v>
      </c>
      <c r="D4368" s="183" t="str">
        <f t="array" ref="D4368">INDEX(Table1[Zone Name],MATCH(1,(Table1[Zone]=C4368)*(Table1[County]=Statewide!P4368),0))</f>
        <v>MSA 1 Core</v>
      </c>
      <c r="E4368" s="183" t="s">
        <v>515</v>
      </c>
      <c r="F4368" s="183" t="s">
        <v>41</v>
      </c>
      <c r="G4368" s="183" t="s">
        <v>38</v>
      </c>
      <c r="H4368" s="183" t="s">
        <v>47</v>
      </c>
      <c r="I4368" s="185" t="s">
        <v>36</v>
      </c>
      <c r="J4368" s="183" t="s">
        <v>42</v>
      </c>
      <c r="K4368" s="186">
        <f>St.Charles!$K$9</f>
        <v>27</v>
      </c>
      <c r="N4368" s="183" t="str">
        <f>CONCATENATE(E4368," ","County")</f>
        <v>St.Charles County</v>
      </c>
      <c r="P4368" s="183" t="s">
        <v>179</v>
      </c>
    </row>
    <row r="4369" spans="1:16" x14ac:dyDescent="0.3">
      <c r="A4369" s="183" t="s">
        <v>533</v>
      </c>
      <c r="B4369" s="183">
        <v>2022</v>
      </c>
      <c r="C4369" s="183" t="str">
        <f>INDEX(Table1[Zone],MATCH(P4369,Table1[County],0))</f>
        <v>Zone 1C</v>
      </c>
      <c r="D4369" s="183" t="str">
        <f t="array" ref="D4369">INDEX(Table1[Zone Name],MATCH(1,(Table1[Zone]=C4369)*(Table1[County]=Statewide!P4369),0))</f>
        <v>MSA 1 Core</v>
      </c>
      <c r="E4369" s="183" t="s">
        <v>515</v>
      </c>
      <c r="F4369" s="183" t="s">
        <v>41</v>
      </c>
      <c r="G4369" s="183" t="s">
        <v>38</v>
      </c>
      <c r="H4369" s="183" t="s">
        <v>48</v>
      </c>
      <c r="I4369" s="185" t="s">
        <v>37</v>
      </c>
      <c r="J4369" s="183" t="s">
        <v>42</v>
      </c>
      <c r="K4369" s="186">
        <f>St.Charles!$Q$9</f>
        <v>19.89</v>
      </c>
      <c r="N4369" s="183" t="str">
        <f>CONCATENATE(E4369," ","County")</f>
        <v>St.Charles County</v>
      </c>
      <c r="P4369" s="183" t="s">
        <v>179</v>
      </c>
    </row>
    <row r="4370" spans="1:16" x14ac:dyDescent="0.3">
      <c r="A4370" s="183" t="s">
        <v>533</v>
      </c>
      <c r="B4370" s="183">
        <v>2022</v>
      </c>
      <c r="C4370" s="183" t="str">
        <f>INDEX(Table1[Zone],MATCH(P4370,Table1[County],0))</f>
        <v>Zone 1C</v>
      </c>
      <c r="D4370" s="183" t="str">
        <f t="array" ref="D4370">INDEX(Table1[Zone Name],MATCH(1,(Table1[Zone]=C4370)*(Table1[County]=Statewide!P4370),0))</f>
        <v>MSA 1 Core</v>
      </c>
      <c r="E4370" s="183" t="s">
        <v>515</v>
      </c>
      <c r="F4370" s="183" t="s">
        <v>41</v>
      </c>
      <c r="G4370" s="183" t="s">
        <v>39</v>
      </c>
      <c r="H4370" s="183" t="s">
        <v>46</v>
      </c>
      <c r="I4370" s="184" t="s">
        <v>35</v>
      </c>
      <c r="J4370" s="183" t="s">
        <v>42</v>
      </c>
      <c r="K4370" s="186">
        <f>St.Charles!$E$10</f>
        <v>30</v>
      </c>
      <c r="N4370" s="183" t="str">
        <f>CONCATENATE(E4370," ","County")</f>
        <v>St.Charles County</v>
      </c>
      <c r="P4370" s="183" t="s">
        <v>179</v>
      </c>
    </row>
    <row r="4371" spans="1:16" x14ac:dyDescent="0.3">
      <c r="A4371" s="183" t="s">
        <v>533</v>
      </c>
      <c r="B4371" s="183">
        <v>2022</v>
      </c>
      <c r="C4371" s="183" t="str">
        <f>INDEX(Table1[Zone],MATCH(P4371,Table1[County],0))</f>
        <v>Zone 1C</v>
      </c>
      <c r="D4371" s="183" t="str">
        <f t="array" ref="D4371">INDEX(Table1[Zone Name],MATCH(1,(Table1[Zone]=C4371)*(Table1[County]=Statewide!P4371),0))</f>
        <v>MSA 1 Core</v>
      </c>
      <c r="E4371" s="183" t="s">
        <v>515</v>
      </c>
      <c r="F4371" s="183" t="s">
        <v>41</v>
      </c>
      <c r="G4371" s="183" t="s">
        <v>39</v>
      </c>
      <c r="H4371" s="183" t="s">
        <v>47</v>
      </c>
      <c r="I4371" s="185" t="s">
        <v>36</v>
      </c>
      <c r="J4371" s="183" t="s">
        <v>42</v>
      </c>
      <c r="K4371" s="186">
        <f>St.Charles!$K$10</f>
        <v>25</v>
      </c>
      <c r="N4371" s="183" t="str">
        <f>CONCATENATE(E4371," ","County")</f>
        <v>St.Charles County</v>
      </c>
      <c r="P4371" s="183" t="s">
        <v>179</v>
      </c>
    </row>
    <row r="4372" spans="1:16" x14ac:dyDescent="0.3">
      <c r="A4372" s="183" t="s">
        <v>533</v>
      </c>
      <c r="B4372" s="183">
        <v>2022</v>
      </c>
      <c r="C4372" s="183" t="str">
        <f>INDEX(Table1[Zone],MATCH(P4372,Table1[County],0))</f>
        <v>Zone 1C</v>
      </c>
      <c r="D4372" s="183" t="str">
        <f t="array" ref="D4372">INDEX(Table1[Zone Name],MATCH(1,(Table1[Zone]=C4372)*(Table1[County]=Statewide!P4372),0))</f>
        <v>MSA 1 Core</v>
      </c>
      <c r="E4372" s="183" t="s">
        <v>515</v>
      </c>
      <c r="F4372" s="183" t="s">
        <v>41</v>
      </c>
      <c r="G4372" s="183" t="s">
        <v>39</v>
      </c>
      <c r="H4372" s="183" t="s">
        <v>48</v>
      </c>
      <c r="I4372" s="185" t="s">
        <v>37</v>
      </c>
      <c r="J4372" s="183" t="s">
        <v>42</v>
      </c>
      <c r="K4372" s="186">
        <f>St.Charles!$Q$10</f>
        <v>25.68</v>
      </c>
      <c r="N4372" s="183" t="str">
        <f>CONCATENATE(E4372," ","County")</f>
        <v>St.Charles County</v>
      </c>
      <c r="P4372" s="183" t="s">
        <v>179</v>
      </c>
    </row>
    <row r="4373" spans="1:16" x14ac:dyDescent="0.3">
      <c r="A4373" s="183" t="s">
        <v>533</v>
      </c>
      <c r="B4373" s="183">
        <v>2022</v>
      </c>
      <c r="C4373" s="183" t="str">
        <f>INDEX(Table1[Zone],MATCH(P4373,Table1[County],0))</f>
        <v>Zone 1C</v>
      </c>
      <c r="D4373" s="183" t="str">
        <f t="array" ref="D4373">INDEX(Table1[Zone Name],MATCH(1,(Table1[Zone]=C4373)*(Table1[County]=Statewide!P4373),0))</f>
        <v>MSA 1 Core</v>
      </c>
      <c r="E4373" s="183" t="s">
        <v>515</v>
      </c>
      <c r="F4373" s="183" t="s">
        <v>41</v>
      </c>
      <c r="G4373" s="183" t="s">
        <v>40</v>
      </c>
      <c r="H4373" s="183" t="s">
        <v>46</v>
      </c>
      <c r="I4373" s="184" t="s">
        <v>35</v>
      </c>
      <c r="J4373" s="183" t="s">
        <v>42</v>
      </c>
      <c r="K4373" s="186">
        <f>St.Charles!$E$11</f>
        <v>25</v>
      </c>
      <c r="N4373" s="183" t="str">
        <f>CONCATENATE(E4373," ","County")</f>
        <v>St.Charles County</v>
      </c>
      <c r="P4373" s="183" t="s">
        <v>179</v>
      </c>
    </row>
    <row r="4374" spans="1:16" x14ac:dyDescent="0.3">
      <c r="A4374" s="183" t="s">
        <v>533</v>
      </c>
      <c r="B4374" s="183">
        <v>2022</v>
      </c>
      <c r="C4374" s="183" t="str">
        <f>INDEX(Table1[Zone],MATCH(P4374,Table1[County],0))</f>
        <v>Zone 1C</v>
      </c>
      <c r="D4374" s="183" t="str">
        <f t="array" ref="D4374">INDEX(Table1[Zone Name],MATCH(1,(Table1[Zone]=C4374)*(Table1[County]=Statewide!P4374),0))</f>
        <v>MSA 1 Core</v>
      </c>
      <c r="E4374" s="183" t="s">
        <v>515</v>
      </c>
      <c r="F4374" s="183" t="s">
        <v>41</v>
      </c>
      <c r="G4374" s="183" t="s">
        <v>40</v>
      </c>
      <c r="H4374" s="183" t="s">
        <v>47</v>
      </c>
      <c r="I4374" s="185" t="s">
        <v>36</v>
      </c>
      <c r="J4374" s="183" t="s">
        <v>42</v>
      </c>
      <c r="K4374" s="186">
        <f>St.Charles!$K$11</f>
        <v>20</v>
      </c>
      <c r="N4374" s="183" t="str">
        <f>CONCATENATE(E4374," ","County")</f>
        <v>St.Charles County</v>
      </c>
      <c r="P4374" s="183" t="s">
        <v>179</v>
      </c>
    </row>
    <row r="4375" spans="1:16" x14ac:dyDescent="0.3">
      <c r="A4375" s="183" t="s">
        <v>533</v>
      </c>
      <c r="B4375" s="183">
        <v>2022</v>
      </c>
      <c r="C4375" s="183" t="str">
        <f>INDEX(Table1[Zone],MATCH(P4375,Table1[County],0))</f>
        <v>Zone 1C</v>
      </c>
      <c r="D4375" s="183" t="str">
        <f t="array" ref="D4375">INDEX(Table1[Zone Name],MATCH(1,(Table1[Zone]=C4375)*(Table1[County]=Statewide!P4375),0))</f>
        <v>MSA 1 Core</v>
      </c>
      <c r="E4375" s="183" t="s">
        <v>515</v>
      </c>
      <c r="F4375" s="183" t="s">
        <v>41</v>
      </c>
      <c r="G4375" s="183" t="s">
        <v>40</v>
      </c>
      <c r="H4375" s="183" t="s">
        <v>48</v>
      </c>
      <c r="I4375" s="185" t="s">
        <v>37</v>
      </c>
      <c r="J4375" s="183" t="s">
        <v>42</v>
      </c>
      <c r="K4375" s="186">
        <f>St.Charles!$Q$11</f>
        <v>17.77</v>
      </c>
      <c r="N4375" s="183" t="str">
        <f>CONCATENATE(E4375," ","County")</f>
        <v>St.Charles County</v>
      </c>
      <c r="P4375" s="183" t="s">
        <v>179</v>
      </c>
    </row>
    <row r="4376" spans="1:16" x14ac:dyDescent="0.3">
      <c r="A4376" s="183" t="s">
        <v>533</v>
      </c>
      <c r="B4376" s="183">
        <v>2022</v>
      </c>
      <c r="C4376" s="183" t="str">
        <f>INDEX(Table1[Zone],MATCH(P4376,Table1[County],0))</f>
        <v>Zone 1C</v>
      </c>
      <c r="D4376" s="183" t="str">
        <f t="array" ref="D4376">INDEX(Table1[Zone Name],MATCH(1,(Table1[Zone]=C4376)*(Table1[County]=Statewide!P4376),0))</f>
        <v>MSA 1 Core</v>
      </c>
      <c r="E4376" s="183" t="s">
        <v>515</v>
      </c>
      <c r="F4376" s="183" t="s">
        <v>41</v>
      </c>
      <c r="G4376" s="183" t="s">
        <v>38</v>
      </c>
      <c r="H4376" s="183" t="s">
        <v>46</v>
      </c>
      <c r="I4376" s="184" t="s">
        <v>35</v>
      </c>
      <c r="J4376" s="183" t="s">
        <v>43</v>
      </c>
      <c r="K4376" s="186">
        <f>St.Charles!$G$9</f>
        <v>24.75</v>
      </c>
      <c r="N4376" s="183" t="str">
        <f>CONCATENATE(E4376," ","County")</f>
        <v>St.Charles County</v>
      </c>
      <c r="P4376" s="183" t="s">
        <v>179</v>
      </c>
    </row>
    <row r="4377" spans="1:16" x14ac:dyDescent="0.3">
      <c r="A4377" s="183" t="s">
        <v>533</v>
      </c>
      <c r="B4377" s="183">
        <v>2022</v>
      </c>
      <c r="C4377" s="183" t="str">
        <f>INDEX(Table1[Zone],MATCH(P4377,Table1[County],0))</f>
        <v>Zone 1C</v>
      </c>
      <c r="D4377" s="183" t="str">
        <f t="array" ref="D4377">INDEX(Table1[Zone Name],MATCH(1,(Table1[Zone]=C4377)*(Table1[County]=Statewide!P4377),0))</f>
        <v>MSA 1 Core</v>
      </c>
      <c r="E4377" s="183" t="s">
        <v>515</v>
      </c>
      <c r="F4377" s="183" t="s">
        <v>41</v>
      </c>
      <c r="G4377" s="183" t="s">
        <v>38</v>
      </c>
      <c r="H4377" s="183" t="s">
        <v>47</v>
      </c>
      <c r="I4377" s="185" t="s">
        <v>36</v>
      </c>
      <c r="J4377" s="183" t="s">
        <v>43</v>
      </c>
      <c r="K4377" s="186">
        <f>St.Charles!$M$9</f>
        <v>13.5</v>
      </c>
      <c r="N4377" s="183" t="str">
        <f>CONCATENATE(E4377," ","County")</f>
        <v>St.Charles County</v>
      </c>
      <c r="P4377" s="183" t="s">
        <v>179</v>
      </c>
    </row>
    <row r="4378" spans="1:16" x14ac:dyDescent="0.3">
      <c r="A4378" s="183" t="s">
        <v>533</v>
      </c>
      <c r="B4378" s="183">
        <v>2022</v>
      </c>
      <c r="C4378" s="183" t="str">
        <f>INDEX(Table1[Zone],MATCH(P4378,Table1[County],0))</f>
        <v>Zone 1C</v>
      </c>
      <c r="D4378" s="183" t="str">
        <f t="array" ref="D4378">INDEX(Table1[Zone Name],MATCH(1,(Table1[Zone]=C4378)*(Table1[County]=Statewide!P4378),0))</f>
        <v>MSA 1 Core</v>
      </c>
      <c r="E4378" s="183" t="s">
        <v>515</v>
      </c>
      <c r="F4378" s="183" t="s">
        <v>41</v>
      </c>
      <c r="G4378" s="183" t="s">
        <v>38</v>
      </c>
      <c r="H4378" s="183" t="s">
        <v>48</v>
      </c>
      <c r="I4378" s="185" t="s">
        <v>37</v>
      </c>
      <c r="J4378" s="183" t="s">
        <v>43</v>
      </c>
      <c r="K4378" s="186">
        <f>St.Charles!$T$9</f>
        <v>14.92</v>
      </c>
      <c r="N4378" s="183" t="str">
        <f>CONCATENATE(E4378," ","County")</f>
        <v>St.Charles County</v>
      </c>
      <c r="P4378" s="183" t="s">
        <v>179</v>
      </c>
    </row>
    <row r="4379" spans="1:16" x14ac:dyDescent="0.3">
      <c r="A4379" s="183" t="s">
        <v>533</v>
      </c>
      <c r="B4379" s="183">
        <v>2022</v>
      </c>
      <c r="C4379" s="183" t="str">
        <f>INDEX(Table1[Zone],MATCH(P4379,Table1[County],0))</f>
        <v>Zone 1C</v>
      </c>
      <c r="D4379" s="183" t="str">
        <f t="array" ref="D4379">INDEX(Table1[Zone Name],MATCH(1,(Table1[Zone]=C4379)*(Table1[County]=Statewide!P4379),0))</f>
        <v>MSA 1 Core</v>
      </c>
      <c r="E4379" s="183" t="s">
        <v>515</v>
      </c>
      <c r="F4379" s="183" t="s">
        <v>41</v>
      </c>
      <c r="G4379" s="183" t="s">
        <v>39</v>
      </c>
      <c r="H4379" s="183" t="s">
        <v>46</v>
      </c>
      <c r="I4379" s="184" t="s">
        <v>35</v>
      </c>
      <c r="J4379" s="183" t="s">
        <v>43</v>
      </c>
      <c r="K4379" s="186">
        <f>St.Charles!$G$10</f>
        <v>22.5</v>
      </c>
      <c r="N4379" s="183" t="str">
        <f>CONCATENATE(E4379," ","County")</f>
        <v>St.Charles County</v>
      </c>
      <c r="P4379" s="183" t="s">
        <v>179</v>
      </c>
    </row>
    <row r="4380" spans="1:16" x14ac:dyDescent="0.3">
      <c r="A4380" s="183" t="s">
        <v>533</v>
      </c>
      <c r="B4380" s="183">
        <v>2022</v>
      </c>
      <c r="C4380" s="183" t="str">
        <f>INDEX(Table1[Zone],MATCH(P4380,Table1[County],0))</f>
        <v>Zone 1C</v>
      </c>
      <c r="D4380" s="183" t="str">
        <f t="array" ref="D4380">INDEX(Table1[Zone Name],MATCH(1,(Table1[Zone]=C4380)*(Table1[County]=Statewide!P4380),0))</f>
        <v>MSA 1 Core</v>
      </c>
      <c r="E4380" s="183" t="s">
        <v>515</v>
      </c>
      <c r="F4380" s="183" t="s">
        <v>41</v>
      </c>
      <c r="G4380" s="183" t="s">
        <v>39</v>
      </c>
      <c r="H4380" s="183" t="s">
        <v>47</v>
      </c>
      <c r="I4380" s="185" t="s">
        <v>36</v>
      </c>
      <c r="J4380" s="183" t="s">
        <v>43</v>
      </c>
      <c r="K4380" s="186">
        <f>St.Charles!$M$10</f>
        <v>12.5</v>
      </c>
      <c r="N4380" s="183" t="str">
        <f>CONCATENATE(E4380," ","County")</f>
        <v>St.Charles County</v>
      </c>
      <c r="P4380" s="183" t="s">
        <v>179</v>
      </c>
    </row>
    <row r="4381" spans="1:16" x14ac:dyDescent="0.3">
      <c r="A4381" s="183" t="s">
        <v>533</v>
      </c>
      <c r="B4381" s="183">
        <v>2022</v>
      </c>
      <c r="C4381" s="183" t="str">
        <f>INDEX(Table1[Zone],MATCH(P4381,Table1[County],0))</f>
        <v>Zone 1C</v>
      </c>
      <c r="D4381" s="183" t="str">
        <f t="array" ref="D4381">INDEX(Table1[Zone Name],MATCH(1,(Table1[Zone]=C4381)*(Table1[County]=Statewide!P4381),0))</f>
        <v>MSA 1 Core</v>
      </c>
      <c r="E4381" s="183" t="s">
        <v>515</v>
      </c>
      <c r="F4381" s="183" t="s">
        <v>41</v>
      </c>
      <c r="G4381" s="183" t="s">
        <v>39</v>
      </c>
      <c r="H4381" s="183" t="s">
        <v>48</v>
      </c>
      <c r="I4381" s="185" t="s">
        <v>37</v>
      </c>
      <c r="J4381" s="183" t="s">
        <v>43</v>
      </c>
      <c r="K4381" s="186">
        <f>St.Charles!$T$10</f>
        <v>19.260000000000002</v>
      </c>
      <c r="N4381" s="183" t="str">
        <f>CONCATENATE(E4381," ","County")</f>
        <v>St.Charles County</v>
      </c>
      <c r="P4381" s="183" t="s">
        <v>179</v>
      </c>
    </row>
    <row r="4382" spans="1:16" x14ac:dyDescent="0.3">
      <c r="A4382" s="183" t="s">
        <v>533</v>
      </c>
      <c r="B4382" s="183">
        <v>2022</v>
      </c>
      <c r="C4382" s="183" t="str">
        <f>INDEX(Table1[Zone],MATCH(P4382,Table1[County],0))</f>
        <v>Zone 1C</v>
      </c>
      <c r="D4382" s="183" t="str">
        <f t="array" ref="D4382">INDEX(Table1[Zone Name],MATCH(1,(Table1[Zone]=C4382)*(Table1[County]=Statewide!P4382),0))</f>
        <v>MSA 1 Core</v>
      </c>
      <c r="E4382" s="183" t="s">
        <v>515</v>
      </c>
      <c r="F4382" s="183" t="s">
        <v>41</v>
      </c>
      <c r="G4382" s="183" t="s">
        <v>40</v>
      </c>
      <c r="H4382" s="183" t="s">
        <v>46</v>
      </c>
      <c r="I4382" s="184" t="s">
        <v>35</v>
      </c>
      <c r="J4382" s="183" t="s">
        <v>43</v>
      </c>
      <c r="K4382" s="186">
        <f>St.Charles!$G$11</f>
        <v>18.75</v>
      </c>
      <c r="N4382" s="183" t="str">
        <f>CONCATENATE(E4382," ","County")</f>
        <v>St.Charles County</v>
      </c>
      <c r="P4382" s="183" t="s">
        <v>179</v>
      </c>
    </row>
    <row r="4383" spans="1:16" x14ac:dyDescent="0.3">
      <c r="A4383" s="183" t="s">
        <v>533</v>
      </c>
      <c r="B4383" s="183">
        <v>2022</v>
      </c>
      <c r="C4383" s="183" t="str">
        <f>INDEX(Table1[Zone],MATCH(P4383,Table1[County],0))</f>
        <v>Zone 1C</v>
      </c>
      <c r="D4383" s="183" t="str">
        <f t="array" ref="D4383">INDEX(Table1[Zone Name],MATCH(1,(Table1[Zone]=C4383)*(Table1[County]=Statewide!P4383),0))</f>
        <v>MSA 1 Core</v>
      </c>
      <c r="E4383" s="183" t="s">
        <v>515</v>
      </c>
      <c r="F4383" s="183" t="s">
        <v>41</v>
      </c>
      <c r="G4383" s="183" t="s">
        <v>40</v>
      </c>
      <c r="H4383" s="183" t="s">
        <v>47</v>
      </c>
      <c r="I4383" s="185" t="s">
        <v>36</v>
      </c>
      <c r="J4383" s="183" t="s">
        <v>43</v>
      </c>
      <c r="K4383" s="186">
        <f>St.Charles!$M$11</f>
        <v>10</v>
      </c>
      <c r="N4383" s="183" t="str">
        <f>CONCATENATE(E4383," ","County")</f>
        <v>St.Charles County</v>
      </c>
      <c r="P4383" s="183" t="s">
        <v>179</v>
      </c>
    </row>
    <row r="4384" spans="1:16" x14ac:dyDescent="0.3">
      <c r="A4384" s="183" t="s">
        <v>533</v>
      </c>
      <c r="B4384" s="183">
        <v>2022</v>
      </c>
      <c r="C4384" s="183" t="str">
        <f>INDEX(Table1[Zone],MATCH(P4384,Table1[County],0))</f>
        <v>Zone 1C</v>
      </c>
      <c r="D4384" s="183" t="str">
        <f t="array" ref="D4384">INDEX(Table1[Zone Name],MATCH(1,(Table1[Zone]=C4384)*(Table1[County]=Statewide!P4384),0))</f>
        <v>MSA 1 Core</v>
      </c>
      <c r="E4384" s="183" t="s">
        <v>515</v>
      </c>
      <c r="F4384" s="183" t="s">
        <v>41</v>
      </c>
      <c r="G4384" s="183" t="s">
        <v>40</v>
      </c>
      <c r="H4384" s="183" t="s">
        <v>48</v>
      </c>
      <c r="I4384" s="185" t="s">
        <v>37</v>
      </c>
      <c r="J4384" s="183" t="s">
        <v>43</v>
      </c>
      <c r="K4384" s="186">
        <f>St.Charles!$T$11</f>
        <v>13.33</v>
      </c>
      <c r="N4384" s="183" t="str">
        <f>CONCATENATE(E4384," ","County")</f>
        <v>St.Charles County</v>
      </c>
      <c r="P4384" s="183" t="s">
        <v>179</v>
      </c>
    </row>
    <row r="4385" spans="1:16" x14ac:dyDescent="0.3">
      <c r="A4385" s="183" t="s">
        <v>533</v>
      </c>
      <c r="B4385" s="183">
        <v>2022</v>
      </c>
      <c r="C4385" s="183" t="str">
        <f>INDEX(Table1[Zone],MATCH(P4385,Table1[County],0))</f>
        <v>Zone 1C</v>
      </c>
      <c r="D4385" s="183" t="str">
        <f t="array" ref="D4385">INDEX(Table1[Zone Name],MATCH(1,(Table1[Zone]=C4385)*(Table1[County]=Statewide!P4385),0))</f>
        <v>MSA 1 Core</v>
      </c>
      <c r="E4385" s="183" t="s">
        <v>515</v>
      </c>
      <c r="F4385" s="183" t="s">
        <v>41</v>
      </c>
      <c r="G4385" s="183" t="s">
        <v>38</v>
      </c>
      <c r="H4385" s="183" t="s">
        <v>46</v>
      </c>
      <c r="I4385" s="184" t="s">
        <v>35</v>
      </c>
      <c r="J4385" s="183" t="s">
        <v>44</v>
      </c>
      <c r="K4385" s="186">
        <f>St.Charles!$I$9</f>
        <v>16.5</v>
      </c>
      <c r="N4385" s="183" t="str">
        <f>CONCATENATE(E4385," ","County")</f>
        <v>St.Charles County</v>
      </c>
      <c r="P4385" s="183" t="s">
        <v>179</v>
      </c>
    </row>
    <row r="4386" spans="1:16" x14ac:dyDescent="0.3">
      <c r="A4386" s="183" t="s">
        <v>533</v>
      </c>
      <c r="B4386" s="183">
        <v>2022</v>
      </c>
      <c r="C4386" s="183" t="str">
        <f>INDEX(Table1[Zone],MATCH(P4386,Table1[County],0))</f>
        <v>Zone 1C</v>
      </c>
      <c r="D4386" s="183" t="str">
        <f t="array" ref="D4386">INDEX(Table1[Zone Name],MATCH(1,(Table1[Zone]=C4386)*(Table1[County]=Statewide!P4386),0))</f>
        <v>MSA 1 Core</v>
      </c>
      <c r="E4386" s="183" t="s">
        <v>515</v>
      </c>
      <c r="F4386" s="183" t="s">
        <v>41</v>
      </c>
      <c r="G4386" s="183" t="s">
        <v>38</v>
      </c>
      <c r="H4386" s="183" t="s">
        <v>47</v>
      </c>
      <c r="I4386" s="185" t="s">
        <v>36</v>
      </c>
      <c r="J4386" s="183" t="s">
        <v>44</v>
      </c>
      <c r="K4386" s="186">
        <f>St.Charles!$O$9</f>
        <v>14.5</v>
      </c>
      <c r="N4386" s="183" t="str">
        <f>CONCATENATE(E4386," ","County")</f>
        <v>St.Charles County</v>
      </c>
      <c r="P4386" s="183" t="s">
        <v>179</v>
      </c>
    </row>
    <row r="4387" spans="1:16" x14ac:dyDescent="0.3">
      <c r="A4387" s="183" t="s">
        <v>533</v>
      </c>
      <c r="B4387" s="183">
        <v>2022</v>
      </c>
      <c r="C4387" s="183" t="str">
        <f>INDEX(Table1[Zone],MATCH(P4387,Table1[County],0))</f>
        <v>Zone 1C</v>
      </c>
      <c r="D4387" s="183" t="str">
        <f t="array" ref="D4387">INDEX(Table1[Zone Name],MATCH(1,(Table1[Zone]=C4387)*(Table1[County]=Statewide!P4387),0))</f>
        <v>MSA 1 Core</v>
      </c>
      <c r="E4387" s="183" t="s">
        <v>515</v>
      </c>
      <c r="F4387" s="183" t="s">
        <v>41</v>
      </c>
      <c r="G4387" s="183" t="s">
        <v>38</v>
      </c>
      <c r="H4387" s="183" t="s">
        <v>48</v>
      </c>
      <c r="I4387" s="185" t="s">
        <v>37</v>
      </c>
      <c r="J4387" s="183" t="s">
        <v>44</v>
      </c>
      <c r="K4387" s="186">
        <f>St.Charles!$V$9</f>
        <v>9.9499999999999993</v>
      </c>
      <c r="N4387" s="183" t="str">
        <f>CONCATENATE(E4387," ","County")</f>
        <v>St.Charles County</v>
      </c>
      <c r="P4387" s="183" t="s">
        <v>179</v>
      </c>
    </row>
    <row r="4388" spans="1:16" x14ac:dyDescent="0.3">
      <c r="A4388" s="183" t="s">
        <v>533</v>
      </c>
      <c r="B4388" s="183">
        <v>2022</v>
      </c>
      <c r="C4388" s="183" t="str">
        <f>INDEX(Table1[Zone],MATCH(P4388,Table1[County],0))</f>
        <v>Zone 1C</v>
      </c>
      <c r="D4388" s="183" t="str">
        <f t="array" ref="D4388">INDEX(Table1[Zone Name],MATCH(1,(Table1[Zone]=C4388)*(Table1[County]=Statewide!P4388),0))</f>
        <v>MSA 1 Core</v>
      </c>
      <c r="E4388" s="183" t="s">
        <v>515</v>
      </c>
      <c r="F4388" s="183" t="s">
        <v>41</v>
      </c>
      <c r="G4388" s="183" t="s">
        <v>39</v>
      </c>
      <c r="H4388" s="183" t="s">
        <v>46</v>
      </c>
      <c r="I4388" s="184" t="s">
        <v>35</v>
      </c>
      <c r="J4388" s="183" t="s">
        <v>44</v>
      </c>
      <c r="K4388" s="186">
        <f>St.Charles!$I$10</f>
        <v>15</v>
      </c>
      <c r="N4388" s="183" t="str">
        <f>CONCATENATE(E4388," ","County")</f>
        <v>St.Charles County</v>
      </c>
      <c r="P4388" s="183" t="s">
        <v>179</v>
      </c>
    </row>
    <row r="4389" spans="1:16" x14ac:dyDescent="0.3">
      <c r="A4389" s="183" t="s">
        <v>533</v>
      </c>
      <c r="B4389" s="183">
        <v>2022</v>
      </c>
      <c r="C4389" s="183" t="str">
        <f>INDEX(Table1[Zone],MATCH(P4389,Table1[County],0))</f>
        <v>Zone 1C</v>
      </c>
      <c r="D4389" s="183" t="str">
        <f t="array" ref="D4389">INDEX(Table1[Zone Name],MATCH(1,(Table1[Zone]=C4389)*(Table1[County]=Statewide!P4389),0))</f>
        <v>MSA 1 Core</v>
      </c>
      <c r="E4389" s="183" t="s">
        <v>515</v>
      </c>
      <c r="F4389" s="183" t="s">
        <v>41</v>
      </c>
      <c r="G4389" s="183" t="s">
        <v>39</v>
      </c>
      <c r="H4389" s="183" t="s">
        <v>47</v>
      </c>
      <c r="I4389" s="185" t="s">
        <v>36</v>
      </c>
      <c r="J4389" s="183" t="s">
        <v>44</v>
      </c>
      <c r="K4389" s="186">
        <f>St.Charles!$O$10</f>
        <v>13.05</v>
      </c>
      <c r="N4389" s="183" t="str">
        <f>CONCATENATE(E4389," ","County")</f>
        <v>St.Charles County</v>
      </c>
      <c r="P4389" s="183" t="s">
        <v>179</v>
      </c>
    </row>
    <row r="4390" spans="1:16" x14ac:dyDescent="0.3">
      <c r="A4390" s="183" t="s">
        <v>533</v>
      </c>
      <c r="B4390" s="183">
        <v>2022</v>
      </c>
      <c r="C4390" s="183" t="str">
        <f>INDEX(Table1[Zone],MATCH(P4390,Table1[County],0))</f>
        <v>Zone 1C</v>
      </c>
      <c r="D4390" s="183" t="str">
        <f t="array" ref="D4390">INDEX(Table1[Zone Name],MATCH(1,(Table1[Zone]=C4390)*(Table1[County]=Statewide!P4390),0))</f>
        <v>MSA 1 Core</v>
      </c>
      <c r="E4390" s="183" t="s">
        <v>515</v>
      </c>
      <c r="F4390" s="183" t="s">
        <v>41</v>
      </c>
      <c r="G4390" s="183" t="s">
        <v>39</v>
      </c>
      <c r="H4390" s="183" t="s">
        <v>48</v>
      </c>
      <c r="I4390" s="185" t="s">
        <v>37</v>
      </c>
      <c r="J4390" s="183" t="s">
        <v>44</v>
      </c>
      <c r="K4390" s="186">
        <f>St.Charles!$V$10</f>
        <v>12.84</v>
      </c>
      <c r="N4390" s="183" t="str">
        <f>CONCATENATE(E4390," ","County")</f>
        <v>St.Charles County</v>
      </c>
      <c r="P4390" s="183" t="s">
        <v>179</v>
      </c>
    </row>
    <row r="4391" spans="1:16" x14ac:dyDescent="0.3">
      <c r="A4391" s="183" t="s">
        <v>533</v>
      </c>
      <c r="B4391" s="183">
        <v>2022</v>
      </c>
      <c r="C4391" s="183" t="str">
        <f>INDEX(Table1[Zone],MATCH(P4391,Table1[County],0))</f>
        <v>Zone 1C</v>
      </c>
      <c r="D4391" s="183" t="str">
        <f t="array" ref="D4391">INDEX(Table1[Zone Name],MATCH(1,(Table1[Zone]=C4391)*(Table1[County]=Statewide!P4391),0))</f>
        <v>MSA 1 Core</v>
      </c>
      <c r="E4391" s="183" t="s">
        <v>515</v>
      </c>
      <c r="F4391" s="183" t="s">
        <v>41</v>
      </c>
      <c r="G4391" s="183" t="s">
        <v>40</v>
      </c>
      <c r="H4391" s="183" t="s">
        <v>46</v>
      </c>
      <c r="I4391" s="184" t="s">
        <v>35</v>
      </c>
      <c r="J4391" s="183" t="s">
        <v>44</v>
      </c>
      <c r="K4391" s="186">
        <f>St.Charles!$I$11</f>
        <v>12.5</v>
      </c>
      <c r="N4391" s="183" t="str">
        <f>CONCATENATE(E4391," ","County")</f>
        <v>St.Charles County</v>
      </c>
      <c r="P4391" s="183" t="s">
        <v>179</v>
      </c>
    </row>
    <row r="4392" spans="1:16" x14ac:dyDescent="0.3">
      <c r="A4392" s="183" t="s">
        <v>533</v>
      </c>
      <c r="B4392" s="183">
        <v>2022</v>
      </c>
      <c r="C4392" s="183" t="str">
        <f>INDEX(Table1[Zone],MATCH(P4392,Table1[County],0))</f>
        <v>Zone 1C</v>
      </c>
      <c r="D4392" s="183" t="str">
        <f t="array" ref="D4392">INDEX(Table1[Zone Name],MATCH(1,(Table1[Zone]=C4392)*(Table1[County]=Statewide!P4392),0))</f>
        <v>MSA 1 Core</v>
      </c>
      <c r="E4392" s="183" t="s">
        <v>515</v>
      </c>
      <c r="F4392" s="183" t="s">
        <v>41</v>
      </c>
      <c r="G4392" s="183" t="s">
        <v>40</v>
      </c>
      <c r="H4392" s="183" t="s">
        <v>47</v>
      </c>
      <c r="I4392" s="185" t="s">
        <v>36</v>
      </c>
      <c r="J4392" s="183" t="s">
        <v>44</v>
      </c>
      <c r="K4392" s="186">
        <f>St.Charles!$O$11</f>
        <v>9.2799999999999994</v>
      </c>
      <c r="N4392" s="183" t="str">
        <f>CONCATENATE(E4392," ","County")</f>
        <v>St.Charles County</v>
      </c>
      <c r="P4392" s="183" t="s">
        <v>179</v>
      </c>
    </row>
    <row r="4393" spans="1:16" x14ac:dyDescent="0.3">
      <c r="A4393" s="183" t="s">
        <v>533</v>
      </c>
      <c r="B4393" s="183">
        <v>2022</v>
      </c>
      <c r="C4393" s="183" t="str">
        <f>INDEX(Table1[Zone],MATCH(P4393,Table1[County],0))</f>
        <v>Zone 1C</v>
      </c>
      <c r="D4393" s="183" t="str">
        <f t="array" ref="D4393">INDEX(Table1[Zone Name],MATCH(1,(Table1[Zone]=C4393)*(Table1[County]=Statewide!P4393),0))</f>
        <v>MSA 1 Core</v>
      </c>
      <c r="E4393" s="183" t="s">
        <v>515</v>
      </c>
      <c r="F4393" s="183" t="s">
        <v>41</v>
      </c>
      <c r="G4393" s="183" t="s">
        <v>40</v>
      </c>
      <c r="H4393" s="183" t="s">
        <v>48</v>
      </c>
      <c r="I4393" s="185" t="s">
        <v>37</v>
      </c>
      <c r="J4393" s="183" t="s">
        <v>44</v>
      </c>
      <c r="K4393" s="186">
        <f>St.Charles!$V$11</f>
        <v>8.89</v>
      </c>
      <c r="N4393" s="183" t="str">
        <f>CONCATENATE(E4393," ","County")</f>
        <v>St.Charles County</v>
      </c>
      <c r="P4393" s="183" t="s">
        <v>179</v>
      </c>
    </row>
    <row r="4394" spans="1:16" x14ac:dyDescent="0.3">
      <c r="A4394" s="183" t="s">
        <v>533</v>
      </c>
      <c r="B4394" s="183">
        <v>2022</v>
      </c>
      <c r="C4394" s="183" t="str">
        <f>INDEX(Table1[Zone],MATCH(P4394,Table1[County],0))</f>
        <v>Zone 1C</v>
      </c>
      <c r="D4394" s="183" t="str">
        <f t="array" ref="D4394">INDEX(Table1[Zone Name],MATCH(1,(Table1[Zone]=C4394)*(Table1[County]=Statewide!P4394),0))</f>
        <v>MSA 1 Core</v>
      </c>
      <c r="E4394" s="187" t="s">
        <v>515</v>
      </c>
      <c r="F4394" s="187" t="s">
        <v>49</v>
      </c>
      <c r="G4394" s="187" t="s">
        <v>38</v>
      </c>
      <c r="H4394" s="187" t="s">
        <v>46</v>
      </c>
      <c r="I4394" s="188" t="s">
        <v>35</v>
      </c>
      <c r="J4394" s="187" t="s">
        <v>42</v>
      </c>
      <c r="K4394" s="189">
        <f>St.Charles!$E$15</f>
        <v>31.3</v>
      </c>
      <c r="N4394" s="183" t="str">
        <f>CONCATENATE(E4394," ","County")</f>
        <v>St.Charles County</v>
      </c>
      <c r="P4394" s="183" t="s">
        <v>179</v>
      </c>
    </row>
    <row r="4395" spans="1:16" x14ac:dyDescent="0.3">
      <c r="A4395" s="183" t="s">
        <v>533</v>
      </c>
      <c r="B4395" s="183">
        <v>2022</v>
      </c>
      <c r="C4395" s="183" t="str">
        <f>INDEX(Table1[Zone],MATCH(P4395,Table1[County],0))</f>
        <v>Zone 1C</v>
      </c>
      <c r="D4395" s="183" t="str">
        <f t="array" ref="D4395">INDEX(Table1[Zone Name],MATCH(1,(Table1[Zone]=C4395)*(Table1[County]=Statewide!P4395),0))</f>
        <v>MSA 1 Core</v>
      </c>
      <c r="E4395" s="187" t="s">
        <v>515</v>
      </c>
      <c r="F4395" s="187" t="s">
        <v>49</v>
      </c>
      <c r="G4395" s="187" t="s">
        <v>38</v>
      </c>
      <c r="H4395" s="187" t="s">
        <v>47</v>
      </c>
      <c r="I4395" s="190" t="s">
        <v>36</v>
      </c>
      <c r="J4395" s="187" t="s">
        <v>42</v>
      </c>
      <c r="K4395" s="189">
        <f>St.Charles!$K$15</f>
        <v>26.08</v>
      </c>
      <c r="N4395" s="183" t="str">
        <f>CONCATENATE(E4395," ","County")</f>
        <v>St.Charles County</v>
      </c>
      <c r="P4395" s="183" t="s">
        <v>179</v>
      </c>
    </row>
    <row r="4396" spans="1:16" x14ac:dyDescent="0.3">
      <c r="A4396" s="183" t="s">
        <v>533</v>
      </c>
      <c r="B4396" s="183">
        <v>2022</v>
      </c>
      <c r="C4396" s="183" t="str">
        <f>INDEX(Table1[Zone],MATCH(P4396,Table1[County],0))</f>
        <v>Zone 1C</v>
      </c>
      <c r="D4396" s="183" t="str">
        <f t="array" ref="D4396">INDEX(Table1[Zone Name],MATCH(1,(Table1[Zone]=C4396)*(Table1[County]=Statewide!P4396),0))</f>
        <v>MSA 1 Core</v>
      </c>
      <c r="E4396" s="187" t="s">
        <v>515</v>
      </c>
      <c r="F4396" s="187" t="s">
        <v>49</v>
      </c>
      <c r="G4396" s="187" t="s">
        <v>38</v>
      </c>
      <c r="H4396" s="187" t="s">
        <v>48</v>
      </c>
      <c r="I4396" s="190" t="s">
        <v>37</v>
      </c>
      <c r="J4396" s="187" t="s">
        <v>42</v>
      </c>
      <c r="K4396" s="189">
        <f>St.Charles!$Q$15</f>
        <v>24.68</v>
      </c>
      <c r="N4396" s="183" t="str">
        <f>CONCATENATE(E4396," ","County")</f>
        <v>St.Charles County</v>
      </c>
      <c r="P4396" s="183" t="s">
        <v>179</v>
      </c>
    </row>
    <row r="4397" spans="1:16" x14ac:dyDescent="0.3">
      <c r="A4397" s="183" t="s">
        <v>533</v>
      </c>
      <c r="B4397" s="183">
        <v>2022</v>
      </c>
      <c r="C4397" s="183" t="str">
        <f>INDEX(Table1[Zone],MATCH(P4397,Table1[County],0))</f>
        <v>Zone 1C</v>
      </c>
      <c r="D4397" s="183" t="str">
        <f t="array" ref="D4397">INDEX(Table1[Zone Name],MATCH(1,(Table1[Zone]=C4397)*(Table1[County]=Statewide!P4397),0))</f>
        <v>MSA 1 Core</v>
      </c>
      <c r="E4397" s="187" t="s">
        <v>515</v>
      </c>
      <c r="F4397" s="187" t="s">
        <v>49</v>
      </c>
      <c r="G4397" s="187" t="s">
        <v>40</v>
      </c>
      <c r="H4397" s="187" t="s">
        <v>46</v>
      </c>
      <c r="I4397" s="188" t="s">
        <v>35</v>
      </c>
      <c r="J4397" s="187" t="s">
        <v>42</v>
      </c>
      <c r="K4397" s="189">
        <f>St.Charles!$E$16</f>
        <v>17.5</v>
      </c>
      <c r="N4397" s="183" t="str">
        <f>CONCATENATE(E4397," ","County")</f>
        <v>St.Charles County</v>
      </c>
      <c r="P4397" s="183" t="s">
        <v>179</v>
      </c>
    </row>
    <row r="4398" spans="1:16" x14ac:dyDescent="0.3">
      <c r="A4398" s="183" t="s">
        <v>533</v>
      </c>
      <c r="B4398" s="183">
        <v>2022</v>
      </c>
      <c r="C4398" s="183" t="str">
        <f>INDEX(Table1[Zone],MATCH(P4398,Table1[County],0))</f>
        <v>Zone 1C</v>
      </c>
      <c r="D4398" s="183" t="str">
        <f t="array" ref="D4398">INDEX(Table1[Zone Name],MATCH(1,(Table1[Zone]=C4398)*(Table1[County]=Statewide!P4398),0))</f>
        <v>MSA 1 Core</v>
      </c>
      <c r="E4398" s="187" t="s">
        <v>515</v>
      </c>
      <c r="F4398" s="187" t="s">
        <v>49</v>
      </c>
      <c r="G4398" s="187" t="s">
        <v>40</v>
      </c>
      <c r="H4398" s="187" t="s">
        <v>47</v>
      </c>
      <c r="I4398" s="190" t="s">
        <v>36</v>
      </c>
      <c r="J4398" s="187" t="s">
        <v>42</v>
      </c>
      <c r="K4398" s="189">
        <f>St.Charles!$K$16</f>
        <v>14</v>
      </c>
      <c r="N4398" s="183" t="str">
        <f>CONCATENATE(E4398," ","County")</f>
        <v>St.Charles County</v>
      </c>
      <c r="P4398" s="183" t="s">
        <v>179</v>
      </c>
    </row>
    <row r="4399" spans="1:16" x14ac:dyDescent="0.3">
      <c r="A4399" s="183" t="s">
        <v>533</v>
      </c>
      <c r="B4399" s="183">
        <v>2022</v>
      </c>
      <c r="C4399" s="183" t="str">
        <f>INDEX(Table1[Zone],MATCH(P4399,Table1[County],0))</f>
        <v>Zone 1C</v>
      </c>
      <c r="D4399" s="183" t="str">
        <f t="array" ref="D4399">INDEX(Table1[Zone Name],MATCH(1,(Table1[Zone]=C4399)*(Table1[County]=Statewide!P4399),0))</f>
        <v>MSA 1 Core</v>
      </c>
      <c r="E4399" s="187" t="s">
        <v>515</v>
      </c>
      <c r="F4399" s="187" t="s">
        <v>49</v>
      </c>
      <c r="G4399" s="187" t="s">
        <v>40</v>
      </c>
      <c r="H4399" s="187" t="s">
        <v>48</v>
      </c>
      <c r="I4399" s="190" t="s">
        <v>37</v>
      </c>
      <c r="J4399" s="187" t="s">
        <v>42</v>
      </c>
      <c r="K4399" s="189">
        <f>St.Charles!$Q$16</f>
        <v>12.44</v>
      </c>
      <c r="N4399" s="183" t="str">
        <f>CONCATENATE(E4399," ","County")</f>
        <v>St.Charles County</v>
      </c>
      <c r="P4399" s="183" t="s">
        <v>179</v>
      </c>
    </row>
    <row r="4400" spans="1:16" x14ac:dyDescent="0.3">
      <c r="A4400" s="183" t="s">
        <v>533</v>
      </c>
      <c r="B4400" s="183">
        <v>2022</v>
      </c>
      <c r="C4400" s="183" t="str">
        <f>INDEX(Table1[Zone],MATCH(P4400,Table1[County],0))</f>
        <v>Zone 1C</v>
      </c>
      <c r="D4400" s="183" t="str">
        <f t="array" ref="D4400">INDEX(Table1[Zone Name],MATCH(1,(Table1[Zone]=C4400)*(Table1[County]=Statewide!P4400),0))</f>
        <v>MSA 1 Core</v>
      </c>
      <c r="E4400" s="187" t="s">
        <v>515</v>
      </c>
      <c r="F4400" s="187" t="s">
        <v>49</v>
      </c>
      <c r="G4400" s="187" t="s">
        <v>38</v>
      </c>
      <c r="H4400" s="187" t="s">
        <v>46</v>
      </c>
      <c r="I4400" s="188" t="s">
        <v>35</v>
      </c>
      <c r="J4400" s="187" t="s">
        <v>43</v>
      </c>
      <c r="K4400" s="189">
        <f>St.Charles!$G$15</f>
        <v>23.48</v>
      </c>
      <c r="N4400" s="183" t="str">
        <f>CONCATENATE(E4400," ","County")</f>
        <v>St.Charles County</v>
      </c>
      <c r="P4400" s="183" t="s">
        <v>179</v>
      </c>
    </row>
    <row r="4401" spans="1:16" x14ac:dyDescent="0.3">
      <c r="A4401" s="183" t="s">
        <v>533</v>
      </c>
      <c r="B4401" s="183">
        <v>2022</v>
      </c>
      <c r="C4401" s="183" t="str">
        <f>INDEX(Table1[Zone],MATCH(P4401,Table1[County],0))</f>
        <v>Zone 1C</v>
      </c>
      <c r="D4401" s="183" t="str">
        <f t="array" ref="D4401">INDEX(Table1[Zone Name],MATCH(1,(Table1[Zone]=C4401)*(Table1[County]=Statewide!P4401),0))</f>
        <v>MSA 1 Core</v>
      </c>
      <c r="E4401" s="187" t="s">
        <v>515</v>
      </c>
      <c r="F4401" s="187" t="s">
        <v>49</v>
      </c>
      <c r="G4401" s="187" t="s">
        <v>38</v>
      </c>
      <c r="H4401" s="187" t="s">
        <v>47</v>
      </c>
      <c r="I4401" s="190" t="s">
        <v>36</v>
      </c>
      <c r="J4401" s="187" t="s">
        <v>43</v>
      </c>
      <c r="K4401" s="189">
        <f>St.Charles!$M$15</f>
        <v>13.04</v>
      </c>
      <c r="N4401" s="183" t="str">
        <f>CONCATENATE(E4401," ","County")</f>
        <v>St.Charles County</v>
      </c>
      <c r="P4401" s="183" t="s">
        <v>179</v>
      </c>
    </row>
    <row r="4402" spans="1:16" x14ac:dyDescent="0.3">
      <c r="A4402" s="183" t="s">
        <v>533</v>
      </c>
      <c r="B4402" s="183">
        <v>2022</v>
      </c>
      <c r="C4402" s="183" t="str">
        <f>INDEX(Table1[Zone],MATCH(P4402,Table1[County],0))</f>
        <v>Zone 1C</v>
      </c>
      <c r="D4402" s="183" t="str">
        <f t="array" ref="D4402">INDEX(Table1[Zone Name],MATCH(1,(Table1[Zone]=C4402)*(Table1[County]=Statewide!P4402),0))</f>
        <v>MSA 1 Core</v>
      </c>
      <c r="E4402" s="187" t="s">
        <v>515</v>
      </c>
      <c r="F4402" s="187" t="s">
        <v>49</v>
      </c>
      <c r="G4402" s="187" t="s">
        <v>38</v>
      </c>
      <c r="H4402" s="187" t="s">
        <v>48</v>
      </c>
      <c r="I4402" s="190" t="s">
        <v>37</v>
      </c>
      <c r="J4402" s="187" t="s">
        <v>43</v>
      </c>
      <c r="K4402" s="189">
        <f>St.Charles!$T$15</f>
        <v>18.510000000000002</v>
      </c>
      <c r="N4402" s="183" t="str">
        <f>CONCATENATE(E4402," ","County")</f>
        <v>St.Charles County</v>
      </c>
      <c r="P4402" s="183" t="s">
        <v>179</v>
      </c>
    </row>
    <row r="4403" spans="1:16" x14ac:dyDescent="0.3">
      <c r="A4403" s="183" t="s">
        <v>533</v>
      </c>
      <c r="B4403" s="183">
        <v>2022</v>
      </c>
      <c r="C4403" s="183" t="str">
        <f>INDEX(Table1[Zone],MATCH(P4403,Table1[County],0))</f>
        <v>Zone 1C</v>
      </c>
      <c r="D4403" s="183" t="str">
        <f t="array" ref="D4403">INDEX(Table1[Zone Name],MATCH(1,(Table1[Zone]=C4403)*(Table1[County]=Statewide!P4403),0))</f>
        <v>MSA 1 Core</v>
      </c>
      <c r="E4403" s="187" t="s">
        <v>515</v>
      </c>
      <c r="F4403" s="187" t="s">
        <v>49</v>
      </c>
      <c r="G4403" s="187" t="s">
        <v>40</v>
      </c>
      <c r="H4403" s="187" t="s">
        <v>46</v>
      </c>
      <c r="I4403" s="188" t="s">
        <v>35</v>
      </c>
      <c r="J4403" s="187" t="s">
        <v>43</v>
      </c>
      <c r="K4403" s="189">
        <f>St.Charles!$G$16</f>
        <v>13.13</v>
      </c>
      <c r="N4403" s="183" t="str">
        <f>CONCATENATE(E4403," ","County")</f>
        <v>St.Charles County</v>
      </c>
      <c r="P4403" s="183" t="s">
        <v>179</v>
      </c>
    </row>
    <row r="4404" spans="1:16" x14ac:dyDescent="0.3">
      <c r="A4404" s="183" t="s">
        <v>533</v>
      </c>
      <c r="B4404" s="183">
        <v>2022</v>
      </c>
      <c r="C4404" s="183" t="str">
        <f>INDEX(Table1[Zone],MATCH(P4404,Table1[County],0))</f>
        <v>Zone 1C</v>
      </c>
      <c r="D4404" s="183" t="str">
        <f t="array" ref="D4404">INDEX(Table1[Zone Name],MATCH(1,(Table1[Zone]=C4404)*(Table1[County]=Statewide!P4404),0))</f>
        <v>MSA 1 Core</v>
      </c>
      <c r="E4404" s="187" t="s">
        <v>515</v>
      </c>
      <c r="F4404" s="187" t="s">
        <v>49</v>
      </c>
      <c r="G4404" s="187" t="s">
        <v>40</v>
      </c>
      <c r="H4404" s="187" t="s">
        <v>47</v>
      </c>
      <c r="I4404" s="190" t="s">
        <v>36</v>
      </c>
      <c r="J4404" s="187" t="s">
        <v>43</v>
      </c>
      <c r="K4404" s="189">
        <f>St.Charles!$M$16</f>
        <v>7</v>
      </c>
      <c r="N4404" s="183" t="str">
        <f>CONCATENATE(E4404," ","County")</f>
        <v>St.Charles County</v>
      </c>
      <c r="P4404" s="183" t="s">
        <v>179</v>
      </c>
    </row>
    <row r="4405" spans="1:16" x14ac:dyDescent="0.3">
      <c r="A4405" s="183" t="s">
        <v>533</v>
      </c>
      <c r="B4405" s="183">
        <v>2022</v>
      </c>
      <c r="C4405" s="183" t="str">
        <f>INDEX(Table1[Zone],MATCH(P4405,Table1[County],0))</f>
        <v>Zone 1C</v>
      </c>
      <c r="D4405" s="183" t="str">
        <f t="array" ref="D4405">INDEX(Table1[Zone Name],MATCH(1,(Table1[Zone]=C4405)*(Table1[County]=Statewide!P4405),0))</f>
        <v>MSA 1 Core</v>
      </c>
      <c r="E4405" s="187" t="s">
        <v>515</v>
      </c>
      <c r="F4405" s="187" t="s">
        <v>49</v>
      </c>
      <c r="G4405" s="187" t="s">
        <v>40</v>
      </c>
      <c r="H4405" s="187" t="s">
        <v>48</v>
      </c>
      <c r="I4405" s="190" t="s">
        <v>37</v>
      </c>
      <c r="J4405" s="187" t="s">
        <v>43</v>
      </c>
      <c r="K4405" s="189">
        <f>St.Charles!$T$16</f>
        <v>9.33</v>
      </c>
      <c r="N4405" s="183" t="str">
        <f>CONCATENATE(E4405," ","County")</f>
        <v>St.Charles County</v>
      </c>
      <c r="P4405" s="183" t="s">
        <v>179</v>
      </c>
    </row>
    <row r="4406" spans="1:16" x14ac:dyDescent="0.3">
      <c r="A4406" s="183" t="s">
        <v>533</v>
      </c>
      <c r="B4406" s="183">
        <v>2022</v>
      </c>
      <c r="C4406" s="183" t="str">
        <f>INDEX(Table1[Zone],MATCH(P4406,Table1[County],0))</f>
        <v>Zone 1C</v>
      </c>
      <c r="D4406" s="183" t="str">
        <f t="array" ref="D4406">INDEX(Table1[Zone Name],MATCH(1,(Table1[Zone]=C4406)*(Table1[County]=Statewide!P4406),0))</f>
        <v>MSA 1 Core</v>
      </c>
      <c r="E4406" s="187" t="s">
        <v>515</v>
      </c>
      <c r="F4406" s="187" t="s">
        <v>49</v>
      </c>
      <c r="G4406" s="187" t="s">
        <v>38</v>
      </c>
      <c r="H4406" s="187" t="s">
        <v>46</v>
      </c>
      <c r="I4406" s="188" t="s">
        <v>35</v>
      </c>
      <c r="J4406" s="187" t="s">
        <v>44</v>
      </c>
      <c r="K4406" s="189">
        <f>St.Charles!$I$15</f>
        <v>15.65</v>
      </c>
      <c r="N4406" s="183" t="str">
        <f>CONCATENATE(E4406," ","County")</f>
        <v>St.Charles County</v>
      </c>
      <c r="P4406" s="183" t="s">
        <v>179</v>
      </c>
    </row>
    <row r="4407" spans="1:16" x14ac:dyDescent="0.3">
      <c r="A4407" s="183" t="s">
        <v>533</v>
      </c>
      <c r="B4407" s="183">
        <v>2022</v>
      </c>
      <c r="C4407" s="183" t="str">
        <f>INDEX(Table1[Zone],MATCH(P4407,Table1[County],0))</f>
        <v>Zone 1C</v>
      </c>
      <c r="D4407" s="183" t="str">
        <f t="array" ref="D4407">INDEX(Table1[Zone Name],MATCH(1,(Table1[Zone]=C4407)*(Table1[County]=Statewide!P4407),0))</f>
        <v>MSA 1 Core</v>
      </c>
      <c r="E4407" s="187" t="s">
        <v>515</v>
      </c>
      <c r="F4407" s="187" t="s">
        <v>49</v>
      </c>
      <c r="G4407" s="187" t="s">
        <v>38</v>
      </c>
      <c r="H4407" s="187" t="s">
        <v>47</v>
      </c>
      <c r="I4407" s="190" t="s">
        <v>36</v>
      </c>
      <c r="J4407" s="187" t="s">
        <v>44</v>
      </c>
      <c r="K4407" s="189">
        <f>St.Charles!$O$15</f>
        <v>10.15</v>
      </c>
      <c r="N4407" s="183" t="str">
        <f>CONCATENATE(E4407," ","County")</f>
        <v>St.Charles County</v>
      </c>
      <c r="P4407" s="183" t="s">
        <v>179</v>
      </c>
    </row>
    <row r="4408" spans="1:16" x14ac:dyDescent="0.3">
      <c r="A4408" s="183" t="s">
        <v>533</v>
      </c>
      <c r="B4408" s="183">
        <v>2022</v>
      </c>
      <c r="C4408" s="183" t="str">
        <f>INDEX(Table1[Zone],MATCH(P4408,Table1[County],0))</f>
        <v>Zone 1C</v>
      </c>
      <c r="D4408" s="183" t="str">
        <f t="array" ref="D4408">INDEX(Table1[Zone Name],MATCH(1,(Table1[Zone]=C4408)*(Table1[County]=Statewide!P4408),0))</f>
        <v>MSA 1 Core</v>
      </c>
      <c r="E4408" s="187" t="s">
        <v>515</v>
      </c>
      <c r="F4408" s="187" t="s">
        <v>49</v>
      </c>
      <c r="G4408" s="187" t="s">
        <v>38</v>
      </c>
      <c r="H4408" s="187" t="s">
        <v>48</v>
      </c>
      <c r="I4408" s="190" t="s">
        <v>37</v>
      </c>
      <c r="J4408" s="187" t="s">
        <v>44</v>
      </c>
      <c r="K4408" s="189">
        <f>St.Charles!$V$15</f>
        <v>12.34</v>
      </c>
      <c r="N4408" s="183" t="str">
        <f>CONCATENATE(E4408," ","County")</f>
        <v>St.Charles County</v>
      </c>
      <c r="P4408" s="183" t="s">
        <v>179</v>
      </c>
    </row>
    <row r="4409" spans="1:16" x14ac:dyDescent="0.3">
      <c r="A4409" s="183" t="s">
        <v>533</v>
      </c>
      <c r="B4409" s="183">
        <v>2022</v>
      </c>
      <c r="C4409" s="183" t="str">
        <f>INDEX(Table1[Zone],MATCH(P4409,Table1[County],0))</f>
        <v>Zone 1C</v>
      </c>
      <c r="D4409" s="183" t="str">
        <f t="array" ref="D4409">INDEX(Table1[Zone Name],MATCH(1,(Table1[Zone]=C4409)*(Table1[County]=Statewide!P4409),0))</f>
        <v>MSA 1 Core</v>
      </c>
      <c r="E4409" s="187" t="s">
        <v>515</v>
      </c>
      <c r="F4409" s="187" t="s">
        <v>49</v>
      </c>
      <c r="G4409" s="187" t="s">
        <v>40</v>
      </c>
      <c r="H4409" s="187" t="s">
        <v>46</v>
      </c>
      <c r="I4409" s="188" t="s">
        <v>35</v>
      </c>
      <c r="J4409" s="187" t="s">
        <v>44</v>
      </c>
      <c r="K4409" s="189">
        <f>St.Charles!$I$16</f>
        <v>8.75</v>
      </c>
      <c r="N4409" s="183" t="str">
        <f>CONCATENATE(E4409," ","County")</f>
        <v>St.Charles County</v>
      </c>
      <c r="P4409" s="183" t="s">
        <v>179</v>
      </c>
    </row>
    <row r="4410" spans="1:16" x14ac:dyDescent="0.3">
      <c r="A4410" s="183" t="s">
        <v>533</v>
      </c>
      <c r="B4410" s="183">
        <v>2022</v>
      </c>
      <c r="C4410" s="183" t="str">
        <f>INDEX(Table1[Zone],MATCH(P4410,Table1[County],0))</f>
        <v>Zone 1C</v>
      </c>
      <c r="D4410" s="183" t="str">
        <f t="array" ref="D4410">INDEX(Table1[Zone Name],MATCH(1,(Table1[Zone]=C4410)*(Table1[County]=Statewide!P4410),0))</f>
        <v>MSA 1 Core</v>
      </c>
      <c r="E4410" s="187" t="s">
        <v>515</v>
      </c>
      <c r="F4410" s="187" t="s">
        <v>49</v>
      </c>
      <c r="G4410" s="187" t="s">
        <v>40</v>
      </c>
      <c r="H4410" s="187" t="s">
        <v>47</v>
      </c>
      <c r="I4410" s="190" t="s">
        <v>36</v>
      </c>
      <c r="J4410" s="187" t="s">
        <v>44</v>
      </c>
      <c r="K4410" s="189">
        <f>St.Charles!$O$16</f>
        <v>6.5</v>
      </c>
      <c r="N4410" s="183" t="str">
        <f>CONCATENATE(E4410," ","County")</f>
        <v>St.Charles County</v>
      </c>
      <c r="P4410" s="183" t="s">
        <v>179</v>
      </c>
    </row>
    <row r="4411" spans="1:16" x14ac:dyDescent="0.3">
      <c r="A4411" s="183" t="s">
        <v>533</v>
      </c>
      <c r="B4411" s="183">
        <v>2022</v>
      </c>
      <c r="C4411" s="183" t="str">
        <f>INDEX(Table1[Zone],MATCH(P4411,Table1[County],0))</f>
        <v>Zone 1C</v>
      </c>
      <c r="D4411" s="183" t="str">
        <f t="array" ref="D4411">INDEX(Table1[Zone Name],MATCH(1,(Table1[Zone]=C4411)*(Table1[County]=Statewide!P4411),0))</f>
        <v>MSA 1 Core</v>
      </c>
      <c r="E4411" s="187" t="s">
        <v>515</v>
      </c>
      <c r="F4411" s="187" t="s">
        <v>49</v>
      </c>
      <c r="G4411" s="187" t="s">
        <v>40</v>
      </c>
      <c r="H4411" s="187" t="s">
        <v>48</v>
      </c>
      <c r="I4411" s="190" t="s">
        <v>37</v>
      </c>
      <c r="J4411" s="187" t="s">
        <v>44</v>
      </c>
      <c r="K4411" s="189">
        <f>St.Charles!$V$16</f>
        <v>6.22</v>
      </c>
      <c r="N4411" s="183" t="str">
        <f>CONCATENATE(E4411," ","County")</f>
        <v>St.Charles County</v>
      </c>
      <c r="P4411" s="183" t="s">
        <v>179</v>
      </c>
    </row>
    <row r="4412" spans="1:16" x14ac:dyDescent="0.3">
      <c r="A4412" s="183" t="s">
        <v>533</v>
      </c>
      <c r="B4412" s="183">
        <v>2022</v>
      </c>
      <c r="C4412" s="183" t="str">
        <f>INDEX(Table1[Zone],MATCH(P4412,Table1[County],0))</f>
        <v>Zone 9</v>
      </c>
      <c r="D4412" s="183" t="str">
        <f t="array" ref="D4412">INDEX(Table1[Zone Name],MATCH(1,(Table1[Zone]=C4412)*(Table1[County]=Statewide!P4412),0))</f>
        <v>St. Clair County</v>
      </c>
      <c r="E4412" s="183" t="s">
        <v>516</v>
      </c>
      <c r="F4412" s="183" t="s">
        <v>41</v>
      </c>
      <c r="G4412" s="183" t="s">
        <v>38</v>
      </c>
      <c r="H4412" s="183" t="s">
        <v>46</v>
      </c>
      <c r="I4412" s="184" t="s">
        <v>35</v>
      </c>
      <c r="J4412" s="183" t="s">
        <v>42</v>
      </c>
      <c r="K4412" s="186">
        <f>St.Clair!$E$9</f>
        <v>30</v>
      </c>
      <c r="N4412" s="183" t="str">
        <f>CONCATENATE(E4412," ","County")</f>
        <v>St.Clair County</v>
      </c>
      <c r="P4412" s="183" t="s">
        <v>180</v>
      </c>
    </row>
    <row r="4413" spans="1:16" x14ac:dyDescent="0.3">
      <c r="A4413" s="183" t="s">
        <v>533</v>
      </c>
      <c r="B4413" s="183">
        <v>2022</v>
      </c>
      <c r="C4413" s="183" t="str">
        <f>INDEX(Table1[Zone],MATCH(P4413,Table1[County],0))</f>
        <v>Zone 9</v>
      </c>
      <c r="D4413" s="183" t="str">
        <f t="array" ref="D4413">INDEX(Table1[Zone Name],MATCH(1,(Table1[Zone]=C4413)*(Table1[County]=Statewide!P4413),0))</f>
        <v>St. Clair County</v>
      </c>
      <c r="E4413" s="183" t="s">
        <v>516</v>
      </c>
      <c r="F4413" s="183" t="s">
        <v>41</v>
      </c>
      <c r="G4413" s="183" t="s">
        <v>38</v>
      </c>
      <c r="H4413" s="183" t="s">
        <v>47</v>
      </c>
      <c r="I4413" s="185" t="s">
        <v>36</v>
      </c>
      <c r="J4413" s="183" t="s">
        <v>42</v>
      </c>
      <c r="K4413" s="186">
        <f>St.Clair!$K$9</f>
        <v>24</v>
      </c>
      <c r="N4413" s="183" t="str">
        <f>CONCATENATE(E4413," ","County")</f>
        <v>St.Clair County</v>
      </c>
      <c r="P4413" s="183" t="s">
        <v>180</v>
      </c>
    </row>
    <row r="4414" spans="1:16" x14ac:dyDescent="0.3">
      <c r="A4414" s="183" t="s">
        <v>533</v>
      </c>
      <c r="B4414" s="183">
        <v>2022</v>
      </c>
      <c r="C4414" s="183" t="str">
        <f>INDEX(Table1[Zone],MATCH(P4414,Table1[County],0))</f>
        <v>Zone 9</v>
      </c>
      <c r="D4414" s="183" t="str">
        <f t="array" ref="D4414">INDEX(Table1[Zone Name],MATCH(1,(Table1[Zone]=C4414)*(Table1[County]=Statewide!P4414),0))</f>
        <v>St. Clair County</v>
      </c>
      <c r="E4414" s="183" t="s">
        <v>516</v>
      </c>
      <c r="F4414" s="183" t="s">
        <v>41</v>
      </c>
      <c r="G4414" s="183" t="s">
        <v>38</v>
      </c>
      <c r="H4414" s="183" t="s">
        <v>48</v>
      </c>
      <c r="I4414" s="185" t="s">
        <v>37</v>
      </c>
      <c r="J4414" s="183" t="s">
        <v>42</v>
      </c>
      <c r="K4414" s="186">
        <f>St.Clair!$Q$9</f>
        <v>18</v>
      </c>
      <c r="N4414" s="183" t="str">
        <f>CONCATENATE(E4414," ","County")</f>
        <v>St.Clair County</v>
      </c>
      <c r="P4414" s="183" t="s">
        <v>180</v>
      </c>
    </row>
    <row r="4415" spans="1:16" x14ac:dyDescent="0.3">
      <c r="A4415" s="183" t="s">
        <v>533</v>
      </c>
      <c r="B4415" s="183">
        <v>2022</v>
      </c>
      <c r="C4415" s="183" t="str">
        <f>INDEX(Table1[Zone],MATCH(P4415,Table1[County],0))</f>
        <v>Zone 9</v>
      </c>
      <c r="D4415" s="183" t="str">
        <f t="array" ref="D4415">INDEX(Table1[Zone Name],MATCH(1,(Table1[Zone]=C4415)*(Table1[County]=Statewide!P4415),0))</f>
        <v>St. Clair County</v>
      </c>
      <c r="E4415" s="183" t="s">
        <v>516</v>
      </c>
      <c r="F4415" s="183" t="s">
        <v>41</v>
      </c>
      <c r="G4415" s="183" t="s">
        <v>39</v>
      </c>
      <c r="H4415" s="183" t="s">
        <v>46</v>
      </c>
      <c r="I4415" s="184" t="s">
        <v>35</v>
      </c>
      <c r="J4415" s="183" t="s">
        <v>42</v>
      </c>
      <c r="K4415" s="186">
        <f>St.Clair!$E$10</f>
        <v>20</v>
      </c>
      <c r="N4415" s="183" t="str">
        <f>CONCATENATE(E4415," ","County")</f>
        <v>St.Clair County</v>
      </c>
      <c r="P4415" s="183" t="s">
        <v>180</v>
      </c>
    </row>
    <row r="4416" spans="1:16" x14ac:dyDescent="0.3">
      <c r="A4416" s="183" t="s">
        <v>533</v>
      </c>
      <c r="B4416" s="183">
        <v>2022</v>
      </c>
      <c r="C4416" s="183" t="str">
        <f>INDEX(Table1[Zone],MATCH(P4416,Table1[County],0))</f>
        <v>Zone 9</v>
      </c>
      <c r="D4416" s="183" t="str">
        <f t="array" ref="D4416">INDEX(Table1[Zone Name],MATCH(1,(Table1[Zone]=C4416)*(Table1[County]=Statewide!P4416),0))</f>
        <v>St. Clair County</v>
      </c>
      <c r="E4416" s="183" t="s">
        <v>516</v>
      </c>
      <c r="F4416" s="183" t="s">
        <v>41</v>
      </c>
      <c r="G4416" s="183" t="s">
        <v>39</v>
      </c>
      <c r="H4416" s="183" t="s">
        <v>47</v>
      </c>
      <c r="I4416" s="185" t="s">
        <v>36</v>
      </c>
      <c r="J4416" s="183" t="s">
        <v>42</v>
      </c>
      <c r="K4416" s="186">
        <f>St.Clair!$K$10</f>
        <v>19</v>
      </c>
      <c r="N4416" s="183" t="str">
        <f>CONCATENATE(E4416," ","County")</f>
        <v>St.Clair County</v>
      </c>
      <c r="P4416" s="183" t="s">
        <v>180</v>
      </c>
    </row>
    <row r="4417" spans="1:16" x14ac:dyDescent="0.3">
      <c r="A4417" s="183" t="s">
        <v>533</v>
      </c>
      <c r="B4417" s="183">
        <v>2022</v>
      </c>
      <c r="C4417" s="183" t="str">
        <f>INDEX(Table1[Zone],MATCH(P4417,Table1[County],0))</f>
        <v>Zone 9</v>
      </c>
      <c r="D4417" s="183" t="str">
        <f t="array" ref="D4417">INDEX(Table1[Zone Name],MATCH(1,(Table1[Zone]=C4417)*(Table1[County]=Statewide!P4417),0))</f>
        <v>St. Clair County</v>
      </c>
      <c r="E4417" s="183" t="s">
        <v>516</v>
      </c>
      <c r="F4417" s="183" t="s">
        <v>41</v>
      </c>
      <c r="G4417" s="183" t="s">
        <v>39</v>
      </c>
      <c r="H4417" s="183" t="s">
        <v>48</v>
      </c>
      <c r="I4417" s="185" t="s">
        <v>37</v>
      </c>
      <c r="J4417" s="183" t="s">
        <v>42</v>
      </c>
      <c r="K4417" s="186">
        <f>St.Clair!$Q$10</f>
        <v>17</v>
      </c>
      <c r="N4417" s="183" t="str">
        <f>CONCATENATE(E4417," ","County")</f>
        <v>St.Clair County</v>
      </c>
      <c r="P4417" s="183" t="s">
        <v>180</v>
      </c>
    </row>
    <row r="4418" spans="1:16" x14ac:dyDescent="0.3">
      <c r="A4418" s="183" t="s">
        <v>533</v>
      </c>
      <c r="B4418" s="183">
        <v>2022</v>
      </c>
      <c r="C4418" s="183" t="str">
        <f>INDEX(Table1[Zone],MATCH(P4418,Table1[County],0))</f>
        <v>Zone 9</v>
      </c>
      <c r="D4418" s="183" t="str">
        <f t="array" ref="D4418">INDEX(Table1[Zone Name],MATCH(1,(Table1[Zone]=C4418)*(Table1[County]=Statewide!P4418),0))</f>
        <v>St. Clair County</v>
      </c>
      <c r="E4418" s="183" t="s">
        <v>516</v>
      </c>
      <c r="F4418" s="183" t="s">
        <v>41</v>
      </c>
      <c r="G4418" s="183" t="s">
        <v>40</v>
      </c>
      <c r="H4418" s="183" t="s">
        <v>46</v>
      </c>
      <c r="I4418" s="184" t="s">
        <v>35</v>
      </c>
      <c r="J4418" s="183" t="s">
        <v>42</v>
      </c>
      <c r="K4418" s="186">
        <f>St.Clair!$E$11</f>
        <v>21.75</v>
      </c>
      <c r="N4418" s="183" t="str">
        <f>CONCATENATE(E4418," ","County")</f>
        <v>St.Clair County</v>
      </c>
      <c r="P4418" s="183" t="s">
        <v>180</v>
      </c>
    </row>
    <row r="4419" spans="1:16" x14ac:dyDescent="0.3">
      <c r="A4419" s="183" t="s">
        <v>533</v>
      </c>
      <c r="B4419" s="183">
        <v>2022</v>
      </c>
      <c r="C4419" s="183" t="str">
        <f>INDEX(Table1[Zone],MATCH(P4419,Table1[County],0))</f>
        <v>Zone 9</v>
      </c>
      <c r="D4419" s="183" t="str">
        <f t="array" ref="D4419">INDEX(Table1[Zone Name],MATCH(1,(Table1[Zone]=C4419)*(Table1[County]=Statewide!P4419),0))</f>
        <v>St. Clair County</v>
      </c>
      <c r="E4419" s="183" t="s">
        <v>516</v>
      </c>
      <c r="F4419" s="183" t="s">
        <v>41</v>
      </c>
      <c r="G4419" s="183" t="s">
        <v>40</v>
      </c>
      <c r="H4419" s="183" t="s">
        <v>47</v>
      </c>
      <c r="I4419" s="185" t="s">
        <v>36</v>
      </c>
      <c r="J4419" s="183" t="s">
        <v>42</v>
      </c>
      <c r="K4419" s="186">
        <f>St.Clair!$K$11</f>
        <v>20</v>
      </c>
      <c r="N4419" s="183" t="str">
        <f t="shared" ref="N4419:N4482" si="68">CONCATENATE(E4419," ","County")</f>
        <v>St.Clair County</v>
      </c>
      <c r="P4419" s="183" t="s">
        <v>180</v>
      </c>
    </row>
    <row r="4420" spans="1:16" x14ac:dyDescent="0.3">
      <c r="A4420" s="183" t="s">
        <v>533</v>
      </c>
      <c r="B4420" s="183">
        <v>2022</v>
      </c>
      <c r="C4420" s="183" t="str">
        <f>INDEX(Table1[Zone],MATCH(P4420,Table1[County],0))</f>
        <v>Zone 9</v>
      </c>
      <c r="D4420" s="183" t="str">
        <f t="array" ref="D4420">INDEX(Table1[Zone Name],MATCH(1,(Table1[Zone]=C4420)*(Table1[County]=Statewide!P4420),0))</f>
        <v>St. Clair County</v>
      </c>
      <c r="E4420" s="183" t="s">
        <v>516</v>
      </c>
      <c r="F4420" s="183" t="s">
        <v>41</v>
      </c>
      <c r="G4420" s="183" t="s">
        <v>40</v>
      </c>
      <c r="H4420" s="183" t="s">
        <v>48</v>
      </c>
      <c r="I4420" s="185" t="s">
        <v>37</v>
      </c>
      <c r="J4420" s="183" t="s">
        <v>42</v>
      </c>
      <c r="K4420" s="186">
        <f>St.Clair!$Q$11</f>
        <v>15</v>
      </c>
      <c r="N4420" s="183" t="str">
        <f t="shared" si="68"/>
        <v>St.Clair County</v>
      </c>
      <c r="P4420" s="183" t="s">
        <v>180</v>
      </c>
    </row>
    <row r="4421" spans="1:16" x14ac:dyDescent="0.3">
      <c r="A4421" s="183" t="s">
        <v>533</v>
      </c>
      <c r="B4421" s="183">
        <v>2022</v>
      </c>
      <c r="C4421" s="183" t="str">
        <f>INDEX(Table1[Zone],MATCH(P4421,Table1[County],0))</f>
        <v>Zone 9</v>
      </c>
      <c r="D4421" s="183" t="str">
        <f t="array" ref="D4421">INDEX(Table1[Zone Name],MATCH(1,(Table1[Zone]=C4421)*(Table1[County]=Statewide!P4421),0))</f>
        <v>St. Clair County</v>
      </c>
      <c r="E4421" s="183" t="s">
        <v>516</v>
      </c>
      <c r="F4421" s="183" t="s">
        <v>41</v>
      </c>
      <c r="G4421" s="183" t="s">
        <v>38</v>
      </c>
      <c r="H4421" s="183" t="s">
        <v>46</v>
      </c>
      <c r="I4421" s="184" t="s">
        <v>35</v>
      </c>
      <c r="J4421" s="183" t="s">
        <v>43</v>
      </c>
      <c r="K4421" s="186">
        <f>St.Clair!$G$9</f>
        <v>22.5</v>
      </c>
      <c r="N4421" s="183" t="str">
        <f t="shared" si="68"/>
        <v>St.Clair County</v>
      </c>
      <c r="P4421" s="183" t="s">
        <v>180</v>
      </c>
    </row>
    <row r="4422" spans="1:16" x14ac:dyDescent="0.3">
      <c r="A4422" s="183" t="s">
        <v>533</v>
      </c>
      <c r="B4422" s="183">
        <v>2022</v>
      </c>
      <c r="C4422" s="183" t="str">
        <f>INDEX(Table1[Zone],MATCH(P4422,Table1[County],0))</f>
        <v>Zone 9</v>
      </c>
      <c r="D4422" s="183" t="str">
        <f t="array" ref="D4422">INDEX(Table1[Zone Name],MATCH(1,(Table1[Zone]=C4422)*(Table1[County]=Statewide!P4422),0))</f>
        <v>St. Clair County</v>
      </c>
      <c r="E4422" s="183" t="s">
        <v>516</v>
      </c>
      <c r="F4422" s="183" t="s">
        <v>41</v>
      </c>
      <c r="G4422" s="183" t="s">
        <v>38</v>
      </c>
      <c r="H4422" s="183" t="s">
        <v>47</v>
      </c>
      <c r="I4422" s="185" t="s">
        <v>36</v>
      </c>
      <c r="J4422" s="183" t="s">
        <v>43</v>
      </c>
      <c r="K4422" s="186">
        <f>St.Clair!$M$9</f>
        <v>12</v>
      </c>
      <c r="N4422" s="183" t="str">
        <f t="shared" si="68"/>
        <v>St.Clair County</v>
      </c>
      <c r="P4422" s="183" t="s">
        <v>180</v>
      </c>
    </row>
    <row r="4423" spans="1:16" x14ac:dyDescent="0.3">
      <c r="A4423" s="183" t="s">
        <v>533</v>
      </c>
      <c r="B4423" s="183">
        <v>2022</v>
      </c>
      <c r="C4423" s="183" t="str">
        <f>INDEX(Table1[Zone],MATCH(P4423,Table1[County],0))</f>
        <v>Zone 9</v>
      </c>
      <c r="D4423" s="183" t="str">
        <f t="array" ref="D4423">INDEX(Table1[Zone Name],MATCH(1,(Table1[Zone]=C4423)*(Table1[County]=Statewide!P4423),0))</f>
        <v>St. Clair County</v>
      </c>
      <c r="E4423" s="183" t="s">
        <v>516</v>
      </c>
      <c r="F4423" s="183" t="s">
        <v>41</v>
      </c>
      <c r="G4423" s="183" t="s">
        <v>38</v>
      </c>
      <c r="H4423" s="183" t="s">
        <v>48</v>
      </c>
      <c r="I4423" s="185" t="s">
        <v>37</v>
      </c>
      <c r="J4423" s="183" t="s">
        <v>43</v>
      </c>
      <c r="K4423" s="186">
        <f>St.Clair!$T$9</f>
        <v>13.5</v>
      </c>
      <c r="N4423" s="183" t="str">
        <f t="shared" si="68"/>
        <v>St.Clair County</v>
      </c>
      <c r="P4423" s="183" t="s">
        <v>180</v>
      </c>
    </row>
    <row r="4424" spans="1:16" x14ac:dyDescent="0.3">
      <c r="A4424" s="183" t="s">
        <v>533</v>
      </c>
      <c r="B4424" s="183">
        <v>2022</v>
      </c>
      <c r="C4424" s="183" t="str">
        <f>INDEX(Table1[Zone],MATCH(P4424,Table1[County],0))</f>
        <v>Zone 9</v>
      </c>
      <c r="D4424" s="183" t="str">
        <f t="array" ref="D4424">INDEX(Table1[Zone Name],MATCH(1,(Table1[Zone]=C4424)*(Table1[County]=Statewide!P4424),0))</f>
        <v>St. Clair County</v>
      </c>
      <c r="E4424" s="183" t="s">
        <v>516</v>
      </c>
      <c r="F4424" s="183" t="s">
        <v>41</v>
      </c>
      <c r="G4424" s="183" t="s">
        <v>39</v>
      </c>
      <c r="H4424" s="183" t="s">
        <v>46</v>
      </c>
      <c r="I4424" s="184" t="s">
        <v>35</v>
      </c>
      <c r="J4424" s="183" t="s">
        <v>43</v>
      </c>
      <c r="K4424" s="186">
        <f>St.Clair!$G$10</f>
        <v>15</v>
      </c>
      <c r="N4424" s="183" t="str">
        <f t="shared" si="68"/>
        <v>St.Clair County</v>
      </c>
      <c r="P4424" s="183" t="s">
        <v>180</v>
      </c>
    </row>
    <row r="4425" spans="1:16" x14ac:dyDescent="0.3">
      <c r="A4425" s="183" t="s">
        <v>533</v>
      </c>
      <c r="B4425" s="183">
        <v>2022</v>
      </c>
      <c r="C4425" s="183" t="str">
        <f>INDEX(Table1[Zone],MATCH(P4425,Table1[County],0))</f>
        <v>Zone 9</v>
      </c>
      <c r="D4425" s="183" t="str">
        <f t="array" ref="D4425">INDEX(Table1[Zone Name],MATCH(1,(Table1[Zone]=C4425)*(Table1[County]=Statewide!P4425),0))</f>
        <v>St. Clair County</v>
      </c>
      <c r="E4425" s="183" t="s">
        <v>516</v>
      </c>
      <c r="F4425" s="183" t="s">
        <v>41</v>
      </c>
      <c r="G4425" s="183" t="s">
        <v>39</v>
      </c>
      <c r="H4425" s="183" t="s">
        <v>47</v>
      </c>
      <c r="I4425" s="185" t="s">
        <v>36</v>
      </c>
      <c r="J4425" s="183" t="s">
        <v>43</v>
      </c>
      <c r="K4425" s="186">
        <f>St.Clair!$M$10</f>
        <v>9.5</v>
      </c>
      <c r="N4425" s="183" t="str">
        <f t="shared" si="68"/>
        <v>St.Clair County</v>
      </c>
      <c r="P4425" s="183" t="s">
        <v>180</v>
      </c>
    </row>
    <row r="4426" spans="1:16" x14ac:dyDescent="0.3">
      <c r="A4426" s="183" t="s">
        <v>533</v>
      </c>
      <c r="B4426" s="183">
        <v>2022</v>
      </c>
      <c r="C4426" s="183" t="str">
        <f>INDEX(Table1[Zone],MATCH(P4426,Table1[County],0))</f>
        <v>Zone 9</v>
      </c>
      <c r="D4426" s="183" t="str">
        <f t="array" ref="D4426">INDEX(Table1[Zone Name],MATCH(1,(Table1[Zone]=C4426)*(Table1[County]=Statewide!P4426),0))</f>
        <v>St. Clair County</v>
      </c>
      <c r="E4426" s="183" t="s">
        <v>516</v>
      </c>
      <c r="F4426" s="183" t="s">
        <v>41</v>
      </c>
      <c r="G4426" s="183" t="s">
        <v>39</v>
      </c>
      <c r="H4426" s="183" t="s">
        <v>48</v>
      </c>
      <c r="I4426" s="185" t="s">
        <v>37</v>
      </c>
      <c r="J4426" s="183" t="s">
        <v>43</v>
      </c>
      <c r="K4426" s="186">
        <f>St.Clair!$T$10</f>
        <v>12.75</v>
      </c>
      <c r="N4426" s="183" t="str">
        <f t="shared" si="68"/>
        <v>St.Clair County</v>
      </c>
      <c r="P4426" s="183" t="s">
        <v>180</v>
      </c>
    </row>
    <row r="4427" spans="1:16" x14ac:dyDescent="0.3">
      <c r="A4427" s="183" t="s">
        <v>533</v>
      </c>
      <c r="B4427" s="183">
        <v>2022</v>
      </c>
      <c r="C4427" s="183" t="str">
        <f>INDEX(Table1[Zone],MATCH(P4427,Table1[County],0))</f>
        <v>Zone 9</v>
      </c>
      <c r="D4427" s="183" t="str">
        <f t="array" ref="D4427">INDEX(Table1[Zone Name],MATCH(1,(Table1[Zone]=C4427)*(Table1[County]=Statewide!P4427),0))</f>
        <v>St. Clair County</v>
      </c>
      <c r="E4427" s="183" t="s">
        <v>516</v>
      </c>
      <c r="F4427" s="183" t="s">
        <v>41</v>
      </c>
      <c r="G4427" s="183" t="s">
        <v>40</v>
      </c>
      <c r="H4427" s="183" t="s">
        <v>46</v>
      </c>
      <c r="I4427" s="184" t="s">
        <v>35</v>
      </c>
      <c r="J4427" s="183" t="s">
        <v>43</v>
      </c>
      <c r="K4427" s="186">
        <f>St.Clair!$G$11</f>
        <v>16.309999999999999</v>
      </c>
      <c r="N4427" s="183" t="str">
        <f t="shared" si="68"/>
        <v>St.Clair County</v>
      </c>
      <c r="P4427" s="183" t="s">
        <v>180</v>
      </c>
    </row>
    <row r="4428" spans="1:16" x14ac:dyDescent="0.3">
      <c r="A4428" s="183" t="s">
        <v>533</v>
      </c>
      <c r="B4428" s="183">
        <v>2022</v>
      </c>
      <c r="C4428" s="183" t="str">
        <f>INDEX(Table1[Zone],MATCH(P4428,Table1[County],0))</f>
        <v>Zone 9</v>
      </c>
      <c r="D4428" s="183" t="str">
        <f t="array" ref="D4428">INDEX(Table1[Zone Name],MATCH(1,(Table1[Zone]=C4428)*(Table1[County]=Statewide!P4428),0))</f>
        <v>St. Clair County</v>
      </c>
      <c r="E4428" s="183" t="s">
        <v>516</v>
      </c>
      <c r="F4428" s="183" t="s">
        <v>41</v>
      </c>
      <c r="G4428" s="183" t="s">
        <v>40</v>
      </c>
      <c r="H4428" s="183" t="s">
        <v>47</v>
      </c>
      <c r="I4428" s="185" t="s">
        <v>36</v>
      </c>
      <c r="J4428" s="183" t="s">
        <v>43</v>
      </c>
      <c r="K4428" s="186">
        <f>St.Clair!$M$11</f>
        <v>10</v>
      </c>
      <c r="N4428" s="183" t="str">
        <f t="shared" si="68"/>
        <v>St.Clair County</v>
      </c>
      <c r="P4428" s="183" t="s">
        <v>180</v>
      </c>
    </row>
    <row r="4429" spans="1:16" x14ac:dyDescent="0.3">
      <c r="A4429" s="183" t="s">
        <v>533</v>
      </c>
      <c r="B4429" s="183">
        <v>2022</v>
      </c>
      <c r="C4429" s="183" t="str">
        <f>INDEX(Table1[Zone],MATCH(P4429,Table1[County],0))</f>
        <v>Zone 9</v>
      </c>
      <c r="D4429" s="183" t="str">
        <f t="array" ref="D4429">INDEX(Table1[Zone Name],MATCH(1,(Table1[Zone]=C4429)*(Table1[County]=Statewide!P4429),0))</f>
        <v>St. Clair County</v>
      </c>
      <c r="E4429" s="183" t="s">
        <v>516</v>
      </c>
      <c r="F4429" s="183" t="s">
        <v>41</v>
      </c>
      <c r="G4429" s="183" t="s">
        <v>40</v>
      </c>
      <c r="H4429" s="183" t="s">
        <v>48</v>
      </c>
      <c r="I4429" s="185" t="s">
        <v>37</v>
      </c>
      <c r="J4429" s="183" t="s">
        <v>43</v>
      </c>
      <c r="K4429" s="186">
        <f>St.Clair!$T$11</f>
        <v>11.25</v>
      </c>
      <c r="N4429" s="183" t="str">
        <f t="shared" si="68"/>
        <v>St.Clair County</v>
      </c>
      <c r="P4429" s="183" t="s">
        <v>180</v>
      </c>
    </row>
    <row r="4430" spans="1:16" x14ac:dyDescent="0.3">
      <c r="A4430" s="183" t="s">
        <v>533</v>
      </c>
      <c r="B4430" s="183">
        <v>2022</v>
      </c>
      <c r="C4430" s="183" t="str">
        <f>INDEX(Table1[Zone],MATCH(P4430,Table1[County],0))</f>
        <v>Zone 9</v>
      </c>
      <c r="D4430" s="183" t="str">
        <f t="array" ref="D4430">INDEX(Table1[Zone Name],MATCH(1,(Table1[Zone]=C4430)*(Table1[County]=Statewide!P4430),0))</f>
        <v>St. Clair County</v>
      </c>
      <c r="E4430" s="183" t="s">
        <v>516</v>
      </c>
      <c r="F4430" s="183" t="s">
        <v>41</v>
      </c>
      <c r="G4430" s="183" t="s">
        <v>38</v>
      </c>
      <c r="H4430" s="183" t="s">
        <v>46</v>
      </c>
      <c r="I4430" s="184" t="s">
        <v>35</v>
      </c>
      <c r="J4430" s="183" t="s">
        <v>44</v>
      </c>
      <c r="K4430" s="186">
        <f>St.Clair!$I$9</f>
        <v>15</v>
      </c>
      <c r="N4430" s="183" t="str">
        <f t="shared" si="68"/>
        <v>St.Clair County</v>
      </c>
      <c r="P4430" s="183" t="s">
        <v>180</v>
      </c>
    </row>
    <row r="4431" spans="1:16" x14ac:dyDescent="0.3">
      <c r="A4431" s="183" t="s">
        <v>533</v>
      </c>
      <c r="B4431" s="183">
        <v>2022</v>
      </c>
      <c r="C4431" s="183" t="str">
        <f>INDEX(Table1[Zone],MATCH(P4431,Table1[County],0))</f>
        <v>Zone 9</v>
      </c>
      <c r="D4431" s="183" t="str">
        <f t="array" ref="D4431">INDEX(Table1[Zone Name],MATCH(1,(Table1[Zone]=C4431)*(Table1[County]=Statewide!P4431),0))</f>
        <v>St. Clair County</v>
      </c>
      <c r="E4431" s="183" t="s">
        <v>516</v>
      </c>
      <c r="F4431" s="183" t="s">
        <v>41</v>
      </c>
      <c r="G4431" s="183" t="s">
        <v>38</v>
      </c>
      <c r="H4431" s="183" t="s">
        <v>47</v>
      </c>
      <c r="I4431" s="185" t="s">
        <v>36</v>
      </c>
      <c r="J4431" s="183" t="s">
        <v>44</v>
      </c>
      <c r="K4431" s="186">
        <f>St.Clair!$O$9</f>
        <v>6.11</v>
      </c>
      <c r="N4431" s="183" t="str">
        <f t="shared" si="68"/>
        <v>St.Clair County</v>
      </c>
      <c r="P4431" s="183" t="s">
        <v>180</v>
      </c>
    </row>
    <row r="4432" spans="1:16" x14ac:dyDescent="0.3">
      <c r="A4432" s="183" t="s">
        <v>533</v>
      </c>
      <c r="B4432" s="183">
        <v>2022</v>
      </c>
      <c r="C4432" s="183" t="str">
        <f>INDEX(Table1[Zone],MATCH(P4432,Table1[County],0))</f>
        <v>Zone 9</v>
      </c>
      <c r="D4432" s="183" t="str">
        <f t="array" ref="D4432">INDEX(Table1[Zone Name],MATCH(1,(Table1[Zone]=C4432)*(Table1[County]=Statewide!P4432),0))</f>
        <v>St. Clair County</v>
      </c>
      <c r="E4432" s="183" t="s">
        <v>516</v>
      </c>
      <c r="F4432" s="183" t="s">
        <v>41</v>
      </c>
      <c r="G4432" s="183" t="s">
        <v>38</v>
      </c>
      <c r="H4432" s="183" t="s">
        <v>48</v>
      </c>
      <c r="I4432" s="185" t="s">
        <v>37</v>
      </c>
      <c r="J4432" s="183" t="s">
        <v>44</v>
      </c>
      <c r="K4432" s="186">
        <f>St.Clair!$V$9</f>
        <v>9</v>
      </c>
      <c r="N4432" s="183" t="str">
        <f t="shared" si="68"/>
        <v>St.Clair County</v>
      </c>
      <c r="P4432" s="183" t="s">
        <v>180</v>
      </c>
    </row>
    <row r="4433" spans="1:16" x14ac:dyDescent="0.3">
      <c r="A4433" s="183" t="s">
        <v>533</v>
      </c>
      <c r="B4433" s="183">
        <v>2022</v>
      </c>
      <c r="C4433" s="183" t="str">
        <f>INDEX(Table1[Zone],MATCH(P4433,Table1[County],0))</f>
        <v>Zone 9</v>
      </c>
      <c r="D4433" s="183" t="str">
        <f t="array" ref="D4433">INDEX(Table1[Zone Name],MATCH(1,(Table1[Zone]=C4433)*(Table1[County]=Statewide!P4433),0))</f>
        <v>St. Clair County</v>
      </c>
      <c r="E4433" s="183" t="s">
        <v>516</v>
      </c>
      <c r="F4433" s="183" t="s">
        <v>41</v>
      </c>
      <c r="G4433" s="183" t="s">
        <v>39</v>
      </c>
      <c r="H4433" s="183" t="s">
        <v>46</v>
      </c>
      <c r="I4433" s="184" t="s">
        <v>35</v>
      </c>
      <c r="J4433" s="183" t="s">
        <v>44</v>
      </c>
      <c r="K4433" s="186">
        <f>St.Clair!$I$10</f>
        <v>10</v>
      </c>
      <c r="N4433" s="183" t="str">
        <f t="shared" si="68"/>
        <v>St.Clair County</v>
      </c>
      <c r="P4433" s="183" t="s">
        <v>180</v>
      </c>
    </row>
    <row r="4434" spans="1:16" x14ac:dyDescent="0.3">
      <c r="A4434" s="183" t="s">
        <v>533</v>
      </c>
      <c r="B4434" s="183">
        <v>2022</v>
      </c>
      <c r="C4434" s="183" t="str">
        <f>INDEX(Table1[Zone],MATCH(P4434,Table1[County],0))</f>
        <v>Zone 9</v>
      </c>
      <c r="D4434" s="183" t="str">
        <f t="array" ref="D4434">INDEX(Table1[Zone Name],MATCH(1,(Table1[Zone]=C4434)*(Table1[County]=Statewide!P4434),0))</f>
        <v>St. Clair County</v>
      </c>
      <c r="E4434" s="183" t="s">
        <v>516</v>
      </c>
      <c r="F4434" s="183" t="s">
        <v>41</v>
      </c>
      <c r="G4434" s="183" t="s">
        <v>39</v>
      </c>
      <c r="H4434" s="183" t="s">
        <v>47</v>
      </c>
      <c r="I4434" s="185" t="s">
        <v>36</v>
      </c>
      <c r="J4434" s="183" t="s">
        <v>44</v>
      </c>
      <c r="K4434" s="186">
        <f>St.Clair!$O$10</f>
        <v>5.8</v>
      </c>
      <c r="N4434" s="183" t="str">
        <f t="shared" si="68"/>
        <v>St.Clair County</v>
      </c>
      <c r="P4434" s="183" t="s">
        <v>180</v>
      </c>
    </row>
    <row r="4435" spans="1:16" x14ac:dyDescent="0.3">
      <c r="A4435" s="183" t="s">
        <v>533</v>
      </c>
      <c r="B4435" s="183">
        <v>2022</v>
      </c>
      <c r="C4435" s="183" t="str">
        <f>INDEX(Table1[Zone],MATCH(P4435,Table1[County],0))</f>
        <v>Zone 9</v>
      </c>
      <c r="D4435" s="183" t="str">
        <f t="array" ref="D4435">INDEX(Table1[Zone Name],MATCH(1,(Table1[Zone]=C4435)*(Table1[County]=Statewide!P4435),0))</f>
        <v>St. Clair County</v>
      </c>
      <c r="E4435" s="183" t="s">
        <v>516</v>
      </c>
      <c r="F4435" s="183" t="s">
        <v>41</v>
      </c>
      <c r="G4435" s="183" t="s">
        <v>39</v>
      </c>
      <c r="H4435" s="183" t="s">
        <v>48</v>
      </c>
      <c r="I4435" s="185" t="s">
        <v>37</v>
      </c>
      <c r="J4435" s="183" t="s">
        <v>44</v>
      </c>
      <c r="K4435" s="186">
        <f>St.Clair!$V$10</f>
        <v>8.5</v>
      </c>
      <c r="N4435" s="183" t="str">
        <f t="shared" si="68"/>
        <v>St.Clair County</v>
      </c>
      <c r="P4435" s="183" t="s">
        <v>180</v>
      </c>
    </row>
    <row r="4436" spans="1:16" x14ac:dyDescent="0.3">
      <c r="A4436" s="183" t="s">
        <v>533</v>
      </c>
      <c r="B4436" s="183">
        <v>2022</v>
      </c>
      <c r="C4436" s="183" t="str">
        <f>INDEX(Table1[Zone],MATCH(P4436,Table1[County],0))</f>
        <v>Zone 9</v>
      </c>
      <c r="D4436" s="183" t="str">
        <f t="array" ref="D4436">INDEX(Table1[Zone Name],MATCH(1,(Table1[Zone]=C4436)*(Table1[County]=Statewide!P4436),0))</f>
        <v>St. Clair County</v>
      </c>
      <c r="E4436" s="183" t="s">
        <v>516</v>
      </c>
      <c r="F4436" s="183" t="s">
        <v>41</v>
      </c>
      <c r="G4436" s="183" t="s">
        <v>40</v>
      </c>
      <c r="H4436" s="183" t="s">
        <v>46</v>
      </c>
      <c r="I4436" s="184" t="s">
        <v>35</v>
      </c>
      <c r="J4436" s="183" t="s">
        <v>44</v>
      </c>
      <c r="K4436" s="186">
        <f>St.Clair!$I$11</f>
        <v>10.88</v>
      </c>
      <c r="N4436" s="183" t="str">
        <f t="shared" si="68"/>
        <v>St.Clair County</v>
      </c>
      <c r="P4436" s="183" t="s">
        <v>180</v>
      </c>
    </row>
    <row r="4437" spans="1:16" x14ac:dyDescent="0.3">
      <c r="A4437" s="183" t="s">
        <v>533</v>
      </c>
      <c r="B4437" s="183">
        <v>2022</v>
      </c>
      <c r="C4437" s="183" t="str">
        <f>INDEX(Table1[Zone],MATCH(P4437,Table1[County],0))</f>
        <v>Zone 9</v>
      </c>
      <c r="D4437" s="183" t="str">
        <f t="array" ref="D4437">INDEX(Table1[Zone Name],MATCH(1,(Table1[Zone]=C4437)*(Table1[County]=Statewide!P4437),0))</f>
        <v>St. Clair County</v>
      </c>
      <c r="E4437" s="183" t="s">
        <v>516</v>
      </c>
      <c r="F4437" s="183" t="s">
        <v>41</v>
      </c>
      <c r="G4437" s="183" t="s">
        <v>40</v>
      </c>
      <c r="H4437" s="183" t="s">
        <v>47</v>
      </c>
      <c r="I4437" s="185" t="s">
        <v>36</v>
      </c>
      <c r="J4437" s="183" t="s">
        <v>44</v>
      </c>
      <c r="K4437" s="186">
        <f>St.Clair!$O$11</f>
        <v>5.8</v>
      </c>
      <c r="N4437" s="183" t="str">
        <f t="shared" si="68"/>
        <v>St.Clair County</v>
      </c>
      <c r="P4437" s="183" t="s">
        <v>180</v>
      </c>
    </row>
    <row r="4438" spans="1:16" x14ac:dyDescent="0.3">
      <c r="A4438" s="183" t="s">
        <v>533</v>
      </c>
      <c r="B4438" s="183">
        <v>2022</v>
      </c>
      <c r="C4438" s="183" t="str">
        <f>INDEX(Table1[Zone],MATCH(P4438,Table1[County],0))</f>
        <v>Zone 9</v>
      </c>
      <c r="D4438" s="183" t="str">
        <f t="array" ref="D4438">INDEX(Table1[Zone Name],MATCH(1,(Table1[Zone]=C4438)*(Table1[County]=Statewide!P4438),0))</f>
        <v>St. Clair County</v>
      </c>
      <c r="E4438" s="183" t="s">
        <v>516</v>
      </c>
      <c r="F4438" s="183" t="s">
        <v>41</v>
      </c>
      <c r="G4438" s="183" t="s">
        <v>40</v>
      </c>
      <c r="H4438" s="183" t="s">
        <v>48</v>
      </c>
      <c r="I4438" s="185" t="s">
        <v>37</v>
      </c>
      <c r="J4438" s="183" t="s">
        <v>44</v>
      </c>
      <c r="K4438" s="186">
        <f>St.Clair!$V$11</f>
        <v>7.5</v>
      </c>
      <c r="N4438" s="183" t="str">
        <f t="shared" si="68"/>
        <v>St.Clair County</v>
      </c>
      <c r="P4438" s="183" t="s">
        <v>180</v>
      </c>
    </row>
    <row r="4439" spans="1:16" x14ac:dyDescent="0.3">
      <c r="A4439" s="183" t="s">
        <v>533</v>
      </c>
      <c r="B4439" s="183">
        <v>2022</v>
      </c>
      <c r="C4439" s="183" t="str">
        <f>INDEX(Table1[Zone],MATCH(P4439,Table1[County],0))</f>
        <v>Zone 9</v>
      </c>
      <c r="D4439" s="183" t="str">
        <f t="array" ref="D4439">INDEX(Table1[Zone Name],MATCH(1,(Table1[Zone]=C4439)*(Table1[County]=Statewide!P4439),0))</f>
        <v>St. Clair County</v>
      </c>
      <c r="E4439" s="187" t="s">
        <v>516</v>
      </c>
      <c r="F4439" s="187" t="s">
        <v>49</v>
      </c>
      <c r="G4439" s="187" t="s">
        <v>38</v>
      </c>
      <c r="H4439" s="187" t="s">
        <v>46</v>
      </c>
      <c r="I4439" s="188" t="s">
        <v>35</v>
      </c>
      <c r="J4439" s="187" t="s">
        <v>42</v>
      </c>
      <c r="K4439" s="189">
        <f>St.Clair!$E$15</f>
        <v>20</v>
      </c>
      <c r="N4439" s="183" t="str">
        <f t="shared" si="68"/>
        <v>St.Clair County</v>
      </c>
      <c r="P4439" s="183" t="s">
        <v>180</v>
      </c>
    </row>
    <row r="4440" spans="1:16" x14ac:dyDescent="0.3">
      <c r="A4440" s="183" t="s">
        <v>533</v>
      </c>
      <c r="B4440" s="183">
        <v>2022</v>
      </c>
      <c r="C4440" s="183" t="str">
        <f>INDEX(Table1[Zone],MATCH(P4440,Table1[County],0))</f>
        <v>Zone 9</v>
      </c>
      <c r="D4440" s="183" t="str">
        <f t="array" ref="D4440">INDEX(Table1[Zone Name],MATCH(1,(Table1[Zone]=C4440)*(Table1[County]=Statewide!P4440),0))</f>
        <v>St. Clair County</v>
      </c>
      <c r="E4440" s="187" t="s">
        <v>516</v>
      </c>
      <c r="F4440" s="187" t="s">
        <v>49</v>
      </c>
      <c r="G4440" s="187" t="s">
        <v>38</v>
      </c>
      <c r="H4440" s="187" t="s">
        <v>47</v>
      </c>
      <c r="I4440" s="190" t="s">
        <v>36</v>
      </c>
      <c r="J4440" s="187" t="s">
        <v>42</v>
      </c>
      <c r="K4440" s="189">
        <f>St.Clair!$K$15</f>
        <v>20</v>
      </c>
      <c r="N4440" s="183" t="str">
        <f t="shared" si="68"/>
        <v>St.Clair County</v>
      </c>
      <c r="P4440" s="183" t="s">
        <v>180</v>
      </c>
    </row>
    <row r="4441" spans="1:16" x14ac:dyDescent="0.3">
      <c r="A4441" s="183" t="s">
        <v>533</v>
      </c>
      <c r="B4441" s="183">
        <v>2022</v>
      </c>
      <c r="C4441" s="183" t="str">
        <f>INDEX(Table1[Zone],MATCH(P4441,Table1[County],0))</f>
        <v>Zone 9</v>
      </c>
      <c r="D4441" s="183" t="str">
        <f t="array" ref="D4441">INDEX(Table1[Zone Name],MATCH(1,(Table1[Zone]=C4441)*(Table1[County]=Statewide!P4441),0))</f>
        <v>St. Clair County</v>
      </c>
      <c r="E4441" s="187" t="s">
        <v>516</v>
      </c>
      <c r="F4441" s="187" t="s">
        <v>49</v>
      </c>
      <c r="G4441" s="187" t="s">
        <v>38</v>
      </c>
      <c r="H4441" s="187" t="s">
        <v>48</v>
      </c>
      <c r="I4441" s="190" t="s">
        <v>37</v>
      </c>
      <c r="J4441" s="187" t="s">
        <v>42</v>
      </c>
      <c r="K4441" s="189">
        <f>St.Clair!$Q$15</f>
        <v>17.350000000000001</v>
      </c>
      <c r="N4441" s="183" t="str">
        <f t="shared" si="68"/>
        <v>St.Clair County</v>
      </c>
      <c r="P4441" s="183" t="s">
        <v>180</v>
      </c>
    </row>
    <row r="4442" spans="1:16" x14ac:dyDescent="0.3">
      <c r="A4442" s="183" t="s">
        <v>533</v>
      </c>
      <c r="B4442" s="183">
        <v>2022</v>
      </c>
      <c r="C4442" s="183" t="str">
        <f>INDEX(Table1[Zone],MATCH(P4442,Table1[County],0))</f>
        <v>Zone 9</v>
      </c>
      <c r="D4442" s="183" t="str">
        <f t="array" ref="D4442">INDEX(Table1[Zone Name],MATCH(1,(Table1[Zone]=C4442)*(Table1[County]=Statewide!P4442),0))</f>
        <v>St. Clair County</v>
      </c>
      <c r="E4442" s="187" t="s">
        <v>516</v>
      </c>
      <c r="F4442" s="187" t="s">
        <v>49</v>
      </c>
      <c r="G4442" s="187" t="s">
        <v>40</v>
      </c>
      <c r="H4442" s="187" t="s">
        <v>46</v>
      </c>
      <c r="I4442" s="188" t="s">
        <v>35</v>
      </c>
      <c r="J4442" s="187" t="s">
        <v>42</v>
      </c>
      <c r="K4442" s="189">
        <f>St.Clair!$E$16</f>
        <v>15.23</v>
      </c>
      <c r="N4442" s="183" t="str">
        <f t="shared" si="68"/>
        <v>St.Clair County</v>
      </c>
      <c r="P4442" s="183" t="s">
        <v>180</v>
      </c>
    </row>
    <row r="4443" spans="1:16" x14ac:dyDescent="0.3">
      <c r="A4443" s="183" t="s">
        <v>533</v>
      </c>
      <c r="B4443" s="183">
        <v>2022</v>
      </c>
      <c r="C4443" s="183" t="str">
        <f>INDEX(Table1[Zone],MATCH(P4443,Table1[County],0))</f>
        <v>Zone 9</v>
      </c>
      <c r="D4443" s="183" t="str">
        <f t="array" ref="D4443">INDEX(Table1[Zone Name],MATCH(1,(Table1[Zone]=C4443)*(Table1[County]=Statewide!P4443),0))</f>
        <v>St. Clair County</v>
      </c>
      <c r="E4443" s="187" t="s">
        <v>516</v>
      </c>
      <c r="F4443" s="187" t="s">
        <v>49</v>
      </c>
      <c r="G4443" s="187" t="s">
        <v>40</v>
      </c>
      <c r="H4443" s="187" t="s">
        <v>47</v>
      </c>
      <c r="I4443" s="190" t="s">
        <v>36</v>
      </c>
      <c r="J4443" s="187" t="s">
        <v>42</v>
      </c>
      <c r="K4443" s="189">
        <f>St.Clair!$K$16</f>
        <v>14</v>
      </c>
      <c r="N4443" s="183" t="str">
        <f t="shared" si="68"/>
        <v>St.Clair County</v>
      </c>
      <c r="P4443" s="183" t="s">
        <v>180</v>
      </c>
    </row>
    <row r="4444" spans="1:16" x14ac:dyDescent="0.3">
      <c r="A4444" s="183" t="s">
        <v>533</v>
      </c>
      <c r="B4444" s="183">
        <v>2022</v>
      </c>
      <c r="C4444" s="183" t="str">
        <f>INDEX(Table1[Zone],MATCH(P4444,Table1[County],0))</f>
        <v>Zone 9</v>
      </c>
      <c r="D4444" s="183" t="str">
        <f t="array" ref="D4444">INDEX(Table1[Zone Name],MATCH(1,(Table1[Zone]=C4444)*(Table1[County]=Statewide!P4444),0))</f>
        <v>St. Clair County</v>
      </c>
      <c r="E4444" s="187" t="s">
        <v>516</v>
      </c>
      <c r="F4444" s="187" t="s">
        <v>49</v>
      </c>
      <c r="G4444" s="187" t="s">
        <v>40</v>
      </c>
      <c r="H4444" s="187" t="s">
        <v>48</v>
      </c>
      <c r="I4444" s="190" t="s">
        <v>37</v>
      </c>
      <c r="J4444" s="187" t="s">
        <v>42</v>
      </c>
      <c r="K4444" s="189">
        <f>St.Clair!$Q$16</f>
        <v>7</v>
      </c>
      <c r="N4444" s="183" t="str">
        <f t="shared" si="68"/>
        <v>St.Clair County</v>
      </c>
      <c r="P4444" s="183" t="s">
        <v>180</v>
      </c>
    </row>
    <row r="4445" spans="1:16" x14ac:dyDescent="0.3">
      <c r="A4445" s="183" t="s">
        <v>533</v>
      </c>
      <c r="B4445" s="183">
        <v>2022</v>
      </c>
      <c r="C4445" s="183" t="str">
        <f>INDEX(Table1[Zone],MATCH(P4445,Table1[County],0))</f>
        <v>Zone 9</v>
      </c>
      <c r="D4445" s="183" t="str">
        <f t="array" ref="D4445">INDEX(Table1[Zone Name],MATCH(1,(Table1[Zone]=C4445)*(Table1[County]=Statewide!P4445),0))</f>
        <v>St. Clair County</v>
      </c>
      <c r="E4445" s="187" t="s">
        <v>516</v>
      </c>
      <c r="F4445" s="187" t="s">
        <v>49</v>
      </c>
      <c r="G4445" s="187" t="s">
        <v>38</v>
      </c>
      <c r="H4445" s="187" t="s">
        <v>46</v>
      </c>
      <c r="I4445" s="188" t="s">
        <v>35</v>
      </c>
      <c r="J4445" s="187" t="s">
        <v>43</v>
      </c>
      <c r="K4445" s="189">
        <f>St.Clair!$G$15</f>
        <v>15</v>
      </c>
      <c r="N4445" s="183" t="str">
        <f t="shared" si="68"/>
        <v>St.Clair County</v>
      </c>
      <c r="P4445" s="183" t="s">
        <v>180</v>
      </c>
    </row>
    <row r="4446" spans="1:16" x14ac:dyDescent="0.3">
      <c r="A4446" s="183" t="s">
        <v>533</v>
      </c>
      <c r="B4446" s="183">
        <v>2022</v>
      </c>
      <c r="C4446" s="183" t="str">
        <f>INDEX(Table1[Zone],MATCH(P4446,Table1[County],0))</f>
        <v>Zone 9</v>
      </c>
      <c r="D4446" s="183" t="str">
        <f t="array" ref="D4446">INDEX(Table1[Zone Name],MATCH(1,(Table1[Zone]=C4446)*(Table1[County]=Statewide!P4446),0))</f>
        <v>St. Clair County</v>
      </c>
      <c r="E4446" s="187" t="s">
        <v>516</v>
      </c>
      <c r="F4446" s="187" t="s">
        <v>49</v>
      </c>
      <c r="G4446" s="187" t="s">
        <v>38</v>
      </c>
      <c r="H4446" s="187" t="s">
        <v>47</v>
      </c>
      <c r="I4446" s="190" t="s">
        <v>36</v>
      </c>
      <c r="J4446" s="187" t="s">
        <v>43</v>
      </c>
      <c r="K4446" s="189">
        <f>St.Clair!$M$15</f>
        <v>10</v>
      </c>
      <c r="N4446" s="183" t="str">
        <f t="shared" si="68"/>
        <v>St.Clair County</v>
      </c>
      <c r="P4446" s="183" t="s">
        <v>180</v>
      </c>
    </row>
    <row r="4447" spans="1:16" x14ac:dyDescent="0.3">
      <c r="A4447" s="183" t="s">
        <v>533</v>
      </c>
      <c r="B4447" s="183">
        <v>2022</v>
      </c>
      <c r="C4447" s="183" t="str">
        <f>INDEX(Table1[Zone],MATCH(P4447,Table1[County],0))</f>
        <v>Zone 9</v>
      </c>
      <c r="D4447" s="183" t="str">
        <f t="array" ref="D4447">INDEX(Table1[Zone Name],MATCH(1,(Table1[Zone]=C4447)*(Table1[County]=Statewide!P4447),0))</f>
        <v>St. Clair County</v>
      </c>
      <c r="E4447" s="187" t="s">
        <v>516</v>
      </c>
      <c r="F4447" s="187" t="s">
        <v>49</v>
      </c>
      <c r="G4447" s="187" t="s">
        <v>38</v>
      </c>
      <c r="H4447" s="187" t="s">
        <v>48</v>
      </c>
      <c r="I4447" s="190" t="s">
        <v>37</v>
      </c>
      <c r="J4447" s="187" t="s">
        <v>43</v>
      </c>
      <c r="K4447" s="189">
        <f>St.Clair!$T$15</f>
        <v>13.01</v>
      </c>
      <c r="N4447" s="183" t="str">
        <f t="shared" si="68"/>
        <v>St.Clair County</v>
      </c>
      <c r="P4447" s="183" t="s">
        <v>180</v>
      </c>
    </row>
    <row r="4448" spans="1:16" x14ac:dyDescent="0.3">
      <c r="A4448" s="183" t="s">
        <v>533</v>
      </c>
      <c r="B4448" s="183">
        <v>2022</v>
      </c>
      <c r="C4448" s="183" t="str">
        <f>INDEX(Table1[Zone],MATCH(P4448,Table1[County],0))</f>
        <v>Zone 9</v>
      </c>
      <c r="D4448" s="183" t="str">
        <f t="array" ref="D4448">INDEX(Table1[Zone Name],MATCH(1,(Table1[Zone]=C4448)*(Table1[County]=Statewide!P4448),0))</f>
        <v>St. Clair County</v>
      </c>
      <c r="E4448" s="187" t="s">
        <v>516</v>
      </c>
      <c r="F4448" s="187" t="s">
        <v>49</v>
      </c>
      <c r="G4448" s="187" t="s">
        <v>40</v>
      </c>
      <c r="H4448" s="187" t="s">
        <v>46</v>
      </c>
      <c r="I4448" s="188" t="s">
        <v>35</v>
      </c>
      <c r="J4448" s="187" t="s">
        <v>43</v>
      </c>
      <c r="K4448" s="189">
        <f>St.Clair!$G$16</f>
        <v>11.42</v>
      </c>
      <c r="N4448" s="183" t="str">
        <f t="shared" si="68"/>
        <v>St.Clair County</v>
      </c>
      <c r="P4448" s="183" t="s">
        <v>180</v>
      </c>
    </row>
    <row r="4449" spans="1:16" x14ac:dyDescent="0.3">
      <c r="A4449" s="183" t="s">
        <v>533</v>
      </c>
      <c r="B4449" s="183">
        <v>2022</v>
      </c>
      <c r="C4449" s="183" t="str">
        <f>INDEX(Table1[Zone],MATCH(P4449,Table1[County],0))</f>
        <v>Zone 9</v>
      </c>
      <c r="D4449" s="183" t="str">
        <f t="array" ref="D4449">INDEX(Table1[Zone Name],MATCH(1,(Table1[Zone]=C4449)*(Table1[County]=Statewide!P4449),0))</f>
        <v>St. Clair County</v>
      </c>
      <c r="E4449" s="187" t="s">
        <v>516</v>
      </c>
      <c r="F4449" s="187" t="s">
        <v>49</v>
      </c>
      <c r="G4449" s="187" t="s">
        <v>40</v>
      </c>
      <c r="H4449" s="187" t="s">
        <v>47</v>
      </c>
      <c r="I4449" s="190" t="s">
        <v>36</v>
      </c>
      <c r="J4449" s="187" t="s">
        <v>43</v>
      </c>
      <c r="K4449" s="189">
        <f>St.Clair!$M$16</f>
        <v>7</v>
      </c>
      <c r="N4449" s="183" t="str">
        <f t="shared" si="68"/>
        <v>St.Clair County</v>
      </c>
      <c r="P4449" s="183" t="s">
        <v>180</v>
      </c>
    </row>
    <row r="4450" spans="1:16" x14ac:dyDescent="0.3">
      <c r="A4450" s="183" t="s">
        <v>533</v>
      </c>
      <c r="B4450" s="183">
        <v>2022</v>
      </c>
      <c r="C4450" s="183" t="str">
        <f>INDEX(Table1[Zone],MATCH(P4450,Table1[County],0))</f>
        <v>Zone 9</v>
      </c>
      <c r="D4450" s="183" t="str">
        <f t="array" ref="D4450">INDEX(Table1[Zone Name],MATCH(1,(Table1[Zone]=C4450)*(Table1[County]=Statewide!P4450),0))</f>
        <v>St. Clair County</v>
      </c>
      <c r="E4450" s="187" t="s">
        <v>516</v>
      </c>
      <c r="F4450" s="187" t="s">
        <v>49</v>
      </c>
      <c r="G4450" s="187" t="s">
        <v>40</v>
      </c>
      <c r="H4450" s="187" t="s">
        <v>48</v>
      </c>
      <c r="I4450" s="190" t="s">
        <v>37</v>
      </c>
      <c r="J4450" s="187" t="s">
        <v>43</v>
      </c>
      <c r="K4450" s="189">
        <f>St.Clair!$T$16</f>
        <v>5.25</v>
      </c>
      <c r="N4450" s="183" t="str">
        <f t="shared" si="68"/>
        <v>St.Clair County</v>
      </c>
      <c r="P4450" s="183" t="s">
        <v>180</v>
      </c>
    </row>
    <row r="4451" spans="1:16" x14ac:dyDescent="0.3">
      <c r="A4451" s="183" t="s">
        <v>533</v>
      </c>
      <c r="B4451" s="183">
        <v>2022</v>
      </c>
      <c r="C4451" s="183" t="str">
        <f>INDEX(Table1[Zone],MATCH(P4451,Table1[County],0))</f>
        <v>Zone 9</v>
      </c>
      <c r="D4451" s="183" t="str">
        <f t="array" ref="D4451">INDEX(Table1[Zone Name],MATCH(1,(Table1[Zone]=C4451)*(Table1[County]=Statewide!P4451),0))</f>
        <v>St. Clair County</v>
      </c>
      <c r="E4451" s="187" t="s">
        <v>516</v>
      </c>
      <c r="F4451" s="187" t="s">
        <v>49</v>
      </c>
      <c r="G4451" s="187" t="s">
        <v>38</v>
      </c>
      <c r="H4451" s="187" t="s">
        <v>46</v>
      </c>
      <c r="I4451" s="188" t="s">
        <v>35</v>
      </c>
      <c r="J4451" s="187" t="s">
        <v>44</v>
      </c>
      <c r="K4451" s="189">
        <f>St.Clair!$I$15</f>
        <v>10</v>
      </c>
      <c r="N4451" s="183" t="str">
        <f t="shared" si="68"/>
        <v>St.Clair County</v>
      </c>
      <c r="P4451" s="183" t="s">
        <v>180</v>
      </c>
    </row>
    <row r="4452" spans="1:16" x14ac:dyDescent="0.3">
      <c r="A4452" s="183" t="s">
        <v>533</v>
      </c>
      <c r="B4452" s="183">
        <v>2022</v>
      </c>
      <c r="C4452" s="183" t="str">
        <f>INDEX(Table1[Zone],MATCH(P4452,Table1[County],0))</f>
        <v>Zone 9</v>
      </c>
      <c r="D4452" s="183" t="str">
        <f t="array" ref="D4452">INDEX(Table1[Zone Name],MATCH(1,(Table1[Zone]=C4452)*(Table1[County]=Statewide!P4452),0))</f>
        <v>St. Clair County</v>
      </c>
      <c r="E4452" s="187" t="s">
        <v>516</v>
      </c>
      <c r="F4452" s="187" t="s">
        <v>49</v>
      </c>
      <c r="G4452" s="187" t="s">
        <v>38</v>
      </c>
      <c r="H4452" s="187" t="s">
        <v>47</v>
      </c>
      <c r="I4452" s="190" t="s">
        <v>36</v>
      </c>
      <c r="J4452" s="187" t="s">
        <v>44</v>
      </c>
      <c r="K4452" s="189">
        <f>St.Clair!$O$15</f>
        <v>5</v>
      </c>
      <c r="N4452" s="183" t="str">
        <f t="shared" si="68"/>
        <v>St.Clair County</v>
      </c>
      <c r="P4452" s="183" t="s">
        <v>180</v>
      </c>
    </row>
    <row r="4453" spans="1:16" x14ac:dyDescent="0.3">
      <c r="A4453" s="183" t="s">
        <v>533</v>
      </c>
      <c r="B4453" s="183">
        <v>2022</v>
      </c>
      <c r="C4453" s="183" t="str">
        <f>INDEX(Table1[Zone],MATCH(P4453,Table1[County],0))</f>
        <v>Zone 9</v>
      </c>
      <c r="D4453" s="183" t="str">
        <f t="array" ref="D4453">INDEX(Table1[Zone Name],MATCH(1,(Table1[Zone]=C4453)*(Table1[County]=Statewide!P4453),0))</f>
        <v>St. Clair County</v>
      </c>
      <c r="E4453" s="187" t="s">
        <v>516</v>
      </c>
      <c r="F4453" s="187" t="s">
        <v>49</v>
      </c>
      <c r="G4453" s="187" t="s">
        <v>38</v>
      </c>
      <c r="H4453" s="187" t="s">
        <v>48</v>
      </c>
      <c r="I4453" s="190" t="s">
        <v>37</v>
      </c>
      <c r="J4453" s="187" t="s">
        <v>44</v>
      </c>
      <c r="K4453" s="189">
        <f>St.Clair!$V$15</f>
        <v>8.68</v>
      </c>
      <c r="N4453" s="183" t="str">
        <f t="shared" si="68"/>
        <v>St.Clair County</v>
      </c>
      <c r="P4453" s="183" t="s">
        <v>180</v>
      </c>
    </row>
    <row r="4454" spans="1:16" x14ac:dyDescent="0.3">
      <c r="A4454" s="183" t="s">
        <v>533</v>
      </c>
      <c r="B4454" s="183">
        <v>2022</v>
      </c>
      <c r="C4454" s="183" t="str">
        <f>INDEX(Table1[Zone],MATCH(P4454,Table1[County],0))</f>
        <v>Zone 9</v>
      </c>
      <c r="D4454" s="183" t="str">
        <f t="array" ref="D4454">INDEX(Table1[Zone Name],MATCH(1,(Table1[Zone]=C4454)*(Table1[County]=Statewide!P4454),0))</f>
        <v>St. Clair County</v>
      </c>
      <c r="E4454" s="187" t="s">
        <v>516</v>
      </c>
      <c r="F4454" s="187" t="s">
        <v>49</v>
      </c>
      <c r="G4454" s="187" t="s">
        <v>40</v>
      </c>
      <c r="H4454" s="187" t="s">
        <v>46</v>
      </c>
      <c r="I4454" s="188" t="s">
        <v>35</v>
      </c>
      <c r="J4454" s="187" t="s">
        <v>44</v>
      </c>
      <c r="K4454" s="189">
        <f>St.Clair!$I$16</f>
        <v>7.61</v>
      </c>
      <c r="N4454" s="183" t="str">
        <f t="shared" si="68"/>
        <v>St.Clair County</v>
      </c>
      <c r="P4454" s="183" t="s">
        <v>180</v>
      </c>
    </row>
    <row r="4455" spans="1:16" x14ac:dyDescent="0.3">
      <c r="A4455" s="183" t="s">
        <v>533</v>
      </c>
      <c r="B4455" s="183">
        <v>2022</v>
      </c>
      <c r="C4455" s="183" t="str">
        <f>INDEX(Table1[Zone],MATCH(P4455,Table1[County],0))</f>
        <v>Zone 9</v>
      </c>
      <c r="D4455" s="183" t="str">
        <f t="array" ref="D4455">INDEX(Table1[Zone Name],MATCH(1,(Table1[Zone]=C4455)*(Table1[County]=Statewide!P4455),0))</f>
        <v>St. Clair County</v>
      </c>
      <c r="E4455" s="187" t="s">
        <v>516</v>
      </c>
      <c r="F4455" s="187" t="s">
        <v>49</v>
      </c>
      <c r="G4455" s="187" t="s">
        <v>40</v>
      </c>
      <c r="H4455" s="187" t="s">
        <v>47</v>
      </c>
      <c r="I4455" s="190" t="s">
        <v>36</v>
      </c>
      <c r="J4455" s="187" t="s">
        <v>44</v>
      </c>
      <c r="K4455" s="189">
        <f>St.Clair!$O$16</f>
        <v>4.66</v>
      </c>
      <c r="N4455" s="183" t="str">
        <f t="shared" si="68"/>
        <v>St.Clair County</v>
      </c>
      <c r="P4455" s="183" t="s">
        <v>180</v>
      </c>
    </row>
    <row r="4456" spans="1:16" x14ac:dyDescent="0.3">
      <c r="A4456" s="183" t="s">
        <v>533</v>
      </c>
      <c r="B4456" s="183">
        <v>2022</v>
      </c>
      <c r="C4456" s="183" t="str">
        <f>INDEX(Table1[Zone],MATCH(P4456,Table1[County],0))</f>
        <v>Zone 9</v>
      </c>
      <c r="D4456" s="183" t="str">
        <f t="array" ref="D4456">INDEX(Table1[Zone Name],MATCH(1,(Table1[Zone]=C4456)*(Table1[County]=Statewide!P4456),0))</f>
        <v>St. Clair County</v>
      </c>
      <c r="E4456" s="187" t="s">
        <v>516</v>
      </c>
      <c r="F4456" s="187" t="s">
        <v>49</v>
      </c>
      <c r="G4456" s="187" t="s">
        <v>40</v>
      </c>
      <c r="H4456" s="187" t="s">
        <v>48</v>
      </c>
      <c r="I4456" s="190" t="s">
        <v>37</v>
      </c>
      <c r="J4456" s="187" t="s">
        <v>44</v>
      </c>
      <c r="K4456" s="189">
        <f>St.Clair!$V$16</f>
        <v>3.5</v>
      </c>
      <c r="N4456" s="183" t="str">
        <f t="shared" si="68"/>
        <v>St.Clair County</v>
      </c>
      <c r="P4456" s="183" t="s">
        <v>180</v>
      </c>
    </row>
    <row r="4457" spans="1:16" x14ac:dyDescent="0.3">
      <c r="A4457" s="183" t="s">
        <v>533</v>
      </c>
      <c r="B4457" s="183">
        <v>2022</v>
      </c>
      <c r="C4457" s="183" t="str">
        <f>INDEX(Table1[Zone],MATCH(P4457,Table1[County],0))</f>
        <v>Zone 8</v>
      </c>
      <c r="D4457" s="183" t="str">
        <f t="array" ref="D4457">INDEX(Table1[Zone Name],MATCH(1,(Table1[Zone]=C4457)*(Table1[County]=Statewide!P4457),0))</f>
        <v xml:space="preserve">Micropolitan </v>
      </c>
      <c r="E4457" s="183" t="s">
        <v>517</v>
      </c>
      <c r="F4457" s="183" t="s">
        <v>41</v>
      </c>
      <c r="G4457" s="183" t="s">
        <v>38</v>
      </c>
      <c r="H4457" s="183" t="s">
        <v>46</v>
      </c>
      <c r="I4457" s="184" t="s">
        <v>35</v>
      </c>
      <c r="J4457" s="183" t="s">
        <v>42</v>
      </c>
      <c r="K4457" s="186">
        <f>St.Francois!$E$9</f>
        <v>32</v>
      </c>
      <c r="N4457" s="183" t="str">
        <f t="shared" si="68"/>
        <v>St.Francois County</v>
      </c>
      <c r="P4457" s="183" t="s">
        <v>182</v>
      </c>
    </row>
    <row r="4458" spans="1:16" x14ac:dyDescent="0.3">
      <c r="A4458" s="183" t="s">
        <v>533</v>
      </c>
      <c r="B4458" s="183">
        <v>2022</v>
      </c>
      <c r="C4458" s="183" t="str">
        <f>INDEX(Table1[Zone],MATCH(P4458,Table1[County],0))</f>
        <v>Zone 8</v>
      </c>
      <c r="D4458" s="183" t="str">
        <f t="array" ref="D4458">INDEX(Table1[Zone Name],MATCH(1,(Table1[Zone]=C4458)*(Table1[County]=Statewide!P4458),0))</f>
        <v xml:space="preserve">Micropolitan </v>
      </c>
      <c r="E4458" s="183" t="s">
        <v>517</v>
      </c>
      <c r="F4458" s="183" t="s">
        <v>41</v>
      </c>
      <c r="G4458" s="183" t="s">
        <v>38</v>
      </c>
      <c r="H4458" s="183" t="s">
        <v>47</v>
      </c>
      <c r="I4458" s="185" t="s">
        <v>36</v>
      </c>
      <c r="J4458" s="183" t="s">
        <v>42</v>
      </c>
      <c r="K4458" s="186">
        <f>St.Francois!$K$9</f>
        <v>25.63</v>
      </c>
      <c r="N4458" s="183" t="str">
        <f t="shared" si="68"/>
        <v>St.Francois County</v>
      </c>
      <c r="P4458" s="183" t="s">
        <v>182</v>
      </c>
    </row>
    <row r="4459" spans="1:16" x14ac:dyDescent="0.3">
      <c r="A4459" s="183" t="s">
        <v>533</v>
      </c>
      <c r="B4459" s="183">
        <v>2022</v>
      </c>
      <c r="C4459" s="183" t="str">
        <f>INDEX(Table1[Zone],MATCH(P4459,Table1[County],0))</f>
        <v>Zone 8</v>
      </c>
      <c r="D4459" s="183" t="str">
        <f t="array" ref="D4459">INDEX(Table1[Zone Name],MATCH(1,(Table1[Zone]=C4459)*(Table1[County]=Statewide!P4459),0))</f>
        <v xml:space="preserve">Micropolitan </v>
      </c>
      <c r="E4459" s="183" t="s">
        <v>517</v>
      </c>
      <c r="F4459" s="183" t="s">
        <v>41</v>
      </c>
      <c r="G4459" s="183" t="s">
        <v>38</v>
      </c>
      <c r="H4459" s="183" t="s">
        <v>48</v>
      </c>
      <c r="I4459" s="185" t="s">
        <v>37</v>
      </c>
      <c r="J4459" s="183" t="s">
        <v>42</v>
      </c>
      <c r="K4459" s="186">
        <f>St.Francois!$Q$9</f>
        <v>18.84</v>
      </c>
      <c r="N4459" s="183" t="str">
        <f t="shared" si="68"/>
        <v>St.Francois County</v>
      </c>
      <c r="P4459" s="183" t="s">
        <v>182</v>
      </c>
    </row>
    <row r="4460" spans="1:16" x14ac:dyDescent="0.3">
      <c r="A4460" s="183" t="s">
        <v>533</v>
      </c>
      <c r="B4460" s="183">
        <v>2022</v>
      </c>
      <c r="C4460" s="183" t="str">
        <f>INDEX(Table1[Zone],MATCH(P4460,Table1[County],0))</f>
        <v>Zone 8</v>
      </c>
      <c r="D4460" s="183" t="str">
        <f t="array" ref="D4460">INDEX(Table1[Zone Name],MATCH(1,(Table1[Zone]=C4460)*(Table1[County]=Statewide!P4460),0))</f>
        <v xml:space="preserve">Micropolitan </v>
      </c>
      <c r="E4460" s="183" t="s">
        <v>517</v>
      </c>
      <c r="F4460" s="183" t="s">
        <v>41</v>
      </c>
      <c r="G4460" s="183" t="s">
        <v>39</v>
      </c>
      <c r="H4460" s="183" t="s">
        <v>46</v>
      </c>
      <c r="I4460" s="184" t="s">
        <v>35</v>
      </c>
      <c r="J4460" s="183" t="s">
        <v>42</v>
      </c>
      <c r="K4460" s="186">
        <f>St.Francois!$E$10</f>
        <v>25</v>
      </c>
      <c r="N4460" s="183" t="str">
        <f t="shared" si="68"/>
        <v>St.Francois County</v>
      </c>
      <c r="P4460" s="183" t="s">
        <v>182</v>
      </c>
    </row>
    <row r="4461" spans="1:16" x14ac:dyDescent="0.3">
      <c r="A4461" s="183" t="s">
        <v>533</v>
      </c>
      <c r="B4461" s="183">
        <v>2022</v>
      </c>
      <c r="C4461" s="183" t="str">
        <f>INDEX(Table1[Zone],MATCH(P4461,Table1[County],0))</f>
        <v>Zone 8</v>
      </c>
      <c r="D4461" s="183" t="str">
        <f t="array" ref="D4461">INDEX(Table1[Zone Name],MATCH(1,(Table1[Zone]=C4461)*(Table1[County]=Statewide!P4461),0))</f>
        <v xml:space="preserve">Micropolitan </v>
      </c>
      <c r="E4461" s="183" t="s">
        <v>517</v>
      </c>
      <c r="F4461" s="183" t="s">
        <v>41</v>
      </c>
      <c r="G4461" s="183" t="s">
        <v>39</v>
      </c>
      <c r="H4461" s="183" t="s">
        <v>47</v>
      </c>
      <c r="I4461" s="185" t="s">
        <v>36</v>
      </c>
      <c r="J4461" s="183" t="s">
        <v>42</v>
      </c>
      <c r="K4461" s="186">
        <f>St.Francois!$K$10</f>
        <v>20.059999999999999</v>
      </c>
      <c r="N4461" s="183" t="str">
        <f t="shared" si="68"/>
        <v>St.Francois County</v>
      </c>
      <c r="P4461" s="183" t="s">
        <v>182</v>
      </c>
    </row>
    <row r="4462" spans="1:16" x14ac:dyDescent="0.3">
      <c r="A4462" s="183" t="s">
        <v>533</v>
      </c>
      <c r="B4462" s="183">
        <v>2022</v>
      </c>
      <c r="C4462" s="183" t="str">
        <f>INDEX(Table1[Zone],MATCH(P4462,Table1[County],0))</f>
        <v>Zone 8</v>
      </c>
      <c r="D4462" s="183" t="str">
        <f t="array" ref="D4462">INDEX(Table1[Zone Name],MATCH(1,(Table1[Zone]=C4462)*(Table1[County]=Statewide!P4462),0))</f>
        <v xml:space="preserve">Micropolitan </v>
      </c>
      <c r="E4462" s="183" t="s">
        <v>517</v>
      </c>
      <c r="F4462" s="183" t="s">
        <v>41</v>
      </c>
      <c r="G4462" s="183" t="s">
        <v>39</v>
      </c>
      <c r="H4462" s="183" t="s">
        <v>48</v>
      </c>
      <c r="I4462" s="185" t="s">
        <v>37</v>
      </c>
      <c r="J4462" s="183" t="s">
        <v>42</v>
      </c>
      <c r="K4462" s="186">
        <f>St.Francois!$Q$10</f>
        <v>18</v>
      </c>
      <c r="N4462" s="183" t="str">
        <f t="shared" si="68"/>
        <v>St.Francois County</v>
      </c>
      <c r="P4462" s="183" t="s">
        <v>182</v>
      </c>
    </row>
    <row r="4463" spans="1:16" x14ac:dyDescent="0.3">
      <c r="A4463" s="183" t="s">
        <v>533</v>
      </c>
      <c r="B4463" s="183">
        <v>2022</v>
      </c>
      <c r="C4463" s="183" t="str">
        <f>INDEX(Table1[Zone],MATCH(P4463,Table1[County],0))</f>
        <v>Zone 8</v>
      </c>
      <c r="D4463" s="183" t="str">
        <f t="array" ref="D4463">INDEX(Table1[Zone Name],MATCH(1,(Table1[Zone]=C4463)*(Table1[County]=Statewide!P4463),0))</f>
        <v xml:space="preserve">Micropolitan </v>
      </c>
      <c r="E4463" s="183" t="s">
        <v>517</v>
      </c>
      <c r="F4463" s="183" t="s">
        <v>41</v>
      </c>
      <c r="G4463" s="183" t="s">
        <v>40</v>
      </c>
      <c r="H4463" s="183" t="s">
        <v>46</v>
      </c>
      <c r="I4463" s="184" t="s">
        <v>35</v>
      </c>
      <c r="J4463" s="183" t="s">
        <v>42</v>
      </c>
      <c r="K4463" s="186">
        <f>St.Francois!$E$11</f>
        <v>24</v>
      </c>
      <c r="N4463" s="183" t="str">
        <f t="shared" si="68"/>
        <v>St.Francois County</v>
      </c>
      <c r="P4463" s="183" t="s">
        <v>182</v>
      </c>
    </row>
    <row r="4464" spans="1:16" x14ac:dyDescent="0.3">
      <c r="A4464" s="183" t="s">
        <v>533</v>
      </c>
      <c r="B4464" s="183">
        <v>2022</v>
      </c>
      <c r="C4464" s="183" t="str">
        <f>INDEX(Table1[Zone],MATCH(P4464,Table1[County],0))</f>
        <v>Zone 8</v>
      </c>
      <c r="D4464" s="183" t="str">
        <f t="array" ref="D4464">INDEX(Table1[Zone Name],MATCH(1,(Table1[Zone]=C4464)*(Table1[County]=Statewide!P4464),0))</f>
        <v xml:space="preserve">Micropolitan </v>
      </c>
      <c r="E4464" s="183" t="s">
        <v>517</v>
      </c>
      <c r="F4464" s="183" t="s">
        <v>41</v>
      </c>
      <c r="G4464" s="183" t="s">
        <v>40</v>
      </c>
      <c r="H4464" s="183" t="s">
        <v>47</v>
      </c>
      <c r="I4464" s="185" t="s">
        <v>36</v>
      </c>
      <c r="J4464" s="183" t="s">
        <v>42</v>
      </c>
      <c r="K4464" s="186">
        <f>St.Francois!$K$11</f>
        <v>20</v>
      </c>
      <c r="N4464" s="183" t="str">
        <f t="shared" si="68"/>
        <v>St.Francois County</v>
      </c>
      <c r="P4464" s="183" t="s">
        <v>182</v>
      </c>
    </row>
    <row r="4465" spans="1:16" x14ac:dyDescent="0.3">
      <c r="A4465" s="183" t="s">
        <v>533</v>
      </c>
      <c r="B4465" s="183">
        <v>2022</v>
      </c>
      <c r="C4465" s="183" t="str">
        <f>INDEX(Table1[Zone],MATCH(P4465,Table1[County],0))</f>
        <v>Zone 8</v>
      </c>
      <c r="D4465" s="183" t="str">
        <f t="array" ref="D4465">INDEX(Table1[Zone Name],MATCH(1,(Table1[Zone]=C4465)*(Table1[County]=Statewide!P4465),0))</f>
        <v xml:space="preserve">Micropolitan </v>
      </c>
      <c r="E4465" s="183" t="s">
        <v>517</v>
      </c>
      <c r="F4465" s="183" t="s">
        <v>41</v>
      </c>
      <c r="G4465" s="183" t="s">
        <v>40</v>
      </c>
      <c r="H4465" s="183" t="s">
        <v>48</v>
      </c>
      <c r="I4465" s="185" t="s">
        <v>37</v>
      </c>
      <c r="J4465" s="183" t="s">
        <v>42</v>
      </c>
      <c r="K4465" s="186">
        <f>St.Francois!$Q$11</f>
        <v>16.45</v>
      </c>
      <c r="N4465" s="183" t="str">
        <f t="shared" si="68"/>
        <v>St.Francois County</v>
      </c>
      <c r="P4465" s="183" t="s">
        <v>182</v>
      </c>
    </row>
    <row r="4466" spans="1:16" x14ac:dyDescent="0.3">
      <c r="A4466" s="183" t="s">
        <v>533</v>
      </c>
      <c r="B4466" s="183">
        <v>2022</v>
      </c>
      <c r="C4466" s="183" t="str">
        <f>INDEX(Table1[Zone],MATCH(P4466,Table1[County],0))</f>
        <v>Zone 8</v>
      </c>
      <c r="D4466" s="183" t="str">
        <f t="array" ref="D4466">INDEX(Table1[Zone Name],MATCH(1,(Table1[Zone]=C4466)*(Table1[County]=Statewide!P4466),0))</f>
        <v xml:space="preserve">Micropolitan </v>
      </c>
      <c r="E4466" s="183" t="s">
        <v>517</v>
      </c>
      <c r="F4466" s="183" t="s">
        <v>41</v>
      </c>
      <c r="G4466" s="183" t="s">
        <v>38</v>
      </c>
      <c r="H4466" s="183" t="s">
        <v>46</v>
      </c>
      <c r="I4466" s="184" t="s">
        <v>35</v>
      </c>
      <c r="J4466" s="183" t="s">
        <v>43</v>
      </c>
      <c r="K4466" s="186">
        <f>St.Francois!$G$9</f>
        <v>24</v>
      </c>
      <c r="N4466" s="183" t="str">
        <f t="shared" si="68"/>
        <v>St.Francois County</v>
      </c>
      <c r="P4466" s="183" t="s">
        <v>182</v>
      </c>
    </row>
    <row r="4467" spans="1:16" x14ac:dyDescent="0.3">
      <c r="A4467" s="183" t="s">
        <v>533</v>
      </c>
      <c r="B4467" s="183">
        <v>2022</v>
      </c>
      <c r="C4467" s="183" t="str">
        <f>INDEX(Table1[Zone],MATCH(P4467,Table1[County],0))</f>
        <v>Zone 8</v>
      </c>
      <c r="D4467" s="183" t="str">
        <f t="array" ref="D4467">INDEX(Table1[Zone Name],MATCH(1,(Table1[Zone]=C4467)*(Table1[County]=Statewide!P4467),0))</f>
        <v xml:space="preserve">Micropolitan </v>
      </c>
      <c r="E4467" s="183" t="s">
        <v>517</v>
      </c>
      <c r="F4467" s="183" t="s">
        <v>41</v>
      </c>
      <c r="G4467" s="183" t="s">
        <v>38</v>
      </c>
      <c r="H4467" s="183" t="s">
        <v>47</v>
      </c>
      <c r="I4467" s="185" t="s">
        <v>36</v>
      </c>
      <c r="J4467" s="183" t="s">
        <v>43</v>
      </c>
      <c r="K4467" s="186">
        <f>St.Francois!$M$9</f>
        <v>12.82</v>
      </c>
      <c r="N4467" s="183" t="str">
        <f t="shared" si="68"/>
        <v>St.Francois County</v>
      </c>
      <c r="P4467" s="183" t="s">
        <v>182</v>
      </c>
    </row>
    <row r="4468" spans="1:16" x14ac:dyDescent="0.3">
      <c r="A4468" s="183" t="s">
        <v>533</v>
      </c>
      <c r="B4468" s="183">
        <v>2022</v>
      </c>
      <c r="C4468" s="183" t="str">
        <f>INDEX(Table1[Zone],MATCH(P4468,Table1[County],0))</f>
        <v>Zone 8</v>
      </c>
      <c r="D4468" s="183" t="str">
        <f t="array" ref="D4468">INDEX(Table1[Zone Name],MATCH(1,(Table1[Zone]=C4468)*(Table1[County]=Statewide!P4468),0))</f>
        <v xml:space="preserve">Micropolitan </v>
      </c>
      <c r="E4468" s="183" t="s">
        <v>517</v>
      </c>
      <c r="F4468" s="183" t="s">
        <v>41</v>
      </c>
      <c r="G4468" s="183" t="s">
        <v>38</v>
      </c>
      <c r="H4468" s="183" t="s">
        <v>48</v>
      </c>
      <c r="I4468" s="185" t="s">
        <v>37</v>
      </c>
      <c r="J4468" s="183" t="s">
        <v>43</v>
      </c>
      <c r="K4468" s="186">
        <f>St.Francois!$T$9</f>
        <v>14.13</v>
      </c>
      <c r="N4468" s="183" t="str">
        <f t="shared" si="68"/>
        <v>St.Francois County</v>
      </c>
      <c r="P4468" s="183" t="s">
        <v>182</v>
      </c>
    </row>
    <row r="4469" spans="1:16" x14ac:dyDescent="0.3">
      <c r="A4469" s="183" t="s">
        <v>533</v>
      </c>
      <c r="B4469" s="183">
        <v>2022</v>
      </c>
      <c r="C4469" s="183" t="str">
        <f>INDEX(Table1[Zone],MATCH(P4469,Table1[County],0))</f>
        <v>Zone 8</v>
      </c>
      <c r="D4469" s="183" t="str">
        <f t="array" ref="D4469">INDEX(Table1[Zone Name],MATCH(1,(Table1[Zone]=C4469)*(Table1[County]=Statewide!P4469),0))</f>
        <v xml:space="preserve">Micropolitan </v>
      </c>
      <c r="E4469" s="183" t="s">
        <v>517</v>
      </c>
      <c r="F4469" s="183" t="s">
        <v>41</v>
      </c>
      <c r="G4469" s="183" t="s">
        <v>39</v>
      </c>
      <c r="H4469" s="183" t="s">
        <v>46</v>
      </c>
      <c r="I4469" s="184" t="s">
        <v>35</v>
      </c>
      <c r="J4469" s="183" t="s">
        <v>43</v>
      </c>
      <c r="K4469" s="186">
        <f>St.Francois!$G$10</f>
        <v>18.75</v>
      </c>
      <c r="N4469" s="183" t="str">
        <f t="shared" si="68"/>
        <v>St.Francois County</v>
      </c>
      <c r="P4469" s="183" t="s">
        <v>182</v>
      </c>
    </row>
    <row r="4470" spans="1:16" x14ac:dyDescent="0.3">
      <c r="A4470" s="183" t="s">
        <v>533</v>
      </c>
      <c r="B4470" s="183">
        <v>2022</v>
      </c>
      <c r="C4470" s="183" t="str">
        <f>INDEX(Table1[Zone],MATCH(P4470,Table1[County],0))</f>
        <v>Zone 8</v>
      </c>
      <c r="D4470" s="183" t="str">
        <f t="array" ref="D4470">INDEX(Table1[Zone Name],MATCH(1,(Table1[Zone]=C4470)*(Table1[County]=Statewide!P4470),0))</f>
        <v xml:space="preserve">Micropolitan </v>
      </c>
      <c r="E4470" s="183" t="s">
        <v>517</v>
      </c>
      <c r="F4470" s="183" t="s">
        <v>41</v>
      </c>
      <c r="G4470" s="183" t="s">
        <v>39</v>
      </c>
      <c r="H4470" s="183" t="s">
        <v>47</v>
      </c>
      <c r="I4470" s="185" t="s">
        <v>36</v>
      </c>
      <c r="J4470" s="183" t="s">
        <v>43</v>
      </c>
      <c r="K4470" s="186">
        <f>St.Francois!$M$10</f>
        <v>10.029999999999999</v>
      </c>
      <c r="N4470" s="183" t="str">
        <f t="shared" si="68"/>
        <v>St.Francois County</v>
      </c>
      <c r="P4470" s="183" t="s">
        <v>182</v>
      </c>
    </row>
    <row r="4471" spans="1:16" x14ac:dyDescent="0.3">
      <c r="A4471" s="183" t="s">
        <v>533</v>
      </c>
      <c r="B4471" s="183">
        <v>2022</v>
      </c>
      <c r="C4471" s="183" t="str">
        <f>INDEX(Table1[Zone],MATCH(P4471,Table1[County],0))</f>
        <v>Zone 8</v>
      </c>
      <c r="D4471" s="183" t="str">
        <f t="array" ref="D4471">INDEX(Table1[Zone Name],MATCH(1,(Table1[Zone]=C4471)*(Table1[County]=Statewide!P4471),0))</f>
        <v xml:space="preserve">Micropolitan </v>
      </c>
      <c r="E4471" s="183" t="s">
        <v>517</v>
      </c>
      <c r="F4471" s="183" t="s">
        <v>41</v>
      </c>
      <c r="G4471" s="183" t="s">
        <v>39</v>
      </c>
      <c r="H4471" s="183" t="s">
        <v>48</v>
      </c>
      <c r="I4471" s="185" t="s">
        <v>37</v>
      </c>
      <c r="J4471" s="183" t="s">
        <v>43</v>
      </c>
      <c r="K4471" s="186">
        <f>St.Francois!$T$10</f>
        <v>13.5</v>
      </c>
      <c r="N4471" s="183" t="str">
        <f t="shared" si="68"/>
        <v>St.Francois County</v>
      </c>
      <c r="P4471" s="183" t="s">
        <v>182</v>
      </c>
    </row>
    <row r="4472" spans="1:16" x14ac:dyDescent="0.3">
      <c r="A4472" s="183" t="s">
        <v>533</v>
      </c>
      <c r="B4472" s="183">
        <v>2022</v>
      </c>
      <c r="C4472" s="183" t="str">
        <f>INDEX(Table1[Zone],MATCH(P4472,Table1[County],0))</f>
        <v>Zone 8</v>
      </c>
      <c r="D4472" s="183" t="str">
        <f t="array" ref="D4472">INDEX(Table1[Zone Name],MATCH(1,(Table1[Zone]=C4472)*(Table1[County]=Statewide!P4472),0))</f>
        <v xml:space="preserve">Micropolitan </v>
      </c>
      <c r="E4472" s="183" t="s">
        <v>517</v>
      </c>
      <c r="F4472" s="183" t="s">
        <v>41</v>
      </c>
      <c r="G4472" s="183" t="s">
        <v>40</v>
      </c>
      <c r="H4472" s="183" t="s">
        <v>46</v>
      </c>
      <c r="I4472" s="184" t="s">
        <v>35</v>
      </c>
      <c r="J4472" s="183" t="s">
        <v>43</v>
      </c>
      <c r="K4472" s="186">
        <f>St.Francois!$G$11</f>
        <v>18</v>
      </c>
      <c r="N4472" s="183" t="str">
        <f t="shared" si="68"/>
        <v>St.Francois County</v>
      </c>
      <c r="P4472" s="183" t="s">
        <v>182</v>
      </c>
    </row>
    <row r="4473" spans="1:16" x14ac:dyDescent="0.3">
      <c r="A4473" s="183" t="s">
        <v>533</v>
      </c>
      <c r="B4473" s="183">
        <v>2022</v>
      </c>
      <c r="C4473" s="183" t="str">
        <f>INDEX(Table1[Zone],MATCH(P4473,Table1[County],0))</f>
        <v>Zone 8</v>
      </c>
      <c r="D4473" s="183" t="str">
        <f t="array" ref="D4473">INDEX(Table1[Zone Name],MATCH(1,(Table1[Zone]=C4473)*(Table1[County]=Statewide!P4473),0))</f>
        <v xml:space="preserve">Micropolitan </v>
      </c>
      <c r="E4473" s="183" t="s">
        <v>517</v>
      </c>
      <c r="F4473" s="183" t="s">
        <v>41</v>
      </c>
      <c r="G4473" s="183" t="s">
        <v>40</v>
      </c>
      <c r="H4473" s="183" t="s">
        <v>47</v>
      </c>
      <c r="I4473" s="185" t="s">
        <v>36</v>
      </c>
      <c r="J4473" s="183" t="s">
        <v>43</v>
      </c>
      <c r="K4473" s="186">
        <f>St.Francois!$M$11</f>
        <v>10</v>
      </c>
      <c r="N4473" s="183" t="str">
        <f t="shared" si="68"/>
        <v>St.Francois County</v>
      </c>
      <c r="P4473" s="183" t="s">
        <v>182</v>
      </c>
    </row>
    <row r="4474" spans="1:16" x14ac:dyDescent="0.3">
      <c r="A4474" s="183" t="s">
        <v>533</v>
      </c>
      <c r="B4474" s="183">
        <v>2022</v>
      </c>
      <c r="C4474" s="183" t="str">
        <f>INDEX(Table1[Zone],MATCH(P4474,Table1[County],0))</f>
        <v>Zone 8</v>
      </c>
      <c r="D4474" s="183" t="str">
        <f t="array" ref="D4474">INDEX(Table1[Zone Name],MATCH(1,(Table1[Zone]=C4474)*(Table1[County]=Statewide!P4474),0))</f>
        <v xml:space="preserve">Micropolitan </v>
      </c>
      <c r="E4474" s="183" t="s">
        <v>517</v>
      </c>
      <c r="F4474" s="183" t="s">
        <v>41</v>
      </c>
      <c r="G4474" s="183" t="s">
        <v>40</v>
      </c>
      <c r="H4474" s="183" t="s">
        <v>48</v>
      </c>
      <c r="I4474" s="185" t="s">
        <v>37</v>
      </c>
      <c r="J4474" s="183" t="s">
        <v>43</v>
      </c>
      <c r="K4474" s="186">
        <f>St.Francois!$T$11</f>
        <v>12.34</v>
      </c>
      <c r="N4474" s="183" t="str">
        <f t="shared" si="68"/>
        <v>St.Francois County</v>
      </c>
      <c r="P4474" s="183" t="s">
        <v>182</v>
      </c>
    </row>
    <row r="4475" spans="1:16" x14ac:dyDescent="0.3">
      <c r="A4475" s="183" t="s">
        <v>533</v>
      </c>
      <c r="B4475" s="183">
        <v>2022</v>
      </c>
      <c r="C4475" s="183" t="str">
        <f>INDEX(Table1[Zone],MATCH(P4475,Table1[County],0))</f>
        <v>Zone 8</v>
      </c>
      <c r="D4475" s="183" t="str">
        <f t="array" ref="D4475">INDEX(Table1[Zone Name],MATCH(1,(Table1[Zone]=C4475)*(Table1[County]=Statewide!P4475),0))</f>
        <v xml:space="preserve">Micropolitan </v>
      </c>
      <c r="E4475" s="183" t="s">
        <v>517</v>
      </c>
      <c r="F4475" s="183" t="s">
        <v>41</v>
      </c>
      <c r="G4475" s="183" t="s">
        <v>38</v>
      </c>
      <c r="H4475" s="183" t="s">
        <v>46</v>
      </c>
      <c r="I4475" s="184" t="s">
        <v>35</v>
      </c>
      <c r="J4475" s="183" t="s">
        <v>44</v>
      </c>
      <c r="K4475" s="186">
        <f>St.Francois!$I$9</f>
        <v>16</v>
      </c>
      <c r="N4475" s="183" t="str">
        <f t="shared" si="68"/>
        <v>St.Francois County</v>
      </c>
      <c r="P4475" s="183" t="s">
        <v>182</v>
      </c>
    </row>
    <row r="4476" spans="1:16" x14ac:dyDescent="0.3">
      <c r="A4476" s="183" t="s">
        <v>533</v>
      </c>
      <c r="B4476" s="183">
        <v>2022</v>
      </c>
      <c r="C4476" s="183" t="str">
        <f>INDEX(Table1[Zone],MATCH(P4476,Table1[County],0))</f>
        <v>Zone 8</v>
      </c>
      <c r="D4476" s="183" t="str">
        <f t="array" ref="D4476">INDEX(Table1[Zone Name],MATCH(1,(Table1[Zone]=C4476)*(Table1[County]=Statewide!P4476),0))</f>
        <v xml:space="preserve">Micropolitan </v>
      </c>
      <c r="E4476" s="183" t="s">
        <v>517</v>
      </c>
      <c r="F4476" s="183" t="s">
        <v>41</v>
      </c>
      <c r="G4476" s="183" t="s">
        <v>38</v>
      </c>
      <c r="H4476" s="183" t="s">
        <v>47</v>
      </c>
      <c r="I4476" s="185" t="s">
        <v>36</v>
      </c>
      <c r="J4476" s="183" t="s">
        <v>44</v>
      </c>
      <c r="K4476" s="186">
        <f>St.Francois!$O$9</f>
        <v>7.25</v>
      </c>
      <c r="N4476" s="183" t="str">
        <f t="shared" si="68"/>
        <v>St.Francois County</v>
      </c>
      <c r="P4476" s="183" t="s">
        <v>182</v>
      </c>
    </row>
    <row r="4477" spans="1:16" x14ac:dyDescent="0.3">
      <c r="A4477" s="183" t="s">
        <v>533</v>
      </c>
      <c r="B4477" s="183">
        <v>2022</v>
      </c>
      <c r="C4477" s="183" t="str">
        <f>INDEX(Table1[Zone],MATCH(P4477,Table1[County],0))</f>
        <v>Zone 8</v>
      </c>
      <c r="D4477" s="183" t="str">
        <f t="array" ref="D4477">INDEX(Table1[Zone Name],MATCH(1,(Table1[Zone]=C4477)*(Table1[County]=Statewide!P4477),0))</f>
        <v xml:space="preserve">Micropolitan </v>
      </c>
      <c r="E4477" s="183" t="s">
        <v>517</v>
      </c>
      <c r="F4477" s="183" t="s">
        <v>41</v>
      </c>
      <c r="G4477" s="183" t="s">
        <v>38</v>
      </c>
      <c r="H4477" s="183" t="s">
        <v>48</v>
      </c>
      <c r="I4477" s="185" t="s">
        <v>37</v>
      </c>
      <c r="J4477" s="183" t="s">
        <v>44</v>
      </c>
      <c r="K4477" s="186">
        <f>St.Francois!$V$9</f>
        <v>9.42</v>
      </c>
      <c r="N4477" s="183" t="str">
        <f t="shared" si="68"/>
        <v>St.Francois County</v>
      </c>
      <c r="P4477" s="183" t="s">
        <v>182</v>
      </c>
    </row>
    <row r="4478" spans="1:16" x14ac:dyDescent="0.3">
      <c r="A4478" s="183" t="s">
        <v>533</v>
      </c>
      <c r="B4478" s="183">
        <v>2022</v>
      </c>
      <c r="C4478" s="183" t="str">
        <f>INDEX(Table1[Zone],MATCH(P4478,Table1[County],0))</f>
        <v>Zone 8</v>
      </c>
      <c r="D4478" s="183" t="str">
        <f t="array" ref="D4478">INDEX(Table1[Zone Name],MATCH(1,(Table1[Zone]=C4478)*(Table1[County]=Statewide!P4478),0))</f>
        <v xml:space="preserve">Micropolitan </v>
      </c>
      <c r="E4478" s="183" t="s">
        <v>517</v>
      </c>
      <c r="F4478" s="183" t="s">
        <v>41</v>
      </c>
      <c r="G4478" s="183" t="s">
        <v>39</v>
      </c>
      <c r="H4478" s="183" t="s">
        <v>46</v>
      </c>
      <c r="I4478" s="184" t="s">
        <v>35</v>
      </c>
      <c r="J4478" s="183" t="s">
        <v>44</v>
      </c>
      <c r="K4478" s="186">
        <f>St.Francois!$I$10</f>
        <v>12.5</v>
      </c>
      <c r="N4478" s="183" t="str">
        <f t="shared" si="68"/>
        <v>St.Francois County</v>
      </c>
      <c r="P4478" s="183" t="s">
        <v>182</v>
      </c>
    </row>
    <row r="4479" spans="1:16" x14ac:dyDescent="0.3">
      <c r="A4479" s="183" t="s">
        <v>533</v>
      </c>
      <c r="B4479" s="183">
        <v>2022</v>
      </c>
      <c r="C4479" s="183" t="str">
        <f>INDEX(Table1[Zone],MATCH(P4479,Table1[County],0))</f>
        <v>Zone 8</v>
      </c>
      <c r="D4479" s="183" t="str">
        <f t="array" ref="D4479">INDEX(Table1[Zone Name],MATCH(1,(Table1[Zone]=C4479)*(Table1[County]=Statewide!P4479),0))</f>
        <v xml:space="preserve">Micropolitan </v>
      </c>
      <c r="E4479" s="183" t="s">
        <v>517</v>
      </c>
      <c r="F4479" s="183" t="s">
        <v>41</v>
      </c>
      <c r="G4479" s="183" t="s">
        <v>39</v>
      </c>
      <c r="H4479" s="183" t="s">
        <v>47</v>
      </c>
      <c r="I4479" s="185" t="s">
        <v>36</v>
      </c>
      <c r="J4479" s="183" t="s">
        <v>44</v>
      </c>
      <c r="K4479" s="186">
        <f>St.Francois!$O$10</f>
        <v>5.8</v>
      </c>
      <c r="N4479" s="183" t="str">
        <f t="shared" si="68"/>
        <v>St.Francois County</v>
      </c>
      <c r="P4479" s="183" t="s">
        <v>182</v>
      </c>
    </row>
    <row r="4480" spans="1:16" x14ac:dyDescent="0.3">
      <c r="A4480" s="183" t="s">
        <v>533</v>
      </c>
      <c r="B4480" s="183">
        <v>2022</v>
      </c>
      <c r="C4480" s="183" t="str">
        <f>INDEX(Table1[Zone],MATCH(P4480,Table1[County],0))</f>
        <v>Zone 8</v>
      </c>
      <c r="D4480" s="183" t="str">
        <f t="array" ref="D4480">INDEX(Table1[Zone Name],MATCH(1,(Table1[Zone]=C4480)*(Table1[County]=Statewide!P4480),0))</f>
        <v xml:space="preserve">Micropolitan </v>
      </c>
      <c r="E4480" s="183" t="s">
        <v>517</v>
      </c>
      <c r="F4480" s="183" t="s">
        <v>41</v>
      </c>
      <c r="G4480" s="183" t="s">
        <v>39</v>
      </c>
      <c r="H4480" s="183" t="s">
        <v>48</v>
      </c>
      <c r="I4480" s="185" t="s">
        <v>37</v>
      </c>
      <c r="J4480" s="183" t="s">
        <v>44</v>
      </c>
      <c r="K4480" s="186">
        <f>St.Francois!$V$10</f>
        <v>9</v>
      </c>
      <c r="N4480" s="183" t="str">
        <f t="shared" si="68"/>
        <v>St.Francois County</v>
      </c>
      <c r="P4480" s="183" t="s">
        <v>182</v>
      </c>
    </row>
    <row r="4481" spans="1:16" x14ac:dyDescent="0.3">
      <c r="A4481" s="183" t="s">
        <v>533</v>
      </c>
      <c r="B4481" s="183">
        <v>2022</v>
      </c>
      <c r="C4481" s="183" t="str">
        <f>INDEX(Table1[Zone],MATCH(P4481,Table1[County],0))</f>
        <v>Zone 8</v>
      </c>
      <c r="D4481" s="183" t="str">
        <f t="array" ref="D4481">INDEX(Table1[Zone Name],MATCH(1,(Table1[Zone]=C4481)*(Table1[County]=Statewide!P4481),0))</f>
        <v xml:space="preserve">Micropolitan </v>
      </c>
      <c r="E4481" s="183" t="s">
        <v>517</v>
      </c>
      <c r="F4481" s="183" t="s">
        <v>41</v>
      </c>
      <c r="G4481" s="183" t="s">
        <v>40</v>
      </c>
      <c r="H4481" s="183" t="s">
        <v>46</v>
      </c>
      <c r="I4481" s="184" t="s">
        <v>35</v>
      </c>
      <c r="J4481" s="183" t="s">
        <v>44</v>
      </c>
      <c r="K4481" s="186">
        <f>St.Francois!$I$11</f>
        <v>12</v>
      </c>
      <c r="N4481" s="183" t="str">
        <f t="shared" si="68"/>
        <v>St.Francois County</v>
      </c>
      <c r="P4481" s="183" t="s">
        <v>182</v>
      </c>
    </row>
    <row r="4482" spans="1:16" x14ac:dyDescent="0.3">
      <c r="A4482" s="183" t="s">
        <v>533</v>
      </c>
      <c r="B4482" s="183">
        <v>2022</v>
      </c>
      <c r="C4482" s="183" t="str">
        <f>INDEX(Table1[Zone],MATCH(P4482,Table1[County],0))</f>
        <v>Zone 8</v>
      </c>
      <c r="D4482" s="183" t="str">
        <f t="array" ref="D4482">INDEX(Table1[Zone Name],MATCH(1,(Table1[Zone]=C4482)*(Table1[County]=Statewide!P4482),0))</f>
        <v xml:space="preserve">Micropolitan </v>
      </c>
      <c r="E4482" s="183" t="s">
        <v>517</v>
      </c>
      <c r="F4482" s="183" t="s">
        <v>41</v>
      </c>
      <c r="G4482" s="183" t="s">
        <v>40</v>
      </c>
      <c r="H4482" s="183" t="s">
        <v>47</v>
      </c>
      <c r="I4482" s="185" t="s">
        <v>36</v>
      </c>
      <c r="J4482" s="183" t="s">
        <v>44</v>
      </c>
      <c r="K4482" s="186">
        <f>St.Francois!$O$11</f>
        <v>5.8</v>
      </c>
      <c r="N4482" s="183" t="str">
        <f t="shared" si="68"/>
        <v>St.Francois County</v>
      </c>
      <c r="P4482" s="183" t="s">
        <v>182</v>
      </c>
    </row>
    <row r="4483" spans="1:16" x14ac:dyDescent="0.3">
      <c r="A4483" s="183" t="s">
        <v>533</v>
      </c>
      <c r="B4483" s="183">
        <v>2022</v>
      </c>
      <c r="C4483" s="183" t="str">
        <f>INDEX(Table1[Zone],MATCH(P4483,Table1[County],0))</f>
        <v>Zone 8</v>
      </c>
      <c r="D4483" s="183" t="str">
        <f t="array" ref="D4483">INDEX(Table1[Zone Name],MATCH(1,(Table1[Zone]=C4483)*(Table1[County]=Statewide!P4483),0))</f>
        <v xml:space="preserve">Micropolitan </v>
      </c>
      <c r="E4483" s="183" t="s">
        <v>517</v>
      </c>
      <c r="F4483" s="183" t="s">
        <v>41</v>
      </c>
      <c r="G4483" s="183" t="s">
        <v>40</v>
      </c>
      <c r="H4483" s="183" t="s">
        <v>48</v>
      </c>
      <c r="I4483" s="185" t="s">
        <v>37</v>
      </c>
      <c r="J4483" s="183" t="s">
        <v>44</v>
      </c>
      <c r="K4483" s="186">
        <f>St.Francois!$V$11</f>
        <v>8.23</v>
      </c>
      <c r="N4483" s="183" t="str">
        <f t="shared" ref="N4483:N4546" si="69">CONCATENATE(E4483," ","County")</f>
        <v>St.Francois County</v>
      </c>
      <c r="P4483" s="183" t="s">
        <v>182</v>
      </c>
    </row>
    <row r="4484" spans="1:16" x14ac:dyDescent="0.3">
      <c r="A4484" s="183" t="s">
        <v>533</v>
      </c>
      <c r="B4484" s="183">
        <v>2022</v>
      </c>
      <c r="C4484" s="183" t="str">
        <f>INDEX(Table1[Zone],MATCH(P4484,Table1[County],0))</f>
        <v>Zone 8</v>
      </c>
      <c r="D4484" s="183" t="str">
        <f t="array" ref="D4484">INDEX(Table1[Zone Name],MATCH(1,(Table1[Zone]=C4484)*(Table1[County]=Statewide!P4484),0))</f>
        <v xml:space="preserve">Micropolitan </v>
      </c>
      <c r="E4484" s="187" t="s">
        <v>517</v>
      </c>
      <c r="F4484" s="187" t="s">
        <v>49</v>
      </c>
      <c r="G4484" s="187" t="s">
        <v>38</v>
      </c>
      <c r="H4484" s="187" t="s">
        <v>46</v>
      </c>
      <c r="I4484" s="188" t="s">
        <v>35</v>
      </c>
      <c r="J4484" s="187" t="s">
        <v>42</v>
      </c>
      <c r="K4484" s="189">
        <f>St.Francois!$E$15</f>
        <v>29</v>
      </c>
      <c r="N4484" s="183" t="str">
        <f t="shared" si="69"/>
        <v>St.Francois County</v>
      </c>
      <c r="P4484" s="183" t="s">
        <v>182</v>
      </c>
    </row>
    <row r="4485" spans="1:16" x14ac:dyDescent="0.3">
      <c r="A4485" s="183" t="s">
        <v>533</v>
      </c>
      <c r="B4485" s="183">
        <v>2022</v>
      </c>
      <c r="C4485" s="183" t="str">
        <f>INDEX(Table1[Zone],MATCH(P4485,Table1[County],0))</f>
        <v>Zone 8</v>
      </c>
      <c r="D4485" s="183" t="str">
        <f t="array" ref="D4485">INDEX(Table1[Zone Name],MATCH(1,(Table1[Zone]=C4485)*(Table1[County]=Statewide!P4485),0))</f>
        <v xml:space="preserve">Micropolitan </v>
      </c>
      <c r="E4485" s="187" t="s">
        <v>517</v>
      </c>
      <c r="F4485" s="187" t="s">
        <v>49</v>
      </c>
      <c r="G4485" s="187" t="s">
        <v>38</v>
      </c>
      <c r="H4485" s="187" t="s">
        <v>47</v>
      </c>
      <c r="I4485" s="190" t="s">
        <v>36</v>
      </c>
      <c r="J4485" s="187" t="s">
        <v>42</v>
      </c>
      <c r="K4485" s="189">
        <f>St.Francois!$K$15</f>
        <v>24</v>
      </c>
      <c r="N4485" s="183" t="str">
        <f t="shared" si="69"/>
        <v>St.Francois County</v>
      </c>
      <c r="P4485" s="183" t="s">
        <v>182</v>
      </c>
    </row>
    <row r="4486" spans="1:16" x14ac:dyDescent="0.3">
      <c r="A4486" s="183" t="s">
        <v>533</v>
      </c>
      <c r="B4486" s="183">
        <v>2022</v>
      </c>
      <c r="C4486" s="183" t="str">
        <f>INDEX(Table1[Zone],MATCH(P4486,Table1[County],0))</f>
        <v>Zone 8</v>
      </c>
      <c r="D4486" s="183" t="str">
        <f t="array" ref="D4486">INDEX(Table1[Zone Name],MATCH(1,(Table1[Zone]=C4486)*(Table1[County]=Statewide!P4486),0))</f>
        <v xml:space="preserve">Micropolitan </v>
      </c>
      <c r="E4486" s="187" t="s">
        <v>517</v>
      </c>
      <c r="F4486" s="187" t="s">
        <v>49</v>
      </c>
      <c r="G4486" s="187" t="s">
        <v>38</v>
      </c>
      <c r="H4486" s="187" t="s">
        <v>48</v>
      </c>
      <c r="I4486" s="190" t="s">
        <v>37</v>
      </c>
      <c r="J4486" s="187" t="s">
        <v>42</v>
      </c>
      <c r="K4486" s="189">
        <f>St.Francois!$Q$15</f>
        <v>19.2</v>
      </c>
      <c r="N4486" s="183" t="str">
        <f t="shared" si="69"/>
        <v>St.Francois County</v>
      </c>
      <c r="P4486" s="183" t="s">
        <v>182</v>
      </c>
    </row>
    <row r="4487" spans="1:16" x14ac:dyDescent="0.3">
      <c r="A4487" s="183" t="s">
        <v>533</v>
      </c>
      <c r="B4487" s="183">
        <v>2022</v>
      </c>
      <c r="C4487" s="183" t="str">
        <f>INDEX(Table1[Zone],MATCH(P4487,Table1[County],0))</f>
        <v>Zone 8</v>
      </c>
      <c r="D4487" s="183" t="str">
        <f t="array" ref="D4487">INDEX(Table1[Zone Name],MATCH(1,(Table1[Zone]=C4487)*(Table1[County]=Statewide!P4487),0))</f>
        <v xml:space="preserve">Micropolitan </v>
      </c>
      <c r="E4487" s="187" t="s">
        <v>517</v>
      </c>
      <c r="F4487" s="187" t="s">
        <v>49</v>
      </c>
      <c r="G4487" s="187" t="s">
        <v>40</v>
      </c>
      <c r="H4487" s="187" t="s">
        <v>46</v>
      </c>
      <c r="I4487" s="188" t="s">
        <v>35</v>
      </c>
      <c r="J4487" s="187" t="s">
        <v>42</v>
      </c>
      <c r="K4487" s="189">
        <f>St.Francois!$E$16</f>
        <v>16.8</v>
      </c>
      <c r="N4487" s="183" t="str">
        <f t="shared" si="69"/>
        <v>St.Francois County</v>
      </c>
      <c r="P4487" s="183" t="s">
        <v>182</v>
      </c>
    </row>
    <row r="4488" spans="1:16" x14ac:dyDescent="0.3">
      <c r="A4488" s="183" t="s">
        <v>533</v>
      </c>
      <c r="B4488" s="183">
        <v>2022</v>
      </c>
      <c r="C4488" s="183" t="str">
        <f>INDEX(Table1[Zone],MATCH(P4488,Table1[County],0))</f>
        <v>Zone 8</v>
      </c>
      <c r="D4488" s="183" t="str">
        <f t="array" ref="D4488">INDEX(Table1[Zone Name],MATCH(1,(Table1[Zone]=C4488)*(Table1[County]=Statewide!P4488),0))</f>
        <v xml:space="preserve">Micropolitan </v>
      </c>
      <c r="E4488" s="187" t="s">
        <v>517</v>
      </c>
      <c r="F4488" s="187" t="s">
        <v>49</v>
      </c>
      <c r="G4488" s="187" t="s">
        <v>40</v>
      </c>
      <c r="H4488" s="187" t="s">
        <v>47</v>
      </c>
      <c r="I4488" s="190" t="s">
        <v>36</v>
      </c>
      <c r="J4488" s="187" t="s">
        <v>42</v>
      </c>
      <c r="K4488" s="189">
        <f>St.Francois!$K$16</f>
        <v>14</v>
      </c>
      <c r="N4488" s="183" t="str">
        <f t="shared" si="69"/>
        <v>St.Francois County</v>
      </c>
      <c r="P4488" s="183" t="s">
        <v>182</v>
      </c>
    </row>
    <row r="4489" spans="1:16" x14ac:dyDescent="0.3">
      <c r="A4489" s="183" t="s">
        <v>533</v>
      </c>
      <c r="B4489" s="183">
        <v>2022</v>
      </c>
      <c r="C4489" s="183" t="str">
        <f>INDEX(Table1[Zone],MATCH(P4489,Table1[County],0))</f>
        <v>Zone 8</v>
      </c>
      <c r="D4489" s="183" t="str">
        <f t="array" ref="D4489">INDEX(Table1[Zone Name],MATCH(1,(Table1[Zone]=C4489)*(Table1[County]=Statewide!P4489),0))</f>
        <v xml:space="preserve">Micropolitan </v>
      </c>
      <c r="E4489" s="187" t="s">
        <v>517</v>
      </c>
      <c r="F4489" s="187" t="s">
        <v>49</v>
      </c>
      <c r="G4489" s="187" t="s">
        <v>40</v>
      </c>
      <c r="H4489" s="187" t="s">
        <v>48</v>
      </c>
      <c r="I4489" s="190" t="s">
        <v>37</v>
      </c>
      <c r="J4489" s="187" t="s">
        <v>42</v>
      </c>
      <c r="K4489" s="189">
        <f>St.Francois!$Q$16</f>
        <v>7</v>
      </c>
      <c r="N4489" s="183" t="str">
        <f t="shared" si="69"/>
        <v>St.Francois County</v>
      </c>
      <c r="P4489" s="183" t="s">
        <v>182</v>
      </c>
    </row>
    <row r="4490" spans="1:16" x14ac:dyDescent="0.3">
      <c r="A4490" s="183" t="s">
        <v>533</v>
      </c>
      <c r="B4490" s="183">
        <v>2022</v>
      </c>
      <c r="C4490" s="183" t="str">
        <f>INDEX(Table1[Zone],MATCH(P4490,Table1[County],0))</f>
        <v>Zone 8</v>
      </c>
      <c r="D4490" s="183" t="str">
        <f t="array" ref="D4490">INDEX(Table1[Zone Name],MATCH(1,(Table1[Zone]=C4490)*(Table1[County]=Statewide!P4490),0))</f>
        <v xml:space="preserve">Micropolitan </v>
      </c>
      <c r="E4490" s="187" t="s">
        <v>517</v>
      </c>
      <c r="F4490" s="187" t="s">
        <v>49</v>
      </c>
      <c r="G4490" s="187" t="s">
        <v>38</v>
      </c>
      <c r="H4490" s="187" t="s">
        <v>46</v>
      </c>
      <c r="I4490" s="188" t="s">
        <v>35</v>
      </c>
      <c r="J4490" s="187" t="s">
        <v>43</v>
      </c>
      <c r="K4490" s="189">
        <f>St.Francois!$G$15</f>
        <v>21.75</v>
      </c>
      <c r="N4490" s="183" t="str">
        <f t="shared" si="69"/>
        <v>St.Francois County</v>
      </c>
      <c r="P4490" s="183" t="s">
        <v>182</v>
      </c>
    </row>
    <row r="4491" spans="1:16" x14ac:dyDescent="0.3">
      <c r="A4491" s="183" t="s">
        <v>533</v>
      </c>
      <c r="B4491" s="183">
        <v>2022</v>
      </c>
      <c r="C4491" s="183" t="str">
        <f>INDEX(Table1[Zone],MATCH(P4491,Table1[County],0))</f>
        <v>Zone 8</v>
      </c>
      <c r="D4491" s="183" t="str">
        <f t="array" ref="D4491">INDEX(Table1[Zone Name],MATCH(1,(Table1[Zone]=C4491)*(Table1[County]=Statewide!P4491),0))</f>
        <v xml:space="preserve">Micropolitan </v>
      </c>
      <c r="E4491" s="187" t="s">
        <v>517</v>
      </c>
      <c r="F4491" s="187" t="s">
        <v>49</v>
      </c>
      <c r="G4491" s="187" t="s">
        <v>38</v>
      </c>
      <c r="H4491" s="187" t="s">
        <v>47</v>
      </c>
      <c r="I4491" s="190" t="s">
        <v>36</v>
      </c>
      <c r="J4491" s="187" t="s">
        <v>43</v>
      </c>
      <c r="K4491" s="189">
        <f>St.Francois!$M$15</f>
        <v>12</v>
      </c>
      <c r="N4491" s="183" t="str">
        <f t="shared" si="69"/>
        <v>St.Francois County</v>
      </c>
      <c r="P4491" s="183" t="s">
        <v>182</v>
      </c>
    </row>
    <row r="4492" spans="1:16" x14ac:dyDescent="0.3">
      <c r="A4492" s="183" t="s">
        <v>533</v>
      </c>
      <c r="B4492" s="183">
        <v>2022</v>
      </c>
      <c r="C4492" s="183" t="str">
        <f>INDEX(Table1[Zone],MATCH(P4492,Table1[County],0))</f>
        <v>Zone 8</v>
      </c>
      <c r="D4492" s="183" t="str">
        <f t="array" ref="D4492">INDEX(Table1[Zone Name],MATCH(1,(Table1[Zone]=C4492)*(Table1[County]=Statewide!P4492),0))</f>
        <v xml:space="preserve">Micropolitan </v>
      </c>
      <c r="E4492" s="187" t="s">
        <v>517</v>
      </c>
      <c r="F4492" s="187" t="s">
        <v>49</v>
      </c>
      <c r="G4492" s="187" t="s">
        <v>38</v>
      </c>
      <c r="H4492" s="187" t="s">
        <v>48</v>
      </c>
      <c r="I4492" s="190" t="s">
        <v>37</v>
      </c>
      <c r="J4492" s="187" t="s">
        <v>43</v>
      </c>
      <c r="K4492" s="189">
        <f>St.Francois!$T$15</f>
        <v>14.4</v>
      </c>
      <c r="N4492" s="183" t="str">
        <f t="shared" si="69"/>
        <v>St.Francois County</v>
      </c>
      <c r="P4492" s="183" t="s">
        <v>182</v>
      </c>
    </row>
    <row r="4493" spans="1:16" x14ac:dyDescent="0.3">
      <c r="A4493" s="183" t="s">
        <v>533</v>
      </c>
      <c r="B4493" s="183">
        <v>2022</v>
      </c>
      <c r="C4493" s="183" t="str">
        <f>INDEX(Table1[Zone],MATCH(P4493,Table1[County],0))</f>
        <v>Zone 8</v>
      </c>
      <c r="D4493" s="183" t="str">
        <f t="array" ref="D4493">INDEX(Table1[Zone Name],MATCH(1,(Table1[Zone]=C4493)*(Table1[County]=Statewide!P4493),0))</f>
        <v xml:space="preserve">Micropolitan </v>
      </c>
      <c r="E4493" s="187" t="s">
        <v>517</v>
      </c>
      <c r="F4493" s="187" t="s">
        <v>49</v>
      </c>
      <c r="G4493" s="187" t="s">
        <v>40</v>
      </c>
      <c r="H4493" s="187" t="s">
        <v>46</v>
      </c>
      <c r="I4493" s="188" t="s">
        <v>35</v>
      </c>
      <c r="J4493" s="187" t="s">
        <v>43</v>
      </c>
      <c r="K4493" s="189">
        <f>St.Francois!$G$16</f>
        <v>12.6</v>
      </c>
      <c r="N4493" s="183" t="str">
        <f t="shared" si="69"/>
        <v>St.Francois County</v>
      </c>
      <c r="P4493" s="183" t="s">
        <v>182</v>
      </c>
    </row>
    <row r="4494" spans="1:16" x14ac:dyDescent="0.3">
      <c r="A4494" s="183" t="s">
        <v>533</v>
      </c>
      <c r="B4494" s="183">
        <v>2022</v>
      </c>
      <c r="C4494" s="183" t="str">
        <f>INDEX(Table1[Zone],MATCH(P4494,Table1[County],0))</f>
        <v>Zone 8</v>
      </c>
      <c r="D4494" s="183" t="str">
        <f t="array" ref="D4494">INDEX(Table1[Zone Name],MATCH(1,(Table1[Zone]=C4494)*(Table1[County]=Statewide!P4494),0))</f>
        <v xml:space="preserve">Micropolitan </v>
      </c>
      <c r="E4494" s="187" t="s">
        <v>517</v>
      </c>
      <c r="F4494" s="187" t="s">
        <v>49</v>
      </c>
      <c r="G4494" s="187" t="s">
        <v>40</v>
      </c>
      <c r="H4494" s="187" t="s">
        <v>47</v>
      </c>
      <c r="I4494" s="190" t="s">
        <v>36</v>
      </c>
      <c r="J4494" s="187" t="s">
        <v>43</v>
      </c>
      <c r="K4494" s="189">
        <f>St.Francois!$M$16</f>
        <v>7</v>
      </c>
      <c r="N4494" s="183" t="str">
        <f t="shared" si="69"/>
        <v>St.Francois County</v>
      </c>
      <c r="P4494" s="183" t="s">
        <v>182</v>
      </c>
    </row>
    <row r="4495" spans="1:16" x14ac:dyDescent="0.3">
      <c r="A4495" s="183" t="s">
        <v>533</v>
      </c>
      <c r="B4495" s="183">
        <v>2022</v>
      </c>
      <c r="C4495" s="183" t="str">
        <f>INDEX(Table1[Zone],MATCH(P4495,Table1[County],0))</f>
        <v>Zone 8</v>
      </c>
      <c r="D4495" s="183" t="str">
        <f t="array" ref="D4495">INDEX(Table1[Zone Name],MATCH(1,(Table1[Zone]=C4495)*(Table1[County]=Statewide!P4495),0))</f>
        <v xml:space="preserve">Micropolitan </v>
      </c>
      <c r="E4495" s="187" t="s">
        <v>517</v>
      </c>
      <c r="F4495" s="187" t="s">
        <v>49</v>
      </c>
      <c r="G4495" s="187" t="s">
        <v>40</v>
      </c>
      <c r="H4495" s="187" t="s">
        <v>48</v>
      </c>
      <c r="I4495" s="190" t="s">
        <v>37</v>
      </c>
      <c r="J4495" s="187" t="s">
        <v>43</v>
      </c>
      <c r="K4495" s="189">
        <f>St.Francois!$T$16</f>
        <v>5.25</v>
      </c>
      <c r="N4495" s="183" t="str">
        <f t="shared" si="69"/>
        <v>St.Francois County</v>
      </c>
      <c r="P4495" s="183" t="s">
        <v>182</v>
      </c>
    </row>
    <row r="4496" spans="1:16" x14ac:dyDescent="0.3">
      <c r="A4496" s="183" t="s">
        <v>533</v>
      </c>
      <c r="B4496" s="183">
        <v>2022</v>
      </c>
      <c r="C4496" s="183" t="str">
        <f>INDEX(Table1[Zone],MATCH(P4496,Table1[County],0))</f>
        <v>Zone 8</v>
      </c>
      <c r="D4496" s="183" t="str">
        <f t="array" ref="D4496">INDEX(Table1[Zone Name],MATCH(1,(Table1[Zone]=C4496)*(Table1[County]=Statewide!P4496),0))</f>
        <v xml:space="preserve">Micropolitan </v>
      </c>
      <c r="E4496" s="187" t="s">
        <v>517</v>
      </c>
      <c r="F4496" s="187" t="s">
        <v>49</v>
      </c>
      <c r="G4496" s="187" t="s">
        <v>38</v>
      </c>
      <c r="H4496" s="187" t="s">
        <v>46</v>
      </c>
      <c r="I4496" s="188" t="s">
        <v>35</v>
      </c>
      <c r="J4496" s="187" t="s">
        <v>44</v>
      </c>
      <c r="K4496" s="189">
        <f>St.Francois!$I$15</f>
        <v>14.5</v>
      </c>
      <c r="N4496" s="183" t="str">
        <f t="shared" si="69"/>
        <v>St.Francois County</v>
      </c>
      <c r="P4496" s="183" t="s">
        <v>182</v>
      </c>
    </row>
    <row r="4497" spans="1:16" x14ac:dyDescent="0.3">
      <c r="A4497" s="183" t="s">
        <v>533</v>
      </c>
      <c r="B4497" s="183">
        <v>2022</v>
      </c>
      <c r="C4497" s="183" t="str">
        <f>INDEX(Table1[Zone],MATCH(P4497,Table1[County],0))</f>
        <v>Zone 8</v>
      </c>
      <c r="D4497" s="183" t="str">
        <f t="array" ref="D4497">INDEX(Table1[Zone Name],MATCH(1,(Table1[Zone]=C4497)*(Table1[County]=Statewide!P4497),0))</f>
        <v xml:space="preserve">Micropolitan </v>
      </c>
      <c r="E4497" s="187" t="s">
        <v>517</v>
      </c>
      <c r="F4497" s="187" t="s">
        <v>49</v>
      </c>
      <c r="G4497" s="187" t="s">
        <v>38</v>
      </c>
      <c r="H4497" s="187" t="s">
        <v>47</v>
      </c>
      <c r="I4497" s="190" t="s">
        <v>36</v>
      </c>
      <c r="J4497" s="187" t="s">
        <v>44</v>
      </c>
      <c r="K4497" s="189">
        <f>St.Francois!$O$15</f>
        <v>5.08</v>
      </c>
      <c r="N4497" s="183" t="str">
        <f t="shared" si="69"/>
        <v>St.Francois County</v>
      </c>
      <c r="P4497" s="183" t="s">
        <v>182</v>
      </c>
    </row>
    <row r="4498" spans="1:16" x14ac:dyDescent="0.3">
      <c r="A4498" s="183" t="s">
        <v>533</v>
      </c>
      <c r="B4498" s="183">
        <v>2022</v>
      </c>
      <c r="C4498" s="183" t="str">
        <f>INDEX(Table1[Zone],MATCH(P4498,Table1[County],0))</f>
        <v>Zone 8</v>
      </c>
      <c r="D4498" s="183" t="str">
        <f t="array" ref="D4498">INDEX(Table1[Zone Name],MATCH(1,(Table1[Zone]=C4498)*(Table1[County]=Statewide!P4498),0))</f>
        <v xml:space="preserve">Micropolitan </v>
      </c>
      <c r="E4498" s="187" t="s">
        <v>517</v>
      </c>
      <c r="F4498" s="187" t="s">
        <v>49</v>
      </c>
      <c r="G4498" s="187" t="s">
        <v>38</v>
      </c>
      <c r="H4498" s="187" t="s">
        <v>48</v>
      </c>
      <c r="I4498" s="190" t="s">
        <v>37</v>
      </c>
      <c r="J4498" s="187" t="s">
        <v>44</v>
      </c>
      <c r="K4498" s="189">
        <f>St.Francois!$V$15</f>
        <v>9.6</v>
      </c>
      <c r="N4498" s="183" t="str">
        <f t="shared" si="69"/>
        <v>St.Francois County</v>
      </c>
      <c r="P4498" s="183" t="s">
        <v>182</v>
      </c>
    </row>
    <row r="4499" spans="1:16" x14ac:dyDescent="0.3">
      <c r="A4499" s="183" t="s">
        <v>533</v>
      </c>
      <c r="B4499" s="183">
        <v>2022</v>
      </c>
      <c r="C4499" s="183" t="str">
        <f>INDEX(Table1[Zone],MATCH(P4499,Table1[County],0))</f>
        <v>Zone 8</v>
      </c>
      <c r="D4499" s="183" t="str">
        <f t="array" ref="D4499">INDEX(Table1[Zone Name],MATCH(1,(Table1[Zone]=C4499)*(Table1[County]=Statewide!P4499),0))</f>
        <v xml:space="preserve">Micropolitan </v>
      </c>
      <c r="E4499" s="187" t="s">
        <v>517</v>
      </c>
      <c r="F4499" s="187" t="s">
        <v>49</v>
      </c>
      <c r="G4499" s="187" t="s">
        <v>40</v>
      </c>
      <c r="H4499" s="187" t="s">
        <v>46</v>
      </c>
      <c r="I4499" s="188" t="s">
        <v>35</v>
      </c>
      <c r="J4499" s="187" t="s">
        <v>44</v>
      </c>
      <c r="K4499" s="189">
        <f>St.Francois!$I$16</f>
        <v>8.4</v>
      </c>
      <c r="N4499" s="183" t="str">
        <f t="shared" si="69"/>
        <v>St.Francois County</v>
      </c>
      <c r="P4499" s="183" t="s">
        <v>182</v>
      </c>
    </row>
    <row r="4500" spans="1:16" x14ac:dyDescent="0.3">
      <c r="A4500" s="183" t="s">
        <v>533</v>
      </c>
      <c r="B4500" s="183">
        <v>2022</v>
      </c>
      <c r="C4500" s="183" t="str">
        <f>INDEX(Table1[Zone],MATCH(P4500,Table1[County],0))</f>
        <v>Zone 8</v>
      </c>
      <c r="D4500" s="183" t="str">
        <f t="array" ref="D4500">INDEX(Table1[Zone Name],MATCH(1,(Table1[Zone]=C4500)*(Table1[County]=Statewide!P4500),0))</f>
        <v xml:space="preserve">Micropolitan </v>
      </c>
      <c r="E4500" s="187" t="s">
        <v>517</v>
      </c>
      <c r="F4500" s="187" t="s">
        <v>49</v>
      </c>
      <c r="G4500" s="187" t="s">
        <v>40</v>
      </c>
      <c r="H4500" s="187" t="s">
        <v>47</v>
      </c>
      <c r="I4500" s="190" t="s">
        <v>36</v>
      </c>
      <c r="J4500" s="187" t="s">
        <v>44</v>
      </c>
      <c r="K4500" s="189">
        <f>St.Francois!$O$16</f>
        <v>4.66</v>
      </c>
      <c r="N4500" s="183" t="str">
        <f t="shared" si="69"/>
        <v>St.Francois County</v>
      </c>
      <c r="P4500" s="183" t="s">
        <v>182</v>
      </c>
    </row>
    <row r="4501" spans="1:16" x14ac:dyDescent="0.3">
      <c r="A4501" s="183" t="s">
        <v>533</v>
      </c>
      <c r="B4501" s="183">
        <v>2022</v>
      </c>
      <c r="C4501" s="183" t="str">
        <f>INDEX(Table1[Zone],MATCH(P4501,Table1[County],0))</f>
        <v>Zone 8</v>
      </c>
      <c r="D4501" s="183" t="str">
        <f t="array" ref="D4501">INDEX(Table1[Zone Name],MATCH(1,(Table1[Zone]=C4501)*(Table1[County]=Statewide!P4501),0))</f>
        <v xml:space="preserve">Micropolitan </v>
      </c>
      <c r="E4501" s="187" t="s">
        <v>517</v>
      </c>
      <c r="F4501" s="187" t="s">
        <v>49</v>
      </c>
      <c r="G4501" s="187" t="s">
        <v>40</v>
      </c>
      <c r="H4501" s="187" t="s">
        <v>48</v>
      </c>
      <c r="I4501" s="190" t="s">
        <v>37</v>
      </c>
      <c r="J4501" s="187" t="s">
        <v>44</v>
      </c>
      <c r="K4501" s="189">
        <f>St.Francois!$V$16</f>
        <v>3.5</v>
      </c>
      <c r="N4501" s="183" t="str">
        <f t="shared" si="69"/>
        <v>St.Francois County</v>
      </c>
      <c r="P4501" s="183" t="s">
        <v>182</v>
      </c>
    </row>
    <row r="4502" spans="1:16" x14ac:dyDescent="0.3">
      <c r="A4502" s="183" t="s">
        <v>533</v>
      </c>
      <c r="B4502" s="183">
        <v>2022</v>
      </c>
      <c r="C4502" s="183" t="str">
        <f>INDEX(Table1[Zone],MATCH(P4502,Table1[County],0))</f>
        <v>Zone 1C</v>
      </c>
      <c r="D4502" s="183" t="str">
        <f t="array" ref="D4502">INDEX(Table1[Zone Name],MATCH(1,(Table1[Zone]=C4502)*(Table1[County]=Statewide!P4502),0))</f>
        <v>MSA 1 Core</v>
      </c>
      <c r="E4502" s="183" t="s">
        <v>518</v>
      </c>
      <c r="F4502" s="183" t="s">
        <v>41</v>
      </c>
      <c r="G4502" s="183" t="s">
        <v>38</v>
      </c>
      <c r="H4502" s="183" t="s">
        <v>46</v>
      </c>
      <c r="I4502" s="184" t="s">
        <v>35</v>
      </c>
      <c r="J4502" s="183" t="s">
        <v>42</v>
      </c>
      <c r="K4502" s="186">
        <f>St.LouisCity!$E$9</f>
        <v>33</v>
      </c>
      <c r="N4502" s="183" t="str">
        <f t="shared" si="69"/>
        <v>St.LouisCity County</v>
      </c>
      <c r="P4502" s="183" t="s">
        <v>534</v>
      </c>
    </row>
    <row r="4503" spans="1:16" x14ac:dyDescent="0.3">
      <c r="A4503" s="183" t="s">
        <v>533</v>
      </c>
      <c r="B4503" s="183">
        <v>2022</v>
      </c>
      <c r="C4503" s="183" t="str">
        <f>INDEX(Table1[Zone],MATCH(P4503,Table1[County],0))</f>
        <v>Zone 1C</v>
      </c>
      <c r="D4503" s="183" t="str">
        <f t="array" ref="D4503">INDEX(Table1[Zone Name],MATCH(1,(Table1[Zone]=C4503)*(Table1[County]=Statewide!P4503),0))</f>
        <v>MSA 1 Core</v>
      </c>
      <c r="E4503" s="183" t="s">
        <v>518</v>
      </c>
      <c r="F4503" s="183" t="s">
        <v>41</v>
      </c>
      <c r="G4503" s="183" t="s">
        <v>38</v>
      </c>
      <c r="H4503" s="183" t="s">
        <v>47</v>
      </c>
      <c r="I4503" s="185" t="s">
        <v>36</v>
      </c>
      <c r="J4503" s="183" t="s">
        <v>42</v>
      </c>
      <c r="K4503" s="186">
        <f>St.LouisCity!$K$9</f>
        <v>27</v>
      </c>
      <c r="N4503" s="183" t="str">
        <f t="shared" si="69"/>
        <v>St.LouisCity County</v>
      </c>
      <c r="P4503" s="183" t="s">
        <v>534</v>
      </c>
    </row>
    <row r="4504" spans="1:16" x14ac:dyDescent="0.3">
      <c r="A4504" s="183" t="s">
        <v>533</v>
      </c>
      <c r="B4504" s="183">
        <v>2022</v>
      </c>
      <c r="C4504" s="183" t="str">
        <f>INDEX(Table1[Zone],MATCH(P4504,Table1[County],0))</f>
        <v>Zone 1C</v>
      </c>
      <c r="D4504" s="183" t="str">
        <f t="array" ref="D4504">INDEX(Table1[Zone Name],MATCH(1,(Table1[Zone]=C4504)*(Table1[County]=Statewide!P4504),0))</f>
        <v>MSA 1 Core</v>
      </c>
      <c r="E4504" s="183" t="s">
        <v>518</v>
      </c>
      <c r="F4504" s="183" t="s">
        <v>41</v>
      </c>
      <c r="G4504" s="183" t="s">
        <v>38</v>
      </c>
      <c r="H4504" s="183" t="s">
        <v>48</v>
      </c>
      <c r="I4504" s="185" t="s">
        <v>37</v>
      </c>
      <c r="J4504" s="183" t="s">
        <v>42</v>
      </c>
      <c r="K4504" s="186">
        <f>St.LouisCity!$Q$9</f>
        <v>19.89</v>
      </c>
      <c r="N4504" s="183" t="str">
        <f t="shared" si="69"/>
        <v>St.LouisCity County</v>
      </c>
      <c r="P4504" s="183" t="s">
        <v>534</v>
      </c>
    </row>
    <row r="4505" spans="1:16" x14ac:dyDescent="0.3">
      <c r="A4505" s="183" t="s">
        <v>533</v>
      </c>
      <c r="B4505" s="183">
        <v>2022</v>
      </c>
      <c r="C4505" s="183" t="str">
        <f>INDEX(Table1[Zone],MATCH(P4505,Table1[County],0))</f>
        <v>Zone 1C</v>
      </c>
      <c r="D4505" s="183" t="str">
        <f t="array" ref="D4505">INDEX(Table1[Zone Name],MATCH(1,(Table1[Zone]=C4505)*(Table1[County]=Statewide!P4505),0))</f>
        <v>MSA 1 Core</v>
      </c>
      <c r="E4505" s="183" t="s">
        <v>518</v>
      </c>
      <c r="F4505" s="183" t="s">
        <v>41</v>
      </c>
      <c r="G4505" s="183" t="s">
        <v>39</v>
      </c>
      <c r="H4505" s="183" t="s">
        <v>46</v>
      </c>
      <c r="I4505" s="184" t="s">
        <v>35</v>
      </c>
      <c r="J4505" s="183" t="s">
        <v>42</v>
      </c>
      <c r="K4505" s="186">
        <f>St.LouisCity!$E$10</f>
        <v>30</v>
      </c>
      <c r="N4505" s="183" t="str">
        <f t="shared" si="69"/>
        <v>St.LouisCity County</v>
      </c>
      <c r="P4505" s="183" t="s">
        <v>534</v>
      </c>
    </row>
    <row r="4506" spans="1:16" x14ac:dyDescent="0.3">
      <c r="A4506" s="183" t="s">
        <v>533</v>
      </c>
      <c r="B4506" s="183">
        <v>2022</v>
      </c>
      <c r="C4506" s="183" t="str">
        <f>INDEX(Table1[Zone],MATCH(P4506,Table1[County],0))</f>
        <v>Zone 1C</v>
      </c>
      <c r="D4506" s="183" t="str">
        <f t="array" ref="D4506">INDEX(Table1[Zone Name],MATCH(1,(Table1[Zone]=C4506)*(Table1[County]=Statewide!P4506),0))</f>
        <v>MSA 1 Core</v>
      </c>
      <c r="E4506" s="183" t="s">
        <v>518</v>
      </c>
      <c r="F4506" s="183" t="s">
        <v>41</v>
      </c>
      <c r="G4506" s="183" t="s">
        <v>39</v>
      </c>
      <c r="H4506" s="183" t="s">
        <v>47</v>
      </c>
      <c r="I4506" s="185" t="s">
        <v>36</v>
      </c>
      <c r="J4506" s="183" t="s">
        <v>42</v>
      </c>
      <c r="K4506" s="186">
        <f>St.LouisCity!$K$10</f>
        <v>25</v>
      </c>
      <c r="N4506" s="183" t="str">
        <f t="shared" si="69"/>
        <v>St.LouisCity County</v>
      </c>
      <c r="P4506" s="183" t="s">
        <v>534</v>
      </c>
    </row>
    <row r="4507" spans="1:16" x14ac:dyDescent="0.3">
      <c r="A4507" s="183" t="s">
        <v>533</v>
      </c>
      <c r="B4507" s="183">
        <v>2022</v>
      </c>
      <c r="C4507" s="183" t="str">
        <f>INDEX(Table1[Zone],MATCH(P4507,Table1[County],0))</f>
        <v>Zone 1C</v>
      </c>
      <c r="D4507" s="183" t="str">
        <f t="array" ref="D4507">INDEX(Table1[Zone Name],MATCH(1,(Table1[Zone]=C4507)*(Table1[County]=Statewide!P4507),0))</f>
        <v>MSA 1 Core</v>
      </c>
      <c r="E4507" s="183" t="s">
        <v>518</v>
      </c>
      <c r="F4507" s="183" t="s">
        <v>41</v>
      </c>
      <c r="G4507" s="183" t="s">
        <v>39</v>
      </c>
      <c r="H4507" s="183" t="s">
        <v>48</v>
      </c>
      <c r="I4507" s="185" t="s">
        <v>37</v>
      </c>
      <c r="J4507" s="183" t="s">
        <v>42</v>
      </c>
      <c r="K4507" s="186">
        <f>St.LouisCity!$Q$10</f>
        <v>25.68</v>
      </c>
      <c r="N4507" s="183" t="str">
        <f t="shared" si="69"/>
        <v>St.LouisCity County</v>
      </c>
      <c r="P4507" s="183" t="s">
        <v>534</v>
      </c>
    </row>
    <row r="4508" spans="1:16" x14ac:dyDescent="0.3">
      <c r="A4508" s="183" t="s">
        <v>533</v>
      </c>
      <c r="B4508" s="183">
        <v>2022</v>
      </c>
      <c r="C4508" s="183" t="str">
        <f>INDEX(Table1[Zone],MATCH(P4508,Table1[County],0))</f>
        <v>Zone 1C</v>
      </c>
      <c r="D4508" s="183" t="str">
        <f t="array" ref="D4508">INDEX(Table1[Zone Name],MATCH(1,(Table1[Zone]=C4508)*(Table1[County]=Statewide!P4508),0))</f>
        <v>MSA 1 Core</v>
      </c>
      <c r="E4508" s="183" t="s">
        <v>518</v>
      </c>
      <c r="F4508" s="183" t="s">
        <v>41</v>
      </c>
      <c r="G4508" s="183" t="s">
        <v>40</v>
      </c>
      <c r="H4508" s="183" t="s">
        <v>46</v>
      </c>
      <c r="I4508" s="184" t="s">
        <v>35</v>
      </c>
      <c r="J4508" s="183" t="s">
        <v>42</v>
      </c>
      <c r="K4508" s="186">
        <f>St.LouisCity!$E$11</f>
        <v>25</v>
      </c>
      <c r="N4508" s="183" t="str">
        <f t="shared" si="69"/>
        <v>St.LouisCity County</v>
      </c>
      <c r="P4508" s="183" t="s">
        <v>534</v>
      </c>
    </row>
    <row r="4509" spans="1:16" x14ac:dyDescent="0.3">
      <c r="A4509" s="183" t="s">
        <v>533</v>
      </c>
      <c r="B4509" s="183">
        <v>2022</v>
      </c>
      <c r="C4509" s="183" t="str">
        <f>INDEX(Table1[Zone],MATCH(P4509,Table1[County],0))</f>
        <v>Zone 1C</v>
      </c>
      <c r="D4509" s="183" t="str">
        <f t="array" ref="D4509">INDEX(Table1[Zone Name],MATCH(1,(Table1[Zone]=C4509)*(Table1[County]=Statewide!P4509),0))</f>
        <v>MSA 1 Core</v>
      </c>
      <c r="E4509" s="183" t="s">
        <v>518</v>
      </c>
      <c r="F4509" s="183" t="s">
        <v>41</v>
      </c>
      <c r="G4509" s="183" t="s">
        <v>40</v>
      </c>
      <c r="H4509" s="183" t="s">
        <v>47</v>
      </c>
      <c r="I4509" s="185" t="s">
        <v>36</v>
      </c>
      <c r="J4509" s="183" t="s">
        <v>42</v>
      </c>
      <c r="K4509" s="186">
        <f>St.LouisCity!$K$11</f>
        <v>20</v>
      </c>
      <c r="N4509" s="183" t="str">
        <f t="shared" si="69"/>
        <v>St.LouisCity County</v>
      </c>
      <c r="P4509" s="183" t="s">
        <v>534</v>
      </c>
    </row>
    <row r="4510" spans="1:16" x14ac:dyDescent="0.3">
      <c r="A4510" s="183" t="s">
        <v>533</v>
      </c>
      <c r="B4510" s="183">
        <v>2022</v>
      </c>
      <c r="C4510" s="183" t="str">
        <f>INDEX(Table1[Zone],MATCH(P4510,Table1[County],0))</f>
        <v>Zone 1C</v>
      </c>
      <c r="D4510" s="183" t="str">
        <f t="array" ref="D4510">INDEX(Table1[Zone Name],MATCH(1,(Table1[Zone]=C4510)*(Table1[County]=Statewide!P4510),0))</f>
        <v>MSA 1 Core</v>
      </c>
      <c r="E4510" s="183" t="s">
        <v>518</v>
      </c>
      <c r="F4510" s="183" t="s">
        <v>41</v>
      </c>
      <c r="G4510" s="183" t="s">
        <v>40</v>
      </c>
      <c r="H4510" s="183" t="s">
        <v>48</v>
      </c>
      <c r="I4510" s="185" t="s">
        <v>37</v>
      </c>
      <c r="J4510" s="183" t="s">
        <v>42</v>
      </c>
      <c r="K4510" s="186">
        <f>St.LouisCity!$Q$11</f>
        <v>17.77</v>
      </c>
      <c r="N4510" s="183" t="str">
        <f t="shared" si="69"/>
        <v>St.LouisCity County</v>
      </c>
      <c r="P4510" s="183" t="s">
        <v>534</v>
      </c>
    </row>
    <row r="4511" spans="1:16" x14ac:dyDescent="0.3">
      <c r="A4511" s="183" t="s">
        <v>533</v>
      </c>
      <c r="B4511" s="183">
        <v>2022</v>
      </c>
      <c r="C4511" s="183" t="str">
        <f>INDEX(Table1[Zone],MATCH(P4511,Table1[County],0))</f>
        <v>Zone 1C</v>
      </c>
      <c r="D4511" s="183" t="str">
        <f t="array" ref="D4511">INDEX(Table1[Zone Name],MATCH(1,(Table1[Zone]=C4511)*(Table1[County]=Statewide!P4511),0))</f>
        <v>MSA 1 Core</v>
      </c>
      <c r="E4511" s="183" t="s">
        <v>518</v>
      </c>
      <c r="F4511" s="183" t="s">
        <v>41</v>
      </c>
      <c r="G4511" s="183" t="s">
        <v>38</v>
      </c>
      <c r="H4511" s="183" t="s">
        <v>46</v>
      </c>
      <c r="I4511" s="184" t="s">
        <v>35</v>
      </c>
      <c r="J4511" s="183" t="s">
        <v>43</v>
      </c>
      <c r="K4511" s="186">
        <f>St.LouisCity!$G$9</f>
        <v>24.75</v>
      </c>
      <c r="N4511" s="183" t="str">
        <f t="shared" si="69"/>
        <v>St.LouisCity County</v>
      </c>
      <c r="P4511" s="183" t="s">
        <v>534</v>
      </c>
    </row>
    <row r="4512" spans="1:16" x14ac:dyDescent="0.3">
      <c r="A4512" s="183" t="s">
        <v>533</v>
      </c>
      <c r="B4512" s="183">
        <v>2022</v>
      </c>
      <c r="C4512" s="183" t="str">
        <f>INDEX(Table1[Zone],MATCH(P4512,Table1[County],0))</f>
        <v>Zone 1C</v>
      </c>
      <c r="D4512" s="183" t="str">
        <f t="array" ref="D4512">INDEX(Table1[Zone Name],MATCH(1,(Table1[Zone]=C4512)*(Table1[County]=Statewide!P4512),0))</f>
        <v>MSA 1 Core</v>
      </c>
      <c r="E4512" s="183" t="s">
        <v>518</v>
      </c>
      <c r="F4512" s="183" t="s">
        <v>41</v>
      </c>
      <c r="G4512" s="183" t="s">
        <v>38</v>
      </c>
      <c r="H4512" s="183" t="s">
        <v>47</v>
      </c>
      <c r="I4512" s="185" t="s">
        <v>36</v>
      </c>
      <c r="J4512" s="183" t="s">
        <v>43</v>
      </c>
      <c r="K4512" s="186">
        <f>St.LouisCity!$M$9</f>
        <v>13.5</v>
      </c>
      <c r="N4512" s="183" t="str">
        <f t="shared" si="69"/>
        <v>St.LouisCity County</v>
      </c>
      <c r="P4512" s="183" t="s">
        <v>534</v>
      </c>
    </row>
    <row r="4513" spans="1:16" x14ac:dyDescent="0.3">
      <c r="A4513" s="183" t="s">
        <v>533</v>
      </c>
      <c r="B4513" s="183">
        <v>2022</v>
      </c>
      <c r="C4513" s="183" t="str">
        <f>INDEX(Table1[Zone],MATCH(P4513,Table1[County],0))</f>
        <v>Zone 1C</v>
      </c>
      <c r="D4513" s="183" t="str">
        <f t="array" ref="D4513">INDEX(Table1[Zone Name],MATCH(1,(Table1[Zone]=C4513)*(Table1[County]=Statewide!P4513),0))</f>
        <v>MSA 1 Core</v>
      </c>
      <c r="E4513" s="183" t="s">
        <v>518</v>
      </c>
      <c r="F4513" s="183" t="s">
        <v>41</v>
      </c>
      <c r="G4513" s="183" t="s">
        <v>38</v>
      </c>
      <c r="H4513" s="183" t="s">
        <v>48</v>
      </c>
      <c r="I4513" s="185" t="s">
        <v>37</v>
      </c>
      <c r="J4513" s="183" t="s">
        <v>43</v>
      </c>
      <c r="K4513" s="186">
        <f>St.LouisCity!$T$9</f>
        <v>14.92</v>
      </c>
      <c r="N4513" s="183" t="str">
        <f t="shared" si="69"/>
        <v>St.LouisCity County</v>
      </c>
      <c r="P4513" s="183" t="s">
        <v>534</v>
      </c>
    </row>
    <row r="4514" spans="1:16" x14ac:dyDescent="0.3">
      <c r="A4514" s="183" t="s">
        <v>533</v>
      </c>
      <c r="B4514" s="183">
        <v>2022</v>
      </c>
      <c r="C4514" s="183" t="str">
        <f>INDEX(Table1[Zone],MATCH(P4514,Table1[County],0))</f>
        <v>Zone 1C</v>
      </c>
      <c r="D4514" s="183" t="str">
        <f t="array" ref="D4514">INDEX(Table1[Zone Name],MATCH(1,(Table1[Zone]=C4514)*(Table1[County]=Statewide!P4514),0))</f>
        <v>MSA 1 Core</v>
      </c>
      <c r="E4514" s="183" t="s">
        <v>518</v>
      </c>
      <c r="F4514" s="183" t="s">
        <v>41</v>
      </c>
      <c r="G4514" s="183" t="s">
        <v>39</v>
      </c>
      <c r="H4514" s="183" t="s">
        <v>46</v>
      </c>
      <c r="I4514" s="184" t="s">
        <v>35</v>
      </c>
      <c r="J4514" s="183" t="s">
        <v>43</v>
      </c>
      <c r="K4514" s="186">
        <f>St.LouisCity!$G$10</f>
        <v>22.5</v>
      </c>
      <c r="N4514" s="183" t="str">
        <f t="shared" si="69"/>
        <v>St.LouisCity County</v>
      </c>
      <c r="P4514" s="183" t="s">
        <v>534</v>
      </c>
    </row>
    <row r="4515" spans="1:16" x14ac:dyDescent="0.3">
      <c r="A4515" s="183" t="s">
        <v>533</v>
      </c>
      <c r="B4515" s="183">
        <v>2022</v>
      </c>
      <c r="C4515" s="183" t="str">
        <f>INDEX(Table1[Zone],MATCH(P4515,Table1[County],0))</f>
        <v>Zone 1C</v>
      </c>
      <c r="D4515" s="183" t="str">
        <f t="array" ref="D4515">INDEX(Table1[Zone Name],MATCH(1,(Table1[Zone]=C4515)*(Table1[County]=Statewide!P4515),0))</f>
        <v>MSA 1 Core</v>
      </c>
      <c r="E4515" s="183" t="s">
        <v>518</v>
      </c>
      <c r="F4515" s="183" t="s">
        <v>41</v>
      </c>
      <c r="G4515" s="183" t="s">
        <v>39</v>
      </c>
      <c r="H4515" s="183" t="s">
        <v>47</v>
      </c>
      <c r="I4515" s="185" t="s">
        <v>36</v>
      </c>
      <c r="J4515" s="183" t="s">
        <v>43</v>
      </c>
      <c r="K4515" s="186">
        <f>St.LouisCity!$M$10</f>
        <v>12.5</v>
      </c>
      <c r="N4515" s="183" t="str">
        <f t="shared" si="69"/>
        <v>St.LouisCity County</v>
      </c>
      <c r="P4515" s="183" t="s">
        <v>534</v>
      </c>
    </row>
    <row r="4516" spans="1:16" x14ac:dyDescent="0.3">
      <c r="A4516" s="183" t="s">
        <v>533</v>
      </c>
      <c r="B4516" s="183">
        <v>2022</v>
      </c>
      <c r="C4516" s="183" t="str">
        <f>INDEX(Table1[Zone],MATCH(P4516,Table1[County],0))</f>
        <v>Zone 1C</v>
      </c>
      <c r="D4516" s="183" t="str">
        <f t="array" ref="D4516">INDEX(Table1[Zone Name],MATCH(1,(Table1[Zone]=C4516)*(Table1[County]=Statewide!P4516),0))</f>
        <v>MSA 1 Core</v>
      </c>
      <c r="E4516" s="183" t="s">
        <v>518</v>
      </c>
      <c r="F4516" s="183" t="s">
        <v>41</v>
      </c>
      <c r="G4516" s="183" t="s">
        <v>39</v>
      </c>
      <c r="H4516" s="183" t="s">
        <v>48</v>
      </c>
      <c r="I4516" s="185" t="s">
        <v>37</v>
      </c>
      <c r="J4516" s="183" t="s">
        <v>43</v>
      </c>
      <c r="K4516" s="186">
        <f>St.LouisCity!$T$10</f>
        <v>19.260000000000002</v>
      </c>
      <c r="N4516" s="183" t="str">
        <f t="shared" si="69"/>
        <v>St.LouisCity County</v>
      </c>
      <c r="P4516" s="183" t="s">
        <v>534</v>
      </c>
    </row>
    <row r="4517" spans="1:16" x14ac:dyDescent="0.3">
      <c r="A4517" s="183" t="s">
        <v>533</v>
      </c>
      <c r="B4517" s="183">
        <v>2022</v>
      </c>
      <c r="C4517" s="183" t="str">
        <f>INDEX(Table1[Zone],MATCH(P4517,Table1[County],0))</f>
        <v>Zone 1C</v>
      </c>
      <c r="D4517" s="183" t="str">
        <f t="array" ref="D4517">INDEX(Table1[Zone Name],MATCH(1,(Table1[Zone]=C4517)*(Table1[County]=Statewide!P4517),0))</f>
        <v>MSA 1 Core</v>
      </c>
      <c r="E4517" s="183" t="s">
        <v>518</v>
      </c>
      <c r="F4517" s="183" t="s">
        <v>41</v>
      </c>
      <c r="G4517" s="183" t="s">
        <v>40</v>
      </c>
      <c r="H4517" s="183" t="s">
        <v>46</v>
      </c>
      <c r="I4517" s="184" t="s">
        <v>35</v>
      </c>
      <c r="J4517" s="183" t="s">
        <v>43</v>
      </c>
      <c r="K4517" s="186">
        <f>St.LouisCity!$G$11</f>
        <v>18.75</v>
      </c>
      <c r="N4517" s="183" t="str">
        <f t="shared" si="69"/>
        <v>St.LouisCity County</v>
      </c>
      <c r="P4517" s="183" t="s">
        <v>534</v>
      </c>
    </row>
    <row r="4518" spans="1:16" x14ac:dyDescent="0.3">
      <c r="A4518" s="183" t="s">
        <v>533</v>
      </c>
      <c r="B4518" s="183">
        <v>2022</v>
      </c>
      <c r="C4518" s="183" t="str">
        <f>INDEX(Table1[Zone],MATCH(P4518,Table1[County],0))</f>
        <v>Zone 1C</v>
      </c>
      <c r="D4518" s="183" t="str">
        <f t="array" ref="D4518">INDEX(Table1[Zone Name],MATCH(1,(Table1[Zone]=C4518)*(Table1[County]=Statewide!P4518),0))</f>
        <v>MSA 1 Core</v>
      </c>
      <c r="E4518" s="183" t="s">
        <v>518</v>
      </c>
      <c r="F4518" s="183" t="s">
        <v>41</v>
      </c>
      <c r="G4518" s="183" t="s">
        <v>40</v>
      </c>
      <c r="H4518" s="183" t="s">
        <v>47</v>
      </c>
      <c r="I4518" s="185" t="s">
        <v>36</v>
      </c>
      <c r="J4518" s="183" t="s">
        <v>43</v>
      </c>
      <c r="K4518" s="186">
        <f>St.LouisCity!$M$11</f>
        <v>10</v>
      </c>
      <c r="N4518" s="183" t="str">
        <f t="shared" si="69"/>
        <v>St.LouisCity County</v>
      </c>
      <c r="P4518" s="183" t="s">
        <v>534</v>
      </c>
    </row>
    <row r="4519" spans="1:16" x14ac:dyDescent="0.3">
      <c r="A4519" s="183" t="s">
        <v>533</v>
      </c>
      <c r="B4519" s="183">
        <v>2022</v>
      </c>
      <c r="C4519" s="183" t="str">
        <f>INDEX(Table1[Zone],MATCH(P4519,Table1[County],0))</f>
        <v>Zone 1C</v>
      </c>
      <c r="D4519" s="183" t="str">
        <f t="array" ref="D4519">INDEX(Table1[Zone Name],MATCH(1,(Table1[Zone]=C4519)*(Table1[County]=Statewide!P4519),0))</f>
        <v>MSA 1 Core</v>
      </c>
      <c r="E4519" s="183" t="s">
        <v>518</v>
      </c>
      <c r="F4519" s="183" t="s">
        <v>41</v>
      </c>
      <c r="G4519" s="183" t="s">
        <v>40</v>
      </c>
      <c r="H4519" s="183" t="s">
        <v>48</v>
      </c>
      <c r="I4519" s="185" t="s">
        <v>37</v>
      </c>
      <c r="J4519" s="183" t="s">
        <v>43</v>
      </c>
      <c r="K4519" s="186">
        <f>St.LouisCity!$T$11</f>
        <v>13.33</v>
      </c>
      <c r="N4519" s="183" t="str">
        <f t="shared" si="69"/>
        <v>St.LouisCity County</v>
      </c>
      <c r="P4519" s="183" t="s">
        <v>534</v>
      </c>
    </row>
    <row r="4520" spans="1:16" x14ac:dyDescent="0.3">
      <c r="A4520" s="183" t="s">
        <v>533</v>
      </c>
      <c r="B4520" s="183">
        <v>2022</v>
      </c>
      <c r="C4520" s="183" t="str">
        <f>INDEX(Table1[Zone],MATCH(P4520,Table1[County],0))</f>
        <v>Zone 1C</v>
      </c>
      <c r="D4520" s="183" t="str">
        <f t="array" ref="D4520">INDEX(Table1[Zone Name],MATCH(1,(Table1[Zone]=C4520)*(Table1[County]=Statewide!P4520),0))</f>
        <v>MSA 1 Core</v>
      </c>
      <c r="E4520" s="183" t="s">
        <v>518</v>
      </c>
      <c r="F4520" s="183" t="s">
        <v>41</v>
      </c>
      <c r="G4520" s="183" t="s">
        <v>38</v>
      </c>
      <c r="H4520" s="183" t="s">
        <v>46</v>
      </c>
      <c r="I4520" s="184" t="s">
        <v>35</v>
      </c>
      <c r="J4520" s="183" t="s">
        <v>44</v>
      </c>
      <c r="K4520" s="186">
        <f>St.LouisCity!$I$9</f>
        <v>16.5</v>
      </c>
      <c r="N4520" s="183" t="str">
        <f t="shared" si="69"/>
        <v>St.LouisCity County</v>
      </c>
      <c r="P4520" s="183" t="s">
        <v>534</v>
      </c>
    </row>
    <row r="4521" spans="1:16" x14ac:dyDescent="0.3">
      <c r="A4521" s="183" t="s">
        <v>533</v>
      </c>
      <c r="B4521" s="183">
        <v>2022</v>
      </c>
      <c r="C4521" s="183" t="str">
        <f>INDEX(Table1[Zone],MATCH(P4521,Table1[County],0))</f>
        <v>Zone 1C</v>
      </c>
      <c r="D4521" s="183" t="str">
        <f t="array" ref="D4521">INDEX(Table1[Zone Name],MATCH(1,(Table1[Zone]=C4521)*(Table1[County]=Statewide!P4521),0))</f>
        <v>MSA 1 Core</v>
      </c>
      <c r="E4521" s="183" t="s">
        <v>518</v>
      </c>
      <c r="F4521" s="183" t="s">
        <v>41</v>
      </c>
      <c r="G4521" s="183" t="s">
        <v>38</v>
      </c>
      <c r="H4521" s="183" t="s">
        <v>47</v>
      </c>
      <c r="I4521" s="185" t="s">
        <v>36</v>
      </c>
      <c r="J4521" s="183" t="s">
        <v>44</v>
      </c>
      <c r="K4521" s="186">
        <f>St.LouisCity!$O$9</f>
        <v>14.5</v>
      </c>
      <c r="N4521" s="183" t="str">
        <f t="shared" si="69"/>
        <v>St.LouisCity County</v>
      </c>
      <c r="P4521" s="183" t="s">
        <v>534</v>
      </c>
    </row>
    <row r="4522" spans="1:16" x14ac:dyDescent="0.3">
      <c r="A4522" s="183" t="s">
        <v>533</v>
      </c>
      <c r="B4522" s="183">
        <v>2022</v>
      </c>
      <c r="C4522" s="183" t="str">
        <f>INDEX(Table1[Zone],MATCH(P4522,Table1[County],0))</f>
        <v>Zone 1C</v>
      </c>
      <c r="D4522" s="183" t="str">
        <f t="array" ref="D4522">INDEX(Table1[Zone Name],MATCH(1,(Table1[Zone]=C4522)*(Table1[County]=Statewide!P4522),0))</f>
        <v>MSA 1 Core</v>
      </c>
      <c r="E4522" s="183" t="s">
        <v>518</v>
      </c>
      <c r="F4522" s="183" t="s">
        <v>41</v>
      </c>
      <c r="G4522" s="183" t="s">
        <v>38</v>
      </c>
      <c r="H4522" s="183" t="s">
        <v>48</v>
      </c>
      <c r="I4522" s="185" t="s">
        <v>37</v>
      </c>
      <c r="J4522" s="183" t="s">
        <v>44</v>
      </c>
      <c r="K4522" s="186">
        <f>St.LouisCity!$V$9</f>
        <v>9.9499999999999993</v>
      </c>
      <c r="N4522" s="183" t="str">
        <f t="shared" si="69"/>
        <v>St.LouisCity County</v>
      </c>
      <c r="P4522" s="183" t="s">
        <v>534</v>
      </c>
    </row>
    <row r="4523" spans="1:16" x14ac:dyDescent="0.3">
      <c r="A4523" s="183" t="s">
        <v>533</v>
      </c>
      <c r="B4523" s="183">
        <v>2022</v>
      </c>
      <c r="C4523" s="183" t="str">
        <f>INDEX(Table1[Zone],MATCH(P4523,Table1[County],0))</f>
        <v>Zone 1C</v>
      </c>
      <c r="D4523" s="183" t="str">
        <f t="array" ref="D4523">INDEX(Table1[Zone Name],MATCH(1,(Table1[Zone]=C4523)*(Table1[County]=Statewide!P4523),0))</f>
        <v>MSA 1 Core</v>
      </c>
      <c r="E4523" s="183" t="s">
        <v>518</v>
      </c>
      <c r="F4523" s="183" t="s">
        <v>41</v>
      </c>
      <c r="G4523" s="183" t="s">
        <v>39</v>
      </c>
      <c r="H4523" s="183" t="s">
        <v>46</v>
      </c>
      <c r="I4523" s="184" t="s">
        <v>35</v>
      </c>
      <c r="J4523" s="183" t="s">
        <v>44</v>
      </c>
      <c r="K4523" s="186">
        <f>St.LouisCity!$I$10</f>
        <v>15</v>
      </c>
      <c r="N4523" s="183" t="str">
        <f t="shared" si="69"/>
        <v>St.LouisCity County</v>
      </c>
      <c r="P4523" s="183" t="s">
        <v>534</v>
      </c>
    </row>
    <row r="4524" spans="1:16" x14ac:dyDescent="0.3">
      <c r="A4524" s="183" t="s">
        <v>533</v>
      </c>
      <c r="B4524" s="183">
        <v>2022</v>
      </c>
      <c r="C4524" s="183" t="str">
        <f>INDEX(Table1[Zone],MATCH(P4524,Table1[County],0))</f>
        <v>Zone 1C</v>
      </c>
      <c r="D4524" s="183" t="str">
        <f t="array" ref="D4524">INDEX(Table1[Zone Name],MATCH(1,(Table1[Zone]=C4524)*(Table1[County]=Statewide!P4524),0))</f>
        <v>MSA 1 Core</v>
      </c>
      <c r="E4524" s="183" t="s">
        <v>518</v>
      </c>
      <c r="F4524" s="183" t="s">
        <v>41</v>
      </c>
      <c r="G4524" s="183" t="s">
        <v>39</v>
      </c>
      <c r="H4524" s="183" t="s">
        <v>47</v>
      </c>
      <c r="I4524" s="185" t="s">
        <v>36</v>
      </c>
      <c r="J4524" s="183" t="s">
        <v>44</v>
      </c>
      <c r="K4524" s="186">
        <f>St.LouisCity!$O$10</f>
        <v>13.05</v>
      </c>
      <c r="N4524" s="183" t="str">
        <f t="shared" si="69"/>
        <v>St.LouisCity County</v>
      </c>
      <c r="P4524" s="183" t="s">
        <v>534</v>
      </c>
    </row>
    <row r="4525" spans="1:16" x14ac:dyDescent="0.3">
      <c r="A4525" s="183" t="s">
        <v>533</v>
      </c>
      <c r="B4525" s="183">
        <v>2022</v>
      </c>
      <c r="C4525" s="183" t="str">
        <f>INDEX(Table1[Zone],MATCH(P4525,Table1[County],0))</f>
        <v>Zone 1C</v>
      </c>
      <c r="D4525" s="183" t="str">
        <f t="array" ref="D4525">INDEX(Table1[Zone Name],MATCH(1,(Table1[Zone]=C4525)*(Table1[County]=Statewide!P4525),0))</f>
        <v>MSA 1 Core</v>
      </c>
      <c r="E4525" s="183" t="s">
        <v>518</v>
      </c>
      <c r="F4525" s="183" t="s">
        <v>41</v>
      </c>
      <c r="G4525" s="183" t="s">
        <v>39</v>
      </c>
      <c r="H4525" s="183" t="s">
        <v>48</v>
      </c>
      <c r="I4525" s="185" t="s">
        <v>37</v>
      </c>
      <c r="J4525" s="183" t="s">
        <v>44</v>
      </c>
      <c r="K4525" s="186">
        <f>St.LouisCity!$V$10</f>
        <v>12.84</v>
      </c>
      <c r="N4525" s="183" t="str">
        <f t="shared" si="69"/>
        <v>St.LouisCity County</v>
      </c>
      <c r="P4525" s="183" t="s">
        <v>534</v>
      </c>
    </row>
    <row r="4526" spans="1:16" x14ac:dyDescent="0.3">
      <c r="A4526" s="183" t="s">
        <v>533</v>
      </c>
      <c r="B4526" s="183">
        <v>2022</v>
      </c>
      <c r="C4526" s="183" t="str">
        <f>INDEX(Table1[Zone],MATCH(P4526,Table1[County],0))</f>
        <v>Zone 1C</v>
      </c>
      <c r="D4526" s="183" t="str">
        <f t="array" ref="D4526">INDEX(Table1[Zone Name],MATCH(1,(Table1[Zone]=C4526)*(Table1[County]=Statewide!P4526),0))</f>
        <v>MSA 1 Core</v>
      </c>
      <c r="E4526" s="183" t="s">
        <v>518</v>
      </c>
      <c r="F4526" s="183" t="s">
        <v>41</v>
      </c>
      <c r="G4526" s="183" t="s">
        <v>40</v>
      </c>
      <c r="H4526" s="183" t="s">
        <v>46</v>
      </c>
      <c r="I4526" s="184" t="s">
        <v>35</v>
      </c>
      <c r="J4526" s="183" t="s">
        <v>44</v>
      </c>
      <c r="K4526" s="186">
        <f>St.LouisCity!$I$11</f>
        <v>12.5</v>
      </c>
      <c r="N4526" s="183" t="str">
        <f t="shared" si="69"/>
        <v>St.LouisCity County</v>
      </c>
      <c r="P4526" s="183" t="s">
        <v>534</v>
      </c>
    </row>
    <row r="4527" spans="1:16" x14ac:dyDescent="0.3">
      <c r="A4527" s="183" t="s">
        <v>533</v>
      </c>
      <c r="B4527" s="183">
        <v>2022</v>
      </c>
      <c r="C4527" s="183" t="str">
        <f>INDEX(Table1[Zone],MATCH(P4527,Table1[County],0))</f>
        <v>Zone 1C</v>
      </c>
      <c r="D4527" s="183" t="str">
        <f t="array" ref="D4527">INDEX(Table1[Zone Name],MATCH(1,(Table1[Zone]=C4527)*(Table1[County]=Statewide!P4527),0))</f>
        <v>MSA 1 Core</v>
      </c>
      <c r="E4527" s="183" t="s">
        <v>518</v>
      </c>
      <c r="F4527" s="183" t="s">
        <v>41</v>
      </c>
      <c r="G4527" s="183" t="s">
        <v>40</v>
      </c>
      <c r="H4527" s="183" t="s">
        <v>47</v>
      </c>
      <c r="I4527" s="185" t="s">
        <v>36</v>
      </c>
      <c r="J4527" s="183" t="s">
        <v>44</v>
      </c>
      <c r="K4527" s="186">
        <f>St.LouisCity!$O$11</f>
        <v>9.2799999999999994</v>
      </c>
      <c r="N4527" s="183" t="str">
        <f t="shared" si="69"/>
        <v>St.LouisCity County</v>
      </c>
      <c r="P4527" s="183" t="s">
        <v>534</v>
      </c>
    </row>
    <row r="4528" spans="1:16" x14ac:dyDescent="0.3">
      <c r="A4528" s="183" t="s">
        <v>533</v>
      </c>
      <c r="B4528" s="183">
        <v>2022</v>
      </c>
      <c r="C4528" s="183" t="str">
        <f>INDEX(Table1[Zone],MATCH(P4528,Table1[County],0))</f>
        <v>Zone 1C</v>
      </c>
      <c r="D4528" s="183" t="str">
        <f t="array" ref="D4528">INDEX(Table1[Zone Name],MATCH(1,(Table1[Zone]=C4528)*(Table1[County]=Statewide!P4528),0))</f>
        <v>MSA 1 Core</v>
      </c>
      <c r="E4528" s="183" t="s">
        <v>518</v>
      </c>
      <c r="F4528" s="183" t="s">
        <v>41</v>
      </c>
      <c r="G4528" s="183" t="s">
        <v>40</v>
      </c>
      <c r="H4528" s="183" t="s">
        <v>48</v>
      </c>
      <c r="I4528" s="185" t="s">
        <v>37</v>
      </c>
      <c r="J4528" s="183" t="s">
        <v>44</v>
      </c>
      <c r="K4528" s="186">
        <f>St.LouisCity!$V$11</f>
        <v>8.89</v>
      </c>
      <c r="N4528" s="183" t="str">
        <f t="shared" si="69"/>
        <v>St.LouisCity County</v>
      </c>
      <c r="P4528" s="183" t="s">
        <v>534</v>
      </c>
    </row>
    <row r="4529" spans="1:16" x14ac:dyDescent="0.3">
      <c r="A4529" s="183" t="s">
        <v>533</v>
      </c>
      <c r="B4529" s="183">
        <v>2022</v>
      </c>
      <c r="C4529" s="183" t="str">
        <f>INDEX(Table1[Zone],MATCH(P4529,Table1[County],0))</f>
        <v>Zone 1C</v>
      </c>
      <c r="D4529" s="183" t="str">
        <f t="array" ref="D4529">INDEX(Table1[Zone Name],MATCH(1,(Table1[Zone]=C4529)*(Table1[County]=Statewide!P4529),0))</f>
        <v>MSA 1 Core</v>
      </c>
      <c r="E4529" s="187" t="s">
        <v>518</v>
      </c>
      <c r="F4529" s="187" t="s">
        <v>49</v>
      </c>
      <c r="G4529" s="187" t="s">
        <v>38</v>
      </c>
      <c r="H4529" s="187" t="s">
        <v>46</v>
      </c>
      <c r="I4529" s="188" t="s">
        <v>35</v>
      </c>
      <c r="J4529" s="187" t="s">
        <v>42</v>
      </c>
      <c r="K4529" s="189">
        <f>St.LouisCity!$E$15</f>
        <v>31.3</v>
      </c>
      <c r="N4529" s="183" t="str">
        <f t="shared" si="69"/>
        <v>St.LouisCity County</v>
      </c>
      <c r="P4529" s="183" t="s">
        <v>534</v>
      </c>
    </row>
    <row r="4530" spans="1:16" x14ac:dyDescent="0.3">
      <c r="A4530" s="183" t="s">
        <v>533</v>
      </c>
      <c r="B4530" s="183">
        <v>2022</v>
      </c>
      <c r="C4530" s="183" t="str">
        <f>INDEX(Table1[Zone],MATCH(P4530,Table1[County],0))</f>
        <v>Zone 1C</v>
      </c>
      <c r="D4530" s="183" t="str">
        <f t="array" ref="D4530">INDEX(Table1[Zone Name],MATCH(1,(Table1[Zone]=C4530)*(Table1[County]=Statewide!P4530),0))</f>
        <v>MSA 1 Core</v>
      </c>
      <c r="E4530" s="187" t="s">
        <v>518</v>
      </c>
      <c r="F4530" s="187" t="s">
        <v>49</v>
      </c>
      <c r="G4530" s="187" t="s">
        <v>38</v>
      </c>
      <c r="H4530" s="187" t="s">
        <v>47</v>
      </c>
      <c r="I4530" s="190" t="s">
        <v>36</v>
      </c>
      <c r="J4530" s="187" t="s">
        <v>42</v>
      </c>
      <c r="K4530" s="189">
        <f>St.LouisCity!$K$15</f>
        <v>26.08</v>
      </c>
      <c r="N4530" s="183" t="str">
        <f t="shared" si="69"/>
        <v>St.LouisCity County</v>
      </c>
      <c r="P4530" s="183" t="s">
        <v>534</v>
      </c>
    </row>
    <row r="4531" spans="1:16" x14ac:dyDescent="0.3">
      <c r="A4531" s="183" t="s">
        <v>533</v>
      </c>
      <c r="B4531" s="183">
        <v>2022</v>
      </c>
      <c r="C4531" s="183" t="str">
        <f>INDEX(Table1[Zone],MATCH(P4531,Table1[County],0))</f>
        <v>Zone 1C</v>
      </c>
      <c r="D4531" s="183" t="str">
        <f t="array" ref="D4531">INDEX(Table1[Zone Name],MATCH(1,(Table1[Zone]=C4531)*(Table1[County]=Statewide!P4531),0))</f>
        <v>MSA 1 Core</v>
      </c>
      <c r="E4531" s="187" t="s">
        <v>518</v>
      </c>
      <c r="F4531" s="187" t="s">
        <v>49</v>
      </c>
      <c r="G4531" s="187" t="s">
        <v>38</v>
      </c>
      <c r="H4531" s="187" t="s">
        <v>48</v>
      </c>
      <c r="I4531" s="190" t="s">
        <v>37</v>
      </c>
      <c r="J4531" s="187" t="s">
        <v>42</v>
      </c>
      <c r="K4531" s="189">
        <f>St.LouisCity!$Q$15</f>
        <v>24.68</v>
      </c>
      <c r="N4531" s="183" t="str">
        <f t="shared" si="69"/>
        <v>St.LouisCity County</v>
      </c>
      <c r="P4531" s="183" t="s">
        <v>534</v>
      </c>
    </row>
    <row r="4532" spans="1:16" x14ac:dyDescent="0.3">
      <c r="A4532" s="183" t="s">
        <v>533</v>
      </c>
      <c r="B4532" s="183">
        <v>2022</v>
      </c>
      <c r="C4532" s="183" t="str">
        <f>INDEX(Table1[Zone],MATCH(P4532,Table1[County],0))</f>
        <v>Zone 1C</v>
      </c>
      <c r="D4532" s="183" t="str">
        <f t="array" ref="D4532">INDEX(Table1[Zone Name],MATCH(1,(Table1[Zone]=C4532)*(Table1[County]=Statewide!P4532),0))</f>
        <v>MSA 1 Core</v>
      </c>
      <c r="E4532" s="187" t="s">
        <v>518</v>
      </c>
      <c r="F4532" s="187" t="s">
        <v>49</v>
      </c>
      <c r="G4532" s="187" t="s">
        <v>40</v>
      </c>
      <c r="H4532" s="187" t="s">
        <v>46</v>
      </c>
      <c r="I4532" s="188" t="s">
        <v>35</v>
      </c>
      <c r="J4532" s="187" t="s">
        <v>42</v>
      </c>
      <c r="K4532" s="189">
        <f>St.LouisCity!$E$16</f>
        <v>17.5</v>
      </c>
      <c r="N4532" s="183" t="str">
        <f t="shared" si="69"/>
        <v>St.LouisCity County</v>
      </c>
      <c r="P4532" s="183" t="s">
        <v>534</v>
      </c>
    </row>
    <row r="4533" spans="1:16" x14ac:dyDescent="0.3">
      <c r="A4533" s="183" t="s">
        <v>533</v>
      </c>
      <c r="B4533" s="183">
        <v>2022</v>
      </c>
      <c r="C4533" s="183" t="str">
        <f>INDEX(Table1[Zone],MATCH(P4533,Table1[County],0))</f>
        <v>Zone 1C</v>
      </c>
      <c r="D4533" s="183" t="str">
        <f t="array" ref="D4533">INDEX(Table1[Zone Name],MATCH(1,(Table1[Zone]=C4533)*(Table1[County]=Statewide!P4533),0))</f>
        <v>MSA 1 Core</v>
      </c>
      <c r="E4533" s="187" t="s">
        <v>518</v>
      </c>
      <c r="F4533" s="187" t="s">
        <v>49</v>
      </c>
      <c r="G4533" s="187" t="s">
        <v>40</v>
      </c>
      <c r="H4533" s="187" t="s">
        <v>47</v>
      </c>
      <c r="I4533" s="190" t="s">
        <v>36</v>
      </c>
      <c r="J4533" s="187" t="s">
        <v>42</v>
      </c>
      <c r="K4533" s="189">
        <f>St.LouisCity!$K$16</f>
        <v>14</v>
      </c>
      <c r="N4533" s="183" t="str">
        <f t="shared" si="69"/>
        <v>St.LouisCity County</v>
      </c>
      <c r="P4533" s="183" t="s">
        <v>534</v>
      </c>
    </row>
    <row r="4534" spans="1:16" x14ac:dyDescent="0.3">
      <c r="A4534" s="183" t="s">
        <v>533</v>
      </c>
      <c r="B4534" s="183">
        <v>2022</v>
      </c>
      <c r="C4534" s="183" t="str">
        <f>INDEX(Table1[Zone],MATCH(P4534,Table1[County],0))</f>
        <v>Zone 1C</v>
      </c>
      <c r="D4534" s="183" t="str">
        <f t="array" ref="D4534">INDEX(Table1[Zone Name],MATCH(1,(Table1[Zone]=C4534)*(Table1[County]=Statewide!P4534),0))</f>
        <v>MSA 1 Core</v>
      </c>
      <c r="E4534" s="187" t="s">
        <v>518</v>
      </c>
      <c r="F4534" s="187" t="s">
        <v>49</v>
      </c>
      <c r="G4534" s="187" t="s">
        <v>40</v>
      </c>
      <c r="H4534" s="187" t="s">
        <v>48</v>
      </c>
      <c r="I4534" s="190" t="s">
        <v>37</v>
      </c>
      <c r="J4534" s="187" t="s">
        <v>42</v>
      </c>
      <c r="K4534" s="189">
        <f>St.LouisCity!$Q$16</f>
        <v>12.44</v>
      </c>
      <c r="N4534" s="183" t="str">
        <f t="shared" si="69"/>
        <v>St.LouisCity County</v>
      </c>
      <c r="P4534" s="183" t="s">
        <v>534</v>
      </c>
    </row>
    <row r="4535" spans="1:16" x14ac:dyDescent="0.3">
      <c r="A4535" s="183" t="s">
        <v>533</v>
      </c>
      <c r="B4535" s="183">
        <v>2022</v>
      </c>
      <c r="C4535" s="183" t="str">
        <f>INDEX(Table1[Zone],MATCH(P4535,Table1[County],0))</f>
        <v>Zone 1C</v>
      </c>
      <c r="D4535" s="183" t="str">
        <f t="array" ref="D4535">INDEX(Table1[Zone Name],MATCH(1,(Table1[Zone]=C4535)*(Table1[County]=Statewide!P4535),0))</f>
        <v>MSA 1 Core</v>
      </c>
      <c r="E4535" s="187" t="s">
        <v>518</v>
      </c>
      <c r="F4535" s="187" t="s">
        <v>49</v>
      </c>
      <c r="G4535" s="187" t="s">
        <v>38</v>
      </c>
      <c r="H4535" s="187" t="s">
        <v>46</v>
      </c>
      <c r="I4535" s="188" t="s">
        <v>35</v>
      </c>
      <c r="J4535" s="187" t="s">
        <v>43</v>
      </c>
      <c r="K4535" s="189">
        <f>St.LouisCity!$G$15</f>
        <v>23.48</v>
      </c>
      <c r="N4535" s="183" t="str">
        <f t="shared" si="69"/>
        <v>St.LouisCity County</v>
      </c>
      <c r="P4535" s="183" t="s">
        <v>534</v>
      </c>
    </row>
    <row r="4536" spans="1:16" x14ac:dyDescent="0.3">
      <c r="A4536" s="183" t="s">
        <v>533</v>
      </c>
      <c r="B4536" s="183">
        <v>2022</v>
      </c>
      <c r="C4536" s="183" t="str">
        <f>INDEX(Table1[Zone],MATCH(P4536,Table1[County],0))</f>
        <v>Zone 1C</v>
      </c>
      <c r="D4536" s="183" t="str">
        <f t="array" ref="D4536">INDEX(Table1[Zone Name],MATCH(1,(Table1[Zone]=C4536)*(Table1[County]=Statewide!P4536),0))</f>
        <v>MSA 1 Core</v>
      </c>
      <c r="E4536" s="187" t="s">
        <v>518</v>
      </c>
      <c r="F4536" s="187" t="s">
        <v>49</v>
      </c>
      <c r="G4536" s="187" t="s">
        <v>38</v>
      </c>
      <c r="H4536" s="187" t="s">
        <v>47</v>
      </c>
      <c r="I4536" s="190" t="s">
        <v>36</v>
      </c>
      <c r="J4536" s="187" t="s">
        <v>43</v>
      </c>
      <c r="K4536" s="189">
        <f>St.LouisCity!$M$15</f>
        <v>13.04</v>
      </c>
      <c r="N4536" s="183" t="str">
        <f t="shared" si="69"/>
        <v>St.LouisCity County</v>
      </c>
      <c r="P4536" s="183" t="s">
        <v>534</v>
      </c>
    </row>
    <row r="4537" spans="1:16" x14ac:dyDescent="0.3">
      <c r="A4537" s="183" t="s">
        <v>533</v>
      </c>
      <c r="B4537" s="183">
        <v>2022</v>
      </c>
      <c r="C4537" s="183" t="str">
        <f>INDEX(Table1[Zone],MATCH(P4537,Table1[County],0))</f>
        <v>Zone 1C</v>
      </c>
      <c r="D4537" s="183" t="str">
        <f t="array" ref="D4537">INDEX(Table1[Zone Name],MATCH(1,(Table1[Zone]=C4537)*(Table1[County]=Statewide!P4537),0))</f>
        <v>MSA 1 Core</v>
      </c>
      <c r="E4537" s="187" t="s">
        <v>518</v>
      </c>
      <c r="F4537" s="187" t="s">
        <v>49</v>
      </c>
      <c r="G4537" s="187" t="s">
        <v>38</v>
      </c>
      <c r="H4537" s="187" t="s">
        <v>48</v>
      </c>
      <c r="I4537" s="190" t="s">
        <v>37</v>
      </c>
      <c r="J4537" s="187" t="s">
        <v>43</v>
      </c>
      <c r="K4537" s="189">
        <f>St.LouisCity!$T$15</f>
        <v>18.510000000000002</v>
      </c>
      <c r="N4537" s="183" t="str">
        <f t="shared" si="69"/>
        <v>St.LouisCity County</v>
      </c>
      <c r="P4537" s="183" t="s">
        <v>534</v>
      </c>
    </row>
    <row r="4538" spans="1:16" x14ac:dyDescent="0.3">
      <c r="A4538" s="183" t="s">
        <v>533</v>
      </c>
      <c r="B4538" s="183">
        <v>2022</v>
      </c>
      <c r="C4538" s="183" t="str">
        <f>INDEX(Table1[Zone],MATCH(P4538,Table1[County],0))</f>
        <v>Zone 1C</v>
      </c>
      <c r="D4538" s="183" t="str">
        <f t="array" ref="D4538">INDEX(Table1[Zone Name],MATCH(1,(Table1[Zone]=C4538)*(Table1[County]=Statewide!P4538),0))</f>
        <v>MSA 1 Core</v>
      </c>
      <c r="E4538" s="187" t="s">
        <v>518</v>
      </c>
      <c r="F4538" s="187" t="s">
        <v>49</v>
      </c>
      <c r="G4538" s="187" t="s">
        <v>40</v>
      </c>
      <c r="H4538" s="187" t="s">
        <v>46</v>
      </c>
      <c r="I4538" s="188" t="s">
        <v>35</v>
      </c>
      <c r="J4538" s="187" t="s">
        <v>43</v>
      </c>
      <c r="K4538" s="189">
        <f>St.LouisCity!$G$16</f>
        <v>13.13</v>
      </c>
      <c r="N4538" s="183" t="str">
        <f t="shared" si="69"/>
        <v>St.LouisCity County</v>
      </c>
      <c r="P4538" s="183" t="s">
        <v>534</v>
      </c>
    </row>
    <row r="4539" spans="1:16" x14ac:dyDescent="0.3">
      <c r="A4539" s="183" t="s">
        <v>533</v>
      </c>
      <c r="B4539" s="183">
        <v>2022</v>
      </c>
      <c r="C4539" s="183" t="str">
        <f>INDEX(Table1[Zone],MATCH(P4539,Table1[County],0))</f>
        <v>Zone 1C</v>
      </c>
      <c r="D4539" s="183" t="str">
        <f t="array" ref="D4539">INDEX(Table1[Zone Name],MATCH(1,(Table1[Zone]=C4539)*(Table1[County]=Statewide!P4539),0))</f>
        <v>MSA 1 Core</v>
      </c>
      <c r="E4539" s="187" t="s">
        <v>518</v>
      </c>
      <c r="F4539" s="187" t="s">
        <v>49</v>
      </c>
      <c r="G4539" s="187" t="s">
        <v>40</v>
      </c>
      <c r="H4539" s="187" t="s">
        <v>47</v>
      </c>
      <c r="I4539" s="190" t="s">
        <v>36</v>
      </c>
      <c r="J4539" s="187" t="s">
        <v>43</v>
      </c>
      <c r="K4539" s="189">
        <f>St.LouisCity!$M$16</f>
        <v>7</v>
      </c>
      <c r="N4539" s="183" t="str">
        <f t="shared" si="69"/>
        <v>St.LouisCity County</v>
      </c>
      <c r="P4539" s="183" t="s">
        <v>534</v>
      </c>
    </row>
    <row r="4540" spans="1:16" x14ac:dyDescent="0.3">
      <c r="A4540" s="183" t="s">
        <v>533</v>
      </c>
      <c r="B4540" s="183">
        <v>2022</v>
      </c>
      <c r="C4540" s="183" t="str">
        <f>INDEX(Table1[Zone],MATCH(P4540,Table1[County],0))</f>
        <v>Zone 1C</v>
      </c>
      <c r="D4540" s="183" t="str">
        <f t="array" ref="D4540">INDEX(Table1[Zone Name],MATCH(1,(Table1[Zone]=C4540)*(Table1[County]=Statewide!P4540),0))</f>
        <v>MSA 1 Core</v>
      </c>
      <c r="E4540" s="187" t="s">
        <v>518</v>
      </c>
      <c r="F4540" s="187" t="s">
        <v>49</v>
      </c>
      <c r="G4540" s="187" t="s">
        <v>40</v>
      </c>
      <c r="H4540" s="187" t="s">
        <v>48</v>
      </c>
      <c r="I4540" s="190" t="s">
        <v>37</v>
      </c>
      <c r="J4540" s="187" t="s">
        <v>43</v>
      </c>
      <c r="K4540" s="189">
        <f>St.LouisCity!$T$16</f>
        <v>9.33</v>
      </c>
      <c r="N4540" s="183" t="str">
        <f t="shared" si="69"/>
        <v>St.LouisCity County</v>
      </c>
      <c r="P4540" s="183" t="s">
        <v>534</v>
      </c>
    </row>
    <row r="4541" spans="1:16" x14ac:dyDescent="0.3">
      <c r="A4541" s="183" t="s">
        <v>533</v>
      </c>
      <c r="B4541" s="183">
        <v>2022</v>
      </c>
      <c r="C4541" s="183" t="str">
        <f>INDEX(Table1[Zone],MATCH(P4541,Table1[County],0))</f>
        <v>Zone 1C</v>
      </c>
      <c r="D4541" s="183" t="str">
        <f t="array" ref="D4541">INDEX(Table1[Zone Name],MATCH(1,(Table1[Zone]=C4541)*(Table1[County]=Statewide!P4541),0))</f>
        <v>MSA 1 Core</v>
      </c>
      <c r="E4541" s="187" t="s">
        <v>518</v>
      </c>
      <c r="F4541" s="187" t="s">
        <v>49</v>
      </c>
      <c r="G4541" s="187" t="s">
        <v>38</v>
      </c>
      <c r="H4541" s="187" t="s">
        <v>46</v>
      </c>
      <c r="I4541" s="188" t="s">
        <v>35</v>
      </c>
      <c r="J4541" s="187" t="s">
        <v>44</v>
      </c>
      <c r="K4541" s="189">
        <f>St.LouisCity!$I$15</f>
        <v>15.65</v>
      </c>
      <c r="N4541" s="183" t="str">
        <f t="shared" si="69"/>
        <v>St.LouisCity County</v>
      </c>
      <c r="P4541" s="183" t="s">
        <v>534</v>
      </c>
    </row>
    <row r="4542" spans="1:16" x14ac:dyDescent="0.3">
      <c r="A4542" s="183" t="s">
        <v>533</v>
      </c>
      <c r="B4542" s="183">
        <v>2022</v>
      </c>
      <c r="C4542" s="183" t="str">
        <f>INDEX(Table1[Zone],MATCH(P4542,Table1[County],0))</f>
        <v>Zone 1C</v>
      </c>
      <c r="D4542" s="183" t="str">
        <f t="array" ref="D4542">INDEX(Table1[Zone Name],MATCH(1,(Table1[Zone]=C4542)*(Table1[County]=Statewide!P4542),0))</f>
        <v>MSA 1 Core</v>
      </c>
      <c r="E4542" s="187" t="s">
        <v>518</v>
      </c>
      <c r="F4542" s="187" t="s">
        <v>49</v>
      </c>
      <c r="G4542" s="187" t="s">
        <v>38</v>
      </c>
      <c r="H4542" s="187" t="s">
        <v>47</v>
      </c>
      <c r="I4542" s="190" t="s">
        <v>36</v>
      </c>
      <c r="J4542" s="187" t="s">
        <v>44</v>
      </c>
      <c r="K4542" s="189">
        <f>St.LouisCity!$O$15</f>
        <v>10.15</v>
      </c>
      <c r="N4542" s="183" t="str">
        <f t="shared" si="69"/>
        <v>St.LouisCity County</v>
      </c>
      <c r="P4542" s="183" t="s">
        <v>534</v>
      </c>
    </row>
    <row r="4543" spans="1:16" x14ac:dyDescent="0.3">
      <c r="A4543" s="183" t="s">
        <v>533</v>
      </c>
      <c r="B4543" s="183">
        <v>2022</v>
      </c>
      <c r="C4543" s="183" t="str">
        <f>INDEX(Table1[Zone],MATCH(P4543,Table1[County],0))</f>
        <v>Zone 1C</v>
      </c>
      <c r="D4543" s="183" t="str">
        <f t="array" ref="D4543">INDEX(Table1[Zone Name],MATCH(1,(Table1[Zone]=C4543)*(Table1[County]=Statewide!P4543),0))</f>
        <v>MSA 1 Core</v>
      </c>
      <c r="E4543" s="187" t="s">
        <v>518</v>
      </c>
      <c r="F4543" s="187" t="s">
        <v>49</v>
      </c>
      <c r="G4543" s="187" t="s">
        <v>38</v>
      </c>
      <c r="H4543" s="187" t="s">
        <v>48</v>
      </c>
      <c r="I4543" s="190" t="s">
        <v>37</v>
      </c>
      <c r="J4543" s="187" t="s">
        <v>44</v>
      </c>
      <c r="K4543" s="189">
        <f>St.LouisCity!$V$15</f>
        <v>12.34</v>
      </c>
      <c r="N4543" s="183" t="str">
        <f t="shared" si="69"/>
        <v>St.LouisCity County</v>
      </c>
      <c r="P4543" s="183" t="s">
        <v>534</v>
      </c>
    </row>
    <row r="4544" spans="1:16" x14ac:dyDescent="0.3">
      <c r="A4544" s="183" t="s">
        <v>533</v>
      </c>
      <c r="B4544" s="183">
        <v>2022</v>
      </c>
      <c r="C4544" s="183" t="str">
        <f>INDEX(Table1[Zone],MATCH(P4544,Table1[County],0))</f>
        <v>Zone 1C</v>
      </c>
      <c r="D4544" s="183" t="str">
        <f t="array" ref="D4544">INDEX(Table1[Zone Name],MATCH(1,(Table1[Zone]=C4544)*(Table1[County]=Statewide!P4544),0))</f>
        <v>MSA 1 Core</v>
      </c>
      <c r="E4544" s="187" t="s">
        <v>518</v>
      </c>
      <c r="F4544" s="187" t="s">
        <v>49</v>
      </c>
      <c r="G4544" s="187" t="s">
        <v>40</v>
      </c>
      <c r="H4544" s="187" t="s">
        <v>46</v>
      </c>
      <c r="I4544" s="188" t="s">
        <v>35</v>
      </c>
      <c r="J4544" s="187" t="s">
        <v>44</v>
      </c>
      <c r="K4544" s="189">
        <f>St.LouisCity!$I$16</f>
        <v>8.75</v>
      </c>
      <c r="N4544" s="183" t="str">
        <f t="shared" si="69"/>
        <v>St.LouisCity County</v>
      </c>
      <c r="P4544" s="183" t="s">
        <v>534</v>
      </c>
    </row>
    <row r="4545" spans="1:16" x14ac:dyDescent="0.3">
      <c r="A4545" s="183" t="s">
        <v>533</v>
      </c>
      <c r="B4545" s="183">
        <v>2022</v>
      </c>
      <c r="C4545" s="183" t="str">
        <f>INDEX(Table1[Zone],MATCH(P4545,Table1[County],0))</f>
        <v>Zone 1C</v>
      </c>
      <c r="D4545" s="183" t="str">
        <f t="array" ref="D4545">INDEX(Table1[Zone Name],MATCH(1,(Table1[Zone]=C4545)*(Table1[County]=Statewide!P4545),0))</f>
        <v>MSA 1 Core</v>
      </c>
      <c r="E4545" s="187" t="s">
        <v>518</v>
      </c>
      <c r="F4545" s="187" t="s">
        <v>49</v>
      </c>
      <c r="G4545" s="187" t="s">
        <v>40</v>
      </c>
      <c r="H4545" s="187" t="s">
        <v>47</v>
      </c>
      <c r="I4545" s="190" t="s">
        <v>36</v>
      </c>
      <c r="J4545" s="187" t="s">
        <v>44</v>
      </c>
      <c r="K4545" s="189">
        <f>St.LouisCity!$O$16</f>
        <v>6.5</v>
      </c>
      <c r="N4545" s="183" t="str">
        <f t="shared" si="69"/>
        <v>St.LouisCity County</v>
      </c>
      <c r="P4545" s="183" t="s">
        <v>534</v>
      </c>
    </row>
    <row r="4546" spans="1:16" x14ac:dyDescent="0.3">
      <c r="A4546" s="183" t="s">
        <v>533</v>
      </c>
      <c r="B4546" s="183">
        <v>2022</v>
      </c>
      <c r="C4546" s="183" t="str">
        <f>INDEX(Table1[Zone],MATCH(P4546,Table1[County],0))</f>
        <v>Zone 1C</v>
      </c>
      <c r="D4546" s="183" t="str">
        <f t="array" ref="D4546">INDEX(Table1[Zone Name],MATCH(1,(Table1[Zone]=C4546)*(Table1[County]=Statewide!P4546),0))</f>
        <v>MSA 1 Core</v>
      </c>
      <c r="E4546" s="187" t="s">
        <v>518</v>
      </c>
      <c r="F4546" s="187" t="s">
        <v>49</v>
      </c>
      <c r="G4546" s="187" t="s">
        <v>40</v>
      </c>
      <c r="H4546" s="187" t="s">
        <v>48</v>
      </c>
      <c r="I4546" s="190" t="s">
        <v>37</v>
      </c>
      <c r="J4546" s="187" t="s">
        <v>44</v>
      </c>
      <c r="K4546" s="189">
        <f>St.LouisCity!$V$16</f>
        <v>6.22</v>
      </c>
      <c r="N4546" s="183" t="str">
        <f t="shared" si="69"/>
        <v>St.LouisCity County</v>
      </c>
      <c r="P4546" s="183" t="s">
        <v>534</v>
      </c>
    </row>
    <row r="4547" spans="1:16" x14ac:dyDescent="0.3">
      <c r="A4547" s="183" t="s">
        <v>533</v>
      </c>
      <c r="B4547" s="183">
        <v>2022</v>
      </c>
      <c r="C4547" s="183" t="str">
        <f>INDEX(Table1[Zone],MATCH(P4547,Table1[County],0))</f>
        <v>Zone 1C</v>
      </c>
      <c r="D4547" s="183" t="str">
        <f t="array" ref="D4547">INDEX(Table1[Zone Name],MATCH(1,(Table1[Zone]=C4547)*(Table1[County]=Statewide!P4547),0))</f>
        <v>MSA 1 Core</v>
      </c>
      <c r="E4547" s="183" t="s">
        <v>519</v>
      </c>
      <c r="F4547" s="183" t="s">
        <v>41</v>
      </c>
      <c r="G4547" s="183" t="s">
        <v>38</v>
      </c>
      <c r="H4547" s="183" t="s">
        <v>46</v>
      </c>
      <c r="I4547" s="184" t="s">
        <v>35</v>
      </c>
      <c r="J4547" s="183" t="s">
        <v>42</v>
      </c>
      <c r="K4547" s="186">
        <f>St.LouisCounty!$E$9</f>
        <v>33</v>
      </c>
      <c r="N4547" s="183" t="str">
        <f t="shared" ref="N4547:N4610" si="70">CONCATENATE(E4547," ","County")</f>
        <v>St.LouisCounty County</v>
      </c>
      <c r="P4547" s="183" t="s">
        <v>183</v>
      </c>
    </row>
    <row r="4548" spans="1:16" x14ac:dyDescent="0.3">
      <c r="A4548" s="183" t="s">
        <v>533</v>
      </c>
      <c r="B4548" s="183">
        <v>2022</v>
      </c>
      <c r="C4548" s="183" t="str">
        <f>INDEX(Table1[Zone],MATCH(P4548,Table1[County],0))</f>
        <v>Zone 1C</v>
      </c>
      <c r="D4548" s="183" t="str">
        <f t="array" ref="D4548">INDEX(Table1[Zone Name],MATCH(1,(Table1[Zone]=C4548)*(Table1[County]=Statewide!P4548),0))</f>
        <v>MSA 1 Core</v>
      </c>
      <c r="E4548" s="183" t="s">
        <v>519</v>
      </c>
      <c r="F4548" s="183" t="s">
        <v>41</v>
      </c>
      <c r="G4548" s="183" t="s">
        <v>38</v>
      </c>
      <c r="H4548" s="183" t="s">
        <v>47</v>
      </c>
      <c r="I4548" s="185" t="s">
        <v>36</v>
      </c>
      <c r="J4548" s="183" t="s">
        <v>42</v>
      </c>
      <c r="K4548" s="186">
        <f>St.LouisCounty!$K$9</f>
        <v>27</v>
      </c>
      <c r="N4548" s="183" t="str">
        <f t="shared" si="70"/>
        <v>St.LouisCounty County</v>
      </c>
      <c r="P4548" s="183" t="s">
        <v>183</v>
      </c>
    </row>
    <row r="4549" spans="1:16" x14ac:dyDescent="0.3">
      <c r="A4549" s="183" t="s">
        <v>533</v>
      </c>
      <c r="B4549" s="183">
        <v>2022</v>
      </c>
      <c r="C4549" s="183" t="str">
        <f>INDEX(Table1[Zone],MATCH(P4549,Table1[County],0))</f>
        <v>Zone 1C</v>
      </c>
      <c r="D4549" s="183" t="str">
        <f t="array" ref="D4549">INDEX(Table1[Zone Name],MATCH(1,(Table1[Zone]=C4549)*(Table1[County]=Statewide!P4549),0))</f>
        <v>MSA 1 Core</v>
      </c>
      <c r="E4549" s="183" t="s">
        <v>519</v>
      </c>
      <c r="F4549" s="183" t="s">
        <v>41</v>
      </c>
      <c r="G4549" s="183" t="s">
        <v>38</v>
      </c>
      <c r="H4549" s="183" t="s">
        <v>48</v>
      </c>
      <c r="I4549" s="185" t="s">
        <v>37</v>
      </c>
      <c r="J4549" s="183" t="s">
        <v>42</v>
      </c>
      <c r="K4549" s="186">
        <f>St.LouisCounty!$Q$9</f>
        <v>19.89</v>
      </c>
      <c r="N4549" s="183" t="str">
        <f t="shared" si="70"/>
        <v>St.LouisCounty County</v>
      </c>
      <c r="P4549" s="183" t="s">
        <v>183</v>
      </c>
    </row>
    <row r="4550" spans="1:16" x14ac:dyDescent="0.3">
      <c r="A4550" s="183" t="s">
        <v>533</v>
      </c>
      <c r="B4550" s="183">
        <v>2022</v>
      </c>
      <c r="C4550" s="183" t="str">
        <f>INDEX(Table1[Zone],MATCH(P4550,Table1[County],0))</f>
        <v>Zone 1C</v>
      </c>
      <c r="D4550" s="183" t="str">
        <f t="array" ref="D4550">INDEX(Table1[Zone Name],MATCH(1,(Table1[Zone]=C4550)*(Table1[County]=Statewide!P4550),0))</f>
        <v>MSA 1 Core</v>
      </c>
      <c r="E4550" s="183" t="s">
        <v>519</v>
      </c>
      <c r="F4550" s="183" t="s">
        <v>41</v>
      </c>
      <c r="G4550" s="183" t="s">
        <v>39</v>
      </c>
      <c r="H4550" s="183" t="s">
        <v>46</v>
      </c>
      <c r="I4550" s="184" t="s">
        <v>35</v>
      </c>
      <c r="J4550" s="183" t="s">
        <v>42</v>
      </c>
      <c r="K4550" s="186">
        <f>St.LouisCounty!$E$10</f>
        <v>30</v>
      </c>
      <c r="N4550" s="183" t="str">
        <f t="shared" si="70"/>
        <v>St.LouisCounty County</v>
      </c>
      <c r="P4550" s="183" t="s">
        <v>183</v>
      </c>
    </row>
    <row r="4551" spans="1:16" x14ac:dyDescent="0.3">
      <c r="A4551" s="183" t="s">
        <v>533</v>
      </c>
      <c r="B4551" s="183">
        <v>2022</v>
      </c>
      <c r="C4551" s="183" t="str">
        <f>INDEX(Table1[Zone],MATCH(P4551,Table1[County],0))</f>
        <v>Zone 1C</v>
      </c>
      <c r="D4551" s="183" t="str">
        <f t="array" ref="D4551">INDEX(Table1[Zone Name],MATCH(1,(Table1[Zone]=C4551)*(Table1[County]=Statewide!P4551),0))</f>
        <v>MSA 1 Core</v>
      </c>
      <c r="E4551" s="183" t="s">
        <v>519</v>
      </c>
      <c r="F4551" s="183" t="s">
        <v>41</v>
      </c>
      <c r="G4551" s="183" t="s">
        <v>39</v>
      </c>
      <c r="H4551" s="183" t="s">
        <v>47</v>
      </c>
      <c r="I4551" s="185" t="s">
        <v>36</v>
      </c>
      <c r="J4551" s="183" t="s">
        <v>42</v>
      </c>
      <c r="K4551" s="186">
        <f>St.LouisCounty!$K$10</f>
        <v>25</v>
      </c>
      <c r="N4551" s="183" t="str">
        <f t="shared" si="70"/>
        <v>St.LouisCounty County</v>
      </c>
      <c r="P4551" s="183" t="s">
        <v>183</v>
      </c>
    </row>
    <row r="4552" spans="1:16" x14ac:dyDescent="0.3">
      <c r="A4552" s="183" t="s">
        <v>533</v>
      </c>
      <c r="B4552" s="183">
        <v>2022</v>
      </c>
      <c r="C4552" s="183" t="str">
        <f>INDEX(Table1[Zone],MATCH(P4552,Table1[County],0))</f>
        <v>Zone 1C</v>
      </c>
      <c r="D4552" s="183" t="str">
        <f t="array" ref="D4552">INDEX(Table1[Zone Name],MATCH(1,(Table1[Zone]=C4552)*(Table1[County]=Statewide!P4552),0))</f>
        <v>MSA 1 Core</v>
      </c>
      <c r="E4552" s="183" t="s">
        <v>519</v>
      </c>
      <c r="F4552" s="183" t="s">
        <v>41</v>
      </c>
      <c r="G4552" s="183" t="s">
        <v>39</v>
      </c>
      <c r="H4552" s="183" t="s">
        <v>48</v>
      </c>
      <c r="I4552" s="185" t="s">
        <v>37</v>
      </c>
      <c r="J4552" s="183" t="s">
        <v>42</v>
      </c>
      <c r="K4552" s="186">
        <f>St.LouisCounty!$Q$10</f>
        <v>25.68</v>
      </c>
      <c r="N4552" s="183" t="str">
        <f t="shared" si="70"/>
        <v>St.LouisCounty County</v>
      </c>
      <c r="P4552" s="183" t="s">
        <v>183</v>
      </c>
    </row>
    <row r="4553" spans="1:16" x14ac:dyDescent="0.3">
      <c r="A4553" s="183" t="s">
        <v>533</v>
      </c>
      <c r="B4553" s="183">
        <v>2022</v>
      </c>
      <c r="C4553" s="183" t="str">
        <f>INDEX(Table1[Zone],MATCH(P4553,Table1[County],0))</f>
        <v>Zone 1C</v>
      </c>
      <c r="D4553" s="183" t="str">
        <f t="array" ref="D4553">INDEX(Table1[Zone Name],MATCH(1,(Table1[Zone]=C4553)*(Table1[County]=Statewide!P4553),0))</f>
        <v>MSA 1 Core</v>
      </c>
      <c r="E4553" s="183" t="s">
        <v>519</v>
      </c>
      <c r="F4553" s="183" t="s">
        <v>41</v>
      </c>
      <c r="G4553" s="183" t="s">
        <v>40</v>
      </c>
      <c r="H4553" s="183" t="s">
        <v>46</v>
      </c>
      <c r="I4553" s="184" t="s">
        <v>35</v>
      </c>
      <c r="J4553" s="183" t="s">
        <v>42</v>
      </c>
      <c r="K4553" s="186">
        <f>St.LouisCounty!$E$11</f>
        <v>25</v>
      </c>
      <c r="N4553" s="183" t="str">
        <f t="shared" si="70"/>
        <v>St.LouisCounty County</v>
      </c>
      <c r="P4553" s="183" t="s">
        <v>183</v>
      </c>
    </row>
    <row r="4554" spans="1:16" x14ac:dyDescent="0.3">
      <c r="A4554" s="183" t="s">
        <v>533</v>
      </c>
      <c r="B4554" s="183">
        <v>2022</v>
      </c>
      <c r="C4554" s="183" t="str">
        <f>INDEX(Table1[Zone],MATCH(P4554,Table1[County],0))</f>
        <v>Zone 1C</v>
      </c>
      <c r="D4554" s="183" t="str">
        <f t="array" ref="D4554">INDEX(Table1[Zone Name],MATCH(1,(Table1[Zone]=C4554)*(Table1[County]=Statewide!P4554),0))</f>
        <v>MSA 1 Core</v>
      </c>
      <c r="E4554" s="183" t="s">
        <v>519</v>
      </c>
      <c r="F4554" s="183" t="s">
        <v>41</v>
      </c>
      <c r="G4554" s="183" t="s">
        <v>40</v>
      </c>
      <c r="H4554" s="183" t="s">
        <v>47</v>
      </c>
      <c r="I4554" s="185" t="s">
        <v>36</v>
      </c>
      <c r="J4554" s="183" t="s">
        <v>42</v>
      </c>
      <c r="K4554" s="186">
        <f>St.LouisCounty!$K$11</f>
        <v>20</v>
      </c>
      <c r="N4554" s="183" t="str">
        <f t="shared" si="70"/>
        <v>St.LouisCounty County</v>
      </c>
      <c r="P4554" s="183" t="s">
        <v>183</v>
      </c>
    </row>
    <row r="4555" spans="1:16" x14ac:dyDescent="0.3">
      <c r="A4555" s="183" t="s">
        <v>533</v>
      </c>
      <c r="B4555" s="183">
        <v>2022</v>
      </c>
      <c r="C4555" s="183" t="str">
        <f>INDEX(Table1[Zone],MATCH(P4555,Table1[County],0))</f>
        <v>Zone 1C</v>
      </c>
      <c r="D4555" s="183" t="str">
        <f t="array" ref="D4555">INDEX(Table1[Zone Name],MATCH(1,(Table1[Zone]=C4555)*(Table1[County]=Statewide!P4555),0))</f>
        <v>MSA 1 Core</v>
      </c>
      <c r="E4555" s="183" t="s">
        <v>519</v>
      </c>
      <c r="F4555" s="183" t="s">
        <v>41</v>
      </c>
      <c r="G4555" s="183" t="s">
        <v>40</v>
      </c>
      <c r="H4555" s="183" t="s">
        <v>48</v>
      </c>
      <c r="I4555" s="185" t="s">
        <v>37</v>
      </c>
      <c r="J4555" s="183" t="s">
        <v>42</v>
      </c>
      <c r="K4555" s="186">
        <f>St.LouisCounty!$Q$11</f>
        <v>17.77</v>
      </c>
      <c r="N4555" s="183" t="str">
        <f t="shared" si="70"/>
        <v>St.LouisCounty County</v>
      </c>
      <c r="P4555" s="183" t="s">
        <v>183</v>
      </c>
    </row>
    <row r="4556" spans="1:16" x14ac:dyDescent="0.3">
      <c r="A4556" s="183" t="s">
        <v>533</v>
      </c>
      <c r="B4556" s="183">
        <v>2022</v>
      </c>
      <c r="C4556" s="183" t="str">
        <f>INDEX(Table1[Zone],MATCH(P4556,Table1[County],0))</f>
        <v>Zone 1C</v>
      </c>
      <c r="D4556" s="183" t="str">
        <f t="array" ref="D4556">INDEX(Table1[Zone Name],MATCH(1,(Table1[Zone]=C4556)*(Table1[County]=Statewide!P4556),0))</f>
        <v>MSA 1 Core</v>
      </c>
      <c r="E4556" s="183" t="s">
        <v>519</v>
      </c>
      <c r="F4556" s="183" t="s">
        <v>41</v>
      </c>
      <c r="G4556" s="183" t="s">
        <v>38</v>
      </c>
      <c r="H4556" s="183" t="s">
        <v>46</v>
      </c>
      <c r="I4556" s="184" t="s">
        <v>35</v>
      </c>
      <c r="J4556" s="183" t="s">
        <v>43</v>
      </c>
      <c r="K4556" s="186">
        <f>St.LouisCounty!$G$9</f>
        <v>24.75</v>
      </c>
      <c r="N4556" s="183" t="str">
        <f t="shared" si="70"/>
        <v>St.LouisCounty County</v>
      </c>
      <c r="P4556" s="183" t="s">
        <v>183</v>
      </c>
    </row>
    <row r="4557" spans="1:16" x14ac:dyDescent="0.3">
      <c r="A4557" s="183" t="s">
        <v>533</v>
      </c>
      <c r="B4557" s="183">
        <v>2022</v>
      </c>
      <c r="C4557" s="183" t="str">
        <f>INDEX(Table1[Zone],MATCH(P4557,Table1[County],0))</f>
        <v>Zone 1C</v>
      </c>
      <c r="D4557" s="183" t="str">
        <f t="array" ref="D4557">INDEX(Table1[Zone Name],MATCH(1,(Table1[Zone]=C4557)*(Table1[County]=Statewide!P4557),0))</f>
        <v>MSA 1 Core</v>
      </c>
      <c r="E4557" s="183" t="s">
        <v>519</v>
      </c>
      <c r="F4557" s="183" t="s">
        <v>41</v>
      </c>
      <c r="G4557" s="183" t="s">
        <v>38</v>
      </c>
      <c r="H4557" s="183" t="s">
        <v>47</v>
      </c>
      <c r="I4557" s="185" t="s">
        <v>36</v>
      </c>
      <c r="J4557" s="183" t="s">
        <v>43</v>
      </c>
      <c r="K4557" s="186">
        <f>St.LouisCounty!$M$9</f>
        <v>13.5</v>
      </c>
      <c r="N4557" s="183" t="str">
        <f t="shared" si="70"/>
        <v>St.LouisCounty County</v>
      </c>
      <c r="P4557" s="183" t="s">
        <v>183</v>
      </c>
    </row>
    <row r="4558" spans="1:16" x14ac:dyDescent="0.3">
      <c r="A4558" s="183" t="s">
        <v>533</v>
      </c>
      <c r="B4558" s="183">
        <v>2022</v>
      </c>
      <c r="C4558" s="183" t="str">
        <f>INDEX(Table1[Zone],MATCH(P4558,Table1[County],0))</f>
        <v>Zone 1C</v>
      </c>
      <c r="D4558" s="183" t="str">
        <f t="array" ref="D4558">INDEX(Table1[Zone Name],MATCH(1,(Table1[Zone]=C4558)*(Table1[County]=Statewide!P4558),0))</f>
        <v>MSA 1 Core</v>
      </c>
      <c r="E4558" s="183" t="s">
        <v>519</v>
      </c>
      <c r="F4558" s="183" t="s">
        <v>41</v>
      </c>
      <c r="G4558" s="183" t="s">
        <v>38</v>
      </c>
      <c r="H4558" s="183" t="s">
        <v>48</v>
      </c>
      <c r="I4558" s="185" t="s">
        <v>37</v>
      </c>
      <c r="J4558" s="183" t="s">
        <v>43</v>
      </c>
      <c r="K4558" s="186">
        <f>St.LouisCounty!$T$9</f>
        <v>14.92</v>
      </c>
      <c r="N4558" s="183" t="str">
        <f t="shared" si="70"/>
        <v>St.LouisCounty County</v>
      </c>
      <c r="P4558" s="183" t="s">
        <v>183</v>
      </c>
    </row>
    <row r="4559" spans="1:16" x14ac:dyDescent="0.3">
      <c r="A4559" s="183" t="s">
        <v>533</v>
      </c>
      <c r="B4559" s="183">
        <v>2022</v>
      </c>
      <c r="C4559" s="183" t="str">
        <f>INDEX(Table1[Zone],MATCH(P4559,Table1[County],0))</f>
        <v>Zone 1C</v>
      </c>
      <c r="D4559" s="183" t="str">
        <f t="array" ref="D4559">INDEX(Table1[Zone Name],MATCH(1,(Table1[Zone]=C4559)*(Table1[County]=Statewide!P4559),0))</f>
        <v>MSA 1 Core</v>
      </c>
      <c r="E4559" s="183" t="s">
        <v>519</v>
      </c>
      <c r="F4559" s="183" t="s">
        <v>41</v>
      </c>
      <c r="G4559" s="183" t="s">
        <v>39</v>
      </c>
      <c r="H4559" s="183" t="s">
        <v>46</v>
      </c>
      <c r="I4559" s="184" t="s">
        <v>35</v>
      </c>
      <c r="J4559" s="183" t="s">
        <v>43</v>
      </c>
      <c r="K4559" s="186">
        <f>St.LouisCounty!$G$10</f>
        <v>22.5</v>
      </c>
      <c r="N4559" s="183" t="str">
        <f t="shared" si="70"/>
        <v>St.LouisCounty County</v>
      </c>
      <c r="P4559" s="183" t="s">
        <v>183</v>
      </c>
    </row>
    <row r="4560" spans="1:16" x14ac:dyDescent="0.3">
      <c r="A4560" s="183" t="s">
        <v>533</v>
      </c>
      <c r="B4560" s="183">
        <v>2022</v>
      </c>
      <c r="C4560" s="183" t="str">
        <f>INDEX(Table1[Zone],MATCH(P4560,Table1[County],0))</f>
        <v>Zone 1C</v>
      </c>
      <c r="D4560" s="183" t="str">
        <f t="array" ref="D4560">INDEX(Table1[Zone Name],MATCH(1,(Table1[Zone]=C4560)*(Table1[County]=Statewide!P4560),0))</f>
        <v>MSA 1 Core</v>
      </c>
      <c r="E4560" s="183" t="s">
        <v>519</v>
      </c>
      <c r="F4560" s="183" t="s">
        <v>41</v>
      </c>
      <c r="G4560" s="183" t="s">
        <v>39</v>
      </c>
      <c r="H4560" s="183" t="s">
        <v>47</v>
      </c>
      <c r="I4560" s="185" t="s">
        <v>36</v>
      </c>
      <c r="J4560" s="183" t="s">
        <v>43</v>
      </c>
      <c r="K4560" s="186">
        <f>St.LouisCounty!$M$10</f>
        <v>12.5</v>
      </c>
      <c r="N4560" s="183" t="str">
        <f t="shared" si="70"/>
        <v>St.LouisCounty County</v>
      </c>
      <c r="P4560" s="183" t="s">
        <v>183</v>
      </c>
    </row>
    <row r="4561" spans="1:16" x14ac:dyDescent="0.3">
      <c r="A4561" s="183" t="s">
        <v>533</v>
      </c>
      <c r="B4561" s="183">
        <v>2022</v>
      </c>
      <c r="C4561" s="183" t="str">
        <f>INDEX(Table1[Zone],MATCH(P4561,Table1[County],0))</f>
        <v>Zone 1C</v>
      </c>
      <c r="D4561" s="183" t="str">
        <f t="array" ref="D4561">INDEX(Table1[Zone Name],MATCH(1,(Table1[Zone]=C4561)*(Table1[County]=Statewide!P4561),0))</f>
        <v>MSA 1 Core</v>
      </c>
      <c r="E4561" s="183" t="s">
        <v>519</v>
      </c>
      <c r="F4561" s="183" t="s">
        <v>41</v>
      </c>
      <c r="G4561" s="183" t="s">
        <v>39</v>
      </c>
      <c r="H4561" s="183" t="s">
        <v>48</v>
      </c>
      <c r="I4561" s="185" t="s">
        <v>37</v>
      </c>
      <c r="J4561" s="183" t="s">
        <v>43</v>
      </c>
      <c r="K4561" s="186">
        <f>St.LouisCounty!$T$10</f>
        <v>19.260000000000002</v>
      </c>
      <c r="N4561" s="183" t="str">
        <f t="shared" si="70"/>
        <v>St.LouisCounty County</v>
      </c>
      <c r="P4561" s="183" t="s">
        <v>183</v>
      </c>
    </row>
    <row r="4562" spans="1:16" x14ac:dyDescent="0.3">
      <c r="A4562" s="183" t="s">
        <v>533</v>
      </c>
      <c r="B4562" s="183">
        <v>2022</v>
      </c>
      <c r="C4562" s="183" t="str">
        <f>INDEX(Table1[Zone],MATCH(P4562,Table1[County],0))</f>
        <v>Zone 1C</v>
      </c>
      <c r="D4562" s="183" t="str">
        <f t="array" ref="D4562">INDEX(Table1[Zone Name],MATCH(1,(Table1[Zone]=C4562)*(Table1[County]=Statewide!P4562),0))</f>
        <v>MSA 1 Core</v>
      </c>
      <c r="E4562" s="183" t="s">
        <v>519</v>
      </c>
      <c r="F4562" s="183" t="s">
        <v>41</v>
      </c>
      <c r="G4562" s="183" t="s">
        <v>40</v>
      </c>
      <c r="H4562" s="183" t="s">
        <v>46</v>
      </c>
      <c r="I4562" s="184" t="s">
        <v>35</v>
      </c>
      <c r="J4562" s="183" t="s">
        <v>43</v>
      </c>
      <c r="K4562" s="186">
        <f>St.LouisCounty!$G$11</f>
        <v>18.75</v>
      </c>
      <c r="N4562" s="183" t="str">
        <f t="shared" si="70"/>
        <v>St.LouisCounty County</v>
      </c>
      <c r="P4562" s="183" t="s">
        <v>183</v>
      </c>
    </row>
    <row r="4563" spans="1:16" x14ac:dyDescent="0.3">
      <c r="A4563" s="183" t="s">
        <v>533</v>
      </c>
      <c r="B4563" s="183">
        <v>2022</v>
      </c>
      <c r="C4563" s="183" t="str">
        <f>INDEX(Table1[Zone],MATCH(P4563,Table1[County],0))</f>
        <v>Zone 1C</v>
      </c>
      <c r="D4563" s="183" t="str">
        <f t="array" ref="D4563">INDEX(Table1[Zone Name],MATCH(1,(Table1[Zone]=C4563)*(Table1[County]=Statewide!P4563),0))</f>
        <v>MSA 1 Core</v>
      </c>
      <c r="E4563" s="183" t="s">
        <v>519</v>
      </c>
      <c r="F4563" s="183" t="s">
        <v>41</v>
      </c>
      <c r="G4563" s="183" t="s">
        <v>40</v>
      </c>
      <c r="H4563" s="183" t="s">
        <v>47</v>
      </c>
      <c r="I4563" s="185" t="s">
        <v>36</v>
      </c>
      <c r="J4563" s="183" t="s">
        <v>43</v>
      </c>
      <c r="K4563" s="186">
        <f>St.LouisCounty!$M$11</f>
        <v>10</v>
      </c>
      <c r="N4563" s="183" t="str">
        <f t="shared" si="70"/>
        <v>St.LouisCounty County</v>
      </c>
      <c r="P4563" s="183" t="s">
        <v>183</v>
      </c>
    </row>
    <row r="4564" spans="1:16" x14ac:dyDescent="0.3">
      <c r="A4564" s="183" t="s">
        <v>533</v>
      </c>
      <c r="B4564" s="183">
        <v>2022</v>
      </c>
      <c r="C4564" s="183" t="str">
        <f>INDEX(Table1[Zone],MATCH(P4564,Table1[County],0))</f>
        <v>Zone 1C</v>
      </c>
      <c r="D4564" s="183" t="str">
        <f t="array" ref="D4564">INDEX(Table1[Zone Name],MATCH(1,(Table1[Zone]=C4564)*(Table1[County]=Statewide!P4564),0))</f>
        <v>MSA 1 Core</v>
      </c>
      <c r="E4564" s="183" t="s">
        <v>519</v>
      </c>
      <c r="F4564" s="183" t="s">
        <v>41</v>
      </c>
      <c r="G4564" s="183" t="s">
        <v>40</v>
      </c>
      <c r="H4564" s="183" t="s">
        <v>48</v>
      </c>
      <c r="I4564" s="185" t="s">
        <v>37</v>
      </c>
      <c r="J4564" s="183" t="s">
        <v>43</v>
      </c>
      <c r="K4564" s="186">
        <f>St.LouisCounty!$T$11</f>
        <v>13.33</v>
      </c>
      <c r="N4564" s="183" t="str">
        <f t="shared" si="70"/>
        <v>St.LouisCounty County</v>
      </c>
      <c r="P4564" s="183" t="s">
        <v>183</v>
      </c>
    </row>
    <row r="4565" spans="1:16" x14ac:dyDescent="0.3">
      <c r="A4565" s="183" t="s">
        <v>533</v>
      </c>
      <c r="B4565" s="183">
        <v>2022</v>
      </c>
      <c r="C4565" s="183" t="str">
        <f>INDEX(Table1[Zone],MATCH(P4565,Table1[County],0))</f>
        <v>Zone 1C</v>
      </c>
      <c r="D4565" s="183" t="str">
        <f t="array" ref="D4565">INDEX(Table1[Zone Name],MATCH(1,(Table1[Zone]=C4565)*(Table1[County]=Statewide!P4565),0))</f>
        <v>MSA 1 Core</v>
      </c>
      <c r="E4565" s="183" t="s">
        <v>519</v>
      </c>
      <c r="F4565" s="183" t="s">
        <v>41</v>
      </c>
      <c r="G4565" s="183" t="s">
        <v>38</v>
      </c>
      <c r="H4565" s="183" t="s">
        <v>46</v>
      </c>
      <c r="I4565" s="184" t="s">
        <v>35</v>
      </c>
      <c r="J4565" s="183" t="s">
        <v>44</v>
      </c>
      <c r="K4565" s="186">
        <f>St.LouisCounty!$I$9</f>
        <v>16.5</v>
      </c>
      <c r="N4565" s="183" t="str">
        <f t="shared" si="70"/>
        <v>St.LouisCounty County</v>
      </c>
      <c r="P4565" s="183" t="s">
        <v>183</v>
      </c>
    </row>
    <row r="4566" spans="1:16" x14ac:dyDescent="0.3">
      <c r="A4566" s="183" t="s">
        <v>533</v>
      </c>
      <c r="B4566" s="183">
        <v>2022</v>
      </c>
      <c r="C4566" s="183" t="str">
        <f>INDEX(Table1[Zone],MATCH(P4566,Table1[County],0))</f>
        <v>Zone 1C</v>
      </c>
      <c r="D4566" s="183" t="str">
        <f t="array" ref="D4566">INDEX(Table1[Zone Name],MATCH(1,(Table1[Zone]=C4566)*(Table1[County]=Statewide!P4566),0))</f>
        <v>MSA 1 Core</v>
      </c>
      <c r="E4566" s="183" t="s">
        <v>519</v>
      </c>
      <c r="F4566" s="183" t="s">
        <v>41</v>
      </c>
      <c r="G4566" s="183" t="s">
        <v>38</v>
      </c>
      <c r="H4566" s="183" t="s">
        <v>47</v>
      </c>
      <c r="I4566" s="185" t="s">
        <v>36</v>
      </c>
      <c r="J4566" s="183" t="s">
        <v>44</v>
      </c>
      <c r="K4566" s="186">
        <f>St.LouisCounty!$O$9</f>
        <v>14.5</v>
      </c>
      <c r="N4566" s="183" t="str">
        <f t="shared" si="70"/>
        <v>St.LouisCounty County</v>
      </c>
      <c r="P4566" s="183" t="s">
        <v>183</v>
      </c>
    </row>
    <row r="4567" spans="1:16" x14ac:dyDescent="0.3">
      <c r="A4567" s="183" t="s">
        <v>533</v>
      </c>
      <c r="B4567" s="183">
        <v>2022</v>
      </c>
      <c r="C4567" s="183" t="str">
        <f>INDEX(Table1[Zone],MATCH(P4567,Table1[County],0))</f>
        <v>Zone 1C</v>
      </c>
      <c r="D4567" s="183" t="str">
        <f t="array" ref="D4567">INDEX(Table1[Zone Name],MATCH(1,(Table1[Zone]=C4567)*(Table1[County]=Statewide!P4567),0))</f>
        <v>MSA 1 Core</v>
      </c>
      <c r="E4567" s="183" t="s">
        <v>519</v>
      </c>
      <c r="F4567" s="183" t="s">
        <v>41</v>
      </c>
      <c r="G4567" s="183" t="s">
        <v>38</v>
      </c>
      <c r="H4567" s="183" t="s">
        <v>48</v>
      </c>
      <c r="I4567" s="185" t="s">
        <v>37</v>
      </c>
      <c r="J4567" s="183" t="s">
        <v>44</v>
      </c>
      <c r="K4567" s="186">
        <f>St.LouisCounty!$V$9</f>
        <v>9.9499999999999993</v>
      </c>
      <c r="N4567" s="183" t="str">
        <f t="shared" si="70"/>
        <v>St.LouisCounty County</v>
      </c>
      <c r="P4567" s="183" t="s">
        <v>183</v>
      </c>
    </row>
    <row r="4568" spans="1:16" x14ac:dyDescent="0.3">
      <c r="A4568" s="183" t="s">
        <v>533</v>
      </c>
      <c r="B4568" s="183">
        <v>2022</v>
      </c>
      <c r="C4568" s="183" t="str">
        <f>INDEX(Table1[Zone],MATCH(P4568,Table1[County],0))</f>
        <v>Zone 1C</v>
      </c>
      <c r="D4568" s="183" t="str">
        <f t="array" ref="D4568">INDEX(Table1[Zone Name],MATCH(1,(Table1[Zone]=C4568)*(Table1[County]=Statewide!P4568),0))</f>
        <v>MSA 1 Core</v>
      </c>
      <c r="E4568" s="183" t="s">
        <v>519</v>
      </c>
      <c r="F4568" s="183" t="s">
        <v>41</v>
      </c>
      <c r="G4568" s="183" t="s">
        <v>39</v>
      </c>
      <c r="H4568" s="183" t="s">
        <v>46</v>
      </c>
      <c r="I4568" s="184" t="s">
        <v>35</v>
      </c>
      <c r="J4568" s="183" t="s">
        <v>44</v>
      </c>
      <c r="K4568" s="186">
        <f>St.LouisCounty!$I$10</f>
        <v>15</v>
      </c>
      <c r="N4568" s="183" t="str">
        <f t="shared" si="70"/>
        <v>St.LouisCounty County</v>
      </c>
      <c r="P4568" s="183" t="s">
        <v>183</v>
      </c>
    </row>
    <row r="4569" spans="1:16" x14ac:dyDescent="0.3">
      <c r="A4569" s="183" t="s">
        <v>533</v>
      </c>
      <c r="B4569" s="183">
        <v>2022</v>
      </c>
      <c r="C4569" s="183" t="str">
        <f>INDEX(Table1[Zone],MATCH(P4569,Table1[County],0))</f>
        <v>Zone 1C</v>
      </c>
      <c r="D4569" s="183" t="str">
        <f t="array" ref="D4569">INDEX(Table1[Zone Name],MATCH(1,(Table1[Zone]=C4569)*(Table1[County]=Statewide!P4569),0))</f>
        <v>MSA 1 Core</v>
      </c>
      <c r="E4569" s="183" t="s">
        <v>519</v>
      </c>
      <c r="F4569" s="183" t="s">
        <v>41</v>
      </c>
      <c r="G4569" s="183" t="s">
        <v>39</v>
      </c>
      <c r="H4569" s="183" t="s">
        <v>47</v>
      </c>
      <c r="I4569" s="185" t="s">
        <v>36</v>
      </c>
      <c r="J4569" s="183" t="s">
        <v>44</v>
      </c>
      <c r="K4569" s="186">
        <f>St.LouisCounty!$O$10</f>
        <v>13.05</v>
      </c>
      <c r="N4569" s="183" t="str">
        <f t="shared" si="70"/>
        <v>St.LouisCounty County</v>
      </c>
      <c r="P4569" s="183" t="s">
        <v>183</v>
      </c>
    </row>
    <row r="4570" spans="1:16" x14ac:dyDescent="0.3">
      <c r="A4570" s="183" t="s">
        <v>533</v>
      </c>
      <c r="B4570" s="183">
        <v>2022</v>
      </c>
      <c r="C4570" s="183" t="str">
        <f>INDEX(Table1[Zone],MATCH(P4570,Table1[County],0))</f>
        <v>Zone 1C</v>
      </c>
      <c r="D4570" s="183" t="str">
        <f t="array" ref="D4570">INDEX(Table1[Zone Name],MATCH(1,(Table1[Zone]=C4570)*(Table1[County]=Statewide!P4570),0))</f>
        <v>MSA 1 Core</v>
      </c>
      <c r="E4570" s="183" t="s">
        <v>519</v>
      </c>
      <c r="F4570" s="183" t="s">
        <v>41</v>
      </c>
      <c r="G4570" s="183" t="s">
        <v>39</v>
      </c>
      <c r="H4570" s="183" t="s">
        <v>48</v>
      </c>
      <c r="I4570" s="185" t="s">
        <v>37</v>
      </c>
      <c r="J4570" s="183" t="s">
        <v>44</v>
      </c>
      <c r="K4570" s="186">
        <f>St.LouisCounty!$V$10</f>
        <v>12.84</v>
      </c>
      <c r="N4570" s="183" t="str">
        <f t="shared" si="70"/>
        <v>St.LouisCounty County</v>
      </c>
      <c r="P4570" s="183" t="s">
        <v>183</v>
      </c>
    </row>
    <row r="4571" spans="1:16" x14ac:dyDescent="0.3">
      <c r="A4571" s="183" t="s">
        <v>533</v>
      </c>
      <c r="B4571" s="183">
        <v>2022</v>
      </c>
      <c r="C4571" s="183" t="str">
        <f>INDEX(Table1[Zone],MATCH(P4571,Table1[County],0))</f>
        <v>Zone 1C</v>
      </c>
      <c r="D4571" s="183" t="str">
        <f t="array" ref="D4571">INDEX(Table1[Zone Name],MATCH(1,(Table1[Zone]=C4571)*(Table1[County]=Statewide!P4571),0))</f>
        <v>MSA 1 Core</v>
      </c>
      <c r="E4571" s="183" t="s">
        <v>519</v>
      </c>
      <c r="F4571" s="183" t="s">
        <v>41</v>
      </c>
      <c r="G4571" s="183" t="s">
        <v>40</v>
      </c>
      <c r="H4571" s="183" t="s">
        <v>46</v>
      </c>
      <c r="I4571" s="184" t="s">
        <v>35</v>
      </c>
      <c r="J4571" s="183" t="s">
        <v>44</v>
      </c>
      <c r="K4571" s="186">
        <f>St.LouisCounty!$I$11</f>
        <v>12.5</v>
      </c>
      <c r="N4571" s="183" t="str">
        <f t="shared" si="70"/>
        <v>St.LouisCounty County</v>
      </c>
      <c r="P4571" s="183" t="s">
        <v>183</v>
      </c>
    </row>
    <row r="4572" spans="1:16" x14ac:dyDescent="0.3">
      <c r="A4572" s="183" t="s">
        <v>533</v>
      </c>
      <c r="B4572" s="183">
        <v>2022</v>
      </c>
      <c r="C4572" s="183" t="str">
        <f>INDEX(Table1[Zone],MATCH(P4572,Table1[County],0))</f>
        <v>Zone 1C</v>
      </c>
      <c r="D4572" s="183" t="str">
        <f t="array" ref="D4572">INDEX(Table1[Zone Name],MATCH(1,(Table1[Zone]=C4572)*(Table1[County]=Statewide!P4572),0))</f>
        <v>MSA 1 Core</v>
      </c>
      <c r="E4572" s="183" t="s">
        <v>519</v>
      </c>
      <c r="F4572" s="183" t="s">
        <v>41</v>
      </c>
      <c r="G4572" s="183" t="s">
        <v>40</v>
      </c>
      <c r="H4572" s="183" t="s">
        <v>47</v>
      </c>
      <c r="I4572" s="185" t="s">
        <v>36</v>
      </c>
      <c r="J4572" s="183" t="s">
        <v>44</v>
      </c>
      <c r="K4572" s="186">
        <f>St.LouisCounty!$O$11</f>
        <v>9.2799999999999994</v>
      </c>
      <c r="N4572" s="183" t="str">
        <f t="shared" si="70"/>
        <v>St.LouisCounty County</v>
      </c>
      <c r="P4572" s="183" t="s">
        <v>183</v>
      </c>
    </row>
    <row r="4573" spans="1:16" x14ac:dyDescent="0.3">
      <c r="A4573" s="183" t="s">
        <v>533</v>
      </c>
      <c r="B4573" s="183">
        <v>2022</v>
      </c>
      <c r="C4573" s="183" t="str">
        <f>INDEX(Table1[Zone],MATCH(P4573,Table1[County],0))</f>
        <v>Zone 1C</v>
      </c>
      <c r="D4573" s="183" t="str">
        <f t="array" ref="D4573">INDEX(Table1[Zone Name],MATCH(1,(Table1[Zone]=C4573)*(Table1[County]=Statewide!P4573),0))</f>
        <v>MSA 1 Core</v>
      </c>
      <c r="E4573" s="183" t="s">
        <v>519</v>
      </c>
      <c r="F4573" s="183" t="s">
        <v>41</v>
      </c>
      <c r="G4573" s="183" t="s">
        <v>40</v>
      </c>
      <c r="H4573" s="183" t="s">
        <v>48</v>
      </c>
      <c r="I4573" s="185" t="s">
        <v>37</v>
      </c>
      <c r="J4573" s="183" t="s">
        <v>44</v>
      </c>
      <c r="K4573" s="186">
        <f>St.LouisCounty!$V$11</f>
        <v>8.89</v>
      </c>
      <c r="N4573" s="183" t="str">
        <f t="shared" si="70"/>
        <v>St.LouisCounty County</v>
      </c>
      <c r="P4573" s="183" t="s">
        <v>183</v>
      </c>
    </row>
    <row r="4574" spans="1:16" x14ac:dyDescent="0.3">
      <c r="A4574" s="183" t="s">
        <v>533</v>
      </c>
      <c r="B4574" s="183">
        <v>2022</v>
      </c>
      <c r="C4574" s="183" t="str">
        <f>INDEX(Table1[Zone],MATCH(P4574,Table1[County],0))</f>
        <v>Zone 1C</v>
      </c>
      <c r="D4574" s="183" t="str">
        <f t="array" ref="D4574">INDEX(Table1[Zone Name],MATCH(1,(Table1[Zone]=C4574)*(Table1[County]=Statewide!P4574),0))</f>
        <v>MSA 1 Core</v>
      </c>
      <c r="E4574" s="187" t="s">
        <v>519</v>
      </c>
      <c r="F4574" s="187" t="s">
        <v>49</v>
      </c>
      <c r="G4574" s="187" t="s">
        <v>38</v>
      </c>
      <c r="H4574" s="187" t="s">
        <v>46</v>
      </c>
      <c r="I4574" s="188" t="s">
        <v>35</v>
      </c>
      <c r="J4574" s="187" t="s">
        <v>42</v>
      </c>
      <c r="K4574" s="189">
        <f>St.LouisCounty!$E$15</f>
        <v>31.3</v>
      </c>
      <c r="N4574" s="183" t="str">
        <f t="shared" si="70"/>
        <v>St.LouisCounty County</v>
      </c>
      <c r="P4574" s="183" t="s">
        <v>183</v>
      </c>
    </row>
    <row r="4575" spans="1:16" x14ac:dyDescent="0.3">
      <c r="A4575" s="183" t="s">
        <v>533</v>
      </c>
      <c r="B4575" s="183">
        <v>2022</v>
      </c>
      <c r="C4575" s="183" t="str">
        <f>INDEX(Table1[Zone],MATCH(P4575,Table1[County],0))</f>
        <v>Zone 1C</v>
      </c>
      <c r="D4575" s="183" t="str">
        <f t="array" ref="D4575">INDEX(Table1[Zone Name],MATCH(1,(Table1[Zone]=C4575)*(Table1[County]=Statewide!P4575),0))</f>
        <v>MSA 1 Core</v>
      </c>
      <c r="E4575" s="187" t="s">
        <v>519</v>
      </c>
      <c r="F4575" s="187" t="s">
        <v>49</v>
      </c>
      <c r="G4575" s="187" t="s">
        <v>38</v>
      </c>
      <c r="H4575" s="187" t="s">
        <v>47</v>
      </c>
      <c r="I4575" s="190" t="s">
        <v>36</v>
      </c>
      <c r="J4575" s="187" t="s">
        <v>42</v>
      </c>
      <c r="K4575" s="189">
        <f>St.LouisCounty!$K$15</f>
        <v>26.08</v>
      </c>
      <c r="N4575" s="183" t="str">
        <f t="shared" si="70"/>
        <v>St.LouisCounty County</v>
      </c>
      <c r="P4575" s="183" t="s">
        <v>183</v>
      </c>
    </row>
    <row r="4576" spans="1:16" x14ac:dyDescent="0.3">
      <c r="A4576" s="183" t="s">
        <v>533</v>
      </c>
      <c r="B4576" s="183">
        <v>2022</v>
      </c>
      <c r="C4576" s="183" t="str">
        <f>INDEX(Table1[Zone],MATCH(P4576,Table1[County],0))</f>
        <v>Zone 1C</v>
      </c>
      <c r="D4576" s="183" t="str">
        <f t="array" ref="D4576">INDEX(Table1[Zone Name],MATCH(1,(Table1[Zone]=C4576)*(Table1[County]=Statewide!P4576),0))</f>
        <v>MSA 1 Core</v>
      </c>
      <c r="E4576" s="187" t="s">
        <v>519</v>
      </c>
      <c r="F4576" s="187" t="s">
        <v>49</v>
      </c>
      <c r="G4576" s="187" t="s">
        <v>38</v>
      </c>
      <c r="H4576" s="187" t="s">
        <v>48</v>
      </c>
      <c r="I4576" s="190" t="s">
        <v>37</v>
      </c>
      <c r="J4576" s="187" t="s">
        <v>42</v>
      </c>
      <c r="K4576" s="189">
        <f>St.LouisCounty!$Q$15</f>
        <v>24.68</v>
      </c>
      <c r="N4576" s="183" t="str">
        <f t="shared" si="70"/>
        <v>St.LouisCounty County</v>
      </c>
      <c r="P4576" s="183" t="s">
        <v>183</v>
      </c>
    </row>
    <row r="4577" spans="1:16" x14ac:dyDescent="0.3">
      <c r="A4577" s="183" t="s">
        <v>533</v>
      </c>
      <c r="B4577" s="183">
        <v>2022</v>
      </c>
      <c r="C4577" s="183" t="str">
        <f>INDEX(Table1[Zone],MATCH(P4577,Table1[County],0))</f>
        <v>Zone 1C</v>
      </c>
      <c r="D4577" s="183" t="str">
        <f t="array" ref="D4577">INDEX(Table1[Zone Name],MATCH(1,(Table1[Zone]=C4577)*(Table1[County]=Statewide!P4577),0))</f>
        <v>MSA 1 Core</v>
      </c>
      <c r="E4577" s="187" t="s">
        <v>519</v>
      </c>
      <c r="F4577" s="187" t="s">
        <v>49</v>
      </c>
      <c r="G4577" s="187" t="s">
        <v>40</v>
      </c>
      <c r="H4577" s="187" t="s">
        <v>46</v>
      </c>
      <c r="I4577" s="188" t="s">
        <v>35</v>
      </c>
      <c r="J4577" s="187" t="s">
        <v>42</v>
      </c>
      <c r="K4577" s="189">
        <f>St.LouisCounty!$E$16</f>
        <v>17.5</v>
      </c>
      <c r="N4577" s="183" t="str">
        <f t="shared" si="70"/>
        <v>St.LouisCounty County</v>
      </c>
      <c r="P4577" s="183" t="s">
        <v>183</v>
      </c>
    </row>
    <row r="4578" spans="1:16" x14ac:dyDescent="0.3">
      <c r="A4578" s="183" t="s">
        <v>533</v>
      </c>
      <c r="B4578" s="183">
        <v>2022</v>
      </c>
      <c r="C4578" s="183" t="str">
        <f>INDEX(Table1[Zone],MATCH(P4578,Table1[County],0))</f>
        <v>Zone 1C</v>
      </c>
      <c r="D4578" s="183" t="str">
        <f t="array" ref="D4578">INDEX(Table1[Zone Name],MATCH(1,(Table1[Zone]=C4578)*(Table1[County]=Statewide!P4578),0))</f>
        <v>MSA 1 Core</v>
      </c>
      <c r="E4578" s="187" t="s">
        <v>519</v>
      </c>
      <c r="F4578" s="187" t="s">
        <v>49</v>
      </c>
      <c r="G4578" s="187" t="s">
        <v>40</v>
      </c>
      <c r="H4578" s="187" t="s">
        <v>47</v>
      </c>
      <c r="I4578" s="190" t="s">
        <v>36</v>
      </c>
      <c r="J4578" s="187" t="s">
        <v>42</v>
      </c>
      <c r="K4578" s="189">
        <f>St.LouisCounty!$K$16</f>
        <v>14</v>
      </c>
      <c r="N4578" s="183" t="str">
        <f t="shared" si="70"/>
        <v>St.LouisCounty County</v>
      </c>
      <c r="P4578" s="183" t="s">
        <v>183</v>
      </c>
    </row>
    <row r="4579" spans="1:16" x14ac:dyDescent="0.3">
      <c r="A4579" s="183" t="s">
        <v>533</v>
      </c>
      <c r="B4579" s="183">
        <v>2022</v>
      </c>
      <c r="C4579" s="183" t="str">
        <f>INDEX(Table1[Zone],MATCH(P4579,Table1[County],0))</f>
        <v>Zone 1C</v>
      </c>
      <c r="D4579" s="183" t="str">
        <f t="array" ref="D4579">INDEX(Table1[Zone Name],MATCH(1,(Table1[Zone]=C4579)*(Table1[County]=Statewide!P4579),0))</f>
        <v>MSA 1 Core</v>
      </c>
      <c r="E4579" s="187" t="s">
        <v>519</v>
      </c>
      <c r="F4579" s="187" t="s">
        <v>49</v>
      </c>
      <c r="G4579" s="187" t="s">
        <v>40</v>
      </c>
      <c r="H4579" s="187" t="s">
        <v>48</v>
      </c>
      <c r="I4579" s="190" t="s">
        <v>37</v>
      </c>
      <c r="J4579" s="187" t="s">
        <v>42</v>
      </c>
      <c r="K4579" s="189">
        <f>St.LouisCounty!$Q$16</f>
        <v>12.44</v>
      </c>
      <c r="N4579" s="183" t="str">
        <f t="shared" si="70"/>
        <v>St.LouisCounty County</v>
      </c>
      <c r="P4579" s="183" t="s">
        <v>183</v>
      </c>
    </row>
    <row r="4580" spans="1:16" x14ac:dyDescent="0.3">
      <c r="A4580" s="183" t="s">
        <v>533</v>
      </c>
      <c r="B4580" s="183">
        <v>2022</v>
      </c>
      <c r="C4580" s="183" t="str">
        <f>INDEX(Table1[Zone],MATCH(P4580,Table1[County],0))</f>
        <v>Zone 1C</v>
      </c>
      <c r="D4580" s="183" t="str">
        <f t="array" ref="D4580">INDEX(Table1[Zone Name],MATCH(1,(Table1[Zone]=C4580)*(Table1[County]=Statewide!P4580),0))</f>
        <v>MSA 1 Core</v>
      </c>
      <c r="E4580" s="187" t="s">
        <v>519</v>
      </c>
      <c r="F4580" s="187" t="s">
        <v>49</v>
      </c>
      <c r="G4580" s="187" t="s">
        <v>38</v>
      </c>
      <c r="H4580" s="187" t="s">
        <v>46</v>
      </c>
      <c r="I4580" s="188" t="s">
        <v>35</v>
      </c>
      <c r="J4580" s="187" t="s">
        <v>43</v>
      </c>
      <c r="K4580" s="189">
        <f>St.LouisCounty!$G$15</f>
        <v>23.48</v>
      </c>
      <c r="N4580" s="183" t="str">
        <f t="shared" si="70"/>
        <v>St.LouisCounty County</v>
      </c>
      <c r="P4580" s="183" t="s">
        <v>183</v>
      </c>
    </row>
    <row r="4581" spans="1:16" x14ac:dyDescent="0.3">
      <c r="A4581" s="183" t="s">
        <v>533</v>
      </c>
      <c r="B4581" s="183">
        <v>2022</v>
      </c>
      <c r="C4581" s="183" t="str">
        <f>INDEX(Table1[Zone],MATCH(P4581,Table1[County],0))</f>
        <v>Zone 1C</v>
      </c>
      <c r="D4581" s="183" t="str">
        <f t="array" ref="D4581">INDEX(Table1[Zone Name],MATCH(1,(Table1[Zone]=C4581)*(Table1[County]=Statewide!P4581),0))</f>
        <v>MSA 1 Core</v>
      </c>
      <c r="E4581" s="187" t="s">
        <v>519</v>
      </c>
      <c r="F4581" s="187" t="s">
        <v>49</v>
      </c>
      <c r="G4581" s="187" t="s">
        <v>38</v>
      </c>
      <c r="H4581" s="187" t="s">
        <v>47</v>
      </c>
      <c r="I4581" s="190" t="s">
        <v>36</v>
      </c>
      <c r="J4581" s="187" t="s">
        <v>43</v>
      </c>
      <c r="K4581" s="189">
        <f>St.LouisCounty!$M$15</f>
        <v>13.04</v>
      </c>
      <c r="N4581" s="183" t="str">
        <f t="shared" si="70"/>
        <v>St.LouisCounty County</v>
      </c>
      <c r="P4581" s="183" t="s">
        <v>183</v>
      </c>
    </row>
    <row r="4582" spans="1:16" x14ac:dyDescent="0.3">
      <c r="A4582" s="183" t="s">
        <v>533</v>
      </c>
      <c r="B4582" s="183">
        <v>2022</v>
      </c>
      <c r="C4582" s="183" t="str">
        <f>INDEX(Table1[Zone],MATCH(P4582,Table1[County],0))</f>
        <v>Zone 1C</v>
      </c>
      <c r="D4582" s="183" t="str">
        <f t="array" ref="D4582">INDEX(Table1[Zone Name],MATCH(1,(Table1[Zone]=C4582)*(Table1[County]=Statewide!P4582),0))</f>
        <v>MSA 1 Core</v>
      </c>
      <c r="E4582" s="187" t="s">
        <v>519</v>
      </c>
      <c r="F4582" s="187" t="s">
        <v>49</v>
      </c>
      <c r="G4582" s="187" t="s">
        <v>38</v>
      </c>
      <c r="H4582" s="187" t="s">
        <v>48</v>
      </c>
      <c r="I4582" s="190" t="s">
        <v>37</v>
      </c>
      <c r="J4582" s="187" t="s">
        <v>43</v>
      </c>
      <c r="K4582" s="189">
        <f>St.LouisCounty!$T$15</f>
        <v>18.510000000000002</v>
      </c>
      <c r="N4582" s="183" t="str">
        <f t="shared" si="70"/>
        <v>St.LouisCounty County</v>
      </c>
      <c r="P4582" s="183" t="s">
        <v>183</v>
      </c>
    </row>
    <row r="4583" spans="1:16" x14ac:dyDescent="0.3">
      <c r="A4583" s="183" t="s">
        <v>533</v>
      </c>
      <c r="B4583" s="183">
        <v>2022</v>
      </c>
      <c r="C4583" s="183" t="str">
        <f>INDEX(Table1[Zone],MATCH(P4583,Table1[County],0))</f>
        <v>Zone 1C</v>
      </c>
      <c r="D4583" s="183" t="str">
        <f t="array" ref="D4583">INDEX(Table1[Zone Name],MATCH(1,(Table1[Zone]=C4583)*(Table1[County]=Statewide!P4583),0))</f>
        <v>MSA 1 Core</v>
      </c>
      <c r="E4583" s="187" t="s">
        <v>519</v>
      </c>
      <c r="F4583" s="187" t="s">
        <v>49</v>
      </c>
      <c r="G4583" s="187" t="s">
        <v>40</v>
      </c>
      <c r="H4583" s="187" t="s">
        <v>46</v>
      </c>
      <c r="I4583" s="188" t="s">
        <v>35</v>
      </c>
      <c r="J4583" s="187" t="s">
        <v>43</v>
      </c>
      <c r="K4583" s="189">
        <f>St.LouisCounty!$G$16</f>
        <v>13.13</v>
      </c>
      <c r="N4583" s="183" t="str">
        <f t="shared" si="70"/>
        <v>St.LouisCounty County</v>
      </c>
      <c r="P4583" s="183" t="s">
        <v>183</v>
      </c>
    </row>
    <row r="4584" spans="1:16" x14ac:dyDescent="0.3">
      <c r="A4584" s="183" t="s">
        <v>533</v>
      </c>
      <c r="B4584" s="183">
        <v>2022</v>
      </c>
      <c r="C4584" s="183" t="str">
        <f>INDEX(Table1[Zone],MATCH(P4584,Table1[County],0))</f>
        <v>Zone 1C</v>
      </c>
      <c r="D4584" s="183" t="str">
        <f t="array" ref="D4584">INDEX(Table1[Zone Name],MATCH(1,(Table1[Zone]=C4584)*(Table1[County]=Statewide!P4584),0))</f>
        <v>MSA 1 Core</v>
      </c>
      <c r="E4584" s="187" t="s">
        <v>519</v>
      </c>
      <c r="F4584" s="187" t="s">
        <v>49</v>
      </c>
      <c r="G4584" s="187" t="s">
        <v>40</v>
      </c>
      <c r="H4584" s="187" t="s">
        <v>47</v>
      </c>
      <c r="I4584" s="190" t="s">
        <v>36</v>
      </c>
      <c r="J4584" s="187" t="s">
        <v>43</v>
      </c>
      <c r="K4584" s="189">
        <f>St.LouisCounty!$M$16</f>
        <v>7</v>
      </c>
      <c r="N4584" s="183" t="str">
        <f t="shared" si="70"/>
        <v>St.LouisCounty County</v>
      </c>
      <c r="P4584" s="183" t="s">
        <v>183</v>
      </c>
    </row>
    <row r="4585" spans="1:16" x14ac:dyDescent="0.3">
      <c r="A4585" s="183" t="s">
        <v>533</v>
      </c>
      <c r="B4585" s="183">
        <v>2022</v>
      </c>
      <c r="C4585" s="183" t="str">
        <f>INDEX(Table1[Zone],MATCH(P4585,Table1[County],0))</f>
        <v>Zone 1C</v>
      </c>
      <c r="D4585" s="183" t="str">
        <f t="array" ref="D4585">INDEX(Table1[Zone Name],MATCH(1,(Table1[Zone]=C4585)*(Table1[County]=Statewide!P4585),0))</f>
        <v>MSA 1 Core</v>
      </c>
      <c r="E4585" s="187" t="s">
        <v>519</v>
      </c>
      <c r="F4585" s="187" t="s">
        <v>49</v>
      </c>
      <c r="G4585" s="187" t="s">
        <v>40</v>
      </c>
      <c r="H4585" s="187" t="s">
        <v>48</v>
      </c>
      <c r="I4585" s="190" t="s">
        <v>37</v>
      </c>
      <c r="J4585" s="187" t="s">
        <v>43</v>
      </c>
      <c r="K4585" s="189">
        <f>St.LouisCounty!$T$16</f>
        <v>9.33</v>
      </c>
      <c r="N4585" s="183" t="str">
        <f t="shared" si="70"/>
        <v>St.LouisCounty County</v>
      </c>
      <c r="P4585" s="183" t="s">
        <v>183</v>
      </c>
    </row>
    <row r="4586" spans="1:16" x14ac:dyDescent="0.3">
      <c r="A4586" s="183" t="s">
        <v>533</v>
      </c>
      <c r="B4586" s="183">
        <v>2022</v>
      </c>
      <c r="C4586" s="183" t="str">
        <f>INDEX(Table1[Zone],MATCH(P4586,Table1[County],0))</f>
        <v>Zone 1C</v>
      </c>
      <c r="D4586" s="183" t="str">
        <f t="array" ref="D4586">INDEX(Table1[Zone Name],MATCH(1,(Table1[Zone]=C4586)*(Table1[County]=Statewide!P4586),0))</f>
        <v>MSA 1 Core</v>
      </c>
      <c r="E4586" s="187" t="s">
        <v>519</v>
      </c>
      <c r="F4586" s="187" t="s">
        <v>49</v>
      </c>
      <c r="G4586" s="187" t="s">
        <v>38</v>
      </c>
      <c r="H4586" s="187" t="s">
        <v>46</v>
      </c>
      <c r="I4586" s="188" t="s">
        <v>35</v>
      </c>
      <c r="J4586" s="187" t="s">
        <v>44</v>
      </c>
      <c r="K4586" s="189">
        <f>St.LouisCounty!$I$15</f>
        <v>15.65</v>
      </c>
      <c r="N4586" s="183" t="str">
        <f t="shared" si="70"/>
        <v>St.LouisCounty County</v>
      </c>
      <c r="P4586" s="183" t="s">
        <v>183</v>
      </c>
    </row>
    <row r="4587" spans="1:16" x14ac:dyDescent="0.3">
      <c r="A4587" s="183" t="s">
        <v>533</v>
      </c>
      <c r="B4587" s="183">
        <v>2022</v>
      </c>
      <c r="C4587" s="183" t="str">
        <f>INDEX(Table1[Zone],MATCH(P4587,Table1[County],0))</f>
        <v>Zone 1C</v>
      </c>
      <c r="D4587" s="183" t="str">
        <f t="array" ref="D4587">INDEX(Table1[Zone Name],MATCH(1,(Table1[Zone]=C4587)*(Table1[County]=Statewide!P4587),0))</f>
        <v>MSA 1 Core</v>
      </c>
      <c r="E4587" s="187" t="s">
        <v>519</v>
      </c>
      <c r="F4587" s="187" t="s">
        <v>49</v>
      </c>
      <c r="G4587" s="187" t="s">
        <v>38</v>
      </c>
      <c r="H4587" s="187" t="s">
        <v>47</v>
      </c>
      <c r="I4587" s="190" t="s">
        <v>36</v>
      </c>
      <c r="J4587" s="187" t="s">
        <v>44</v>
      </c>
      <c r="K4587" s="189">
        <f>St.LouisCounty!$O$15</f>
        <v>10.15</v>
      </c>
      <c r="N4587" s="183" t="str">
        <f t="shared" si="70"/>
        <v>St.LouisCounty County</v>
      </c>
      <c r="P4587" s="183" t="s">
        <v>183</v>
      </c>
    </row>
    <row r="4588" spans="1:16" x14ac:dyDescent="0.3">
      <c r="A4588" s="183" t="s">
        <v>533</v>
      </c>
      <c r="B4588" s="183">
        <v>2022</v>
      </c>
      <c r="C4588" s="183" t="str">
        <f>INDEX(Table1[Zone],MATCH(P4588,Table1[County],0))</f>
        <v>Zone 1C</v>
      </c>
      <c r="D4588" s="183" t="str">
        <f t="array" ref="D4588">INDEX(Table1[Zone Name],MATCH(1,(Table1[Zone]=C4588)*(Table1[County]=Statewide!P4588),0))</f>
        <v>MSA 1 Core</v>
      </c>
      <c r="E4588" s="187" t="s">
        <v>519</v>
      </c>
      <c r="F4588" s="187" t="s">
        <v>49</v>
      </c>
      <c r="G4588" s="187" t="s">
        <v>38</v>
      </c>
      <c r="H4588" s="187" t="s">
        <v>48</v>
      </c>
      <c r="I4588" s="190" t="s">
        <v>37</v>
      </c>
      <c r="J4588" s="187" t="s">
        <v>44</v>
      </c>
      <c r="K4588" s="189">
        <f>St.LouisCounty!$V$15</f>
        <v>12.34</v>
      </c>
      <c r="N4588" s="183" t="str">
        <f t="shared" si="70"/>
        <v>St.LouisCounty County</v>
      </c>
      <c r="P4588" s="183" t="s">
        <v>183</v>
      </c>
    </row>
    <row r="4589" spans="1:16" x14ac:dyDescent="0.3">
      <c r="A4589" s="183" t="s">
        <v>533</v>
      </c>
      <c r="B4589" s="183">
        <v>2022</v>
      </c>
      <c r="C4589" s="183" t="str">
        <f>INDEX(Table1[Zone],MATCH(P4589,Table1[County],0))</f>
        <v>Zone 1C</v>
      </c>
      <c r="D4589" s="183" t="str">
        <f t="array" ref="D4589">INDEX(Table1[Zone Name],MATCH(1,(Table1[Zone]=C4589)*(Table1[County]=Statewide!P4589),0))</f>
        <v>MSA 1 Core</v>
      </c>
      <c r="E4589" s="187" t="s">
        <v>519</v>
      </c>
      <c r="F4589" s="187" t="s">
        <v>49</v>
      </c>
      <c r="G4589" s="187" t="s">
        <v>40</v>
      </c>
      <c r="H4589" s="187" t="s">
        <v>46</v>
      </c>
      <c r="I4589" s="188" t="s">
        <v>35</v>
      </c>
      <c r="J4589" s="187" t="s">
        <v>44</v>
      </c>
      <c r="K4589" s="189">
        <f>St.LouisCounty!$I$16</f>
        <v>8.75</v>
      </c>
      <c r="N4589" s="183" t="str">
        <f t="shared" si="70"/>
        <v>St.LouisCounty County</v>
      </c>
      <c r="P4589" s="183" t="s">
        <v>183</v>
      </c>
    </row>
    <row r="4590" spans="1:16" x14ac:dyDescent="0.3">
      <c r="A4590" s="183" t="s">
        <v>533</v>
      </c>
      <c r="B4590" s="183">
        <v>2022</v>
      </c>
      <c r="C4590" s="183" t="str">
        <f>INDEX(Table1[Zone],MATCH(P4590,Table1[County],0))</f>
        <v>Zone 1C</v>
      </c>
      <c r="D4590" s="183" t="str">
        <f t="array" ref="D4590">INDEX(Table1[Zone Name],MATCH(1,(Table1[Zone]=C4590)*(Table1[County]=Statewide!P4590),0))</f>
        <v>MSA 1 Core</v>
      </c>
      <c r="E4590" s="187" t="s">
        <v>519</v>
      </c>
      <c r="F4590" s="187" t="s">
        <v>49</v>
      </c>
      <c r="G4590" s="187" t="s">
        <v>40</v>
      </c>
      <c r="H4590" s="187" t="s">
        <v>47</v>
      </c>
      <c r="I4590" s="190" t="s">
        <v>36</v>
      </c>
      <c r="J4590" s="187" t="s">
        <v>44</v>
      </c>
      <c r="K4590" s="189">
        <f>St.LouisCounty!$O$16</f>
        <v>6.5</v>
      </c>
      <c r="N4590" s="183" t="str">
        <f t="shared" si="70"/>
        <v>St.LouisCounty County</v>
      </c>
      <c r="P4590" s="183" t="s">
        <v>183</v>
      </c>
    </row>
    <row r="4591" spans="1:16" x14ac:dyDescent="0.3">
      <c r="A4591" s="183" t="s">
        <v>533</v>
      </c>
      <c r="B4591" s="183">
        <v>2022</v>
      </c>
      <c r="C4591" s="183" t="str">
        <f>INDEX(Table1[Zone],MATCH(P4591,Table1[County],0))</f>
        <v>Zone 1C</v>
      </c>
      <c r="D4591" s="183" t="str">
        <f t="array" ref="D4591">INDEX(Table1[Zone Name],MATCH(1,(Table1[Zone]=C4591)*(Table1[County]=Statewide!P4591),0))</f>
        <v>MSA 1 Core</v>
      </c>
      <c r="E4591" s="187" t="s">
        <v>519</v>
      </c>
      <c r="F4591" s="187" t="s">
        <v>49</v>
      </c>
      <c r="G4591" s="187" t="s">
        <v>40</v>
      </c>
      <c r="H4591" s="187" t="s">
        <v>48</v>
      </c>
      <c r="I4591" s="190" t="s">
        <v>37</v>
      </c>
      <c r="J4591" s="187" t="s">
        <v>44</v>
      </c>
      <c r="K4591" s="189">
        <f>St.LouisCounty!$V$16</f>
        <v>6.22</v>
      </c>
      <c r="N4591" s="183" t="str">
        <f t="shared" si="70"/>
        <v>St.LouisCounty County</v>
      </c>
      <c r="P4591" s="183" t="s">
        <v>183</v>
      </c>
    </row>
    <row r="4592" spans="1:16" x14ac:dyDescent="0.3">
      <c r="A4592" s="183" t="s">
        <v>533</v>
      </c>
      <c r="B4592" s="183">
        <v>2022</v>
      </c>
      <c r="C4592" s="183" t="str">
        <f>INDEX(Table1[Zone],MATCH(P4592,Table1[County],0))</f>
        <v>Zone 9</v>
      </c>
      <c r="D4592" s="183" t="str">
        <f t="array" ref="D4592">INDEX(Table1[Zone Name],MATCH(1,(Table1[Zone]=C4592)*(Table1[County]=Statewide!P4592),0))</f>
        <v>Ste. Genevieve County</v>
      </c>
      <c r="E4592" s="183" t="s">
        <v>520</v>
      </c>
      <c r="F4592" s="183" t="s">
        <v>41</v>
      </c>
      <c r="G4592" s="183" t="s">
        <v>38</v>
      </c>
      <c r="H4592" s="183" t="s">
        <v>46</v>
      </c>
      <c r="I4592" s="184" t="s">
        <v>35</v>
      </c>
      <c r="J4592" s="183" t="s">
        <v>42</v>
      </c>
      <c r="K4592" s="186">
        <f>Ste.Genevieve!$E$9</f>
        <v>30</v>
      </c>
      <c r="N4592" s="183" t="str">
        <f t="shared" si="70"/>
        <v>Ste.Genevieve County</v>
      </c>
      <c r="P4592" s="183" t="s">
        <v>181</v>
      </c>
    </row>
    <row r="4593" spans="1:16" x14ac:dyDescent="0.3">
      <c r="A4593" s="183" t="s">
        <v>533</v>
      </c>
      <c r="B4593" s="183">
        <v>2022</v>
      </c>
      <c r="C4593" s="183" t="str">
        <f>INDEX(Table1[Zone],MATCH(P4593,Table1[County],0))</f>
        <v>Zone 9</v>
      </c>
      <c r="D4593" s="183" t="str">
        <f t="array" ref="D4593">INDEX(Table1[Zone Name],MATCH(1,(Table1[Zone]=C4593)*(Table1[County]=Statewide!P4593),0))</f>
        <v>Ste. Genevieve County</v>
      </c>
      <c r="E4593" s="183" t="s">
        <v>520</v>
      </c>
      <c r="F4593" s="183" t="s">
        <v>41</v>
      </c>
      <c r="G4593" s="183" t="s">
        <v>38</v>
      </c>
      <c r="H4593" s="183" t="s">
        <v>47</v>
      </c>
      <c r="I4593" s="185" t="s">
        <v>36</v>
      </c>
      <c r="J4593" s="183" t="s">
        <v>42</v>
      </c>
      <c r="K4593" s="186">
        <f>Ste.Genevieve!$K$9</f>
        <v>24</v>
      </c>
      <c r="N4593" s="183" t="str">
        <f t="shared" si="70"/>
        <v>Ste.Genevieve County</v>
      </c>
      <c r="P4593" s="183" t="s">
        <v>181</v>
      </c>
    </row>
    <row r="4594" spans="1:16" x14ac:dyDescent="0.3">
      <c r="A4594" s="183" t="s">
        <v>533</v>
      </c>
      <c r="B4594" s="183">
        <v>2022</v>
      </c>
      <c r="C4594" s="183" t="str">
        <f>INDEX(Table1[Zone],MATCH(P4594,Table1[County],0))</f>
        <v>Zone 9</v>
      </c>
      <c r="D4594" s="183" t="str">
        <f t="array" ref="D4594">INDEX(Table1[Zone Name],MATCH(1,(Table1[Zone]=C4594)*(Table1[County]=Statewide!P4594),0))</f>
        <v>Ste. Genevieve County</v>
      </c>
      <c r="E4594" s="183" t="s">
        <v>520</v>
      </c>
      <c r="F4594" s="183" t="s">
        <v>41</v>
      </c>
      <c r="G4594" s="183" t="s">
        <v>38</v>
      </c>
      <c r="H4594" s="183" t="s">
        <v>48</v>
      </c>
      <c r="I4594" s="185" t="s">
        <v>37</v>
      </c>
      <c r="J4594" s="183" t="s">
        <v>42</v>
      </c>
      <c r="K4594" s="186">
        <f>Ste.Genevieve!$Q$9</f>
        <v>18</v>
      </c>
      <c r="N4594" s="183" t="str">
        <f t="shared" si="70"/>
        <v>Ste.Genevieve County</v>
      </c>
      <c r="P4594" s="183" t="s">
        <v>181</v>
      </c>
    </row>
    <row r="4595" spans="1:16" x14ac:dyDescent="0.3">
      <c r="A4595" s="183" t="s">
        <v>533</v>
      </c>
      <c r="B4595" s="183">
        <v>2022</v>
      </c>
      <c r="C4595" s="183" t="str">
        <f>INDEX(Table1[Zone],MATCH(P4595,Table1[County],0))</f>
        <v>Zone 9</v>
      </c>
      <c r="D4595" s="183" t="str">
        <f t="array" ref="D4595">INDEX(Table1[Zone Name],MATCH(1,(Table1[Zone]=C4595)*(Table1[County]=Statewide!P4595),0))</f>
        <v>Ste. Genevieve County</v>
      </c>
      <c r="E4595" s="183" t="s">
        <v>520</v>
      </c>
      <c r="F4595" s="183" t="s">
        <v>41</v>
      </c>
      <c r="G4595" s="183" t="s">
        <v>39</v>
      </c>
      <c r="H4595" s="183" t="s">
        <v>46</v>
      </c>
      <c r="I4595" s="184" t="s">
        <v>35</v>
      </c>
      <c r="J4595" s="183" t="s">
        <v>42</v>
      </c>
      <c r="K4595" s="186">
        <f>Ste.Genevieve!$E$10</f>
        <v>20</v>
      </c>
      <c r="N4595" s="183" t="str">
        <f t="shared" si="70"/>
        <v>Ste.Genevieve County</v>
      </c>
      <c r="P4595" s="183" t="s">
        <v>181</v>
      </c>
    </row>
    <row r="4596" spans="1:16" x14ac:dyDescent="0.3">
      <c r="A4596" s="183" t="s">
        <v>533</v>
      </c>
      <c r="B4596" s="183">
        <v>2022</v>
      </c>
      <c r="C4596" s="183" t="str">
        <f>INDEX(Table1[Zone],MATCH(P4596,Table1[County],0))</f>
        <v>Zone 9</v>
      </c>
      <c r="D4596" s="183" t="str">
        <f t="array" ref="D4596">INDEX(Table1[Zone Name],MATCH(1,(Table1[Zone]=C4596)*(Table1[County]=Statewide!P4596),0))</f>
        <v>Ste. Genevieve County</v>
      </c>
      <c r="E4596" s="183" t="s">
        <v>520</v>
      </c>
      <c r="F4596" s="183" t="s">
        <v>41</v>
      </c>
      <c r="G4596" s="183" t="s">
        <v>39</v>
      </c>
      <c r="H4596" s="183" t="s">
        <v>47</v>
      </c>
      <c r="I4596" s="185" t="s">
        <v>36</v>
      </c>
      <c r="J4596" s="183" t="s">
        <v>42</v>
      </c>
      <c r="K4596" s="186">
        <f>Ste.Genevieve!$K$10</f>
        <v>19</v>
      </c>
      <c r="N4596" s="183" t="str">
        <f t="shared" si="70"/>
        <v>Ste.Genevieve County</v>
      </c>
      <c r="P4596" s="183" t="s">
        <v>181</v>
      </c>
    </row>
    <row r="4597" spans="1:16" x14ac:dyDescent="0.3">
      <c r="A4597" s="183" t="s">
        <v>533</v>
      </c>
      <c r="B4597" s="183">
        <v>2022</v>
      </c>
      <c r="C4597" s="183" t="str">
        <f>INDEX(Table1[Zone],MATCH(P4597,Table1[County],0))</f>
        <v>Zone 9</v>
      </c>
      <c r="D4597" s="183" t="str">
        <f t="array" ref="D4597">INDEX(Table1[Zone Name],MATCH(1,(Table1[Zone]=C4597)*(Table1[County]=Statewide!P4597),0))</f>
        <v>Ste. Genevieve County</v>
      </c>
      <c r="E4597" s="183" t="s">
        <v>520</v>
      </c>
      <c r="F4597" s="183" t="s">
        <v>41</v>
      </c>
      <c r="G4597" s="183" t="s">
        <v>39</v>
      </c>
      <c r="H4597" s="183" t="s">
        <v>48</v>
      </c>
      <c r="I4597" s="185" t="s">
        <v>37</v>
      </c>
      <c r="J4597" s="183" t="s">
        <v>42</v>
      </c>
      <c r="K4597" s="186">
        <f>Ste.Genevieve!$Q$10</f>
        <v>17</v>
      </c>
      <c r="N4597" s="183" t="str">
        <f t="shared" si="70"/>
        <v>Ste.Genevieve County</v>
      </c>
      <c r="P4597" s="183" t="s">
        <v>181</v>
      </c>
    </row>
    <row r="4598" spans="1:16" x14ac:dyDescent="0.3">
      <c r="A4598" s="183" t="s">
        <v>533</v>
      </c>
      <c r="B4598" s="183">
        <v>2022</v>
      </c>
      <c r="C4598" s="183" t="str">
        <f>INDEX(Table1[Zone],MATCH(P4598,Table1[County],0))</f>
        <v>Zone 9</v>
      </c>
      <c r="D4598" s="183" t="str">
        <f t="array" ref="D4598">INDEX(Table1[Zone Name],MATCH(1,(Table1[Zone]=C4598)*(Table1[County]=Statewide!P4598),0))</f>
        <v>Ste. Genevieve County</v>
      </c>
      <c r="E4598" s="183" t="s">
        <v>520</v>
      </c>
      <c r="F4598" s="183" t="s">
        <v>41</v>
      </c>
      <c r="G4598" s="183" t="s">
        <v>40</v>
      </c>
      <c r="H4598" s="183" t="s">
        <v>46</v>
      </c>
      <c r="I4598" s="184" t="s">
        <v>35</v>
      </c>
      <c r="J4598" s="183" t="s">
        <v>42</v>
      </c>
      <c r="K4598" s="186">
        <f>Ste.Genevieve!$E$11</f>
        <v>21.75</v>
      </c>
      <c r="N4598" s="183" t="str">
        <f t="shared" si="70"/>
        <v>Ste.Genevieve County</v>
      </c>
      <c r="P4598" s="183" t="s">
        <v>181</v>
      </c>
    </row>
    <row r="4599" spans="1:16" x14ac:dyDescent="0.3">
      <c r="A4599" s="183" t="s">
        <v>533</v>
      </c>
      <c r="B4599" s="183">
        <v>2022</v>
      </c>
      <c r="C4599" s="183" t="str">
        <f>INDEX(Table1[Zone],MATCH(P4599,Table1[County],0))</f>
        <v>Zone 9</v>
      </c>
      <c r="D4599" s="183" t="str">
        <f t="array" ref="D4599">INDEX(Table1[Zone Name],MATCH(1,(Table1[Zone]=C4599)*(Table1[County]=Statewide!P4599),0))</f>
        <v>Ste. Genevieve County</v>
      </c>
      <c r="E4599" s="183" t="s">
        <v>520</v>
      </c>
      <c r="F4599" s="183" t="s">
        <v>41</v>
      </c>
      <c r="G4599" s="183" t="s">
        <v>40</v>
      </c>
      <c r="H4599" s="183" t="s">
        <v>47</v>
      </c>
      <c r="I4599" s="185" t="s">
        <v>36</v>
      </c>
      <c r="J4599" s="183" t="s">
        <v>42</v>
      </c>
      <c r="K4599" s="186">
        <f>Ste.Genevieve!$K$11</f>
        <v>20</v>
      </c>
      <c r="N4599" s="183" t="str">
        <f t="shared" si="70"/>
        <v>Ste.Genevieve County</v>
      </c>
      <c r="P4599" s="183" t="s">
        <v>181</v>
      </c>
    </row>
    <row r="4600" spans="1:16" x14ac:dyDescent="0.3">
      <c r="A4600" s="183" t="s">
        <v>533</v>
      </c>
      <c r="B4600" s="183">
        <v>2022</v>
      </c>
      <c r="C4600" s="183" t="str">
        <f>INDEX(Table1[Zone],MATCH(P4600,Table1[County],0))</f>
        <v>Zone 9</v>
      </c>
      <c r="D4600" s="183" t="str">
        <f t="array" ref="D4600">INDEX(Table1[Zone Name],MATCH(1,(Table1[Zone]=C4600)*(Table1[County]=Statewide!P4600),0))</f>
        <v>Ste. Genevieve County</v>
      </c>
      <c r="E4600" s="183" t="s">
        <v>520</v>
      </c>
      <c r="F4600" s="183" t="s">
        <v>41</v>
      </c>
      <c r="G4600" s="183" t="s">
        <v>40</v>
      </c>
      <c r="H4600" s="183" t="s">
        <v>48</v>
      </c>
      <c r="I4600" s="185" t="s">
        <v>37</v>
      </c>
      <c r="J4600" s="183" t="s">
        <v>42</v>
      </c>
      <c r="K4600" s="186">
        <f>Ste.Genevieve!$Q$11</f>
        <v>15</v>
      </c>
      <c r="N4600" s="183" t="str">
        <f t="shared" si="70"/>
        <v>Ste.Genevieve County</v>
      </c>
      <c r="P4600" s="183" t="s">
        <v>181</v>
      </c>
    </row>
    <row r="4601" spans="1:16" x14ac:dyDescent="0.3">
      <c r="A4601" s="183" t="s">
        <v>533</v>
      </c>
      <c r="B4601" s="183">
        <v>2022</v>
      </c>
      <c r="C4601" s="183" t="str">
        <f>INDEX(Table1[Zone],MATCH(P4601,Table1[County],0))</f>
        <v>Zone 9</v>
      </c>
      <c r="D4601" s="183" t="str">
        <f t="array" ref="D4601">INDEX(Table1[Zone Name],MATCH(1,(Table1[Zone]=C4601)*(Table1[County]=Statewide!P4601),0))</f>
        <v>Ste. Genevieve County</v>
      </c>
      <c r="E4601" s="183" t="s">
        <v>520</v>
      </c>
      <c r="F4601" s="183" t="s">
        <v>41</v>
      </c>
      <c r="G4601" s="183" t="s">
        <v>38</v>
      </c>
      <c r="H4601" s="183" t="s">
        <v>46</v>
      </c>
      <c r="I4601" s="184" t="s">
        <v>35</v>
      </c>
      <c r="J4601" s="183" t="s">
        <v>43</v>
      </c>
      <c r="K4601" s="186">
        <f>Ste.Genevieve!$G$9</f>
        <v>22.5</v>
      </c>
      <c r="N4601" s="183" t="str">
        <f t="shared" si="70"/>
        <v>Ste.Genevieve County</v>
      </c>
      <c r="P4601" s="183" t="s">
        <v>181</v>
      </c>
    </row>
    <row r="4602" spans="1:16" x14ac:dyDescent="0.3">
      <c r="A4602" s="183" t="s">
        <v>533</v>
      </c>
      <c r="B4602" s="183">
        <v>2022</v>
      </c>
      <c r="C4602" s="183" t="str">
        <f>INDEX(Table1[Zone],MATCH(P4602,Table1[County],0))</f>
        <v>Zone 9</v>
      </c>
      <c r="D4602" s="183" t="str">
        <f t="array" ref="D4602">INDEX(Table1[Zone Name],MATCH(1,(Table1[Zone]=C4602)*(Table1[County]=Statewide!P4602),0))</f>
        <v>Ste. Genevieve County</v>
      </c>
      <c r="E4602" s="183" t="s">
        <v>520</v>
      </c>
      <c r="F4602" s="183" t="s">
        <v>41</v>
      </c>
      <c r="G4602" s="183" t="s">
        <v>38</v>
      </c>
      <c r="H4602" s="183" t="s">
        <v>47</v>
      </c>
      <c r="I4602" s="185" t="s">
        <v>36</v>
      </c>
      <c r="J4602" s="183" t="s">
        <v>43</v>
      </c>
      <c r="K4602" s="186">
        <f>Ste.Genevieve!$M$9</f>
        <v>12</v>
      </c>
      <c r="N4602" s="183" t="str">
        <f t="shared" si="70"/>
        <v>Ste.Genevieve County</v>
      </c>
      <c r="P4602" s="183" t="s">
        <v>181</v>
      </c>
    </row>
    <row r="4603" spans="1:16" x14ac:dyDescent="0.3">
      <c r="A4603" s="183" t="s">
        <v>533</v>
      </c>
      <c r="B4603" s="183">
        <v>2022</v>
      </c>
      <c r="C4603" s="183" t="str">
        <f>INDEX(Table1[Zone],MATCH(P4603,Table1[County],0))</f>
        <v>Zone 9</v>
      </c>
      <c r="D4603" s="183" t="str">
        <f t="array" ref="D4603">INDEX(Table1[Zone Name],MATCH(1,(Table1[Zone]=C4603)*(Table1[County]=Statewide!P4603),0))</f>
        <v>Ste. Genevieve County</v>
      </c>
      <c r="E4603" s="183" t="s">
        <v>520</v>
      </c>
      <c r="F4603" s="183" t="s">
        <v>41</v>
      </c>
      <c r="G4603" s="183" t="s">
        <v>38</v>
      </c>
      <c r="H4603" s="183" t="s">
        <v>48</v>
      </c>
      <c r="I4603" s="185" t="s">
        <v>37</v>
      </c>
      <c r="J4603" s="183" t="s">
        <v>43</v>
      </c>
      <c r="K4603" s="186">
        <f>Ste.Genevieve!$T$9</f>
        <v>13.5</v>
      </c>
      <c r="N4603" s="183" t="str">
        <f t="shared" si="70"/>
        <v>Ste.Genevieve County</v>
      </c>
      <c r="P4603" s="183" t="s">
        <v>181</v>
      </c>
    </row>
    <row r="4604" spans="1:16" x14ac:dyDescent="0.3">
      <c r="A4604" s="183" t="s">
        <v>533</v>
      </c>
      <c r="B4604" s="183">
        <v>2022</v>
      </c>
      <c r="C4604" s="183" t="str">
        <f>INDEX(Table1[Zone],MATCH(P4604,Table1[County],0))</f>
        <v>Zone 9</v>
      </c>
      <c r="D4604" s="183" t="str">
        <f t="array" ref="D4604">INDEX(Table1[Zone Name],MATCH(1,(Table1[Zone]=C4604)*(Table1[County]=Statewide!P4604),0))</f>
        <v>Ste. Genevieve County</v>
      </c>
      <c r="E4604" s="183" t="s">
        <v>520</v>
      </c>
      <c r="F4604" s="183" t="s">
        <v>41</v>
      </c>
      <c r="G4604" s="183" t="s">
        <v>39</v>
      </c>
      <c r="H4604" s="183" t="s">
        <v>46</v>
      </c>
      <c r="I4604" s="184" t="s">
        <v>35</v>
      </c>
      <c r="J4604" s="183" t="s">
        <v>43</v>
      </c>
      <c r="K4604" s="186">
        <f>Ste.Genevieve!$G$10</f>
        <v>15</v>
      </c>
      <c r="N4604" s="183" t="str">
        <f t="shared" si="70"/>
        <v>Ste.Genevieve County</v>
      </c>
      <c r="P4604" s="183" t="s">
        <v>181</v>
      </c>
    </row>
    <row r="4605" spans="1:16" x14ac:dyDescent="0.3">
      <c r="A4605" s="183" t="s">
        <v>533</v>
      </c>
      <c r="B4605" s="183">
        <v>2022</v>
      </c>
      <c r="C4605" s="183" t="str">
        <f>INDEX(Table1[Zone],MATCH(P4605,Table1[County],0))</f>
        <v>Zone 9</v>
      </c>
      <c r="D4605" s="183" t="str">
        <f t="array" ref="D4605">INDEX(Table1[Zone Name],MATCH(1,(Table1[Zone]=C4605)*(Table1[County]=Statewide!P4605),0))</f>
        <v>Ste. Genevieve County</v>
      </c>
      <c r="E4605" s="183" t="s">
        <v>520</v>
      </c>
      <c r="F4605" s="183" t="s">
        <v>41</v>
      </c>
      <c r="G4605" s="183" t="s">
        <v>39</v>
      </c>
      <c r="H4605" s="183" t="s">
        <v>47</v>
      </c>
      <c r="I4605" s="185" t="s">
        <v>36</v>
      </c>
      <c r="J4605" s="183" t="s">
        <v>43</v>
      </c>
      <c r="K4605" s="186">
        <f>Ste.Genevieve!$M$10</f>
        <v>9.5</v>
      </c>
      <c r="N4605" s="183" t="str">
        <f t="shared" si="70"/>
        <v>Ste.Genevieve County</v>
      </c>
      <c r="P4605" s="183" t="s">
        <v>181</v>
      </c>
    </row>
    <row r="4606" spans="1:16" x14ac:dyDescent="0.3">
      <c r="A4606" s="183" t="s">
        <v>533</v>
      </c>
      <c r="B4606" s="183">
        <v>2022</v>
      </c>
      <c r="C4606" s="183" t="str">
        <f>INDEX(Table1[Zone],MATCH(P4606,Table1[County],0))</f>
        <v>Zone 9</v>
      </c>
      <c r="D4606" s="183" t="str">
        <f t="array" ref="D4606">INDEX(Table1[Zone Name],MATCH(1,(Table1[Zone]=C4606)*(Table1[County]=Statewide!P4606),0))</f>
        <v>Ste. Genevieve County</v>
      </c>
      <c r="E4606" s="183" t="s">
        <v>520</v>
      </c>
      <c r="F4606" s="183" t="s">
        <v>41</v>
      </c>
      <c r="G4606" s="183" t="s">
        <v>39</v>
      </c>
      <c r="H4606" s="183" t="s">
        <v>48</v>
      </c>
      <c r="I4606" s="185" t="s">
        <v>37</v>
      </c>
      <c r="J4606" s="183" t="s">
        <v>43</v>
      </c>
      <c r="K4606" s="186">
        <f>Ste.Genevieve!$T$10</f>
        <v>12.75</v>
      </c>
      <c r="N4606" s="183" t="str">
        <f t="shared" si="70"/>
        <v>Ste.Genevieve County</v>
      </c>
      <c r="P4606" s="183" t="s">
        <v>181</v>
      </c>
    </row>
    <row r="4607" spans="1:16" x14ac:dyDescent="0.3">
      <c r="A4607" s="183" t="s">
        <v>533</v>
      </c>
      <c r="B4607" s="183">
        <v>2022</v>
      </c>
      <c r="C4607" s="183" t="str">
        <f>INDEX(Table1[Zone],MATCH(P4607,Table1[County],0))</f>
        <v>Zone 9</v>
      </c>
      <c r="D4607" s="183" t="str">
        <f t="array" ref="D4607">INDEX(Table1[Zone Name],MATCH(1,(Table1[Zone]=C4607)*(Table1[County]=Statewide!P4607),0))</f>
        <v>Ste. Genevieve County</v>
      </c>
      <c r="E4607" s="183" t="s">
        <v>520</v>
      </c>
      <c r="F4607" s="183" t="s">
        <v>41</v>
      </c>
      <c r="G4607" s="183" t="s">
        <v>40</v>
      </c>
      <c r="H4607" s="183" t="s">
        <v>46</v>
      </c>
      <c r="I4607" s="184" t="s">
        <v>35</v>
      </c>
      <c r="J4607" s="183" t="s">
        <v>43</v>
      </c>
      <c r="K4607" s="186">
        <f>Ste.Genevieve!$G$11</f>
        <v>16.309999999999999</v>
      </c>
      <c r="N4607" s="183" t="str">
        <f t="shared" si="70"/>
        <v>Ste.Genevieve County</v>
      </c>
      <c r="P4607" s="183" t="s">
        <v>181</v>
      </c>
    </row>
    <row r="4608" spans="1:16" x14ac:dyDescent="0.3">
      <c r="A4608" s="183" t="s">
        <v>533</v>
      </c>
      <c r="B4608" s="183">
        <v>2022</v>
      </c>
      <c r="C4608" s="183" t="str">
        <f>INDEX(Table1[Zone],MATCH(P4608,Table1[County],0))</f>
        <v>Zone 9</v>
      </c>
      <c r="D4608" s="183" t="str">
        <f t="array" ref="D4608">INDEX(Table1[Zone Name],MATCH(1,(Table1[Zone]=C4608)*(Table1[County]=Statewide!P4608),0))</f>
        <v>Ste. Genevieve County</v>
      </c>
      <c r="E4608" s="183" t="s">
        <v>520</v>
      </c>
      <c r="F4608" s="183" t="s">
        <v>41</v>
      </c>
      <c r="G4608" s="183" t="s">
        <v>40</v>
      </c>
      <c r="H4608" s="183" t="s">
        <v>47</v>
      </c>
      <c r="I4608" s="185" t="s">
        <v>36</v>
      </c>
      <c r="J4608" s="183" t="s">
        <v>43</v>
      </c>
      <c r="K4608" s="186">
        <f>Ste.Genevieve!$M$11</f>
        <v>10</v>
      </c>
      <c r="N4608" s="183" t="str">
        <f t="shared" si="70"/>
        <v>Ste.Genevieve County</v>
      </c>
      <c r="P4608" s="183" t="s">
        <v>181</v>
      </c>
    </row>
    <row r="4609" spans="1:16" x14ac:dyDescent="0.3">
      <c r="A4609" s="183" t="s">
        <v>533</v>
      </c>
      <c r="B4609" s="183">
        <v>2022</v>
      </c>
      <c r="C4609" s="183" t="str">
        <f>INDEX(Table1[Zone],MATCH(P4609,Table1[County],0))</f>
        <v>Zone 9</v>
      </c>
      <c r="D4609" s="183" t="str">
        <f t="array" ref="D4609">INDEX(Table1[Zone Name],MATCH(1,(Table1[Zone]=C4609)*(Table1[County]=Statewide!P4609),0))</f>
        <v>Ste. Genevieve County</v>
      </c>
      <c r="E4609" s="183" t="s">
        <v>520</v>
      </c>
      <c r="F4609" s="183" t="s">
        <v>41</v>
      </c>
      <c r="G4609" s="183" t="s">
        <v>40</v>
      </c>
      <c r="H4609" s="183" t="s">
        <v>48</v>
      </c>
      <c r="I4609" s="185" t="s">
        <v>37</v>
      </c>
      <c r="J4609" s="183" t="s">
        <v>43</v>
      </c>
      <c r="K4609" s="186">
        <f>Ste.Genevieve!$T$11</f>
        <v>11.25</v>
      </c>
      <c r="N4609" s="183" t="str">
        <f t="shared" si="70"/>
        <v>Ste.Genevieve County</v>
      </c>
      <c r="P4609" s="183" t="s">
        <v>181</v>
      </c>
    </row>
    <row r="4610" spans="1:16" x14ac:dyDescent="0.3">
      <c r="A4610" s="183" t="s">
        <v>533</v>
      </c>
      <c r="B4610" s="183">
        <v>2022</v>
      </c>
      <c r="C4610" s="183" t="str">
        <f>INDEX(Table1[Zone],MATCH(P4610,Table1[County],0))</f>
        <v>Zone 9</v>
      </c>
      <c r="D4610" s="183" t="str">
        <f t="array" ref="D4610">INDEX(Table1[Zone Name],MATCH(1,(Table1[Zone]=C4610)*(Table1[County]=Statewide!P4610),0))</f>
        <v>Ste. Genevieve County</v>
      </c>
      <c r="E4610" s="183" t="s">
        <v>520</v>
      </c>
      <c r="F4610" s="183" t="s">
        <v>41</v>
      </c>
      <c r="G4610" s="183" t="s">
        <v>38</v>
      </c>
      <c r="H4610" s="183" t="s">
        <v>46</v>
      </c>
      <c r="I4610" s="184" t="s">
        <v>35</v>
      </c>
      <c r="J4610" s="183" t="s">
        <v>44</v>
      </c>
      <c r="K4610" s="186">
        <f>Ste.Genevieve!$I$9</f>
        <v>15</v>
      </c>
      <c r="N4610" s="183" t="str">
        <f t="shared" si="70"/>
        <v>Ste.Genevieve County</v>
      </c>
      <c r="P4610" s="183" t="s">
        <v>181</v>
      </c>
    </row>
    <row r="4611" spans="1:16" x14ac:dyDescent="0.3">
      <c r="A4611" s="183" t="s">
        <v>533</v>
      </c>
      <c r="B4611" s="183">
        <v>2022</v>
      </c>
      <c r="C4611" s="183" t="str">
        <f>INDEX(Table1[Zone],MATCH(P4611,Table1[County],0))</f>
        <v>Zone 9</v>
      </c>
      <c r="D4611" s="183" t="str">
        <f t="array" ref="D4611">INDEX(Table1[Zone Name],MATCH(1,(Table1[Zone]=C4611)*(Table1[County]=Statewide!P4611),0))</f>
        <v>Ste. Genevieve County</v>
      </c>
      <c r="E4611" s="183" t="s">
        <v>520</v>
      </c>
      <c r="F4611" s="183" t="s">
        <v>41</v>
      </c>
      <c r="G4611" s="183" t="s">
        <v>38</v>
      </c>
      <c r="H4611" s="183" t="s">
        <v>47</v>
      </c>
      <c r="I4611" s="185" t="s">
        <v>36</v>
      </c>
      <c r="J4611" s="183" t="s">
        <v>44</v>
      </c>
      <c r="K4611" s="186">
        <f>Ste.Genevieve!$O$9</f>
        <v>6.11</v>
      </c>
      <c r="N4611" s="183" t="str">
        <f t="shared" ref="N4611:N4674" si="71">CONCATENATE(E4611," ","County")</f>
        <v>Ste.Genevieve County</v>
      </c>
      <c r="P4611" s="183" t="s">
        <v>181</v>
      </c>
    </row>
    <row r="4612" spans="1:16" x14ac:dyDescent="0.3">
      <c r="A4612" s="183" t="s">
        <v>533</v>
      </c>
      <c r="B4612" s="183">
        <v>2022</v>
      </c>
      <c r="C4612" s="183" t="str">
        <f>INDEX(Table1[Zone],MATCH(P4612,Table1[County],0))</f>
        <v>Zone 9</v>
      </c>
      <c r="D4612" s="183" t="str">
        <f t="array" ref="D4612">INDEX(Table1[Zone Name],MATCH(1,(Table1[Zone]=C4612)*(Table1[County]=Statewide!P4612),0))</f>
        <v>Ste. Genevieve County</v>
      </c>
      <c r="E4612" s="183" t="s">
        <v>520</v>
      </c>
      <c r="F4612" s="183" t="s">
        <v>41</v>
      </c>
      <c r="G4612" s="183" t="s">
        <v>38</v>
      </c>
      <c r="H4612" s="183" t="s">
        <v>48</v>
      </c>
      <c r="I4612" s="185" t="s">
        <v>37</v>
      </c>
      <c r="J4612" s="183" t="s">
        <v>44</v>
      </c>
      <c r="K4612" s="186">
        <f>Ste.Genevieve!$V$9</f>
        <v>9</v>
      </c>
      <c r="N4612" s="183" t="str">
        <f t="shared" si="71"/>
        <v>Ste.Genevieve County</v>
      </c>
      <c r="P4612" s="183" t="s">
        <v>181</v>
      </c>
    </row>
    <row r="4613" spans="1:16" x14ac:dyDescent="0.3">
      <c r="A4613" s="183" t="s">
        <v>533</v>
      </c>
      <c r="B4613" s="183">
        <v>2022</v>
      </c>
      <c r="C4613" s="183" t="str">
        <f>INDEX(Table1[Zone],MATCH(P4613,Table1[County],0))</f>
        <v>Zone 9</v>
      </c>
      <c r="D4613" s="183" t="str">
        <f t="array" ref="D4613">INDEX(Table1[Zone Name],MATCH(1,(Table1[Zone]=C4613)*(Table1[County]=Statewide!P4613),0))</f>
        <v>Ste. Genevieve County</v>
      </c>
      <c r="E4613" s="183" t="s">
        <v>520</v>
      </c>
      <c r="F4613" s="183" t="s">
        <v>41</v>
      </c>
      <c r="G4613" s="183" t="s">
        <v>39</v>
      </c>
      <c r="H4613" s="183" t="s">
        <v>46</v>
      </c>
      <c r="I4613" s="184" t="s">
        <v>35</v>
      </c>
      <c r="J4613" s="183" t="s">
        <v>44</v>
      </c>
      <c r="K4613" s="186">
        <f>Ste.Genevieve!$I$10</f>
        <v>10</v>
      </c>
      <c r="N4613" s="183" t="str">
        <f t="shared" si="71"/>
        <v>Ste.Genevieve County</v>
      </c>
      <c r="P4613" s="183" t="s">
        <v>181</v>
      </c>
    </row>
    <row r="4614" spans="1:16" x14ac:dyDescent="0.3">
      <c r="A4614" s="183" t="s">
        <v>533</v>
      </c>
      <c r="B4614" s="183">
        <v>2022</v>
      </c>
      <c r="C4614" s="183" t="str">
        <f>INDEX(Table1[Zone],MATCH(P4614,Table1[County],0))</f>
        <v>Zone 9</v>
      </c>
      <c r="D4614" s="183" t="str">
        <f t="array" ref="D4614">INDEX(Table1[Zone Name],MATCH(1,(Table1[Zone]=C4614)*(Table1[County]=Statewide!P4614),0))</f>
        <v>Ste. Genevieve County</v>
      </c>
      <c r="E4614" s="183" t="s">
        <v>520</v>
      </c>
      <c r="F4614" s="183" t="s">
        <v>41</v>
      </c>
      <c r="G4614" s="183" t="s">
        <v>39</v>
      </c>
      <c r="H4614" s="183" t="s">
        <v>47</v>
      </c>
      <c r="I4614" s="185" t="s">
        <v>36</v>
      </c>
      <c r="J4614" s="183" t="s">
        <v>44</v>
      </c>
      <c r="K4614" s="186">
        <f>Ste.Genevieve!$O$10</f>
        <v>5.8</v>
      </c>
      <c r="N4614" s="183" t="str">
        <f t="shared" si="71"/>
        <v>Ste.Genevieve County</v>
      </c>
      <c r="P4614" s="183" t="s">
        <v>181</v>
      </c>
    </row>
    <row r="4615" spans="1:16" x14ac:dyDescent="0.3">
      <c r="A4615" s="183" t="s">
        <v>533</v>
      </c>
      <c r="B4615" s="183">
        <v>2022</v>
      </c>
      <c r="C4615" s="183" t="str">
        <f>INDEX(Table1[Zone],MATCH(P4615,Table1[County],0))</f>
        <v>Zone 9</v>
      </c>
      <c r="D4615" s="183" t="str">
        <f t="array" ref="D4615">INDEX(Table1[Zone Name],MATCH(1,(Table1[Zone]=C4615)*(Table1[County]=Statewide!P4615),0))</f>
        <v>Ste. Genevieve County</v>
      </c>
      <c r="E4615" s="183" t="s">
        <v>520</v>
      </c>
      <c r="F4615" s="183" t="s">
        <v>41</v>
      </c>
      <c r="G4615" s="183" t="s">
        <v>39</v>
      </c>
      <c r="H4615" s="183" t="s">
        <v>48</v>
      </c>
      <c r="I4615" s="185" t="s">
        <v>37</v>
      </c>
      <c r="J4615" s="183" t="s">
        <v>44</v>
      </c>
      <c r="K4615" s="186">
        <f>Ste.Genevieve!$V$10</f>
        <v>8.5</v>
      </c>
      <c r="N4615" s="183" t="str">
        <f t="shared" si="71"/>
        <v>Ste.Genevieve County</v>
      </c>
      <c r="P4615" s="183" t="s">
        <v>181</v>
      </c>
    </row>
    <row r="4616" spans="1:16" x14ac:dyDescent="0.3">
      <c r="A4616" s="183" t="s">
        <v>533</v>
      </c>
      <c r="B4616" s="183">
        <v>2022</v>
      </c>
      <c r="C4616" s="183" t="str">
        <f>INDEX(Table1[Zone],MATCH(P4616,Table1[County],0))</f>
        <v>Zone 9</v>
      </c>
      <c r="D4616" s="183" t="str">
        <f t="array" ref="D4616">INDEX(Table1[Zone Name],MATCH(1,(Table1[Zone]=C4616)*(Table1[County]=Statewide!P4616),0))</f>
        <v>Ste. Genevieve County</v>
      </c>
      <c r="E4616" s="183" t="s">
        <v>520</v>
      </c>
      <c r="F4616" s="183" t="s">
        <v>41</v>
      </c>
      <c r="G4616" s="183" t="s">
        <v>40</v>
      </c>
      <c r="H4616" s="183" t="s">
        <v>46</v>
      </c>
      <c r="I4616" s="184" t="s">
        <v>35</v>
      </c>
      <c r="J4616" s="183" t="s">
        <v>44</v>
      </c>
      <c r="K4616" s="186">
        <f>Ste.Genevieve!$I$11</f>
        <v>10.88</v>
      </c>
      <c r="N4616" s="183" t="str">
        <f t="shared" si="71"/>
        <v>Ste.Genevieve County</v>
      </c>
      <c r="P4616" s="183" t="s">
        <v>181</v>
      </c>
    </row>
    <row r="4617" spans="1:16" x14ac:dyDescent="0.3">
      <c r="A4617" s="183" t="s">
        <v>533</v>
      </c>
      <c r="B4617" s="183">
        <v>2022</v>
      </c>
      <c r="C4617" s="183" t="str">
        <f>INDEX(Table1[Zone],MATCH(P4617,Table1[County],0))</f>
        <v>Zone 9</v>
      </c>
      <c r="D4617" s="183" t="str">
        <f t="array" ref="D4617">INDEX(Table1[Zone Name],MATCH(1,(Table1[Zone]=C4617)*(Table1[County]=Statewide!P4617),0))</f>
        <v>Ste. Genevieve County</v>
      </c>
      <c r="E4617" s="183" t="s">
        <v>520</v>
      </c>
      <c r="F4617" s="183" t="s">
        <v>41</v>
      </c>
      <c r="G4617" s="183" t="s">
        <v>40</v>
      </c>
      <c r="H4617" s="183" t="s">
        <v>47</v>
      </c>
      <c r="I4617" s="185" t="s">
        <v>36</v>
      </c>
      <c r="J4617" s="183" t="s">
        <v>44</v>
      </c>
      <c r="K4617" s="186">
        <f>Ste.Genevieve!$O$11</f>
        <v>5.8</v>
      </c>
      <c r="N4617" s="183" t="str">
        <f t="shared" si="71"/>
        <v>Ste.Genevieve County</v>
      </c>
      <c r="P4617" s="183" t="s">
        <v>181</v>
      </c>
    </row>
    <row r="4618" spans="1:16" x14ac:dyDescent="0.3">
      <c r="A4618" s="183" t="s">
        <v>533</v>
      </c>
      <c r="B4618" s="183">
        <v>2022</v>
      </c>
      <c r="C4618" s="183" t="str">
        <f>INDEX(Table1[Zone],MATCH(P4618,Table1[County],0))</f>
        <v>Zone 9</v>
      </c>
      <c r="D4618" s="183" t="str">
        <f t="array" ref="D4618">INDEX(Table1[Zone Name],MATCH(1,(Table1[Zone]=C4618)*(Table1[County]=Statewide!P4618),0))</f>
        <v>Ste. Genevieve County</v>
      </c>
      <c r="E4618" s="183" t="s">
        <v>520</v>
      </c>
      <c r="F4618" s="183" t="s">
        <v>41</v>
      </c>
      <c r="G4618" s="183" t="s">
        <v>40</v>
      </c>
      <c r="H4618" s="183" t="s">
        <v>48</v>
      </c>
      <c r="I4618" s="185" t="s">
        <v>37</v>
      </c>
      <c r="J4618" s="183" t="s">
        <v>44</v>
      </c>
      <c r="K4618" s="186">
        <f>Ste.Genevieve!$V$11</f>
        <v>7.5</v>
      </c>
      <c r="N4618" s="183" t="str">
        <f t="shared" si="71"/>
        <v>Ste.Genevieve County</v>
      </c>
      <c r="P4618" s="183" t="s">
        <v>181</v>
      </c>
    </row>
    <row r="4619" spans="1:16" x14ac:dyDescent="0.3">
      <c r="A4619" s="183" t="s">
        <v>533</v>
      </c>
      <c r="B4619" s="183">
        <v>2022</v>
      </c>
      <c r="C4619" s="183" t="str">
        <f>INDEX(Table1[Zone],MATCH(P4619,Table1[County],0))</f>
        <v>Zone 9</v>
      </c>
      <c r="D4619" s="183" t="str">
        <f t="array" ref="D4619">INDEX(Table1[Zone Name],MATCH(1,(Table1[Zone]=C4619)*(Table1[County]=Statewide!P4619),0))</f>
        <v>Ste. Genevieve County</v>
      </c>
      <c r="E4619" s="187" t="s">
        <v>520</v>
      </c>
      <c r="F4619" s="187" t="s">
        <v>49</v>
      </c>
      <c r="G4619" s="187" t="s">
        <v>38</v>
      </c>
      <c r="H4619" s="187" t="s">
        <v>46</v>
      </c>
      <c r="I4619" s="188" t="s">
        <v>35</v>
      </c>
      <c r="J4619" s="187" t="s">
        <v>42</v>
      </c>
      <c r="K4619" s="189">
        <f>Ste.Genevieve!$E$15</f>
        <v>20</v>
      </c>
      <c r="N4619" s="183" t="str">
        <f t="shared" si="71"/>
        <v>Ste.Genevieve County</v>
      </c>
      <c r="P4619" s="183" t="s">
        <v>181</v>
      </c>
    </row>
    <row r="4620" spans="1:16" x14ac:dyDescent="0.3">
      <c r="A4620" s="183" t="s">
        <v>533</v>
      </c>
      <c r="B4620" s="183">
        <v>2022</v>
      </c>
      <c r="C4620" s="183" t="str">
        <f>INDEX(Table1[Zone],MATCH(P4620,Table1[County],0))</f>
        <v>Zone 9</v>
      </c>
      <c r="D4620" s="183" t="str">
        <f t="array" ref="D4620">INDEX(Table1[Zone Name],MATCH(1,(Table1[Zone]=C4620)*(Table1[County]=Statewide!P4620),0))</f>
        <v>Ste. Genevieve County</v>
      </c>
      <c r="E4620" s="187" t="s">
        <v>520</v>
      </c>
      <c r="F4620" s="187" t="s">
        <v>49</v>
      </c>
      <c r="G4620" s="187" t="s">
        <v>38</v>
      </c>
      <c r="H4620" s="187" t="s">
        <v>47</v>
      </c>
      <c r="I4620" s="190" t="s">
        <v>36</v>
      </c>
      <c r="J4620" s="187" t="s">
        <v>42</v>
      </c>
      <c r="K4620" s="189">
        <f>Ste.Genevieve!$K$15</f>
        <v>20</v>
      </c>
      <c r="N4620" s="183" t="str">
        <f t="shared" si="71"/>
        <v>Ste.Genevieve County</v>
      </c>
      <c r="P4620" s="183" t="s">
        <v>181</v>
      </c>
    </row>
    <row r="4621" spans="1:16" x14ac:dyDescent="0.3">
      <c r="A4621" s="183" t="s">
        <v>533</v>
      </c>
      <c r="B4621" s="183">
        <v>2022</v>
      </c>
      <c r="C4621" s="183" t="str">
        <f>INDEX(Table1[Zone],MATCH(P4621,Table1[County],0))</f>
        <v>Zone 9</v>
      </c>
      <c r="D4621" s="183" t="str">
        <f t="array" ref="D4621">INDEX(Table1[Zone Name],MATCH(1,(Table1[Zone]=C4621)*(Table1[County]=Statewide!P4621),0))</f>
        <v>Ste. Genevieve County</v>
      </c>
      <c r="E4621" s="187" t="s">
        <v>520</v>
      </c>
      <c r="F4621" s="187" t="s">
        <v>49</v>
      </c>
      <c r="G4621" s="187" t="s">
        <v>38</v>
      </c>
      <c r="H4621" s="187" t="s">
        <v>48</v>
      </c>
      <c r="I4621" s="190" t="s">
        <v>37</v>
      </c>
      <c r="J4621" s="187" t="s">
        <v>42</v>
      </c>
      <c r="K4621" s="189">
        <f>Ste.Genevieve!$Q$15</f>
        <v>17.350000000000001</v>
      </c>
      <c r="N4621" s="183" t="str">
        <f t="shared" si="71"/>
        <v>Ste.Genevieve County</v>
      </c>
      <c r="P4621" s="183" t="s">
        <v>181</v>
      </c>
    </row>
    <row r="4622" spans="1:16" x14ac:dyDescent="0.3">
      <c r="A4622" s="183" t="s">
        <v>533</v>
      </c>
      <c r="B4622" s="183">
        <v>2022</v>
      </c>
      <c r="C4622" s="183" t="str">
        <f>INDEX(Table1[Zone],MATCH(P4622,Table1[County],0))</f>
        <v>Zone 9</v>
      </c>
      <c r="D4622" s="183" t="str">
        <f t="array" ref="D4622">INDEX(Table1[Zone Name],MATCH(1,(Table1[Zone]=C4622)*(Table1[County]=Statewide!P4622),0))</f>
        <v>Ste. Genevieve County</v>
      </c>
      <c r="E4622" s="187" t="s">
        <v>520</v>
      </c>
      <c r="F4622" s="187" t="s">
        <v>49</v>
      </c>
      <c r="G4622" s="187" t="s">
        <v>40</v>
      </c>
      <c r="H4622" s="187" t="s">
        <v>46</v>
      </c>
      <c r="I4622" s="188" t="s">
        <v>35</v>
      </c>
      <c r="J4622" s="187" t="s">
        <v>42</v>
      </c>
      <c r="K4622" s="189">
        <f>Ste.Genevieve!$E$16</f>
        <v>15.23</v>
      </c>
      <c r="N4622" s="183" t="str">
        <f t="shared" si="71"/>
        <v>Ste.Genevieve County</v>
      </c>
      <c r="P4622" s="183" t="s">
        <v>181</v>
      </c>
    </row>
    <row r="4623" spans="1:16" x14ac:dyDescent="0.3">
      <c r="A4623" s="183" t="s">
        <v>533</v>
      </c>
      <c r="B4623" s="183">
        <v>2022</v>
      </c>
      <c r="C4623" s="183" t="str">
        <f>INDEX(Table1[Zone],MATCH(P4623,Table1[County],0))</f>
        <v>Zone 9</v>
      </c>
      <c r="D4623" s="183" t="str">
        <f t="array" ref="D4623">INDEX(Table1[Zone Name],MATCH(1,(Table1[Zone]=C4623)*(Table1[County]=Statewide!P4623),0))</f>
        <v>Ste. Genevieve County</v>
      </c>
      <c r="E4623" s="187" t="s">
        <v>520</v>
      </c>
      <c r="F4623" s="187" t="s">
        <v>49</v>
      </c>
      <c r="G4623" s="187" t="s">
        <v>40</v>
      </c>
      <c r="H4623" s="187" t="s">
        <v>47</v>
      </c>
      <c r="I4623" s="190" t="s">
        <v>36</v>
      </c>
      <c r="J4623" s="187" t="s">
        <v>42</v>
      </c>
      <c r="K4623" s="189">
        <f>Ste.Genevieve!$K$16</f>
        <v>14</v>
      </c>
      <c r="N4623" s="183" t="str">
        <f t="shared" si="71"/>
        <v>Ste.Genevieve County</v>
      </c>
      <c r="P4623" s="183" t="s">
        <v>181</v>
      </c>
    </row>
    <row r="4624" spans="1:16" x14ac:dyDescent="0.3">
      <c r="A4624" s="183" t="s">
        <v>533</v>
      </c>
      <c r="B4624" s="183">
        <v>2022</v>
      </c>
      <c r="C4624" s="183" t="str">
        <f>INDEX(Table1[Zone],MATCH(P4624,Table1[County],0))</f>
        <v>Zone 9</v>
      </c>
      <c r="D4624" s="183" t="str">
        <f t="array" ref="D4624">INDEX(Table1[Zone Name],MATCH(1,(Table1[Zone]=C4624)*(Table1[County]=Statewide!P4624),0))</f>
        <v>Ste. Genevieve County</v>
      </c>
      <c r="E4624" s="187" t="s">
        <v>520</v>
      </c>
      <c r="F4624" s="187" t="s">
        <v>49</v>
      </c>
      <c r="G4624" s="187" t="s">
        <v>40</v>
      </c>
      <c r="H4624" s="187" t="s">
        <v>48</v>
      </c>
      <c r="I4624" s="190" t="s">
        <v>37</v>
      </c>
      <c r="J4624" s="187" t="s">
        <v>42</v>
      </c>
      <c r="K4624" s="189">
        <f>Ste.Genevieve!$Q$16</f>
        <v>7</v>
      </c>
      <c r="N4624" s="183" t="str">
        <f t="shared" si="71"/>
        <v>Ste.Genevieve County</v>
      </c>
      <c r="P4624" s="183" t="s">
        <v>181</v>
      </c>
    </row>
    <row r="4625" spans="1:16" x14ac:dyDescent="0.3">
      <c r="A4625" s="183" t="s">
        <v>533</v>
      </c>
      <c r="B4625" s="183">
        <v>2022</v>
      </c>
      <c r="C4625" s="183" t="str">
        <f>INDEX(Table1[Zone],MATCH(P4625,Table1[County],0))</f>
        <v>Zone 9</v>
      </c>
      <c r="D4625" s="183" t="str">
        <f t="array" ref="D4625">INDEX(Table1[Zone Name],MATCH(1,(Table1[Zone]=C4625)*(Table1[County]=Statewide!P4625),0))</f>
        <v>Ste. Genevieve County</v>
      </c>
      <c r="E4625" s="187" t="s">
        <v>520</v>
      </c>
      <c r="F4625" s="187" t="s">
        <v>49</v>
      </c>
      <c r="G4625" s="187" t="s">
        <v>38</v>
      </c>
      <c r="H4625" s="187" t="s">
        <v>46</v>
      </c>
      <c r="I4625" s="188" t="s">
        <v>35</v>
      </c>
      <c r="J4625" s="187" t="s">
        <v>43</v>
      </c>
      <c r="K4625" s="189">
        <f>Ste.Genevieve!$G$15</f>
        <v>15</v>
      </c>
      <c r="N4625" s="183" t="str">
        <f t="shared" si="71"/>
        <v>Ste.Genevieve County</v>
      </c>
      <c r="P4625" s="183" t="s">
        <v>181</v>
      </c>
    </row>
    <row r="4626" spans="1:16" x14ac:dyDescent="0.3">
      <c r="A4626" s="183" t="s">
        <v>533</v>
      </c>
      <c r="B4626" s="183">
        <v>2022</v>
      </c>
      <c r="C4626" s="183" t="str">
        <f>INDEX(Table1[Zone],MATCH(P4626,Table1[County],0))</f>
        <v>Zone 9</v>
      </c>
      <c r="D4626" s="183" t="str">
        <f t="array" ref="D4626">INDEX(Table1[Zone Name],MATCH(1,(Table1[Zone]=C4626)*(Table1[County]=Statewide!P4626),0))</f>
        <v>Ste. Genevieve County</v>
      </c>
      <c r="E4626" s="187" t="s">
        <v>520</v>
      </c>
      <c r="F4626" s="187" t="s">
        <v>49</v>
      </c>
      <c r="G4626" s="187" t="s">
        <v>38</v>
      </c>
      <c r="H4626" s="187" t="s">
        <v>47</v>
      </c>
      <c r="I4626" s="190" t="s">
        <v>36</v>
      </c>
      <c r="J4626" s="187" t="s">
        <v>43</v>
      </c>
      <c r="K4626" s="189">
        <f>Ste.Genevieve!$M$15</f>
        <v>10</v>
      </c>
      <c r="N4626" s="183" t="str">
        <f t="shared" si="71"/>
        <v>Ste.Genevieve County</v>
      </c>
      <c r="P4626" s="183" t="s">
        <v>181</v>
      </c>
    </row>
    <row r="4627" spans="1:16" x14ac:dyDescent="0.3">
      <c r="A4627" s="183" t="s">
        <v>533</v>
      </c>
      <c r="B4627" s="183">
        <v>2022</v>
      </c>
      <c r="C4627" s="183" t="str">
        <f>INDEX(Table1[Zone],MATCH(P4627,Table1[County],0))</f>
        <v>Zone 9</v>
      </c>
      <c r="D4627" s="183" t="str">
        <f t="array" ref="D4627">INDEX(Table1[Zone Name],MATCH(1,(Table1[Zone]=C4627)*(Table1[County]=Statewide!P4627),0))</f>
        <v>Ste. Genevieve County</v>
      </c>
      <c r="E4627" s="187" t="s">
        <v>520</v>
      </c>
      <c r="F4627" s="187" t="s">
        <v>49</v>
      </c>
      <c r="G4627" s="187" t="s">
        <v>38</v>
      </c>
      <c r="H4627" s="187" t="s">
        <v>48</v>
      </c>
      <c r="I4627" s="190" t="s">
        <v>37</v>
      </c>
      <c r="J4627" s="187" t="s">
        <v>43</v>
      </c>
      <c r="K4627" s="189">
        <f>Ste.Genevieve!$T$15</f>
        <v>13.01</v>
      </c>
      <c r="N4627" s="183" t="str">
        <f t="shared" si="71"/>
        <v>Ste.Genevieve County</v>
      </c>
      <c r="P4627" s="183" t="s">
        <v>181</v>
      </c>
    </row>
    <row r="4628" spans="1:16" x14ac:dyDescent="0.3">
      <c r="A4628" s="183" t="s">
        <v>533</v>
      </c>
      <c r="B4628" s="183">
        <v>2022</v>
      </c>
      <c r="C4628" s="183" t="str">
        <f>INDEX(Table1[Zone],MATCH(P4628,Table1[County],0))</f>
        <v>Zone 9</v>
      </c>
      <c r="D4628" s="183" t="str">
        <f t="array" ref="D4628">INDEX(Table1[Zone Name],MATCH(1,(Table1[Zone]=C4628)*(Table1[County]=Statewide!P4628),0))</f>
        <v>Ste. Genevieve County</v>
      </c>
      <c r="E4628" s="187" t="s">
        <v>520</v>
      </c>
      <c r="F4628" s="187" t="s">
        <v>49</v>
      </c>
      <c r="G4628" s="187" t="s">
        <v>40</v>
      </c>
      <c r="H4628" s="187" t="s">
        <v>46</v>
      </c>
      <c r="I4628" s="188" t="s">
        <v>35</v>
      </c>
      <c r="J4628" s="187" t="s">
        <v>43</v>
      </c>
      <c r="K4628" s="189">
        <f>Ste.Genevieve!$G$16</f>
        <v>11.42</v>
      </c>
      <c r="N4628" s="183" t="str">
        <f t="shared" si="71"/>
        <v>Ste.Genevieve County</v>
      </c>
      <c r="P4628" s="183" t="s">
        <v>181</v>
      </c>
    </row>
    <row r="4629" spans="1:16" x14ac:dyDescent="0.3">
      <c r="A4629" s="183" t="s">
        <v>533</v>
      </c>
      <c r="B4629" s="183">
        <v>2022</v>
      </c>
      <c r="C4629" s="183" t="str">
        <f>INDEX(Table1[Zone],MATCH(P4629,Table1[County],0))</f>
        <v>Zone 9</v>
      </c>
      <c r="D4629" s="183" t="str">
        <f t="array" ref="D4629">INDEX(Table1[Zone Name],MATCH(1,(Table1[Zone]=C4629)*(Table1[County]=Statewide!P4629),0))</f>
        <v>Ste. Genevieve County</v>
      </c>
      <c r="E4629" s="187" t="s">
        <v>520</v>
      </c>
      <c r="F4629" s="187" t="s">
        <v>49</v>
      </c>
      <c r="G4629" s="187" t="s">
        <v>40</v>
      </c>
      <c r="H4629" s="187" t="s">
        <v>47</v>
      </c>
      <c r="I4629" s="190" t="s">
        <v>36</v>
      </c>
      <c r="J4629" s="187" t="s">
        <v>43</v>
      </c>
      <c r="K4629" s="189">
        <f>Ste.Genevieve!$M$16</f>
        <v>7</v>
      </c>
      <c r="N4629" s="183" t="str">
        <f t="shared" si="71"/>
        <v>Ste.Genevieve County</v>
      </c>
      <c r="P4629" s="183" t="s">
        <v>181</v>
      </c>
    </row>
    <row r="4630" spans="1:16" x14ac:dyDescent="0.3">
      <c r="A4630" s="183" t="s">
        <v>533</v>
      </c>
      <c r="B4630" s="183">
        <v>2022</v>
      </c>
      <c r="C4630" s="183" t="str">
        <f>INDEX(Table1[Zone],MATCH(P4630,Table1[County],0))</f>
        <v>Zone 9</v>
      </c>
      <c r="D4630" s="183" t="str">
        <f t="array" ref="D4630">INDEX(Table1[Zone Name],MATCH(1,(Table1[Zone]=C4630)*(Table1[County]=Statewide!P4630),0))</f>
        <v>Ste. Genevieve County</v>
      </c>
      <c r="E4630" s="187" t="s">
        <v>520</v>
      </c>
      <c r="F4630" s="187" t="s">
        <v>49</v>
      </c>
      <c r="G4630" s="187" t="s">
        <v>40</v>
      </c>
      <c r="H4630" s="187" t="s">
        <v>48</v>
      </c>
      <c r="I4630" s="190" t="s">
        <v>37</v>
      </c>
      <c r="J4630" s="187" t="s">
        <v>43</v>
      </c>
      <c r="K4630" s="189">
        <f>Ste.Genevieve!$T$16</f>
        <v>5.25</v>
      </c>
      <c r="N4630" s="183" t="str">
        <f t="shared" si="71"/>
        <v>Ste.Genevieve County</v>
      </c>
      <c r="P4630" s="183" t="s">
        <v>181</v>
      </c>
    </row>
    <row r="4631" spans="1:16" x14ac:dyDescent="0.3">
      <c r="A4631" s="183" t="s">
        <v>533</v>
      </c>
      <c r="B4631" s="183">
        <v>2022</v>
      </c>
      <c r="C4631" s="183" t="str">
        <f>INDEX(Table1[Zone],MATCH(P4631,Table1[County],0))</f>
        <v>Zone 9</v>
      </c>
      <c r="D4631" s="183" t="str">
        <f t="array" ref="D4631">INDEX(Table1[Zone Name],MATCH(1,(Table1[Zone]=C4631)*(Table1[County]=Statewide!P4631),0))</f>
        <v>Ste. Genevieve County</v>
      </c>
      <c r="E4631" s="187" t="s">
        <v>520</v>
      </c>
      <c r="F4631" s="187" t="s">
        <v>49</v>
      </c>
      <c r="G4631" s="187" t="s">
        <v>38</v>
      </c>
      <c r="H4631" s="187" t="s">
        <v>46</v>
      </c>
      <c r="I4631" s="188" t="s">
        <v>35</v>
      </c>
      <c r="J4631" s="187" t="s">
        <v>44</v>
      </c>
      <c r="K4631" s="189">
        <f>Ste.Genevieve!$I$15</f>
        <v>10</v>
      </c>
      <c r="N4631" s="183" t="str">
        <f t="shared" si="71"/>
        <v>Ste.Genevieve County</v>
      </c>
      <c r="P4631" s="183" t="s">
        <v>181</v>
      </c>
    </row>
    <row r="4632" spans="1:16" x14ac:dyDescent="0.3">
      <c r="A4632" s="183" t="s">
        <v>533</v>
      </c>
      <c r="B4632" s="183">
        <v>2022</v>
      </c>
      <c r="C4632" s="183" t="str">
        <f>INDEX(Table1[Zone],MATCH(P4632,Table1[County],0))</f>
        <v>Zone 9</v>
      </c>
      <c r="D4632" s="183" t="str">
        <f t="array" ref="D4632">INDEX(Table1[Zone Name],MATCH(1,(Table1[Zone]=C4632)*(Table1[County]=Statewide!P4632),0))</f>
        <v>Ste. Genevieve County</v>
      </c>
      <c r="E4632" s="187" t="s">
        <v>520</v>
      </c>
      <c r="F4632" s="187" t="s">
        <v>49</v>
      </c>
      <c r="G4632" s="187" t="s">
        <v>38</v>
      </c>
      <c r="H4632" s="187" t="s">
        <v>47</v>
      </c>
      <c r="I4632" s="190" t="s">
        <v>36</v>
      </c>
      <c r="J4632" s="187" t="s">
        <v>44</v>
      </c>
      <c r="K4632" s="189">
        <f>Ste.Genevieve!$O$15</f>
        <v>5</v>
      </c>
      <c r="N4632" s="183" t="str">
        <f t="shared" si="71"/>
        <v>Ste.Genevieve County</v>
      </c>
      <c r="P4632" s="183" t="s">
        <v>181</v>
      </c>
    </row>
    <row r="4633" spans="1:16" x14ac:dyDescent="0.3">
      <c r="A4633" s="183" t="s">
        <v>533</v>
      </c>
      <c r="B4633" s="183">
        <v>2022</v>
      </c>
      <c r="C4633" s="183" t="str">
        <f>INDEX(Table1[Zone],MATCH(P4633,Table1[County],0))</f>
        <v>Zone 9</v>
      </c>
      <c r="D4633" s="183" t="str">
        <f t="array" ref="D4633">INDEX(Table1[Zone Name],MATCH(1,(Table1[Zone]=C4633)*(Table1[County]=Statewide!P4633),0))</f>
        <v>Ste. Genevieve County</v>
      </c>
      <c r="E4633" s="187" t="s">
        <v>520</v>
      </c>
      <c r="F4633" s="187" t="s">
        <v>49</v>
      </c>
      <c r="G4633" s="187" t="s">
        <v>38</v>
      </c>
      <c r="H4633" s="187" t="s">
        <v>48</v>
      </c>
      <c r="I4633" s="190" t="s">
        <v>37</v>
      </c>
      <c r="J4633" s="187" t="s">
        <v>44</v>
      </c>
      <c r="K4633" s="189">
        <f>Ste.Genevieve!$V$15</f>
        <v>8.68</v>
      </c>
      <c r="N4633" s="183" t="str">
        <f t="shared" si="71"/>
        <v>Ste.Genevieve County</v>
      </c>
      <c r="P4633" s="183" t="s">
        <v>181</v>
      </c>
    </row>
    <row r="4634" spans="1:16" x14ac:dyDescent="0.3">
      <c r="A4634" s="183" t="s">
        <v>533</v>
      </c>
      <c r="B4634" s="183">
        <v>2022</v>
      </c>
      <c r="C4634" s="183" t="str">
        <f>INDEX(Table1[Zone],MATCH(P4634,Table1[County],0))</f>
        <v>Zone 9</v>
      </c>
      <c r="D4634" s="183" t="str">
        <f t="array" ref="D4634">INDEX(Table1[Zone Name],MATCH(1,(Table1[Zone]=C4634)*(Table1[County]=Statewide!P4634),0))</f>
        <v>Ste. Genevieve County</v>
      </c>
      <c r="E4634" s="187" t="s">
        <v>520</v>
      </c>
      <c r="F4634" s="187" t="s">
        <v>49</v>
      </c>
      <c r="G4634" s="187" t="s">
        <v>40</v>
      </c>
      <c r="H4634" s="187" t="s">
        <v>46</v>
      </c>
      <c r="I4634" s="188" t="s">
        <v>35</v>
      </c>
      <c r="J4634" s="187" t="s">
        <v>44</v>
      </c>
      <c r="K4634" s="189">
        <f>Ste.Genevieve!$I$16</f>
        <v>7.61</v>
      </c>
      <c r="N4634" s="183" t="str">
        <f t="shared" si="71"/>
        <v>Ste.Genevieve County</v>
      </c>
      <c r="P4634" s="183" t="s">
        <v>181</v>
      </c>
    </row>
    <row r="4635" spans="1:16" x14ac:dyDescent="0.3">
      <c r="A4635" s="183" t="s">
        <v>533</v>
      </c>
      <c r="B4635" s="183">
        <v>2022</v>
      </c>
      <c r="C4635" s="183" t="str">
        <f>INDEX(Table1[Zone],MATCH(P4635,Table1[County],0))</f>
        <v>Zone 9</v>
      </c>
      <c r="D4635" s="183" t="str">
        <f t="array" ref="D4635">INDEX(Table1[Zone Name],MATCH(1,(Table1[Zone]=C4635)*(Table1[County]=Statewide!P4635),0))</f>
        <v>Ste. Genevieve County</v>
      </c>
      <c r="E4635" s="187" t="s">
        <v>520</v>
      </c>
      <c r="F4635" s="187" t="s">
        <v>49</v>
      </c>
      <c r="G4635" s="187" t="s">
        <v>40</v>
      </c>
      <c r="H4635" s="187" t="s">
        <v>47</v>
      </c>
      <c r="I4635" s="190" t="s">
        <v>36</v>
      </c>
      <c r="J4635" s="187" t="s">
        <v>44</v>
      </c>
      <c r="K4635" s="189">
        <f>Ste.Genevieve!$O$16</f>
        <v>4.66</v>
      </c>
      <c r="N4635" s="183" t="str">
        <f t="shared" si="71"/>
        <v>Ste.Genevieve County</v>
      </c>
      <c r="P4635" s="183" t="s">
        <v>181</v>
      </c>
    </row>
    <row r="4636" spans="1:16" x14ac:dyDescent="0.3">
      <c r="A4636" s="183" t="s">
        <v>533</v>
      </c>
      <c r="B4636" s="183">
        <v>2022</v>
      </c>
      <c r="C4636" s="183" t="str">
        <f>INDEX(Table1[Zone],MATCH(P4636,Table1[County],0))</f>
        <v>Zone 9</v>
      </c>
      <c r="D4636" s="183" t="str">
        <f t="array" ref="D4636">INDEX(Table1[Zone Name],MATCH(1,(Table1[Zone]=C4636)*(Table1[County]=Statewide!P4636),0))</f>
        <v>Ste. Genevieve County</v>
      </c>
      <c r="E4636" s="187" t="s">
        <v>520</v>
      </c>
      <c r="F4636" s="187" t="s">
        <v>49</v>
      </c>
      <c r="G4636" s="187" t="s">
        <v>40</v>
      </c>
      <c r="H4636" s="187" t="s">
        <v>48</v>
      </c>
      <c r="I4636" s="190" t="s">
        <v>37</v>
      </c>
      <c r="J4636" s="187" t="s">
        <v>44</v>
      </c>
      <c r="K4636" s="189">
        <f>Ste.Genevieve!$V$16</f>
        <v>3.5</v>
      </c>
      <c r="N4636" s="183" t="str">
        <f t="shared" si="71"/>
        <v>Ste.Genevieve County</v>
      </c>
      <c r="P4636" s="183" t="s">
        <v>181</v>
      </c>
    </row>
    <row r="4637" spans="1:16" x14ac:dyDescent="0.3">
      <c r="A4637" s="183" t="s">
        <v>533</v>
      </c>
      <c r="B4637" s="183">
        <v>2022</v>
      </c>
      <c r="C4637" s="183" t="str">
        <f>INDEX(Table1[Zone],MATCH(N4637,Table1[County],0))</f>
        <v>Zone 9</v>
      </c>
      <c r="D4637" s="183" t="str">
        <f t="array" ref="D4637">INDEX(Table1[Zone Name],MATCH(1,(Table1[Zone]=C4637)*(Table1[County]=Statewide!N4637),0))</f>
        <v>Stoddard County</v>
      </c>
      <c r="E4637" s="183" t="s">
        <v>521</v>
      </c>
      <c r="F4637" s="183" t="s">
        <v>41</v>
      </c>
      <c r="G4637" s="183" t="s">
        <v>38</v>
      </c>
      <c r="H4637" s="183" t="s">
        <v>46</v>
      </c>
      <c r="I4637" s="184" t="s">
        <v>35</v>
      </c>
      <c r="J4637" s="183" t="s">
        <v>42</v>
      </c>
      <c r="K4637" s="186">
        <f>Stoddard!$E$9</f>
        <v>30</v>
      </c>
      <c r="N4637" s="183" t="str">
        <f t="shared" si="71"/>
        <v>Stoddard County</v>
      </c>
    </row>
    <row r="4638" spans="1:16" x14ac:dyDescent="0.3">
      <c r="A4638" s="183" t="s">
        <v>533</v>
      </c>
      <c r="B4638" s="183">
        <v>2022</v>
      </c>
      <c r="C4638" s="183" t="str">
        <f>INDEX(Table1[Zone],MATCH(N4638,Table1[County],0))</f>
        <v>Zone 9</v>
      </c>
      <c r="D4638" s="183" t="str">
        <f t="array" ref="D4638">INDEX(Table1[Zone Name],MATCH(1,(Table1[Zone]=C4638)*(Table1[County]=Statewide!N4638),0))</f>
        <v>Stoddard County</v>
      </c>
      <c r="E4638" s="183" t="s">
        <v>521</v>
      </c>
      <c r="F4638" s="183" t="s">
        <v>41</v>
      </c>
      <c r="G4638" s="183" t="s">
        <v>38</v>
      </c>
      <c r="H4638" s="183" t="s">
        <v>47</v>
      </c>
      <c r="I4638" s="185" t="s">
        <v>36</v>
      </c>
      <c r="J4638" s="183" t="s">
        <v>42</v>
      </c>
      <c r="K4638" s="186">
        <f>Stoddard!$K$9</f>
        <v>24</v>
      </c>
      <c r="N4638" s="183" t="str">
        <f t="shared" si="71"/>
        <v>Stoddard County</v>
      </c>
    </row>
    <row r="4639" spans="1:16" x14ac:dyDescent="0.3">
      <c r="A4639" s="183" t="s">
        <v>533</v>
      </c>
      <c r="B4639" s="183">
        <v>2022</v>
      </c>
      <c r="C4639" s="183" t="str">
        <f>INDEX(Table1[Zone],MATCH(N4639,Table1[County],0))</f>
        <v>Zone 9</v>
      </c>
      <c r="D4639" s="183" t="str">
        <f t="array" ref="D4639">INDEX(Table1[Zone Name],MATCH(1,(Table1[Zone]=C4639)*(Table1[County]=Statewide!N4639),0))</f>
        <v>Stoddard County</v>
      </c>
      <c r="E4639" s="183" t="s">
        <v>521</v>
      </c>
      <c r="F4639" s="183" t="s">
        <v>41</v>
      </c>
      <c r="G4639" s="183" t="s">
        <v>38</v>
      </c>
      <c r="H4639" s="183" t="s">
        <v>48</v>
      </c>
      <c r="I4639" s="185" t="s">
        <v>37</v>
      </c>
      <c r="J4639" s="183" t="s">
        <v>42</v>
      </c>
      <c r="K4639" s="186">
        <f>Stoddard!$Q$9</f>
        <v>18</v>
      </c>
      <c r="N4639" s="183" t="str">
        <f t="shared" si="71"/>
        <v>Stoddard County</v>
      </c>
    </row>
    <row r="4640" spans="1:16" x14ac:dyDescent="0.3">
      <c r="A4640" s="183" t="s">
        <v>533</v>
      </c>
      <c r="B4640" s="183">
        <v>2022</v>
      </c>
      <c r="C4640" s="183" t="str">
        <f>INDEX(Table1[Zone],MATCH(N4640,Table1[County],0))</f>
        <v>Zone 9</v>
      </c>
      <c r="D4640" s="183" t="str">
        <f t="array" ref="D4640">INDEX(Table1[Zone Name],MATCH(1,(Table1[Zone]=C4640)*(Table1[County]=Statewide!N4640),0))</f>
        <v>Stoddard County</v>
      </c>
      <c r="E4640" s="183" t="s">
        <v>521</v>
      </c>
      <c r="F4640" s="183" t="s">
        <v>41</v>
      </c>
      <c r="G4640" s="183" t="s">
        <v>39</v>
      </c>
      <c r="H4640" s="183" t="s">
        <v>46</v>
      </c>
      <c r="I4640" s="184" t="s">
        <v>35</v>
      </c>
      <c r="J4640" s="183" t="s">
        <v>42</v>
      </c>
      <c r="K4640" s="186">
        <f>Stoddard!$E$10</f>
        <v>20</v>
      </c>
      <c r="N4640" s="183" t="str">
        <f t="shared" si="71"/>
        <v>Stoddard County</v>
      </c>
    </row>
    <row r="4641" spans="1:14" x14ac:dyDescent="0.3">
      <c r="A4641" s="183" t="s">
        <v>533</v>
      </c>
      <c r="B4641" s="183">
        <v>2022</v>
      </c>
      <c r="C4641" s="183" t="str">
        <f>INDEX(Table1[Zone],MATCH(N4641,Table1[County],0))</f>
        <v>Zone 9</v>
      </c>
      <c r="D4641" s="183" t="str">
        <f t="array" ref="D4641">INDEX(Table1[Zone Name],MATCH(1,(Table1[Zone]=C4641)*(Table1[County]=Statewide!N4641),0))</f>
        <v>Stoddard County</v>
      </c>
      <c r="E4641" s="183" t="s">
        <v>521</v>
      </c>
      <c r="F4641" s="183" t="s">
        <v>41</v>
      </c>
      <c r="G4641" s="183" t="s">
        <v>39</v>
      </c>
      <c r="H4641" s="183" t="s">
        <v>47</v>
      </c>
      <c r="I4641" s="185" t="s">
        <v>36</v>
      </c>
      <c r="J4641" s="183" t="s">
        <v>42</v>
      </c>
      <c r="K4641" s="186">
        <f>Stoddard!$K$10</f>
        <v>19</v>
      </c>
      <c r="N4641" s="183" t="str">
        <f t="shared" si="71"/>
        <v>Stoddard County</v>
      </c>
    </row>
    <row r="4642" spans="1:14" x14ac:dyDescent="0.3">
      <c r="A4642" s="183" t="s">
        <v>533</v>
      </c>
      <c r="B4642" s="183">
        <v>2022</v>
      </c>
      <c r="C4642" s="183" t="str">
        <f>INDEX(Table1[Zone],MATCH(N4642,Table1[County],0))</f>
        <v>Zone 9</v>
      </c>
      <c r="D4642" s="183" t="str">
        <f t="array" ref="D4642">INDEX(Table1[Zone Name],MATCH(1,(Table1[Zone]=C4642)*(Table1[County]=Statewide!N4642),0))</f>
        <v>Stoddard County</v>
      </c>
      <c r="E4642" s="183" t="s">
        <v>521</v>
      </c>
      <c r="F4642" s="183" t="s">
        <v>41</v>
      </c>
      <c r="G4642" s="183" t="s">
        <v>39</v>
      </c>
      <c r="H4642" s="183" t="s">
        <v>48</v>
      </c>
      <c r="I4642" s="185" t="s">
        <v>37</v>
      </c>
      <c r="J4642" s="183" t="s">
        <v>42</v>
      </c>
      <c r="K4642" s="186">
        <f>Stoddard!$Q$10</f>
        <v>17</v>
      </c>
      <c r="N4642" s="183" t="str">
        <f t="shared" si="71"/>
        <v>Stoddard County</v>
      </c>
    </row>
    <row r="4643" spans="1:14" x14ac:dyDescent="0.3">
      <c r="A4643" s="183" t="s">
        <v>533</v>
      </c>
      <c r="B4643" s="183">
        <v>2022</v>
      </c>
      <c r="C4643" s="183" t="str">
        <f>INDEX(Table1[Zone],MATCH(N4643,Table1[County],0))</f>
        <v>Zone 9</v>
      </c>
      <c r="D4643" s="183" t="str">
        <f t="array" ref="D4643">INDEX(Table1[Zone Name],MATCH(1,(Table1[Zone]=C4643)*(Table1[County]=Statewide!N4643),0))</f>
        <v>Stoddard County</v>
      </c>
      <c r="E4643" s="183" t="s">
        <v>521</v>
      </c>
      <c r="F4643" s="183" t="s">
        <v>41</v>
      </c>
      <c r="G4643" s="183" t="s">
        <v>40</v>
      </c>
      <c r="H4643" s="183" t="s">
        <v>46</v>
      </c>
      <c r="I4643" s="184" t="s">
        <v>35</v>
      </c>
      <c r="J4643" s="183" t="s">
        <v>42</v>
      </c>
      <c r="K4643" s="186">
        <f>Stoddard!$E$11</f>
        <v>21.75</v>
      </c>
      <c r="N4643" s="183" t="str">
        <f t="shared" si="71"/>
        <v>Stoddard County</v>
      </c>
    </row>
    <row r="4644" spans="1:14" x14ac:dyDescent="0.3">
      <c r="A4644" s="183" t="s">
        <v>533</v>
      </c>
      <c r="B4644" s="183">
        <v>2022</v>
      </c>
      <c r="C4644" s="183" t="str">
        <f>INDEX(Table1[Zone],MATCH(N4644,Table1[County],0))</f>
        <v>Zone 9</v>
      </c>
      <c r="D4644" s="183" t="str">
        <f t="array" ref="D4644">INDEX(Table1[Zone Name],MATCH(1,(Table1[Zone]=C4644)*(Table1[County]=Statewide!N4644),0))</f>
        <v>Stoddard County</v>
      </c>
      <c r="E4644" s="183" t="s">
        <v>521</v>
      </c>
      <c r="F4644" s="183" t="s">
        <v>41</v>
      </c>
      <c r="G4644" s="183" t="s">
        <v>40</v>
      </c>
      <c r="H4644" s="183" t="s">
        <v>47</v>
      </c>
      <c r="I4644" s="185" t="s">
        <v>36</v>
      </c>
      <c r="J4644" s="183" t="s">
        <v>42</v>
      </c>
      <c r="K4644" s="186">
        <f>Stoddard!$K$11</f>
        <v>20</v>
      </c>
      <c r="N4644" s="183" t="str">
        <f t="shared" si="71"/>
        <v>Stoddard County</v>
      </c>
    </row>
    <row r="4645" spans="1:14" x14ac:dyDescent="0.3">
      <c r="A4645" s="183" t="s">
        <v>533</v>
      </c>
      <c r="B4645" s="183">
        <v>2022</v>
      </c>
      <c r="C4645" s="183" t="str">
        <f>INDEX(Table1[Zone],MATCH(N4645,Table1[County],0))</f>
        <v>Zone 9</v>
      </c>
      <c r="D4645" s="183" t="str">
        <f t="array" ref="D4645">INDEX(Table1[Zone Name],MATCH(1,(Table1[Zone]=C4645)*(Table1[County]=Statewide!N4645),0))</f>
        <v>Stoddard County</v>
      </c>
      <c r="E4645" s="183" t="s">
        <v>521</v>
      </c>
      <c r="F4645" s="183" t="s">
        <v>41</v>
      </c>
      <c r="G4645" s="183" t="s">
        <v>40</v>
      </c>
      <c r="H4645" s="183" t="s">
        <v>48</v>
      </c>
      <c r="I4645" s="185" t="s">
        <v>37</v>
      </c>
      <c r="J4645" s="183" t="s">
        <v>42</v>
      </c>
      <c r="K4645" s="186">
        <f>Stoddard!$Q$11</f>
        <v>15</v>
      </c>
      <c r="N4645" s="183" t="str">
        <f t="shared" si="71"/>
        <v>Stoddard County</v>
      </c>
    </row>
    <row r="4646" spans="1:14" x14ac:dyDescent="0.3">
      <c r="A4646" s="183" t="s">
        <v>533</v>
      </c>
      <c r="B4646" s="183">
        <v>2022</v>
      </c>
      <c r="C4646" s="183" t="str">
        <f>INDEX(Table1[Zone],MATCH(N4646,Table1[County],0))</f>
        <v>Zone 9</v>
      </c>
      <c r="D4646" s="183" t="str">
        <f t="array" ref="D4646">INDEX(Table1[Zone Name],MATCH(1,(Table1[Zone]=C4646)*(Table1[County]=Statewide!N4646),0))</f>
        <v>Stoddard County</v>
      </c>
      <c r="E4646" s="183" t="s">
        <v>521</v>
      </c>
      <c r="F4646" s="183" t="s">
        <v>41</v>
      </c>
      <c r="G4646" s="183" t="s">
        <v>38</v>
      </c>
      <c r="H4646" s="183" t="s">
        <v>46</v>
      </c>
      <c r="I4646" s="184" t="s">
        <v>35</v>
      </c>
      <c r="J4646" s="183" t="s">
        <v>43</v>
      </c>
      <c r="K4646" s="186">
        <f>Stoddard!$G$9</f>
        <v>22.5</v>
      </c>
      <c r="N4646" s="183" t="str">
        <f t="shared" si="71"/>
        <v>Stoddard County</v>
      </c>
    </row>
    <row r="4647" spans="1:14" x14ac:dyDescent="0.3">
      <c r="A4647" s="183" t="s">
        <v>533</v>
      </c>
      <c r="B4647" s="183">
        <v>2022</v>
      </c>
      <c r="C4647" s="183" t="str">
        <f>INDEX(Table1[Zone],MATCH(N4647,Table1[County],0))</f>
        <v>Zone 9</v>
      </c>
      <c r="D4647" s="183" t="str">
        <f t="array" ref="D4647">INDEX(Table1[Zone Name],MATCH(1,(Table1[Zone]=C4647)*(Table1[County]=Statewide!N4647),0))</f>
        <v>Stoddard County</v>
      </c>
      <c r="E4647" s="183" t="s">
        <v>521</v>
      </c>
      <c r="F4647" s="183" t="s">
        <v>41</v>
      </c>
      <c r="G4647" s="183" t="s">
        <v>38</v>
      </c>
      <c r="H4647" s="183" t="s">
        <v>47</v>
      </c>
      <c r="I4647" s="185" t="s">
        <v>36</v>
      </c>
      <c r="J4647" s="183" t="s">
        <v>43</v>
      </c>
      <c r="K4647" s="186">
        <f>Stoddard!$M$9</f>
        <v>12</v>
      </c>
      <c r="N4647" s="183" t="str">
        <f t="shared" si="71"/>
        <v>Stoddard County</v>
      </c>
    </row>
    <row r="4648" spans="1:14" x14ac:dyDescent="0.3">
      <c r="A4648" s="183" t="s">
        <v>533</v>
      </c>
      <c r="B4648" s="183">
        <v>2022</v>
      </c>
      <c r="C4648" s="183" t="str">
        <f>INDEX(Table1[Zone],MATCH(N4648,Table1[County],0))</f>
        <v>Zone 9</v>
      </c>
      <c r="D4648" s="183" t="str">
        <f t="array" ref="D4648">INDEX(Table1[Zone Name],MATCH(1,(Table1[Zone]=C4648)*(Table1[County]=Statewide!N4648),0))</f>
        <v>Stoddard County</v>
      </c>
      <c r="E4648" s="183" t="s">
        <v>521</v>
      </c>
      <c r="F4648" s="183" t="s">
        <v>41</v>
      </c>
      <c r="G4648" s="183" t="s">
        <v>38</v>
      </c>
      <c r="H4648" s="183" t="s">
        <v>48</v>
      </c>
      <c r="I4648" s="185" t="s">
        <v>37</v>
      </c>
      <c r="J4648" s="183" t="s">
        <v>43</v>
      </c>
      <c r="K4648" s="186">
        <f>Stoddard!$T$9</f>
        <v>13.5</v>
      </c>
      <c r="N4648" s="183" t="str">
        <f t="shared" si="71"/>
        <v>Stoddard County</v>
      </c>
    </row>
    <row r="4649" spans="1:14" x14ac:dyDescent="0.3">
      <c r="A4649" s="183" t="s">
        <v>533</v>
      </c>
      <c r="B4649" s="183">
        <v>2022</v>
      </c>
      <c r="C4649" s="183" t="str">
        <f>INDEX(Table1[Zone],MATCH(N4649,Table1[County],0))</f>
        <v>Zone 9</v>
      </c>
      <c r="D4649" s="183" t="str">
        <f t="array" ref="D4649">INDEX(Table1[Zone Name],MATCH(1,(Table1[Zone]=C4649)*(Table1[County]=Statewide!N4649),0))</f>
        <v>Stoddard County</v>
      </c>
      <c r="E4649" s="183" t="s">
        <v>521</v>
      </c>
      <c r="F4649" s="183" t="s">
        <v>41</v>
      </c>
      <c r="G4649" s="183" t="s">
        <v>39</v>
      </c>
      <c r="H4649" s="183" t="s">
        <v>46</v>
      </c>
      <c r="I4649" s="184" t="s">
        <v>35</v>
      </c>
      <c r="J4649" s="183" t="s">
        <v>43</v>
      </c>
      <c r="K4649" s="186">
        <f>Stoddard!$G$10</f>
        <v>15</v>
      </c>
      <c r="N4649" s="183" t="str">
        <f t="shared" si="71"/>
        <v>Stoddard County</v>
      </c>
    </row>
    <row r="4650" spans="1:14" x14ac:dyDescent="0.3">
      <c r="A4650" s="183" t="s">
        <v>533</v>
      </c>
      <c r="B4650" s="183">
        <v>2022</v>
      </c>
      <c r="C4650" s="183" t="str">
        <f>INDEX(Table1[Zone],MATCH(N4650,Table1[County],0))</f>
        <v>Zone 9</v>
      </c>
      <c r="D4650" s="183" t="str">
        <f t="array" ref="D4650">INDEX(Table1[Zone Name],MATCH(1,(Table1[Zone]=C4650)*(Table1[County]=Statewide!N4650),0))</f>
        <v>Stoddard County</v>
      </c>
      <c r="E4650" s="183" t="s">
        <v>521</v>
      </c>
      <c r="F4650" s="183" t="s">
        <v>41</v>
      </c>
      <c r="G4650" s="183" t="s">
        <v>39</v>
      </c>
      <c r="H4650" s="183" t="s">
        <v>47</v>
      </c>
      <c r="I4650" s="185" t="s">
        <v>36</v>
      </c>
      <c r="J4650" s="183" t="s">
        <v>43</v>
      </c>
      <c r="K4650" s="186">
        <f>Stoddard!$M$10</f>
        <v>9.5</v>
      </c>
      <c r="N4650" s="183" t="str">
        <f t="shared" si="71"/>
        <v>Stoddard County</v>
      </c>
    </row>
    <row r="4651" spans="1:14" x14ac:dyDescent="0.3">
      <c r="A4651" s="183" t="s">
        <v>533</v>
      </c>
      <c r="B4651" s="183">
        <v>2022</v>
      </c>
      <c r="C4651" s="183" t="str">
        <f>INDEX(Table1[Zone],MATCH(N4651,Table1[County],0))</f>
        <v>Zone 9</v>
      </c>
      <c r="D4651" s="183" t="str">
        <f t="array" ref="D4651">INDEX(Table1[Zone Name],MATCH(1,(Table1[Zone]=C4651)*(Table1[County]=Statewide!N4651),0))</f>
        <v>Stoddard County</v>
      </c>
      <c r="E4651" s="183" t="s">
        <v>521</v>
      </c>
      <c r="F4651" s="183" t="s">
        <v>41</v>
      </c>
      <c r="G4651" s="183" t="s">
        <v>39</v>
      </c>
      <c r="H4651" s="183" t="s">
        <v>48</v>
      </c>
      <c r="I4651" s="185" t="s">
        <v>37</v>
      </c>
      <c r="J4651" s="183" t="s">
        <v>43</v>
      </c>
      <c r="K4651" s="186">
        <f>Stoddard!$T$10</f>
        <v>12.75</v>
      </c>
      <c r="N4651" s="183" t="str">
        <f t="shared" si="71"/>
        <v>Stoddard County</v>
      </c>
    </row>
    <row r="4652" spans="1:14" x14ac:dyDescent="0.3">
      <c r="A4652" s="183" t="s">
        <v>533</v>
      </c>
      <c r="B4652" s="183">
        <v>2022</v>
      </c>
      <c r="C4652" s="183" t="str">
        <f>INDEX(Table1[Zone],MATCH(N4652,Table1[County],0))</f>
        <v>Zone 9</v>
      </c>
      <c r="D4652" s="183" t="str">
        <f t="array" ref="D4652">INDEX(Table1[Zone Name],MATCH(1,(Table1[Zone]=C4652)*(Table1[County]=Statewide!N4652),0))</f>
        <v>Stoddard County</v>
      </c>
      <c r="E4652" s="183" t="s">
        <v>521</v>
      </c>
      <c r="F4652" s="183" t="s">
        <v>41</v>
      </c>
      <c r="G4652" s="183" t="s">
        <v>40</v>
      </c>
      <c r="H4652" s="183" t="s">
        <v>46</v>
      </c>
      <c r="I4652" s="184" t="s">
        <v>35</v>
      </c>
      <c r="J4652" s="183" t="s">
        <v>43</v>
      </c>
      <c r="K4652" s="186">
        <f>Stoddard!$G$11</f>
        <v>16.309999999999999</v>
      </c>
      <c r="N4652" s="183" t="str">
        <f t="shared" si="71"/>
        <v>Stoddard County</v>
      </c>
    </row>
    <row r="4653" spans="1:14" x14ac:dyDescent="0.3">
      <c r="A4653" s="183" t="s">
        <v>533</v>
      </c>
      <c r="B4653" s="183">
        <v>2022</v>
      </c>
      <c r="C4653" s="183" t="str">
        <f>INDEX(Table1[Zone],MATCH(N4653,Table1[County],0))</f>
        <v>Zone 9</v>
      </c>
      <c r="D4653" s="183" t="str">
        <f t="array" ref="D4653">INDEX(Table1[Zone Name],MATCH(1,(Table1[Zone]=C4653)*(Table1[County]=Statewide!N4653),0))</f>
        <v>Stoddard County</v>
      </c>
      <c r="E4653" s="183" t="s">
        <v>521</v>
      </c>
      <c r="F4653" s="183" t="s">
        <v>41</v>
      </c>
      <c r="G4653" s="183" t="s">
        <v>40</v>
      </c>
      <c r="H4653" s="183" t="s">
        <v>47</v>
      </c>
      <c r="I4653" s="185" t="s">
        <v>36</v>
      </c>
      <c r="J4653" s="183" t="s">
        <v>43</v>
      </c>
      <c r="K4653" s="186">
        <f>Stoddard!$M$11</f>
        <v>10</v>
      </c>
      <c r="N4653" s="183" t="str">
        <f t="shared" si="71"/>
        <v>Stoddard County</v>
      </c>
    </row>
    <row r="4654" spans="1:14" x14ac:dyDescent="0.3">
      <c r="A4654" s="183" t="s">
        <v>533</v>
      </c>
      <c r="B4654" s="183">
        <v>2022</v>
      </c>
      <c r="C4654" s="183" t="str">
        <f>INDEX(Table1[Zone],MATCH(N4654,Table1[County],0))</f>
        <v>Zone 9</v>
      </c>
      <c r="D4654" s="183" t="str">
        <f t="array" ref="D4654">INDEX(Table1[Zone Name],MATCH(1,(Table1[Zone]=C4654)*(Table1[County]=Statewide!N4654),0))</f>
        <v>Stoddard County</v>
      </c>
      <c r="E4654" s="183" t="s">
        <v>521</v>
      </c>
      <c r="F4654" s="183" t="s">
        <v>41</v>
      </c>
      <c r="G4654" s="183" t="s">
        <v>40</v>
      </c>
      <c r="H4654" s="183" t="s">
        <v>48</v>
      </c>
      <c r="I4654" s="185" t="s">
        <v>37</v>
      </c>
      <c r="J4654" s="183" t="s">
        <v>43</v>
      </c>
      <c r="K4654" s="186">
        <f>Stoddard!$T$11</f>
        <v>11.25</v>
      </c>
      <c r="N4654" s="183" t="str">
        <f t="shared" si="71"/>
        <v>Stoddard County</v>
      </c>
    </row>
    <row r="4655" spans="1:14" x14ac:dyDescent="0.3">
      <c r="A4655" s="183" t="s">
        <v>533</v>
      </c>
      <c r="B4655" s="183">
        <v>2022</v>
      </c>
      <c r="C4655" s="183" t="str">
        <f>INDEX(Table1[Zone],MATCH(N4655,Table1[County],0))</f>
        <v>Zone 9</v>
      </c>
      <c r="D4655" s="183" t="str">
        <f t="array" ref="D4655">INDEX(Table1[Zone Name],MATCH(1,(Table1[Zone]=C4655)*(Table1[County]=Statewide!N4655),0))</f>
        <v>Stoddard County</v>
      </c>
      <c r="E4655" s="183" t="s">
        <v>521</v>
      </c>
      <c r="F4655" s="183" t="s">
        <v>41</v>
      </c>
      <c r="G4655" s="183" t="s">
        <v>38</v>
      </c>
      <c r="H4655" s="183" t="s">
        <v>46</v>
      </c>
      <c r="I4655" s="184" t="s">
        <v>35</v>
      </c>
      <c r="J4655" s="183" t="s">
        <v>44</v>
      </c>
      <c r="K4655" s="186">
        <f>Stoddard!$I$9</f>
        <v>15</v>
      </c>
      <c r="N4655" s="183" t="str">
        <f t="shared" si="71"/>
        <v>Stoddard County</v>
      </c>
    </row>
    <row r="4656" spans="1:14" x14ac:dyDescent="0.3">
      <c r="A4656" s="183" t="s">
        <v>533</v>
      </c>
      <c r="B4656" s="183">
        <v>2022</v>
      </c>
      <c r="C4656" s="183" t="str">
        <f>INDEX(Table1[Zone],MATCH(N4656,Table1[County],0))</f>
        <v>Zone 9</v>
      </c>
      <c r="D4656" s="183" t="str">
        <f t="array" ref="D4656">INDEX(Table1[Zone Name],MATCH(1,(Table1[Zone]=C4656)*(Table1[County]=Statewide!N4656),0))</f>
        <v>Stoddard County</v>
      </c>
      <c r="E4656" s="183" t="s">
        <v>521</v>
      </c>
      <c r="F4656" s="183" t="s">
        <v>41</v>
      </c>
      <c r="G4656" s="183" t="s">
        <v>38</v>
      </c>
      <c r="H4656" s="183" t="s">
        <v>47</v>
      </c>
      <c r="I4656" s="185" t="s">
        <v>36</v>
      </c>
      <c r="J4656" s="183" t="s">
        <v>44</v>
      </c>
      <c r="K4656" s="186">
        <f>Stoddard!$O$9</f>
        <v>6.11</v>
      </c>
      <c r="N4656" s="183" t="str">
        <f t="shared" si="71"/>
        <v>Stoddard County</v>
      </c>
    </row>
    <row r="4657" spans="1:14" x14ac:dyDescent="0.3">
      <c r="A4657" s="183" t="s">
        <v>533</v>
      </c>
      <c r="B4657" s="183">
        <v>2022</v>
      </c>
      <c r="C4657" s="183" t="str">
        <f>INDEX(Table1[Zone],MATCH(N4657,Table1[County],0))</f>
        <v>Zone 9</v>
      </c>
      <c r="D4657" s="183" t="str">
        <f t="array" ref="D4657">INDEX(Table1[Zone Name],MATCH(1,(Table1[Zone]=C4657)*(Table1[County]=Statewide!N4657),0))</f>
        <v>Stoddard County</v>
      </c>
      <c r="E4657" s="183" t="s">
        <v>521</v>
      </c>
      <c r="F4657" s="183" t="s">
        <v>41</v>
      </c>
      <c r="G4657" s="183" t="s">
        <v>38</v>
      </c>
      <c r="H4657" s="183" t="s">
        <v>48</v>
      </c>
      <c r="I4657" s="185" t="s">
        <v>37</v>
      </c>
      <c r="J4657" s="183" t="s">
        <v>44</v>
      </c>
      <c r="K4657" s="186">
        <f>Stoddard!$V$9</f>
        <v>9</v>
      </c>
      <c r="N4657" s="183" t="str">
        <f t="shared" si="71"/>
        <v>Stoddard County</v>
      </c>
    </row>
    <row r="4658" spans="1:14" x14ac:dyDescent="0.3">
      <c r="A4658" s="183" t="s">
        <v>533</v>
      </c>
      <c r="B4658" s="183">
        <v>2022</v>
      </c>
      <c r="C4658" s="183" t="str">
        <f>INDEX(Table1[Zone],MATCH(N4658,Table1[County],0))</f>
        <v>Zone 9</v>
      </c>
      <c r="D4658" s="183" t="str">
        <f t="array" ref="D4658">INDEX(Table1[Zone Name],MATCH(1,(Table1[Zone]=C4658)*(Table1[County]=Statewide!N4658),0))</f>
        <v>Stoddard County</v>
      </c>
      <c r="E4658" s="183" t="s">
        <v>521</v>
      </c>
      <c r="F4658" s="183" t="s">
        <v>41</v>
      </c>
      <c r="G4658" s="183" t="s">
        <v>39</v>
      </c>
      <c r="H4658" s="183" t="s">
        <v>46</v>
      </c>
      <c r="I4658" s="184" t="s">
        <v>35</v>
      </c>
      <c r="J4658" s="183" t="s">
        <v>44</v>
      </c>
      <c r="K4658" s="186">
        <f>Stoddard!$I$10</f>
        <v>10</v>
      </c>
      <c r="N4658" s="183" t="str">
        <f t="shared" si="71"/>
        <v>Stoddard County</v>
      </c>
    </row>
    <row r="4659" spans="1:14" x14ac:dyDescent="0.3">
      <c r="A4659" s="183" t="s">
        <v>533</v>
      </c>
      <c r="B4659" s="183">
        <v>2022</v>
      </c>
      <c r="C4659" s="183" t="str">
        <f>INDEX(Table1[Zone],MATCH(N4659,Table1[County],0))</f>
        <v>Zone 9</v>
      </c>
      <c r="D4659" s="183" t="str">
        <f t="array" ref="D4659">INDEX(Table1[Zone Name],MATCH(1,(Table1[Zone]=C4659)*(Table1[County]=Statewide!N4659),0))</f>
        <v>Stoddard County</v>
      </c>
      <c r="E4659" s="183" t="s">
        <v>521</v>
      </c>
      <c r="F4659" s="183" t="s">
        <v>41</v>
      </c>
      <c r="G4659" s="183" t="s">
        <v>39</v>
      </c>
      <c r="H4659" s="183" t="s">
        <v>47</v>
      </c>
      <c r="I4659" s="185" t="s">
        <v>36</v>
      </c>
      <c r="J4659" s="183" t="s">
        <v>44</v>
      </c>
      <c r="K4659" s="186">
        <f>Stoddard!$O$10</f>
        <v>5.8</v>
      </c>
      <c r="N4659" s="183" t="str">
        <f t="shared" si="71"/>
        <v>Stoddard County</v>
      </c>
    </row>
    <row r="4660" spans="1:14" x14ac:dyDescent="0.3">
      <c r="A4660" s="183" t="s">
        <v>533</v>
      </c>
      <c r="B4660" s="183">
        <v>2022</v>
      </c>
      <c r="C4660" s="183" t="str">
        <f>INDEX(Table1[Zone],MATCH(N4660,Table1[County],0))</f>
        <v>Zone 9</v>
      </c>
      <c r="D4660" s="183" t="str">
        <f t="array" ref="D4660">INDEX(Table1[Zone Name],MATCH(1,(Table1[Zone]=C4660)*(Table1[County]=Statewide!N4660),0))</f>
        <v>Stoddard County</v>
      </c>
      <c r="E4660" s="183" t="s">
        <v>521</v>
      </c>
      <c r="F4660" s="183" t="s">
        <v>41</v>
      </c>
      <c r="G4660" s="183" t="s">
        <v>39</v>
      </c>
      <c r="H4660" s="183" t="s">
        <v>48</v>
      </c>
      <c r="I4660" s="185" t="s">
        <v>37</v>
      </c>
      <c r="J4660" s="183" t="s">
        <v>44</v>
      </c>
      <c r="K4660" s="186">
        <f>Stoddard!$V$10</f>
        <v>8.5</v>
      </c>
      <c r="N4660" s="183" t="str">
        <f t="shared" si="71"/>
        <v>Stoddard County</v>
      </c>
    </row>
    <row r="4661" spans="1:14" x14ac:dyDescent="0.3">
      <c r="A4661" s="183" t="s">
        <v>533</v>
      </c>
      <c r="B4661" s="183">
        <v>2022</v>
      </c>
      <c r="C4661" s="183" t="str">
        <f>INDEX(Table1[Zone],MATCH(N4661,Table1[County],0))</f>
        <v>Zone 9</v>
      </c>
      <c r="D4661" s="183" t="str">
        <f t="array" ref="D4661">INDEX(Table1[Zone Name],MATCH(1,(Table1[Zone]=C4661)*(Table1[County]=Statewide!N4661),0))</f>
        <v>Stoddard County</v>
      </c>
      <c r="E4661" s="183" t="s">
        <v>521</v>
      </c>
      <c r="F4661" s="183" t="s">
        <v>41</v>
      </c>
      <c r="G4661" s="183" t="s">
        <v>40</v>
      </c>
      <c r="H4661" s="183" t="s">
        <v>46</v>
      </c>
      <c r="I4661" s="184" t="s">
        <v>35</v>
      </c>
      <c r="J4661" s="183" t="s">
        <v>44</v>
      </c>
      <c r="K4661" s="186">
        <f>Stoddard!$I$11</f>
        <v>10.88</v>
      </c>
      <c r="N4661" s="183" t="str">
        <f t="shared" si="71"/>
        <v>Stoddard County</v>
      </c>
    </row>
    <row r="4662" spans="1:14" x14ac:dyDescent="0.3">
      <c r="A4662" s="183" t="s">
        <v>533</v>
      </c>
      <c r="B4662" s="183">
        <v>2022</v>
      </c>
      <c r="C4662" s="183" t="str">
        <f>INDEX(Table1[Zone],MATCH(N4662,Table1[County],0))</f>
        <v>Zone 9</v>
      </c>
      <c r="D4662" s="183" t="str">
        <f t="array" ref="D4662">INDEX(Table1[Zone Name],MATCH(1,(Table1[Zone]=C4662)*(Table1[County]=Statewide!N4662),0))</f>
        <v>Stoddard County</v>
      </c>
      <c r="E4662" s="183" t="s">
        <v>521</v>
      </c>
      <c r="F4662" s="183" t="s">
        <v>41</v>
      </c>
      <c r="G4662" s="183" t="s">
        <v>40</v>
      </c>
      <c r="H4662" s="183" t="s">
        <v>47</v>
      </c>
      <c r="I4662" s="185" t="s">
        <v>36</v>
      </c>
      <c r="J4662" s="183" t="s">
        <v>44</v>
      </c>
      <c r="K4662" s="186">
        <f>Stoddard!$O$11</f>
        <v>5.8</v>
      </c>
      <c r="N4662" s="183" t="str">
        <f t="shared" si="71"/>
        <v>Stoddard County</v>
      </c>
    </row>
    <row r="4663" spans="1:14" x14ac:dyDescent="0.3">
      <c r="A4663" s="183" t="s">
        <v>533</v>
      </c>
      <c r="B4663" s="183">
        <v>2022</v>
      </c>
      <c r="C4663" s="183" t="str">
        <f>INDEX(Table1[Zone],MATCH(N4663,Table1[County],0))</f>
        <v>Zone 9</v>
      </c>
      <c r="D4663" s="183" t="str">
        <f t="array" ref="D4663">INDEX(Table1[Zone Name],MATCH(1,(Table1[Zone]=C4663)*(Table1[County]=Statewide!N4663),0))</f>
        <v>Stoddard County</v>
      </c>
      <c r="E4663" s="183" t="s">
        <v>521</v>
      </c>
      <c r="F4663" s="183" t="s">
        <v>41</v>
      </c>
      <c r="G4663" s="183" t="s">
        <v>40</v>
      </c>
      <c r="H4663" s="183" t="s">
        <v>48</v>
      </c>
      <c r="I4663" s="185" t="s">
        <v>37</v>
      </c>
      <c r="J4663" s="183" t="s">
        <v>44</v>
      </c>
      <c r="K4663" s="186">
        <f>Stoddard!$V$11</f>
        <v>7.5</v>
      </c>
      <c r="N4663" s="183" t="str">
        <f t="shared" si="71"/>
        <v>Stoddard County</v>
      </c>
    </row>
    <row r="4664" spans="1:14" x14ac:dyDescent="0.3">
      <c r="A4664" s="183" t="s">
        <v>533</v>
      </c>
      <c r="B4664" s="183">
        <v>2022</v>
      </c>
      <c r="C4664" s="183" t="str">
        <f>INDEX(Table1[Zone],MATCH(N4664,Table1[County],0))</f>
        <v>Zone 9</v>
      </c>
      <c r="D4664" s="183" t="str">
        <f t="array" ref="D4664">INDEX(Table1[Zone Name],MATCH(1,(Table1[Zone]=C4664)*(Table1[County]=Statewide!N4664),0))</f>
        <v>Stoddard County</v>
      </c>
      <c r="E4664" s="187" t="s">
        <v>521</v>
      </c>
      <c r="F4664" s="187" t="s">
        <v>49</v>
      </c>
      <c r="G4664" s="187" t="s">
        <v>38</v>
      </c>
      <c r="H4664" s="187" t="s">
        <v>46</v>
      </c>
      <c r="I4664" s="188" t="s">
        <v>35</v>
      </c>
      <c r="J4664" s="187" t="s">
        <v>42</v>
      </c>
      <c r="K4664" s="189">
        <f>Stoddard!$E$15</f>
        <v>20</v>
      </c>
      <c r="N4664" s="183" t="str">
        <f t="shared" si="71"/>
        <v>Stoddard County</v>
      </c>
    </row>
    <row r="4665" spans="1:14" x14ac:dyDescent="0.3">
      <c r="A4665" s="183" t="s">
        <v>533</v>
      </c>
      <c r="B4665" s="183">
        <v>2022</v>
      </c>
      <c r="C4665" s="183" t="str">
        <f>INDEX(Table1[Zone],MATCH(N4665,Table1[County],0))</f>
        <v>Zone 9</v>
      </c>
      <c r="D4665" s="183" t="str">
        <f t="array" ref="D4665">INDEX(Table1[Zone Name],MATCH(1,(Table1[Zone]=C4665)*(Table1[County]=Statewide!N4665),0))</f>
        <v>Stoddard County</v>
      </c>
      <c r="E4665" s="187" t="s">
        <v>521</v>
      </c>
      <c r="F4665" s="187" t="s">
        <v>49</v>
      </c>
      <c r="G4665" s="187" t="s">
        <v>38</v>
      </c>
      <c r="H4665" s="187" t="s">
        <v>47</v>
      </c>
      <c r="I4665" s="190" t="s">
        <v>36</v>
      </c>
      <c r="J4665" s="187" t="s">
        <v>42</v>
      </c>
      <c r="K4665" s="189">
        <f>Stoddard!$K$15</f>
        <v>20</v>
      </c>
      <c r="N4665" s="183" t="str">
        <f t="shared" si="71"/>
        <v>Stoddard County</v>
      </c>
    </row>
    <row r="4666" spans="1:14" x14ac:dyDescent="0.3">
      <c r="A4666" s="183" t="s">
        <v>533</v>
      </c>
      <c r="B4666" s="183">
        <v>2022</v>
      </c>
      <c r="C4666" s="183" t="str">
        <f>INDEX(Table1[Zone],MATCH(N4666,Table1[County],0))</f>
        <v>Zone 9</v>
      </c>
      <c r="D4666" s="183" t="str">
        <f t="array" ref="D4666">INDEX(Table1[Zone Name],MATCH(1,(Table1[Zone]=C4666)*(Table1[County]=Statewide!N4666),0))</f>
        <v>Stoddard County</v>
      </c>
      <c r="E4666" s="187" t="s">
        <v>521</v>
      </c>
      <c r="F4666" s="187" t="s">
        <v>49</v>
      </c>
      <c r="G4666" s="187" t="s">
        <v>38</v>
      </c>
      <c r="H4666" s="187" t="s">
        <v>48</v>
      </c>
      <c r="I4666" s="190" t="s">
        <v>37</v>
      </c>
      <c r="J4666" s="187" t="s">
        <v>42</v>
      </c>
      <c r="K4666" s="189">
        <f>Stoddard!$Q$15</f>
        <v>17.350000000000001</v>
      </c>
      <c r="N4666" s="183" t="str">
        <f t="shared" si="71"/>
        <v>Stoddard County</v>
      </c>
    </row>
    <row r="4667" spans="1:14" x14ac:dyDescent="0.3">
      <c r="A4667" s="183" t="s">
        <v>533</v>
      </c>
      <c r="B4667" s="183">
        <v>2022</v>
      </c>
      <c r="C4667" s="183" t="str">
        <f>INDEX(Table1[Zone],MATCH(N4667,Table1[County],0))</f>
        <v>Zone 9</v>
      </c>
      <c r="D4667" s="183" t="str">
        <f t="array" ref="D4667">INDEX(Table1[Zone Name],MATCH(1,(Table1[Zone]=C4667)*(Table1[County]=Statewide!N4667),0))</f>
        <v>Stoddard County</v>
      </c>
      <c r="E4667" s="187" t="s">
        <v>521</v>
      </c>
      <c r="F4667" s="187" t="s">
        <v>49</v>
      </c>
      <c r="G4667" s="187" t="s">
        <v>40</v>
      </c>
      <c r="H4667" s="187" t="s">
        <v>46</v>
      </c>
      <c r="I4667" s="188" t="s">
        <v>35</v>
      </c>
      <c r="J4667" s="187" t="s">
        <v>42</v>
      </c>
      <c r="K4667" s="189">
        <f>Stoddard!$E$16</f>
        <v>15.23</v>
      </c>
      <c r="N4667" s="183" t="str">
        <f t="shared" si="71"/>
        <v>Stoddard County</v>
      </c>
    </row>
    <row r="4668" spans="1:14" x14ac:dyDescent="0.3">
      <c r="A4668" s="183" t="s">
        <v>533</v>
      </c>
      <c r="B4668" s="183">
        <v>2022</v>
      </c>
      <c r="C4668" s="183" t="str">
        <f>INDEX(Table1[Zone],MATCH(N4668,Table1[County],0))</f>
        <v>Zone 9</v>
      </c>
      <c r="D4668" s="183" t="str">
        <f t="array" ref="D4668">INDEX(Table1[Zone Name],MATCH(1,(Table1[Zone]=C4668)*(Table1[County]=Statewide!N4668),0))</f>
        <v>Stoddard County</v>
      </c>
      <c r="E4668" s="187" t="s">
        <v>521</v>
      </c>
      <c r="F4668" s="187" t="s">
        <v>49</v>
      </c>
      <c r="G4668" s="187" t="s">
        <v>40</v>
      </c>
      <c r="H4668" s="187" t="s">
        <v>47</v>
      </c>
      <c r="I4668" s="190" t="s">
        <v>36</v>
      </c>
      <c r="J4668" s="187" t="s">
        <v>42</v>
      </c>
      <c r="K4668" s="189">
        <f>Stoddard!$K$16</f>
        <v>14</v>
      </c>
      <c r="N4668" s="183" t="str">
        <f t="shared" si="71"/>
        <v>Stoddard County</v>
      </c>
    </row>
    <row r="4669" spans="1:14" x14ac:dyDescent="0.3">
      <c r="A4669" s="183" t="s">
        <v>533</v>
      </c>
      <c r="B4669" s="183">
        <v>2022</v>
      </c>
      <c r="C4669" s="183" t="str">
        <f>INDEX(Table1[Zone],MATCH(N4669,Table1[County],0))</f>
        <v>Zone 9</v>
      </c>
      <c r="D4669" s="183" t="str">
        <f t="array" ref="D4669">INDEX(Table1[Zone Name],MATCH(1,(Table1[Zone]=C4669)*(Table1[County]=Statewide!N4669),0))</f>
        <v>Stoddard County</v>
      </c>
      <c r="E4669" s="187" t="s">
        <v>521</v>
      </c>
      <c r="F4669" s="187" t="s">
        <v>49</v>
      </c>
      <c r="G4669" s="187" t="s">
        <v>40</v>
      </c>
      <c r="H4669" s="187" t="s">
        <v>48</v>
      </c>
      <c r="I4669" s="190" t="s">
        <v>37</v>
      </c>
      <c r="J4669" s="187" t="s">
        <v>42</v>
      </c>
      <c r="K4669" s="189">
        <f>Stoddard!$Q$16</f>
        <v>7</v>
      </c>
      <c r="N4669" s="183" t="str">
        <f t="shared" si="71"/>
        <v>Stoddard County</v>
      </c>
    </row>
    <row r="4670" spans="1:14" x14ac:dyDescent="0.3">
      <c r="A4670" s="183" t="s">
        <v>533</v>
      </c>
      <c r="B4670" s="183">
        <v>2022</v>
      </c>
      <c r="C4670" s="183" t="str">
        <f>INDEX(Table1[Zone],MATCH(N4670,Table1[County],0))</f>
        <v>Zone 9</v>
      </c>
      <c r="D4670" s="183" t="str">
        <f t="array" ref="D4670">INDEX(Table1[Zone Name],MATCH(1,(Table1[Zone]=C4670)*(Table1[County]=Statewide!N4670),0))</f>
        <v>Stoddard County</v>
      </c>
      <c r="E4670" s="187" t="s">
        <v>521</v>
      </c>
      <c r="F4670" s="187" t="s">
        <v>49</v>
      </c>
      <c r="G4670" s="187" t="s">
        <v>38</v>
      </c>
      <c r="H4670" s="187" t="s">
        <v>46</v>
      </c>
      <c r="I4670" s="188" t="s">
        <v>35</v>
      </c>
      <c r="J4670" s="187" t="s">
        <v>43</v>
      </c>
      <c r="K4670" s="189">
        <f>Stoddard!$G$15</f>
        <v>15</v>
      </c>
      <c r="N4670" s="183" t="str">
        <f t="shared" si="71"/>
        <v>Stoddard County</v>
      </c>
    </row>
    <row r="4671" spans="1:14" x14ac:dyDescent="0.3">
      <c r="A4671" s="183" t="s">
        <v>533</v>
      </c>
      <c r="B4671" s="183">
        <v>2022</v>
      </c>
      <c r="C4671" s="183" t="str">
        <f>INDEX(Table1[Zone],MATCH(N4671,Table1[County],0))</f>
        <v>Zone 9</v>
      </c>
      <c r="D4671" s="183" t="str">
        <f t="array" ref="D4671">INDEX(Table1[Zone Name],MATCH(1,(Table1[Zone]=C4671)*(Table1[County]=Statewide!N4671),0))</f>
        <v>Stoddard County</v>
      </c>
      <c r="E4671" s="187" t="s">
        <v>521</v>
      </c>
      <c r="F4671" s="187" t="s">
        <v>49</v>
      </c>
      <c r="G4671" s="187" t="s">
        <v>38</v>
      </c>
      <c r="H4671" s="187" t="s">
        <v>47</v>
      </c>
      <c r="I4671" s="190" t="s">
        <v>36</v>
      </c>
      <c r="J4671" s="187" t="s">
        <v>43</v>
      </c>
      <c r="K4671" s="189">
        <f>Stoddard!$M$15</f>
        <v>10</v>
      </c>
      <c r="N4671" s="183" t="str">
        <f t="shared" si="71"/>
        <v>Stoddard County</v>
      </c>
    </row>
    <row r="4672" spans="1:14" x14ac:dyDescent="0.3">
      <c r="A4672" s="183" t="s">
        <v>533</v>
      </c>
      <c r="B4672" s="183">
        <v>2022</v>
      </c>
      <c r="C4672" s="183" t="str">
        <f>INDEX(Table1[Zone],MATCH(N4672,Table1[County],0))</f>
        <v>Zone 9</v>
      </c>
      <c r="D4672" s="183" t="str">
        <f t="array" ref="D4672">INDEX(Table1[Zone Name],MATCH(1,(Table1[Zone]=C4672)*(Table1[County]=Statewide!N4672),0))</f>
        <v>Stoddard County</v>
      </c>
      <c r="E4672" s="187" t="s">
        <v>521</v>
      </c>
      <c r="F4672" s="187" t="s">
        <v>49</v>
      </c>
      <c r="G4672" s="187" t="s">
        <v>38</v>
      </c>
      <c r="H4672" s="187" t="s">
        <v>48</v>
      </c>
      <c r="I4672" s="190" t="s">
        <v>37</v>
      </c>
      <c r="J4672" s="187" t="s">
        <v>43</v>
      </c>
      <c r="K4672" s="189">
        <f>Stoddard!$T$15</f>
        <v>13.01</v>
      </c>
      <c r="N4672" s="183" t="str">
        <f t="shared" si="71"/>
        <v>Stoddard County</v>
      </c>
    </row>
    <row r="4673" spans="1:14" x14ac:dyDescent="0.3">
      <c r="A4673" s="183" t="s">
        <v>533</v>
      </c>
      <c r="B4673" s="183">
        <v>2022</v>
      </c>
      <c r="C4673" s="183" t="str">
        <f>INDEX(Table1[Zone],MATCH(N4673,Table1[County],0))</f>
        <v>Zone 9</v>
      </c>
      <c r="D4673" s="183" t="str">
        <f t="array" ref="D4673">INDEX(Table1[Zone Name],MATCH(1,(Table1[Zone]=C4673)*(Table1[County]=Statewide!N4673),0))</f>
        <v>Stoddard County</v>
      </c>
      <c r="E4673" s="187" t="s">
        <v>521</v>
      </c>
      <c r="F4673" s="187" t="s">
        <v>49</v>
      </c>
      <c r="G4673" s="187" t="s">
        <v>40</v>
      </c>
      <c r="H4673" s="187" t="s">
        <v>46</v>
      </c>
      <c r="I4673" s="188" t="s">
        <v>35</v>
      </c>
      <c r="J4673" s="187" t="s">
        <v>43</v>
      </c>
      <c r="K4673" s="189">
        <f>Stoddard!$G$16</f>
        <v>11.42</v>
      </c>
      <c r="N4673" s="183" t="str">
        <f t="shared" si="71"/>
        <v>Stoddard County</v>
      </c>
    </row>
    <row r="4674" spans="1:14" x14ac:dyDescent="0.3">
      <c r="A4674" s="183" t="s">
        <v>533</v>
      </c>
      <c r="B4674" s="183">
        <v>2022</v>
      </c>
      <c r="C4674" s="183" t="str">
        <f>INDEX(Table1[Zone],MATCH(N4674,Table1[County],0))</f>
        <v>Zone 9</v>
      </c>
      <c r="D4674" s="183" t="str">
        <f t="array" ref="D4674">INDEX(Table1[Zone Name],MATCH(1,(Table1[Zone]=C4674)*(Table1[County]=Statewide!N4674),0))</f>
        <v>Stoddard County</v>
      </c>
      <c r="E4674" s="187" t="s">
        <v>521</v>
      </c>
      <c r="F4674" s="187" t="s">
        <v>49</v>
      </c>
      <c r="G4674" s="187" t="s">
        <v>40</v>
      </c>
      <c r="H4674" s="187" t="s">
        <v>47</v>
      </c>
      <c r="I4674" s="190" t="s">
        <v>36</v>
      </c>
      <c r="J4674" s="187" t="s">
        <v>43</v>
      </c>
      <c r="K4674" s="189">
        <f>Stoddard!$M$16</f>
        <v>7</v>
      </c>
      <c r="N4674" s="183" t="str">
        <f t="shared" si="71"/>
        <v>Stoddard County</v>
      </c>
    </row>
    <row r="4675" spans="1:14" x14ac:dyDescent="0.3">
      <c r="A4675" s="183" t="s">
        <v>533</v>
      </c>
      <c r="B4675" s="183">
        <v>2022</v>
      </c>
      <c r="C4675" s="183" t="str">
        <f>INDEX(Table1[Zone],MATCH(N4675,Table1[County],0))</f>
        <v>Zone 9</v>
      </c>
      <c r="D4675" s="183" t="str">
        <f t="array" ref="D4675">INDEX(Table1[Zone Name],MATCH(1,(Table1[Zone]=C4675)*(Table1[County]=Statewide!N4675),0))</f>
        <v>Stoddard County</v>
      </c>
      <c r="E4675" s="187" t="s">
        <v>521</v>
      </c>
      <c r="F4675" s="187" t="s">
        <v>49</v>
      </c>
      <c r="G4675" s="187" t="s">
        <v>40</v>
      </c>
      <c r="H4675" s="187" t="s">
        <v>48</v>
      </c>
      <c r="I4675" s="190" t="s">
        <v>37</v>
      </c>
      <c r="J4675" s="187" t="s">
        <v>43</v>
      </c>
      <c r="K4675" s="189">
        <f>Stoddard!$T$16</f>
        <v>5.25</v>
      </c>
      <c r="N4675" s="183" t="str">
        <f t="shared" ref="N4675:N4738" si="72">CONCATENATE(E4675," ","County")</f>
        <v>Stoddard County</v>
      </c>
    </row>
    <row r="4676" spans="1:14" x14ac:dyDescent="0.3">
      <c r="A4676" s="183" t="s">
        <v>533</v>
      </c>
      <c r="B4676" s="183">
        <v>2022</v>
      </c>
      <c r="C4676" s="183" t="str">
        <f>INDEX(Table1[Zone],MATCH(N4676,Table1[County],0))</f>
        <v>Zone 9</v>
      </c>
      <c r="D4676" s="183" t="str">
        <f t="array" ref="D4676">INDEX(Table1[Zone Name],MATCH(1,(Table1[Zone]=C4676)*(Table1[County]=Statewide!N4676),0))</f>
        <v>Stoddard County</v>
      </c>
      <c r="E4676" s="187" t="s">
        <v>521</v>
      </c>
      <c r="F4676" s="187" t="s">
        <v>49</v>
      </c>
      <c r="G4676" s="187" t="s">
        <v>38</v>
      </c>
      <c r="H4676" s="187" t="s">
        <v>46</v>
      </c>
      <c r="I4676" s="188" t="s">
        <v>35</v>
      </c>
      <c r="J4676" s="187" t="s">
        <v>44</v>
      </c>
      <c r="K4676" s="189">
        <f>Stoddard!$I$15</f>
        <v>10</v>
      </c>
      <c r="N4676" s="183" t="str">
        <f t="shared" si="72"/>
        <v>Stoddard County</v>
      </c>
    </row>
    <row r="4677" spans="1:14" x14ac:dyDescent="0.3">
      <c r="A4677" s="183" t="s">
        <v>533</v>
      </c>
      <c r="B4677" s="183">
        <v>2022</v>
      </c>
      <c r="C4677" s="183" t="str">
        <f>INDEX(Table1[Zone],MATCH(N4677,Table1[County],0))</f>
        <v>Zone 9</v>
      </c>
      <c r="D4677" s="183" t="str">
        <f t="array" ref="D4677">INDEX(Table1[Zone Name],MATCH(1,(Table1[Zone]=C4677)*(Table1[County]=Statewide!N4677),0))</f>
        <v>Stoddard County</v>
      </c>
      <c r="E4677" s="187" t="s">
        <v>521</v>
      </c>
      <c r="F4677" s="187" t="s">
        <v>49</v>
      </c>
      <c r="G4677" s="187" t="s">
        <v>38</v>
      </c>
      <c r="H4677" s="187" t="s">
        <v>47</v>
      </c>
      <c r="I4677" s="190" t="s">
        <v>36</v>
      </c>
      <c r="J4677" s="187" t="s">
        <v>44</v>
      </c>
      <c r="K4677" s="189">
        <f>Stoddard!$O$15</f>
        <v>5</v>
      </c>
      <c r="N4677" s="183" t="str">
        <f t="shared" si="72"/>
        <v>Stoddard County</v>
      </c>
    </row>
    <row r="4678" spans="1:14" x14ac:dyDescent="0.3">
      <c r="A4678" s="183" t="s">
        <v>533</v>
      </c>
      <c r="B4678" s="183">
        <v>2022</v>
      </c>
      <c r="C4678" s="183" t="str">
        <f>INDEX(Table1[Zone],MATCH(N4678,Table1[County],0))</f>
        <v>Zone 9</v>
      </c>
      <c r="D4678" s="183" t="str">
        <f t="array" ref="D4678">INDEX(Table1[Zone Name],MATCH(1,(Table1[Zone]=C4678)*(Table1[County]=Statewide!N4678),0))</f>
        <v>Stoddard County</v>
      </c>
      <c r="E4678" s="187" t="s">
        <v>521</v>
      </c>
      <c r="F4678" s="187" t="s">
        <v>49</v>
      </c>
      <c r="G4678" s="187" t="s">
        <v>38</v>
      </c>
      <c r="H4678" s="187" t="s">
        <v>48</v>
      </c>
      <c r="I4678" s="190" t="s">
        <v>37</v>
      </c>
      <c r="J4678" s="187" t="s">
        <v>44</v>
      </c>
      <c r="K4678" s="189">
        <f>Stoddard!$V$15</f>
        <v>8.68</v>
      </c>
      <c r="N4678" s="183" t="str">
        <f t="shared" si="72"/>
        <v>Stoddard County</v>
      </c>
    </row>
    <row r="4679" spans="1:14" x14ac:dyDescent="0.3">
      <c r="A4679" s="183" t="s">
        <v>533</v>
      </c>
      <c r="B4679" s="183">
        <v>2022</v>
      </c>
      <c r="C4679" s="183" t="str">
        <f>INDEX(Table1[Zone],MATCH(N4679,Table1[County],0))</f>
        <v>Zone 9</v>
      </c>
      <c r="D4679" s="183" t="str">
        <f t="array" ref="D4679">INDEX(Table1[Zone Name],MATCH(1,(Table1[Zone]=C4679)*(Table1[County]=Statewide!N4679),0))</f>
        <v>Stoddard County</v>
      </c>
      <c r="E4679" s="187" t="s">
        <v>521</v>
      </c>
      <c r="F4679" s="187" t="s">
        <v>49</v>
      </c>
      <c r="G4679" s="187" t="s">
        <v>40</v>
      </c>
      <c r="H4679" s="187" t="s">
        <v>46</v>
      </c>
      <c r="I4679" s="188" t="s">
        <v>35</v>
      </c>
      <c r="J4679" s="187" t="s">
        <v>44</v>
      </c>
      <c r="K4679" s="189">
        <f>Stoddard!$I$16</f>
        <v>7.61</v>
      </c>
      <c r="N4679" s="183" t="str">
        <f t="shared" si="72"/>
        <v>Stoddard County</v>
      </c>
    </row>
    <row r="4680" spans="1:14" x14ac:dyDescent="0.3">
      <c r="A4680" s="183" t="s">
        <v>533</v>
      </c>
      <c r="B4680" s="183">
        <v>2022</v>
      </c>
      <c r="C4680" s="183" t="str">
        <f>INDEX(Table1[Zone],MATCH(N4680,Table1[County],0))</f>
        <v>Zone 9</v>
      </c>
      <c r="D4680" s="183" t="str">
        <f t="array" ref="D4680">INDEX(Table1[Zone Name],MATCH(1,(Table1[Zone]=C4680)*(Table1[County]=Statewide!N4680),0))</f>
        <v>Stoddard County</v>
      </c>
      <c r="E4680" s="187" t="s">
        <v>521</v>
      </c>
      <c r="F4680" s="187" t="s">
        <v>49</v>
      </c>
      <c r="G4680" s="187" t="s">
        <v>40</v>
      </c>
      <c r="H4680" s="187" t="s">
        <v>47</v>
      </c>
      <c r="I4680" s="190" t="s">
        <v>36</v>
      </c>
      <c r="J4680" s="187" t="s">
        <v>44</v>
      </c>
      <c r="K4680" s="189">
        <f>Stoddard!$O$16</f>
        <v>4.66</v>
      </c>
      <c r="N4680" s="183" t="str">
        <f t="shared" si="72"/>
        <v>Stoddard County</v>
      </c>
    </row>
    <row r="4681" spans="1:14" x14ac:dyDescent="0.3">
      <c r="A4681" s="183" t="s">
        <v>533</v>
      </c>
      <c r="B4681" s="183">
        <v>2022</v>
      </c>
      <c r="C4681" s="183" t="str">
        <f>INDEX(Table1[Zone],MATCH(N4681,Table1[County],0))</f>
        <v>Zone 9</v>
      </c>
      <c r="D4681" s="183" t="str">
        <f t="array" ref="D4681">INDEX(Table1[Zone Name],MATCH(1,(Table1[Zone]=C4681)*(Table1[County]=Statewide!N4681),0))</f>
        <v>Stoddard County</v>
      </c>
      <c r="E4681" s="187" t="s">
        <v>521</v>
      </c>
      <c r="F4681" s="187" t="s">
        <v>49</v>
      </c>
      <c r="G4681" s="187" t="s">
        <v>40</v>
      </c>
      <c r="H4681" s="187" t="s">
        <v>48</v>
      </c>
      <c r="I4681" s="190" t="s">
        <v>37</v>
      </c>
      <c r="J4681" s="187" t="s">
        <v>44</v>
      </c>
      <c r="K4681" s="189">
        <f>Stoddard!$V$16</f>
        <v>3.5</v>
      </c>
      <c r="N4681" s="183" t="str">
        <f t="shared" si="72"/>
        <v>Stoddard County</v>
      </c>
    </row>
    <row r="4682" spans="1:14" x14ac:dyDescent="0.3">
      <c r="A4682" s="183" t="s">
        <v>533</v>
      </c>
      <c r="B4682" s="183">
        <v>2022</v>
      </c>
      <c r="C4682" s="183" t="str">
        <f>INDEX(Table1[Zone],MATCH(N4682,Table1[County],0))</f>
        <v>Zone 8</v>
      </c>
      <c r="D4682" s="183" t="str">
        <f t="array" ref="D4682">INDEX(Table1[Zone Name],MATCH(1,(Table1[Zone]=C4682)*(Table1[County]=Statewide!N4682),0))</f>
        <v xml:space="preserve">Micropolitan </v>
      </c>
      <c r="E4682" s="183" t="s">
        <v>522</v>
      </c>
      <c r="F4682" s="183" t="s">
        <v>41</v>
      </c>
      <c r="G4682" s="183" t="s">
        <v>38</v>
      </c>
      <c r="H4682" s="183" t="s">
        <v>46</v>
      </c>
      <c r="I4682" s="184" t="s">
        <v>35</v>
      </c>
      <c r="J4682" s="183" t="s">
        <v>42</v>
      </c>
      <c r="K4682" s="186">
        <f>Stone!$E$9</f>
        <v>32</v>
      </c>
      <c r="N4682" s="183" t="str">
        <f t="shared" si="72"/>
        <v>Stone County</v>
      </c>
    </row>
    <row r="4683" spans="1:14" x14ac:dyDescent="0.3">
      <c r="A4683" s="183" t="s">
        <v>533</v>
      </c>
      <c r="B4683" s="183">
        <v>2022</v>
      </c>
      <c r="C4683" s="183" t="str">
        <f>INDEX(Table1[Zone],MATCH(N4683,Table1[County],0))</f>
        <v>Zone 8</v>
      </c>
      <c r="D4683" s="183" t="str">
        <f t="array" ref="D4683">INDEX(Table1[Zone Name],MATCH(1,(Table1[Zone]=C4683)*(Table1[County]=Statewide!N4683),0))</f>
        <v xml:space="preserve">Micropolitan </v>
      </c>
      <c r="E4683" s="183" t="s">
        <v>522</v>
      </c>
      <c r="F4683" s="183" t="s">
        <v>41</v>
      </c>
      <c r="G4683" s="183" t="s">
        <v>38</v>
      </c>
      <c r="H4683" s="183" t="s">
        <v>47</v>
      </c>
      <c r="I4683" s="185" t="s">
        <v>36</v>
      </c>
      <c r="J4683" s="183" t="s">
        <v>42</v>
      </c>
      <c r="K4683" s="186">
        <f>Stone!$K$9</f>
        <v>25.63</v>
      </c>
      <c r="N4683" s="183" t="str">
        <f t="shared" si="72"/>
        <v>Stone County</v>
      </c>
    </row>
    <row r="4684" spans="1:14" x14ac:dyDescent="0.3">
      <c r="A4684" s="183" t="s">
        <v>533</v>
      </c>
      <c r="B4684" s="183">
        <v>2022</v>
      </c>
      <c r="C4684" s="183" t="str">
        <f>INDEX(Table1[Zone],MATCH(N4684,Table1[County],0))</f>
        <v>Zone 8</v>
      </c>
      <c r="D4684" s="183" t="str">
        <f t="array" ref="D4684">INDEX(Table1[Zone Name],MATCH(1,(Table1[Zone]=C4684)*(Table1[County]=Statewide!N4684),0))</f>
        <v xml:space="preserve">Micropolitan </v>
      </c>
      <c r="E4684" s="183" t="s">
        <v>522</v>
      </c>
      <c r="F4684" s="183" t="s">
        <v>41</v>
      </c>
      <c r="G4684" s="183" t="s">
        <v>38</v>
      </c>
      <c r="H4684" s="183" t="s">
        <v>48</v>
      </c>
      <c r="I4684" s="185" t="s">
        <v>37</v>
      </c>
      <c r="J4684" s="183" t="s">
        <v>42</v>
      </c>
      <c r="K4684" s="186">
        <f>Stone!$Q$9</f>
        <v>18.84</v>
      </c>
      <c r="N4684" s="183" t="str">
        <f t="shared" si="72"/>
        <v>Stone County</v>
      </c>
    </row>
    <row r="4685" spans="1:14" x14ac:dyDescent="0.3">
      <c r="A4685" s="183" t="s">
        <v>533</v>
      </c>
      <c r="B4685" s="183">
        <v>2022</v>
      </c>
      <c r="C4685" s="183" t="str">
        <f>INDEX(Table1[Zone],MATCH(N4685,Table1[County],0))</f>
        <v>Zone 8</v>
      </c>
      <c r="D4685" s="183" t="str">
        <f t="array" ref="D4685">INDEX(Table1[Zone Name],MATCH(1,(Table1[Zone]=C4685)*(Table1[County]=Statewide!N4685),0))</f>
        <v xml:space="preserve">Micropolitan </v>
      </c>
      <c r="E4685" s="183" t="s">
        <v>522</v>
      </c>
      <c r="F4685" s="183" t="s">
        <v>41</v>
      </c>
      <c r="G4685" s="183" t="s">
        <v>39</v>
      </c>
      <c r="H4685" s="183" t="s">
        <v>46</v>
      </c>
      <c r="I4685" s="184" t="s">
        <v>35</v>
      </c>
      <c r="J4685" s="183" t="s">
        <v>42</v>
      </c>
      <c r="K4685" s="186">
        <f>Stone!$E$10</f>
        <v>25</v>
      </c>
      <c r="N4685" s="183" t="str">
        <f t="shared" si="72"/>
        <v>Stone County</v>
      </c>
    </row>
    <row r="4686" spans="1:14" x14ac:dyDescent="0.3">
      <c r="A4686" s="183" t="s">
        <v>533</v>
      </c>
      <c r="B4686" s="183">
        <v>2022</v>
      </c>
      <c r="C4686" s="183" t="str">
        <f>INDEX(Table1[Zone],MATCH(N4686,Table1[County],0))</f>
        <v>Zone 8</v>
      </c>
      <c r="D4686" s="183" t="str">
        <f t="array" ref="D4686">INDEX(Table1[Zone Name],MATCH(1,(Table1[Zone]=C4686)*(Table1[County]=Statewide!N4686),0))</f>
        <v xml:space="preserve">Micropolitan </v>
      </c>
      <c r="E4686" s="183" t="s">
        <v>522</v>
      </c>
      <c r="F4686" s="183" t="s">
        <v>41</v>
      </c>
      <c r="G4686" s="183" t="s">
        <v>39</v>
      </c>
      <c r="H4686" s="183" t="s">
        <v>47</v>
      </c>
      <c r="I4686" s="185" t="s">
        <v>36</v>
      </c>
      <c r="J4686" s="183" t="s">
        <v>42</v>
      </c>
      <c r="K4686" s="186">
        <f>Stone!$K$10</f>
        <v>20.059999999999999</v>
      </c>
      <c r="N4686" s="183" t="str">
        <f t="shared" si="72"/>
        <v>Stone County</v>
      </c>
    </row>
    <row r="4687" spans="1:14" x14ac:dyDescent="0.3">
      <c r="A4687" s="183" t="s">
        <v>533</v>
      </c>
      <c r="B4687" s="183">
        <v>2022</v>
      </c>
      <c r="C4687" s="183" t="str">
        <f>INDEX(Table1[Zone],MATCH(N4687,Table1[County],0))</f>
        <v>Zone 8</v>
      </c>
      <c r="D4687" s="183" t="str">
        <f t="array" ref="D4687">INDEX(Table1[Zone Name],MATCH(1,(Table1[Zone]=C4687)*(Table1[County]=Statewide!N4687),0))</f>
        <v xml:space="preserve">Micropolitan </v>
      </c>
      <c r="E4687" s="183" t="s">
        <v>522</v>
      </c>
      <c r="F4687" s="183" t="s">
        <v>41</v>
      </c>
      <c r="G4687" s="183" t="s">
        <v>39</v>
      </c>
      <c r="H4687" s="183" t="s">
        <v>48</v>
      </c>
      <c r="I4687" s="185" t="s">
        <v>37</v>
      </c>
      <c r="J4687" s="183" t="s">
        <v>42</v>
      </c>
      <c r="K4687" s="186">
        <f>Stone!$Q$10</f>
        <v>18</v>
      </c>
      <c r="N4687" s="183" t="str">
        <f t="shared" si="72"/>
        <v>Stone County</v>
      </c>
    </row>
    <row r="4688" spans="1:14" x14ac:dyDescent="0.3">
      <c r="A4688" s="183" t="s">
        <v>533</v>
      </c>
      <c r="B4688" s="183">
        <v>2022</v>
      </c>
      <c r="C4688" s="183" t="str">
        <f>INDEX(Table1[Zone],MATCH(N4688,Table1[County],0))</f>
        <v>Zone 8</v>
      </c>
      <c r="D4688" s="183" t="str">
        <f t="array" ref="D4688">INDEX(Table1[Zone Name],MATCH(1,(Table1[Zone]=C4688)*(Table1[County]=Statewide!N4688),0))</f>
        <v xml:space="preserve">Micropolitan </v>
      </c>
      <c r="E4688" s="183" t="s">
        <v>522</v>
      </c>
      <c r="F4688" s="183" t="s">
        <v>41</v>
      </c>
      <c r="G4688" s="183" t="s">
        <v>40</v>
      </c>
      <c r="H4688" s="183" t="s">
        <v>46</v>
      </c>
      <c r="I4688" s="184" t="s">
        <v>35</v>
      </c>
      <c r="J4688" s="183" t="s">
        <v>42</v>
      </c>
      <c r="K4688" s="186">
        <f>Stone!$E$11</f>
        <v>24</v>
      </c>
      <c r="N4688" s="183" t="str">
        <f t="shared" si="72"/>
        <v>Stone County</v>
      </c>
    </row>
    <row r="4689" spans="1:14" x14ac:dyDescent="0.3">
      <c r="A4689" s="183" t="s">
        <v>533</v>
      </c>
      <c r="B4689" s="183">
        <v>2022</v>
      </c>
      <c r="C4689" s="183" t="str">
        <f>INDEX(Table1[Zone],MATCH(N4689,Table1[County],0))</f>
        <v>Zone 8</v>
      </c>
      <c r="D4689" s="183" t="str">
        <f t="array" ref="D4689">INDEX(Table1[Zone Name],MATCH(1,(Table1[Zone]=C4689)*(Table1[County]=Statewide!N4689),0))</f>
        <v xml:space="preserve">Micropolitan </v>
      </c>
      <c r="E4689" s="183" t="s">
        <v>522</v>
      </c>
      <c r="F4689" s="183" t="s">
        <v>41</v>
      </c>
      <c r="G4689" s="183" t="s">
        <v>40</v>
      </c>
      <c r="H4689" s="183" t="s">
        <v>47</v>
      </c>
      <c r="I4689" s="185" t="s">
        <v>36</v>
      </c>
      <c r="J4689" s="183" t="s">
        <v>42</v>
      </c>
      <c r="K4689" s="186">
        <f>Stone!$K$11</f>
        <v>20</v>
      </c>
      <c r="N4689" s="183" t="str">
        <f t="shared" si="72"/>
        <v>Stone County</v>
      </c>
    </row>
    <row r="4690" spans="1:14" x14ac:dyDescent="0.3">
      <c r="A4690" s="183" t="s">
        <v>533</v>
      </c>
      <c r="B4690" s="183">
        <v>2022</v>
      </c>
      <c r="C4690" s="183" t="str">
        <f>INDEX(Table1[Zone],MATCH(N4690,Table1[County],0))</f>
        <v>Zone 8</v>
      </c>
      <c r="D4690" s="183" t="str">
        <f t="array" ref="D4690">INDEX(Table1[Zone Name],MATCH(1,(Table1[Zone]=C4690)*(Table1[County]=Statewide!N4690),0))</f>
        <v xml:space="preserve">Micropolitan </v>
      </c>
      <c r="E4690" s="183" t="s">
        <v>522</v>
      </c>
      <c r="F4690" s="183" t="s">
        <v>41</v>
      </c>
      <c r="G4690" s="183" t="s">
        <v>40</v>
      </c>
      <c r="H4690" s="183" t="s">
        <v>48</v>
      </c>
      <c r="I4690" s="185" t="s">
        <v>37</v>
      </c>
      <c r="J4690" s="183" t="s">
        <v>42</v>
      </c>
      <c r="K4690" s="186">
        <f>Stone!$Q$11</f>
        <v>16.45</v>
      </c>
      <c r="N4690" s="183" t="str">
        <f t="shared" si="72"/>
        <v>Stone County</v>
      </c>
    </row>
    <row r="4691" spans="1:14" x14ac:dyDescent="0.3">
      <c r="A4691" s="183" t="s">
        <v>533</v>
      </c>
      <c r="B4691" s="183">
        <v>2022</v>
      </c>
      <c r="C4691" s="183" t="str">
        <f>INDEX(Table1[Zone],MATCH(N4691,Table1[County],0))</f>
        <v>Zone 8</v>
      </c>
      <c r="D4691" s="183" t="str">
        <f t="array" ref="D4691">INDEX(Table1[Zone Name],MATCH(1,(Table1[Zone]=C4691)*(Table1[County]=Statewide!N4691),0))</f>
        <v xml:space="preserve">Micropolitan </v>
      </c>
      <c r="E4691" s="183" t="s">
        <v>522</v>
      </c>
      <c r="F4691" s="183" t="s">
        <v>41</v>
      </c>
      <c r="G4691" s="183" t="s">
        <v>38</v>
      </c>
      <c r="H4691" s="183" t="s">
        <v>46</v>
      </c>
      <c r="I4691" s="184" t="s">
        <v>35</v>
      </c>
      <c r="J4691" s="183" t="s">
        <v>43</v>
      </c>
      <c r="K4691" s="186">
        <f>Stone!$G$9</f>
        <v>24</v>
      </c>
      <c r="N4691" s="183" t="str">
        <f t="shared" si="72"/>
        <v>Stone County</v>
      </c>
    </row>
    <row r="4692" spans="1:14" x14ac:dyDescent="0.3">
      <c r="A4692" s="183" t="s">
        <v>533</v>
      </c>
      <c r="B4692" s="183">
        <v>2022</v>
      </c>
      <c r="C4692" s="183" t="str">
        <f>INDEX(Table1[Zone],MATCH(N4692,Table1[County],0))</f>
        <v>Zone 8</v>
      </c>
      <c r="D4692" s="183" t="str">
        <f t="array" ref="D4692">INDEX(Table1[Zone Name],MATCH(1,(Table1[Zone]=C4692)*(Table1[County]=Statewide!N4692),0))</f>
        <v xml:space="preserve">Micropolitan </v>
      </c>
      <c r="E4692" s="183" t="s">
        <v>522</v>
      </c>
      <c r="F4692" s="183" t="s">
        <v>41</v>
      </c>
      <c r="G4692" s="183" t="s">
        <v>38</v>
      </c>
      <c r="H4692" s="183" t="s">
        <v>47</v>
      </c>
      <c r="I4692" s="185" t="s">
        <v>36</v>
      </c>
      <c r="J4692" s="183" t="s">
        <v>43</v>
      </c>
      <c r="K4692" s="186">
        <f>Stone!$M$9</f>
        <v>12.82</v>
      </c>
      <c r="N4692" s="183" t="str">
        <f t="shared" si="72"/>
        <v>Stone County</v>
      </c>
    </row>
    <row r="4693" spans="1:14" x14ac:dyDescent="0.3">
      <c r="A4693" s="183" t="s">
        <v>533</v>
      </c>
      <c r="B4693" s="183">
        <v>2022</v>
      </c>
      <c r="C4693" s="183" t="str">
        <f>INDEX(Table1[Zone],MATCH(N4693,Table1[County],0))</f>
        <v>Zone 8</v>
      </c>
      <c r="D4693" s="183" t="str">
        <f t="array" ref="D4693">INDEX(Table1[Zone Name],MATCH(1,(Table1[Zone]=C4693)*(Table1[County]=Statewide!N4693),0))</f>
        <v xml:space="preserve">Micropolitan </v>
      </c>
      <c r="E4693" s="183" t="s">
        <v>522</v>
      </c>
      <c r="F4693" s="183" t="s">
        <v>41</v>
      </c>
      <c r="G4693" s="183" t="s">
        <v>38</v>
      </c>
      <c r="H4693" s="183" t="s">
        <v>48</v>
      </c>
      <c r="I4693" s="185" t="s">
        <v>37</v>
      </c>
      <c r="J4693" s="183" t="s">
        <v>43</v>
      </c>
      <c r="K4693" s="186">
        <f>Stone!$T$9</f>
        <v>14.13</v>
      </c>
      <c r="N4693" s="183" t="str">
        <f t="shared" si="72"/>
        <v>Stone County</v>
      </c>
    </row>
    <row r="4694" spans="1:14" x14ac:dyDescent="0.3">
      <c r="A4694" s="183" t="s">
        <v>533</v>
      </c>
      <c r="B4694" s="183">
        <v>2022</v>
      </c>
      <c r="C4694" s="183" t="str">
        <f>INDEX(Table1[Zone],MATCH(N4694,Table1[County],0))</f>
        <v>Zone 8</v>
      </c>
      <c r="D4694" s="183" t="str">
        <f t="array" ref="D4694">INDEX(Table1[Zone Name],MATCH(1,(Table1[Zone]=C4694)*(Table1[County]=Statewide!N4694),0))</f>
        <v xml:space="preserve">Micropolitan </v>
      </c>
      <c r="E4694" s="183" t="s">
        <v>522</v>
      </c>
      <c r="F4694" s="183" t="s">
        <v>41</v>
      </c>
      <c r="G4694" s="183" t="s">
        <v>39</v>
      </c>
      <c r="H4694" s="183" t="s">
        <v>46</v>
      </c>
      <c r="I4694" s="184" t="s">
        <v>35</v>
      </c>
      <c r="J4694" s="183" t="s">
        <v>43</v>
      </c>
      <c r="K4694" s="186">
        <f>Stone!$G$10</f>
        <v>18.75</v>
      </c>
      <c r="N4694" s="183" t="str">
        <f t="shared" si="72"/>
        <v>Stone County</v>
      </c>
    </row>
    <row r="4695" spans="1:14" x14ac:dyDescent="0.3">
      <c r="A4695" s="183" t="s">
        <v>533</v>
      </c>
      <c r="B4695" s="183">
        <v>2022</v>
      </c>
      <c r="C4695" s="183" t="str">
        <f>INDEX(Table1[Zone],MATCH(N4695,Table1[County],0))</f>
        <v>Zone 8</v>
      </c>
      <c r="D4695" s="183" t="str">
        <f t="array" ref="D4695">INDEX(Table1[Zone Name],MATCH(1,(Table1[Zone]=C4695)*(Table1[County]=Statewide!N4695),0))</f>
        <v xml:space="preserve">Micropolitan </v>
      </c>
      <c r="E4695" s="183" t="s">
        <v>522</v>
      </c>
      <c r="F4695" s="183" t="s">
        <v>41</v>
      </c>
      <c r="G4695" s="183" t="s">
        <v>39</v>
      </c>
      <c r="H4695" s="183" t="s">
        <v>47</v>
      </c>
      <c r="I4695" s="185" t="s">
        <v>36</v>
      </c>
      <c r="J4695" s="183" t="s">
        <v>43</v>
      </c>
      <c r="K4695" s="186">
        <f>Stone!$M$10</f>
        <v>10.029999999999999</v>
      </c>
      <c r="N4695" s="183" t="str">
        <f t="shared" si="72"/>
        <v>Stone County</v>
      </c>
    </row>
    <row r="4696" spans="1:14" x14ac:dyDescent="0.3">
      <c r="A4696" s="183" t="s">
        <v>533</v>
      </c>
      <c r="B4696" s="183">
        <v>2022</v>
      </c>
      <c r="C4696" s="183" t="str">
        <f>INDEX(Table1[Zone],MATCH(N4696,Table1[County],0))</f>
        <v>Zone 8</v>
      </c>
      <c r="D4696" s="183" t="str">
        <f t="array" ref="D4696">INDEX(Table1[Zone Name],MATCH(1,(Table1[Zone]=C4696)*(Table1[County]=Statewide!N4696),0))</f>
        <v xml:space="preserve">Micropolitan </v>
      </c>
      <c r="E4696" s="183" t="s">
        <v>522</v>
      </c>
      <c r="F4696" s="183" t="s">
        <v>41</v>
      </c>
      <c r="G4696" s="183" t="s">
        <v>39</v>
      </c>
      <c r="H4696" s="183" t="s">
        <v>48</v>
      </c>
      <c r="I4696" s="185" t="s">
        <v>37</v>
      </c>
      <c r="J4696" s="183" t="s">
        <v>43</v>
      </c>
      <c r="K4696" s="186">
        <f>Stone!$T$10</f>
        <v>13.5</v>
      </c>
      <c r="N4696" s="183" t="str">
        <f t="shared" si="72"/>
        <v>Stone County</v>
      </c>
    </row>
    <row r="4697" spans="1:14" x14ac:dyDescent="0.3">
      <c r="A4697" s="183" t="s">
        <v>533</v>
      </c>
      <c r="B4697" s="183">
        <v>2022</v>
      </c>
      <c r="C4697" s="183" t="str">
        <f>INDEX(Table1[Zone],MATCH(N4697,Table1[County],0))</f>
        <v>Zone 8</v>
      </c>
      <c r="D4697" s="183" t="str">
        <f t="array" ref="D4697">INDEX(Table1[Zone Name],MATCH(1,(Table1[Zone]=C4697)*(Table1[County]=Statewide!N4697),0))</f>
        <v xml:space="preserve">Micropolitan </v>
      </c>
      <c r="E4697" s="183" t="s">
        <v>522</v>
      </c>
      <c r="F4697" s="183" t="s">
        <v>41</v>
      </c>
      <c r="G4697" s="183" t="s">
        <v>40</v>
      </c>
      <c r="H4697" s="183" t="s">
        <v>46</v>
      </c>
      <c r="I4697" s="184" t="s">
        <v>35</v>
      </c>
      <c r="J4697" s="183" t="s">
        <v>43</v>
      </c>
      <c r="K4697" s="186">
        <f>Stone!$G$11</f>
        <v>18</v>
      </c>
      <c r="N4697" s="183" t="str">
        <f t="shared" si="72"/>
        <v>Stone County</v>
      </c>
    </row>
    <row r="4698" spans="1:14" x14ac:dyDescent="0.3">
      <c r="A4698" s="183" t="s">
        <v>533</v>
      </c>
      <c r="B4698" s="183">
        <v>2022</v>
      </c>
      <c r="C4698" s="183" t="str">
        <f>INDEX(Table1[Zone],MATCH(N4698,Table1[County],0))</f>
        <v>Zone 8</v>
      </c>
      <c r="D4698" s="183" t="str">
        <f t="array" ref="D4698">INDEX(Table1[Zone Name],MATCH(1,(Table1[Zone]=C4698)*(Table1[County]=Statewide!N4698),0))</f>
        <v xml:space="preserve">Micropolitan </v>
      </c>
      <c r="E4698" s="183" t="s">
        <v>522</v>
      </c>
      <c r="F4698" s="183" t="s">
        <v>41</v>
      </c>
      <c r="G4698" s="183" t="s">
        <v>40</v>
      </c>
      <c r="H4698" s="183" t="s">
        <v>47</v>
      </c>
      <c r="I4698" s="185" t="s">
        <v>36</v>
      </c>
      <c r="J4698" s="183" t="s">
        <v>43</v>
      </c>
      <c r="K4698" s="186">
        <f>Stone!$M$11</f>
        <v>10</v>
      </c>
      <c r="N4698" s="183" t="str">
        <f t="shared" si="72"/>
        <v>Stone County</v>
      </c>
    </row>
    <row r="4699" spans="1:14" x14ac:dyDescent="0.3">
      <c r="A4699" s="183" t="s">
        <v>533</v>
      </c>
      <c r="B4699" s="183">
        <v>2022</v>
      </c>
      <c r="C4699" s="183" t="str">
        <f>INDEX(Table1[Zone],MATCH(N4699,Table1[County],0))</f>
        <v>Zone 8</v>
      </c>
      <c r="D4699" s="183" t="str">
        <f t="array" ref="D4699">INDEX(Table1[Zone Name],MATCH(1,(Table1[Zone]=C4699)*(Table1[County]=Statewide!N4699),0))</f>
        <v xml:space="preserve">Micropolitan </v>
      </c>
      <c r="E4699" s="183" t="s">
        <v>522</v>
      </c>
      <c r="F4699" s="183" t="s">
        <v>41</v>
      </c>
      <c r="G4699" s="183" t="s">
        <v>40</v>
      </c>
      <c r="H4699" s="183" t="s">
        <v>48</v>
      </c>
      <c r="I4699" s="185" t="s">
        <v>37</v>
      </c>
      <c r="J4699" s="183" t="s">
        <v>43</v>
      </c>
      <c r="K4699" s="186">
        <f>Stone!$T$11</f>
        <v>12.34</v>
      </c>
      <c r="N4699" s="183" t="str">
        <f t="shared" si="72"/>
        <v>Stone County</v>
      </c>
    </row>
    <row r="4700" spans="1:14" x14ac:dyDescent="0.3">
      <c r="A4700" s="183" t="s">
        <v>533</v>
      </c>
      <c r="B4700" s="183">
        <v>2022</v>
      </c>
      <c r="C4700" s="183" t="str">
        <f>INDEX(Table1[Zone],MATCH(N4700,Table1[County],0))</f>
        <v>Zone 8</v>
      </c>
      <c r="D4700" s="183" t="str">
        <f t="array" ref="D4700">INDEX(Table1[Zone Name],MATCH(1,(Table1[Zone]=C4700)*(Table1[County]=Statewide!N4700),0))</f>
        <v xml:space="preserve">Micropolitan </v>
      </c>
      <c r="E4700" s="183" t="s">
        <v>522</v>
      </c>
      <c r="F4700" s="183" t="s">
        <v>41</v>
      </c>
      <c r="G4700" s="183" t="s">
        <v>38</v>
      </c>
      <c r="H4700" s="183" t="s">
        <v>46</v>
      </c>
      <c r="I4700" s="184" t="s">
        <v>35</v>
      </c>
      <c r="J4700" s="183" t="s">
        <v>44</v>
      </c>
      <c r="K4700" s="186">
        <f>Stone!$I$9</f>
        <v>16</v>
      </c>
      <c r="N4700" s="183" t="str">
        <f t="shared" si="72"/>
        <v>Stone County</v>
      </c>
    </row>
    <row r="4701" spans="1:14" x14ac:dyDescent="0.3">
      <c r="A4701" s="183" t="s">
        <v>533</v>
      </c>
      <c r="B4701" s="183">
        <v>2022</v>
      </c>
      <c r="C4701" s="183" t="str">
        <f>INDEX(Table1[Zone],MATCH(N4701,Table1[County],0))</f>
        <v>Zone 8</v>
      </c>
      <c r="D4701" s="183" t="str">
        <f t="array" ref="D4701">INDEX(Table1[Zone Name],MATCH(1,(Table1[Zone]=C4701)*(Table1[County]=Statewide!N4701),0))</f>
        <v xml:space="preserve">Micropolitan </v>
      </c>
      <c r="E4701" s="183" t="s">
        <v>522</v>
      </c>
      <c r="F4701" s="183" t="s">
        <v>41</v>
      </c>
      <c r="G4701" s="183" t="s">
        <v>38</v>
      </c>
      <c r="H4701" s="183" t="s">
        <v>47</v>
      </c>
      <c r="I4701" s="185" t="s">
        <v>36</v>
      </c>
      <c r="J4701" s="183" t="s">
        <v>44</v>
      </c>
      <c r="K4701" s="186">
        <f>Stone!$O$9</f>
        <v>7.25</v>
      </c>
      <c r="N4701" s="183" t="str">
        <f t="shared" si="72"/>
        <v>Stone County</v>
      </c>
    </row>
    <row r="4702" spans="1:14" x14ac:dyDescent="0.3">
      <c r="A4702" s="183" t="s">
        <v>533</v>
      </c>
      <c r="B4702" s="183">
        <v>2022</v>
      </c>
      <c r="C4702" s="183" t="str">
        <f>INDEX(Table1[Zone],MATCH(N4702,Table1[County],0))</f>
        <v>Zone 8</v>
      </c>
      <c r="D4702" s="183" t="str">
        <f t="array" ref="D4702">INDEX(Table1[Zone Name],MATCH(1,(Table1[Zone]=C4702)*(Table1[County]=Statewide!N4702),0))</f>
        <v xml:space="preserve">Micropolitan </v>
      </c>
      <c r="E4702" s="183" t="s">
        <v>522</v>
      </c>
      <c r="F4702" s="183" t="s">
        <v>41</v>
      </c>
      <c r="G4702" s="183" t="s">
        <v>38</v>
      </c>
      <c r="H4702" s="183" t="s">
        <v>48</v>
      </c>
      <c r="I4702" s="185" t="s">
        <v>37</v>
      </c>
      <c r="J4702" s="183" t="s">
        <v>44</v>
      </c>
      <c r="K4702" s="186">
        <f>Stone!$V$9</f>
        <v>9.42</v>
      </c>
      <c r="N4702" s="183" t="str">
        <f t="shared" si="72"/>
        <v>Stone County</v>
      </c>
    </row>
    <row r="4703" spans="1:14" x14ac:dyDescent="0.3">
      <c r="A4703" s="183" t="s">
        <v>533</v>
      </c>
      <c r="B4703" s="183">
        <v>2022</v>
      </c>
      <c r="C4703" s="183" t="str">
        <f>INDEX(Table1[Zone],MATCH(N4703,Table1[County],0))</f>
        <v>Zone 8</v>
      </c>
      <c r="D4703" s="183" t="str">
        <f t="array" ref="D4703">INDEX(Table1[Zone Name],MATCH(1,(Table1[Zone]=C4703)*(Table1[County]=Statewide!N4703),0))</f>
        <v xml:space="preserve">Micropolitan </v>
      </c>
      <c r="E4703" s="183" t="s">
        <v>522</v>
      </c>
      <c r="F4703" s="183" t="s">
        <v>41</v>
      </c>
      <c r="G4703" s="183" t="s">
        <v>39</v>
      </c>
      <c r="H4703" s="183" t="s">
        <v>46</v>
      </c>
      <c r="I4703" s="184" t="s">
        <v>35</v>
      </c>
      <c r="J4703" s="183" t="s">
        <v>44</v>
      </c>
      <c r="K4703" s="186">
        <f>Stone!$I$10</f>
        <v>12.5</v>
      </c>
      <c r="N4703" s="183" t="str">
        <f t="shared" si="72"/>
        <v>Stone County</v>
      </c>
    </row>
    <row r="4704" spans="1:14" x14ac:dyDescent="0.3">
      <c r="A4704" s="183" t="s">
        <v>533</v>
      </c>
      <c r="B4704" s="183">
        <v>2022</v>
      </c>
      <c r="C4704" s="183" t="str">
        <f>INDEX(Table1[Zone],MATCH(N4704,Table1[County],0))</f>
        <v>Zone 8</v>
      </c>
      <c r="D4704" s="183" t="str">
        <f t="array" ref="D4704">INDEX(Table1[Zone Name],MATCH(1,(Table1[Zone]=C4704)*(Table1[County]=Statewide!N4704),0))</f>
        <v xml:space="preserve">Micropolitan </v>
      </c>
      <c r="E4704" s="183" t="s">
        <v>522</v>
      </c>
      <c r="F4704" s="183" t="s">
        <v>41</v>
      </c>
      <c r="G4704" s="183" t="s">
        <v>39</v>
      </c>
      <c r="H4704" s="183" t="s">
        <v>47</v>
      </c>
      <c r="I4704" s="185" t="s">
        <v>36</v>
      </c>
      <c r="J4704" s="183" t="s">
        <v>44</v>
      </c>
      <c r="K4704" s="186">
        <f>Stone!$O$10</f>
        <v>5.8</v>
      </c>
      <c r="N4704" s="183" t="str">
        <f t="shared" si="72"/>
        <v>Stone County</v>
      </c>
    </row>
    <row r="4705" spans="1:14" x14ac:dyDescent="0.3">
      <c r="A4705" s="183" t="s">
        <v>533</v>
      </c>
      <c r="B4705" s="183">
        <v>2022</v>
      </c>
      <c r="C4705" s="183" t="str">
        <f>INDEX(Table1[Zone],MATCH(N4705,Table1[County],0))</f>
        <v>Zone 8</v>
      </c>
      <c r="D4705" s="183" t="str">
        <f t="array" ref="D4705">INDEX(Table1[Zone Name],MATCH(1,(Table1[Zone]=C4705)*(Table1[County]=Statewide!N4705),0))</f>
        <v xml:space="preserve">Micropolitan </v>
      </c>
      <c r="E4705" s="183" t="s">
        <v>522</v>
      </c>
      <c r="F4705" s="183" t="s">
        <v>41</v>
      </c>
      <c r="G4705" s="183" t="s">
        <v>39</v>
      </c>
      <c r="H4705" s="183" t="s">
        <v>48</v>
      </c>
      <c r="I4705" s="185" t="s">
        <v>37</v>
      </c>
      <c r="J4705" s="183" t="s">
        <v>44</v>
      </c>
      <c r="K4705" s="186">
        <f>Stone!$V$10</f>
        <v>9</v>
      </c>
      <c r="N4705" s="183" t="str">
        <f t="shared" si="72"/>
        <v>Stone County</v>
      </c>
    </row>
    <row r="4706" spans="1:14" x14ac:dyDescent="0.3">
      <c r="A4706" s="183" t="s">
        <v>533</v>
      </c>
      <c r="B4706" s="183">
        <v>2022</v>
      </c>
      <c r="C4706" s="183" t="str">
        <f>INDEX(Table1[Zone],MATCH(N4706,Table1[County],0))</f>
        <v>Zone 8</v>
      </c>
      <c r="D4706" s="183" t="str">
        <f t="array" ref="D4706">INDEX(Table1[Zone Name],MATCH(1,(Table1[Zone]=C4706)*(Table1[County]=Statewide!N4706),0))</f>
        <v xml:space="preserve">Micropolitan </v>
      </c>
      <c r="E4706" s="183" t="s">
        <v>522</v>
      </c>
      <c r="F4706" s="183" t="s">
        <v>41</v>
      </c>
      <c r="G4706" s="183" t="s">
        <v>40</v>
      </c>
      <c r="H4706" s="183" t="s">
        <v>46</v>
      </c>
      <c r="I4706" s="184" t="s">
        <v>35</v>
      </c>
      <c r="J4706" s="183" t="s">
        <v>44</v>
      </c>
      <c r="K4706" s="186">
        <f>Stone!$I$11</f>
        <v>12</v>
      </c>
      <c r="N4706" s="183" t="str">
        <f t="shared" si="72"/>
        <v>Stone County</v>
      </c>
    </row>
    <row r="4707" spans="1:14" x14ac:dyDescent="0.3">
      <c r="A4707" s="183" t="s">
        <v>533</v>
      </c>
      <c r="B4707" s="183">
        <v>2022</v>
      </c>
      <c r="C4707" s="183" t="str">
        <f>INDEX(Table1[Zone],MATCH(N4707,Table1[County],0))</f>
        <v>Zone 8</v>
      </c>
      <c r="D4707" s="183" t="str">
        <f t="array" ref="D4707">INDEX(Table1[Zone Name],MATCH(1,(Table1[Zone]=C4707)*(Table1[County]=Statewide!N4707),0))</f>
        <v xml:space="preserve">Micropolitan </v>
      </c>
      <c r="E4707" s="183" t="s">
        <v>522</v>
      </c>
      <c r="F4707" s="183" t="s">
        <v>41</v>
      </c>
      <c r="G4707" s="183" t="s">
        <v>40</v>
      </c>
      <c r="H4707" s="183" t="s">
        <v>47</v>
      </c>
      <c r="I4707" s="185" t="s">
        <v>36</v>
      </c>
      <c r="J4707" s="183" t="s">
        <v>44</v>
      </c>
      <c r="K4707" s="186">
        <f>Stone!$O$11</f>
        <v>5.8</v>
      </c>
      <c r="N4707" s="183" t="str">
        <f t="shared" si="72"/>
        <v>Stone County</v>
      </c>
    </row>
    <row r="4708" spans="1:14" x14ac:dyDescent="0.3">
      <c r="A4708" s="183" t="s">
        <v>533</v>
      </c>
      <c r="B4708" s="183">
        <v>2022</v>
      </c>
      <c r="C4708" s="183" t="str">
        <f>INDEX(Table1[Zone],MATCH(N4708,Table1[County],0))</f>
        <v>Zone 8</v>
      </c>
      <c r="D4708" s="183" t="str">
        <f t="array" ref="D4708">INDEX(Table1[Zone Name],MATCH(1,(Table1[Zone]=C4708)*(Table1[County]=Statewide!N4708),0))</f>
        <v xml:space="preserve">Micropolitan </v>
      </c>
      <c r="E4708" s="183" t="s">
        <v>522</v>
      </c>
      <c r="F4708" s="183" t="s">
        <v>41</v>
      </c>
      <c r="G4708" s="183" t="s">
        <v>40</v>
      </c>
      <c r="H4708" s="183" t="s">
        <v>48</v>
      </c>
      <c r="I4708" s="185" t="s">
        <v>37</v>
      </c>
      <c r="J4708" s="183" t="s">
        <v>44</v>
      </c>
      <c r="K4708" s="186">
        <f>Stone!$V$11</f>
        <v>8.23</v>
      </c>
      <c r="N4708" s="183" t="str">
        <f t="shared" si="72"/>
        <v>Stone County</v>
      </c>
    </row>
    <row r="4709" spans="1:14" x14ac:dyDescent="0.3">
      <c r="A4709" s="183" t="s">
        <v>533</v>
      </c>
      <c r="B4709" s="183">
        <v>2022</v>
      </c>
      <c r="C4709" s="183" t="str">
        <f>INDEX(Table1[Zone],MATCH(N4709,Table1[County],0))</f>
        <v>Zone 8</v>
      </c>
      <c r="D4709" s="183" t="str">
        <f t="array" ref="D4709">INDEX(Table1[Zone Name],MATCH(1,(Table1[Zone]=C4709)*(Table1[County]=Statewide!N4709),0))</f>
        <v xml:space="preserve">Micropolitan </v>
      </c>
      <c r="E4709" s="187" t="s">
        <v>522</v>
      </c>
      <c r="F4709" s="187" t="s">
        <v>49</v>
      </c>
      <c r="G4709" s="187" t="s">
        <v>38</v>
      </c>
      <c r="H4709" s="187" t="s">
        <v>46</v>
      </c>
      <c r="I4709" s="188" t="s">
        <v>35</v>
      </c>
      <c r="J4709" s="187" t="s">
        <v>42</v>
      </c>
      <c r="K4709" s="189">
        <f>Stone!$E$15</f>
        <v>29</v>
      </c>
      <c r="N4709" s="183" t="str">
        <f t="shared" si="72"/>
        <v>Stone County</v>
      </c>
    </row>
    <row r="4710" spans="1:14" x14ac:dyDescent="0.3">
      <c r="A4710" s="183" t="s">
        <v>533</v>
      </c>
      <c r="B4710" s="183">
        <v>2022</v>
      </c>
      <c r="C4710" s="183" t="str">
        <f>INDEX(Table1[Zone],MATCH(N4710,Table1[County],0))</f>
        <v>Zone 8</v>
      </c>
      <c r="D4710" s="183" t="str">
        <f t="array" ref="D4710">INDEX(Table1[Zone Name],MATCH(1,(Table1[Zone]=C4710)*(Table1[County]=Statewide!N4710),0))</f>
        <v xml:space="preserve">Micropolitan </v>
      </c>
      <c r="E4710" s="187" t="s">
        <v>522</v>
      </c>
      <c r="F4710" s="187" t="s">
        <v>49</v>
      </c>
      <c r="G4710" s="187" t="s">
        <v>38</v>
      </c>
      <c r="H4710" s="187" t="s">
        <v>47</v>
      </c>
      <c r="I4710" s="190" t="s">
        <v>36</v>
      </c>
      <c r="J4710" s="187" t="s">
        <v>42</v>
      </c>
      <c r="K4710" s="189">
        <f>Stone!$K$15</f>
        <v>24</v>
      </c>
      <c r="N4710" s="183" t="str">
        <f t="shared" si="72"/>
        <v>Stone County</v>
      </c>
    </row>
    <row r="4711" spans="1:14" x14ac:dyDescent="0.3">
      <c r="A4711" s="183" t="s">
        <v>533</v>
      </c>
      <c r="B4711" s="183">
        <v>2022</v>
      </c>
      <c r="C4711" s="183" t="str">
        <f>INDEX(Table1[Zone],MATCH(N4711,Table1[County],0))</f>
        <v>Zone 8</v>
      </c>
      <c r="D4711" s="183" t="str">
        <f t="array" ref="D4711">INDEX(Table1[Zone Name],MATCH(1,(Table1[Zone]=C4711)*(Table1[County]=Statewide!N4711),0))</f>
        <v xml:space="preserve">Micropolitan </v>
      </c>
      <c r="E4711" s="187" t="s">
        <v>522</v>
      </c>
      <c r="F4711" s="187" t="s">
        <v>49</v>
      </c>
      <c r="G4711" s="187" t="s">
        <v>38</v>
      </c>
      <c r="H4711" s="187" t="s">
        <v>48</v>
      </c>
      <c r="I4711" s="190" t="s">
        <v>37</v>
      </c>
      <c r="J4711" s="187" t="s">
        <v>42</v>
      </c>
      <c r="K4711" s="189">
        <f>Stone!$Q$15</f>
        <v>19.2</v>
      </c>
      <c r="N4711" s="183" t="str">
        <f t="shared" si="72"/>
        <v>Stone County</v>
      </c>
    </row>
    <row r="4712" spans="1:14" x14ac:dyDescent="0.3">
      <c r="A4712" s="183" t="s">
        <v>533</v>
      </c>
      <c r="B4712" s="183">
        <v>2022</v>
      </c>
      <c r="C4712" s="183" t="str">
        <f>INDEX(Table1[Zone],MATCH(N4712,Table1[County],0))</f>
        <v>Zone 8</v>
      </c>
      <c r="D4712" s="183" t="str">
        <f t="array" ref="D4712">INDEX(Table1[Zone Name],MATCH(1,(Table1[Zone]=C4712)*(Table1[County]=Statewide!N4712),0))</f>
        <v xml:space="preserve">Micropolitan </v>
      </c>
      <c r="E4712" s="187" t="s">
        <v>522</v>
      </c>
      <c r="F4712" s="187" t="s">
        <v>49</v>
      </c>
      <c r="G4712" s="187" t="s">
        <v>40</v>
      </c>
      <c r="H4712" s="187" t="s">
        <v>46</v>
      </c>
      <c r="I4712" s="188" t="s">
        <v>35</v>
      </c>
      <c r="J4712" s="187" t="s">
        <v>42</v>
      </c>
      <c r="K4712" s="189">
        <f>Stone!$E$16</f>
        <v>16.8</v>
      </c>
      <c r="N4712" s="183" t="str">
        <f t="shared" si="72"/>
        <v>Stone County</v>
      </c>
    </row>
    <row r="4713" spans="1:14" x14ac:dyDescent="0.3">
      <c r="A4713" s="183" t="s">
        <v>533</v>
      </c>
      <c r="B4713" s="183">
        <v>2022</v>
      </c>
      <c r="C4713" s="183" t="str">
        <f>INDEX(Table1[Zone],MATCH(N4713,Table1[County],0))</f>
        <v>Zone 8</v>
      </c>
      <c r="D4713" s="183" t="str">
        <f t="array" ref="D4713">INDEX(Table1[Zone Name],MATCH(1,(Table1[Zone]=C4713)*(Table1[County]=Statewide!N4713),0))</f>
        <v xml:space="preserve">Micropolitan </v>
      </c>
      <c r="E4713" s="187" t="s">
        <v>522</v>
      </c>
      <c r="F4713" s="187" t="s">
        <v>49</v>
      </c>
      <c r="G4713" s="187" t="s">
        <v>40</v>
      </c>
      <c r="H4713" s="187" t="s">
        <v>47</v>
      </c>
      <c r="I4713" s="190" t="s">
        <v>36</v>
      </c>
      <c r="J4713" s="187" t="s">
        <v>42</v>
      </c>
      <c r="K4713" s="189">
        <f>Stone!$K$16</f>
        <v>14</v>
      </c>
      <c r="N4713" s="183" t="str">
        <f t="shared" si="72"/>
        <v>Stone County</v>
      </c>
    </row>
    <row r="4714" spans="1:14" x14ac:dyDescent="0.3">
      <c r="A4714" s="183" t="s">
        <v>533</v>
      </c>
      <c r="B4714" s="183">
        <v>2022</v>
      </c>
      <c r="C4714" s="183" t="str">
        <f>INDEX(Table1[Zone],MATCH(N4714,Table1[County],0))</f>
        <v>Zone 8</v>
      </c>
      <c r="D4714" s="183" t="str">
        <f t="array" ref="D4714">INDEX(Table1[Zone Name],MATCH(1,(Table1[Zone]=C4714)*(Table1[County]=Statewide!N4714),0))</f>
        <v xml:space="preserve">Micropolitan </v>
      </c>
      <c r="E4714" s="187" t="s">
        <v>522</v>
      </c>
      <c r="F4714" s="187" t="s">
        <v>49</v>
      </c>
      <c r="G4714" s="187" t="s">
        <v>40</v>
      </c>
      <c r="H4714" s="187" t="s">
        <v>48</v>
      </c>
      <c r="I4714" s="190" t="s">
        <v>37</v>
      </c>
      <c r="J4714" s="187" t="s">
        <v>42</v>
      </c>
      <c r="K4714" s="189">
        <f>Stone!$Q$16</f>
        <v>7</v>
      </c>
      <c r="N4714" s="183" t="str">
        <f t="shared" si="72"/>
        <v>Stone County</v>
      </c>
    </row>
    <row r="4715" spans="1:14" x14ac:dyDescent="0.3">
      <c r="A4715" s="183" t="s">
        <v>533</v>
      </c>
      <c r="B4715" s="183">
        <v>2022</v>
      </c>
      <c r="C4715" s="183" t="str">
        <f>INDEX(Table1[Zone],MATCH(N4715,Table1[County],0))</f>
        <v>Zone 8</v>
      </c>
      <c r="D4715" s="183" t="str">
        <f t="array" ref="D4715">INDEX(Table1[Zone Name],MATCH(1,(Table1[Zone]=C4715)*(Table1[County]=Statewide!N4715),0))</f>
        <v xml:space="preserve">Micropolitan </v>
      </c>
      <c r="E4715" s="187" t="s">
        <v>522</v>
      </c>
      <c r="F4715" s="187" t="s">
        <v>49</v>
      </c>
      <c r="G4715" s="187" t="s">
        <v>38</v>
      </c>
      <c r="H4715" s="187" t="s">
        <v>46</v>
      </c>
      <c r="I4715" s="188" t="s">
        <v>35</v>
      </c>
      <c r="J4715" s="187" t="s">
        <v>43</v>
      </c>
      <c r="K4715" s="189">
        <f>Stone!$G$15</f>
        <v>21.75</v>
      </c>
      <c r="N4715" s="183" t="str">
        <f t="shared" si="72"/>
        <v>Stone County</v>
      </c>
    </row>
    <row r="4716" spans="1:14" x14ac:dyDescent="0.3">
      <c r="A4716" s="183" t="s">
        <v>533</v>
      </c>
      <c r="B4716" s="183">
        <v>2022</v>
      </c>
      <c r="C4716" s="183" t="str">
        <f>INDEX(Table1[Zone],MATCH(N4716,Table1[County],0))</f>
        <v>Zone 8</v>
      </c>
      <c r="D4716" s="183" t="str">
        <f t="array" ref="D4716">INDEX(Table1[Zone Name],MATCH(1,(Table1[Zone]=C4716)*(Table1[County]=Statewide!N4716),0))</f>
        <v xml:space="preserve">Micropolitan </v>
      </c>
      <c r="E4716" s="187" t="s">
        <v>522</v>
      </c>
      <c r="F4716" s="187" t="s">
        <v>49</v>
      </c>
      <c r="G4716" s="187" t="s">
        <v>38</v>
      </c>
      <c r="H4716" s="187" t="s">
        <v>47</v>
      </c>
      <c r="I4716" s="190" t="s">
        <v>36</v>
      </c>
      <c r="J4716" s="187" t="s">
        <v>43</v>
      </c>
      <c r="K4716" s="189">
        <f>Stone!$M$15</f>
        <v>12</v>
      </c>
      <c r="N4716" s="183" t="str">
        <f t="shared" si="72"/>
        <v>Stone County</v>
      </c>
    </row>
    <row r="4717" spans="1:14" x14ac:dyDescent="0.3">
      <c r="A4717" s="183" t="s">
        <v>533</v>
      </c>
      <c r="B4717" s="183">
        <v>2022</v>
      </c>
      <c r="C4717" s="183" t="str">
        <f>INDEX(Table1[Zone],MATCH(N4717,Table1[County],0))</f>
        <v>Zone 8</v>
      </c>
      <c r="D4717" s="183" t="str">
        <f t="array" ref="D4717">INDEX(Table1[Zone Name],MATCH(1,(Table1[Zone]=C4717)*(Table1[County]=Statewide!N4717),0))</f>
        <v xml:space="preserve">Micropolitan </v>
      </c>
      <c r="E4717" s="187" t="s">
        <v>522</v>
      </c>
      <c r="F4717" s="187" t="s">
        <v>49</v>
      </c>
      <c r="G4717" s="187" t="s">
        <v>38</v>
      </c>
      <c r="H4717" s="187" t="s">
        <v>48</v>
      </c>
      <c r="I4717" s="190" t="s">
        <v>37</v>
      </c>
      <c r="J4717" s="187" t="s">
        <v>43</v>
      </c>
      <c r="K4717" s="189">
        <f>Stone!$T$15</f>
        <v>14.4</v>
      </c>
      <c r="N4717" s="183" t="str">
        <f t="shared" si="72"/>
        <v>Stone County</v>
      </c>
    </row>
    <row r="4718" spans="1:14" x14ac:dyDescent="0.3">
      <c r="A4718" s="183" t="s">
        <v>533</v>
      </c>
      <c r="B4718" s="183">
        <v>2022</v>
      </c>
      <c r="C4718" s="183" t="str">
        <f>INDEX(Table1[Zone],MATCH(N4718,Table1[County],0))</f>
        <v>Zone 8</v>
      </c>
      <c r="D4718" s="183" t="str">
        <f t="array" ref="D4718">INDEX(Table1[Zone Name],MATCH(1,(Table1[Zone]=C4718)*(Table1[County]=Statewide!N4718),0))</f>
        <v xml:space="preserve">Micropolitan </v>
      </c>
      <c r="E4718" s="187" t="s">
        <v>522</v>
      </c>
      <c r="F4718" s="187" t="s">
        <v>49</v>
      </c>
      <c r="G4718" s="187" t="s">
        <v>40</v>
      </c>
      <c r="H4718" s="187" t="s">
        <v>46</v>
      </c>
      <c r="I4718" s="188" t="s">
        <v>35</v>
      </c>
      <c r="J4718" s="187" t="s">
        <v>43</v>
      </c>
      <c r="K4718" s="189">
        <f>Stone!$G$16</f>
        <v>12.6</v>
      </c>
      <c r="N4718" s="183" t="str">
        <f t="shared" si="72"/>
        <v>Stone County</v>
      </c>
    </row>
    <row r="4719" spans="1:14" x14ac:dyDescent="0.3">
      <c r="A4719" s="183" t="s">
        <v>533</v>
      </c>
      <c r="B4719" s="183">
        <v>2022</v>
      </c>
      <c r="C4719" s="183" t="str">
        <f>INDEX(Table1[Zone],MATCH(N4719,Table1[County],0))</f>
        <v>Zone 8</v>
      </c>
      <c r="D4719" s="183" t="str">
        <f t="array" ref="D4719">INDEX(Table1[Zone Name],MATCH(1,(Table1[Zone]=C4719)*(Table1[County]=Statewide!N4719),0))</f>
        <v xml:space="preserve">Micropolitan </v>
      </c>
      <c r="E4719" s="187" t="s">
        <v>522</v>
      </c>
      <c r="F4719" s="187" t="s">
        <v>49</v>
      </c>
      <c r="G4719" s="187" t="s">
        <v>40</v>
      </c>
      <c r="H4719" s="187" t="s">
        <v>47</v>
      </c>
      <c r="I4719" s="190" t="s">
        <v>36</v>
      </c>
      <c r="J4719" s="187" t="s">
        <v>43</v>
      </c>
      <c r="K4719" s="189">
        <f>Stone!$M$16</f>
        <v>7</v>
      </c>
      <c r="N4719" s="183" t="str">
        <f t="shared" si="72"/>
        <v>Stone County</v>
      </c>
    </row>
    <row r="4720" spans="1:14" x14ac:dyDescent="0.3">
      <c r="A4720" s="183" t="s">
        <v>533</v>
      </c>
      <c r="B4720" s="183">
        <v>2022</v>
      </c>
      <c r="C4720" s="183" t="str">
        <f>INDEX(Table1[Zone],MATCH(N4720,Table1[County],0))</f>
        <v>Zone 8</v>
      </c>
      <c r="D4720" s="183" t="str">
        <f t="array" ref="D4720">INDEX(Table1[Zone Name],MATCH(1,(Table1[Zone]=C4720)*(Table1[County]=Statewide!N4720),0))</f>
        <v xml:space="preserve">Micropolitan </v>
      </c>
      <c r="E4720" s="187" t="s">
        <v>522</v>
      </c>
      <c r="F4720" s="187" t="s">
        <v>49</v>
      </c>
      <c r="G4720" s="187" t="s">
        <v>40</v>
      </c>
      <c r="H4720" s="187" t="s">
        <v>48</v>
      </c>
      <c r="I4720" s="190" t="s">
        <v>37</v>
      </c>
      <c r="J4720" s="187" t="s">
        <v>43</v>
      </c>
      <c r="K4720" s="189">
        <f>Stone!$T$16</f>
        <v>5.25</v>
      </c>
      <c r="N4720" s="183" t="str">
        <f t="shared" si="72"/>
        <v>Stone County</v>
      </c>
    </row>
    <row r="4721" spans="1:14" x14ac:dyDescent="0.3">
      <c r="A4721" s="183" t="s">
        <v>533</v>
      </c>
      <c r="B4721" s="183">
        <v>2022</v>
      </c>
      <c r="C4721" s="183" t="str">
        <f>INDEX(Table1[Zone],MATCH(N4721,Table1[County],0))</f>
        <v>Zone 8</v>
      </c>
      <c r="D4721" s="183" t="str">
        <f t="array" ref="D4721">INDEX(Table1[Zone Name],MATCH(1,(Table1[Zone]=C4721)*(Table1[County]=Statewide!N4721),0))</f>
        <v xml:space="preserve">Micropolitan </v>
      </c>
      <c r="E4721" s="187" t="s">
        <v>522</v>
      </c>
      <c r="F4721" s="187" t="s">
        <v>49</v>
      </c>
      <c r="G4721" s="187" t="s">
        <v>38</v>
      </c>
      <c r="H4721" s="187" t="s">
        <v>46</v>
      </c>
      <c r="I4721" s="188" t="s">
        <v>35</v>
      </c>
      <c r="J4721" s="187" t="s">
        <v>44</v>
      </c>
      <c r="K4721" s="189">
        <f>Stone!$I$15</f>
        <v>14.5</v>
      </c>
      <c r="N4721" s="183" t="str">
        <f t="shared" si="72"/>
        <v>Stone County</v>
      </c>
    </row>
    <row r="4722" spans="1:14" x14ac:dyDescent="0.3">
      <c r="A4722" s="183" t="s">
        <v>533</v>
      </c>
      <c r="B4722" s="183">
        <v>2022</v>
      </c>
      <c r="C4722" s="183" t="str">
        <f>INDEX(Table1[Zone],MATCH(N4722,Table1[County],0))</f>
        <v>Zone 8</v>
      </c>
      <c r="D4722" s="183" t="str">
        <f t="array" ref="D4722">INDEX(Table1[Zone Name],MATCH(1,(Table1[Zone]=C4722)*(Table1[County]=Statewide!N4722),0))</f>
        <v xml:space="preserve">Micropolitan </v>
      </c>
      <c r="E4722" s="187" t="s">
        <v>522</v>
      </c>
      <c r="F4722" s="187" t="s">
        <v>49</v>
      </c>
      <c r="G4722" s="187" t="s">
        <v>38</v>
      </c>
      <c r="H4722" s="187" t="s">
        <v>47</v>
      </c>
      <c r="I4722" s="190" t="s">
        <v>36</v>
      </c>
      <c r="J4722" s="187" t="s">
        <v>44</v>
      </c>
      <c r="K4722" s="189">
        <f>Stone!$O$15</f>
        <v>5.08</v>
      </c>
      <c r="N4722" s="183" t="str">
        <f t="shared" si="72"/>
        <v>Stone County</v>
      </c>
    </row>
    <row r="4723" spans="1:14" x14ac:dyDescent="0.3">
      <c r="A4723" s="183" t="s">
        <v>533</v>
      </c>
      <c r="B4723" s="183">
        <v>2022</v>
      </c>
      <c r="C4723" s="183" t="str">
        <f>INDEX(Table1[Zone],MATCH(N4723,Table1[County],0))</f>
        <v>Zone 8</v>
      </c>
      <c r="D4723" s="183" t="str">
        <f t="array" ref="D4723">INDEX(Table1[Zone Name],MATCH(1,(Table1[Zone]=C4723)*(Table1[County]=Statewide!N4723),0))</f>
        <v xml:space="preserve">Micropolitan </v>
      </c>
      <c r="E4723" s="187" t="s">
        <v>522</v>
      </c>
      <c r="F4723" s="187" t="s">
        <v>49</v>
      </c>
      <c r="G4723" s="187" t="s">
        <v>38</v>
      </c>
      <c r="H4723" s="187" t="s">
        <v>48</v>
      </c>
      <c r="I4723" s="190" t="s">
        <v>37</v>
      </c>
      <c r="J4723" s="187" t="s">
        <v>44</v>
      </c>
      <c r="K4723" s="189">
        <f>Stone!$V$15</f>
        <v>9.6</v>
      </c>
      <c r="N4723" s="183" t="str">
        <f t="shared" si="72"/>
        <v>Stone County</v>
      </c>
    </row>
    <row r="4724" spans="1:14" x14ac:dyDescent="0.3">
      <c r="A4724" s="183" t="s">
        <v>533</v>
      </c>
      <c r="B4724" s="183">
        <v>2022</v>
      </c>
      <c r="C4724" s="183" t="str">
        <f>INDEX(Table1[Zone],MATCH(N4724,Table1[County],0))</f>
        <v>Zone 8</v>
      </c>
      <c r="D4724" s="183" t="str">
        <f t="array" ref="D4724">INDEX(Table1[Zone Name],MATCH(1,(Table1[Zone]=C4724)*(Table1[County]=Statewide!N4724),0))</f>
        <v xml:space="preserve">Micropolitan </v>
      </c>
      <c r="E4724" s="187" t="s">
        <v>522</v>
      </c>
      <c r="F4724" s="187" t="s">
        <v>49</v>
      </c>
      <c r="G4724" s="187" t="s">
        <v>40</v>
      </c>
      <c r="H4724" s="187" t="s">
        <v>46</v>
      </c>
      <c r="I4724" s="188" t="s">
        <v>35</v>
      </c>
      <c r="J4724" s="187" t="s">
        <v>44</v>
      </c>
      <c r="K4724" s="189">
        <f>Stone!$I$16</f>
        <v>8.4</v>
      </c>
      <c r="N4724" s="183" t="str">
        <f t="shared" si="72"/>
        <v>Stone County</v>
      </c>
    </row>
    <row r="4725" spans="1:14" x14ac:dyDescent="0.3">
      <c r="A4725" s="183" t="s">
        <v>533</v>
      </c>
      <c r="B4725" s="183">
        <v>2022</v>
      </c>
      <c r="C4725" s="183" t="str">
        <f>INDEX(Table1[Zone],MATCH(N4725,Table1[County],0))</f>
        <v>Zone 8</v>
      </c>
      <c r="D4725" s="183" t="str">
        <f t="array" ref="D4725">INDEX(Table1[Zone Name],MATCH(1,(Table1[Zone]=C4725)*(Table1[County]=Statewide!N4725),0))</f>
        <v xml:space="preserve">Micropolitan </v>
      </c>
      <c r="E4725" s="187" t="s">
        <v>522</v>
      </c>
      <c r="F4725" s="187" t="s">
        <v>49</v>
      </c>
      <c r="G4725" s="187" t="s">
        <v>40</v>
      </c>
      <c r="H4725" s="187" t="s">
        <v>47</v>
      </c>
      <c r="I4725" s="190" t="s">
        <v>36</v>
      </c>
      <c r="J4725" s="187" t="s">
        <v>44</v>
      </c>
      <c r="K4725" s="189">
        <f>Stone!$O$16</f>
        <v>4.66</v>
      </c>
      <c r="N4725" s="183" t="str">
        <f t="shared" si="72"/>
        <v>Stone County</v>
      </c>
    </row>
    <row r="4726" spans="1:14" x14ac:dyDescent="0.3">
      <c r="A4726" s="183" t="s">
        <v>533</v>
      </c>
      <c r="B4726" s="183">
        <v>2022</v>
      </c>
      <c r="C4726" s="183" t="str">
        <f>INDEX(Table1[Zone],MATCH(N4726,Table1[County],0))</f>
        <v>Zone 8</v>
      </c>
      <c r="D4726" s="183" t="str">
        <f t="array" ref="D4726">INDEX(Table1[Zone Name],MATCH(1,(Table1[Zone]=C4726)*(Table1[County]=Statewide!N4726),0))</f>
        <v xml:space="preserve">Micropolitan </v>
      </c>
      <c r="E4726" s="187" t="s">
        <v>522</v>
      </c>
      <c r="F4726" s="187" t="s">
        <v>49</v>
      </c>
      <c r="G4726" s="187" t="s">
        <v>40</v>
      </c>
      <c r="H4726" s="187" t="s">
        <v>48</v>
      </c>
      <c r="I4726" s="190" t="s">
        <v>37</v>
      </c>
      <c r="J4726" s="187" t="s">
        <v>44</v>
      </c>
      <c r="K4726" s="189">
        <f>Stone!$V$16</f>
        <v>3.5</v>
      </c>
      <c r="N4726" s="183" t="str">
        <f t="shared" si="72"/>
        <v>Stone County</v>
      </c>
    </row>
    <row r="4727" spans="1:14" x14ac:dyDescent="0.3">
      <c r="A4727" s="183" t="s">
        <v>533</v>
      </c>
      <c r="B4727" s="183">
        <v>2022</v>
      </c>
      <c r="C4727" s="183" t="str">
        <f>INDEX(Table1[Zone],MATCH(N4727,Table1[County],0))</f>
        <v>Zone 9</v>
      </c>
      <c r="D4727" s="183" t="str">
        <f t="array" ref="D4727">INDEX(Table1[Zone Name],MATCH(1,(Table1[Zone]=C4727)*(Table1[County]=Statewide!N4727),0))</f>
        <v>Sullivan County</v>
      </c>
      <c r="E4727" s="183" t="s">
        <v>523</v>
      </c>
      <c r="F4727" s="183" t="s">
        <v>41</v>
      </c>
      <c r="G4727" s="183" t="s">
        <v>38</v>
      </c>
      <c r="H4727" s="183" t="s">
        <v>46</v>
      </c>
      <c r="I4727" s="184" t="s">
        <v>35</v>
      </c>
      <c r="J4727" s="183" t="s">
        <v>42</v>
      </c>
      <c r="K4727" s="186">
        <f>Sullivan!$E$9</f>
        <v>30</v>
      </c>
      <c r="N4727" s="183" t="str">
        <f t="shared" si="72"/>
        <v>Sullivan County</v>
      </c>
    </row>
    <row r="4728" spans="1:14" x14ac:dyDescent="0.3">
      <c r="A4728" s="183" t="s">
        <v>533</v>
      </c>
      <c r="B4728" s="183">
        <v>2022</v>
      </c>
      <c r="C4728" s="183" t="str">
        <f>INDEX(Table1[Zone],MATCH(N4728,Table1[County],0))</f>
        <v>Zone 9</v>
      </c>
      <c r="D4728" s="183" t="str">
        <f t="array" ref="D4728">INDEX(Table1[Zone Name],MATCH(1,(Table1[Zone]=C4728)*(Table1[County]=Statewide!N4728),0))</f>
        <v>Sullivan County</v>
      </c>
      <c r="E4728" s="183" t="s">
        <v>523</v>
      </c>
      <c r="F4728" s="183" t="s">
        <v>41</v>
      </c>
      <c r="G4728" s="183" t="s">
        <v>38</v>
      </c>
      <c r="H4728" s="183" t="s">
        <v>47</v>
      </c>
      <c r="I4728" s="185" t="s">
        <v>36</v>
      </c>
      <c r="J4728" s="183" t="s">
        <v>42</v>
      </c>
      <c r="K4728" s="186">
        <f>Sullivan!$K$9</f>
        <v>24</v>
      </c>
      <c r="N4728" s="183" t="str">
        <f t="shared" si="72"/>
        <v>Sullivan County</v>
      </c>
    </row>
    <row r="4729" spans="1:14" x14ac:dyDescent="0.3">
      <c r="A4729" s="183" t="s">
        <v>533</v>
      </c>
      <c r="B4729" s="183">
        <v>2022</v>
      </c>
      <c r="C4729" s="183" t="str">
        <f>INDEX(Table1[Zone],MATCH(N4729,Table1[County],0))</f>
        <v>Zone 9</v>
      </c>
      <c r="D4729" s="183" t="str">
        <f t="array" ref="D4729">INDEX(Table1[Zone Name],MATCH(1,(Table1[Zone]=C4729)*(Table1[County]=Statewide!N4729),0))</f>
        <v>Sullivan County</v>
      </c>
      <c r="E4729" s="183" t="s">
        <v>523</v>
      </c>
      <c r="F4729" s="183" t="s">
        <v>41</v>
      </c>
      <c r="G4729" s="183" t="s">
        <v>38</v>
      </c>
      <c r="H4729" s="183" t="s">
        <v>48</v>
      </c>
      <c r="I4729" s="185" t="s">
        <v>37</v>
      </c>
      <c r="J4729" s="183" t="s">
        <v>42</v>
      </c>
      <c r="K4729" s="186">
        <f>Sullivan!$Q$9</f>
        <v>18</v>
      </c>
      <c r="N4729" s="183" t="str">
        <f t="shared" si="72"/>
        <v>Sullivan County</v>
      </c>
    </row>
    <row r="4730" spans="1:14" x14ac:dyDescent="0.3">
      <c r="A4730" s="183" t="s">
        <v>533</v>
      </c>
      <c r="B4730" s="183">
        <v>2022</v>
      </c>
      <c r="C4730" s="183" t="str">
        <f>INDEX(Table1[Zone],MATCH(N4730,Table1[County],0))</f>
        <v>Zone 9</v>
      </c>
      <c r="D4730" s="183" t="str">
        <f t="array" ref="D4730">INDEX(Table1[Zone Name],MATCH(1,(Table1[Zone]=C4730)*(Table1[County]=Statewide!N4730),0))</f>
        <v>Sullivan County</v>
      </c>
      <c r="E4730" s="183" t="s">
        <v>523</v>
      </c>
      <c r="F4730" s="183" t="s">
        <v>41</v>
      </c>
      <c r="G4730" s="183" t="s">
        <v>39</v>
      </c>
      <c r="H4730" s="183" t="s">
        <v>46</v>
      </c>
      <c r="I4730" s="184" t="s">
        <v>35</v>
      </c>
      <c r="J4730" s="183" t="s">
        <v>42</v>
      </c>
      <c r="K4730" s="186">
        <f>Sullivan!$E$10</f>
        <v>20</v>
      </c>
      <c r="N4730" s="183" t="str">
        <f t="shared" si="72"/>
        <v>Sullivan County</v>
      </c>
    </row>
    <row r="4731" spans="1:14" x14ac:dyDescent="0.3">
      <c r="A4731" s="183" t="s">
        <v>533</v>
      </c>
      <c r="B4731" s="183">
        <v>2022</v>
      </c>
      <c r="C4731" s="183" t="str">
        <f>INDEX(Table1[Zone],MATCH(N4731,Table1[County],0))</f>
        <v>Zone 9</v>
      </c>
      <c r="D4731" s="183" t="str">
        <f t="array" ref="D4731">INDEX(Table1[Zone Name],MATCH(1,(Table1[Zone]=C4731)*(Table1[County]=Statewide!N4731),0))</f>
        <v>Sullivan County</v>
      </c>
      <c r="E4731" s="183" t="s">
        <v>523</v>
      </c>
      <c r="F4731" s="183" t="s">
        <v>41</v>
      </c>
      <c r="G4731" s="183" t="s">
        <v>39</v>
      </c>
      <c r="H4731" s="183" t="s">
        <v>47</v>
      </c>
      <c r="I4731" s="185" t="s">
        <v>36</v>
      </c>
      <c r="J4731" s="183" t="s">
        <v>42</v>
      </c>
      <c r="K4731" s="186">
        <f>Sullivan!$K$10</f>
        <v>19</v>
      </c>
      <c r="N4731" s="183" t="str">
        <f t="shared" si="72"/>
        <v>Sullivan County</v>
      </c>
    </row>
    <row r="4732" spans="1:14" x14ac:dyDescent="0.3">
      <c r="A4732" s="183" t="s">
        <v>533</v>
      </c>
      <c r="B4732" s="183">
        <v>2022</v>
      </c>
      <c r="C4732" s="183" t="str">
        <f>INDEX(Table1[Zone],MATCH(N4732,Table1[County],0))</f>
        <v>Zone 9</v>
      </c>
      <c r="D4732" s="183" t="str">
        <f t="array" ref="D4732">INDEX(Table1[Zone Name],MATCH(1,(Table1[Zone]=C4732)*(Table1[County]=Statewide!N4732),0))</f>
        <v>Sullivan County</v>
      </c>
      <c r="E4732" s="183" t="s">
        <v>523</v>
      </c>
      <c r="F4732" s="183" t="s">
        <v>41</v>
      </c>
      <c r="G4732" s="183" t="s">
        <v>39</v>
      </c>
      <c r="H4732" s="183" t="s">
        <v>48</v>
      </c>
      <c r="I4732" s="185" t="s">
        <v>37</v>
      </c>
      <c r="J4732" s="183" t="s">
        <v>42</v>
      </c>
      <c r="K4732" s="186">
        <f>Sullivan!$Q$10</f>
        <v>17</v>
      </c>
      <c r="N4732" s="183" t="str">
        <f t="shared" si="72"/>
        <v>Sullivan County</v>
      </c>
    </row>
    <row r="4733" spans="1:14" x14ac:dyDescent="0.3">
      <c r="A4733" s="183" t="s">
        <v>533</v>
      </c>
      <c r="B4733" s="183">
        <v>2022</v>
      </c>
      <c r="C4733" s="183" t="str">
        <f>INDEX(Table1[Zone],MATCH(N4733,Table1[County],0))</f>
        <v>Zone 9</v>
      </c>
      <c r="D4733" s="183" t="str">
        <f t="array" ref="D4733">INDEX(Table1[Zone Name],MATCH(1,(Table1[Zone]=C4733)*(Table1[County]=Statewide!N4733),0))</f>
        <v>Sullivan County</v>
      </c>
      <c r="E4733" s="183" t="s">
        <v>523</v>
      </c>
      <c r="F4733" s="183" t="s">
        <v>41</v>
      </c>
      <c r="G4733" s="183" t="s">
        <v>40</v>
      </c>
      <c r="H4733" s="183" t="s">
        <v>46</v>
      </c>
      <c r="I4733" s="184" t="s">
        <v>35</v>
      </c>
      <c r="J4733" s="183" t="s">
        <v>42</v>
      </c>
      <c r="K4733" s="186">
        <f>Sullivan!$E$11</f>
        <v>21.75</v>
      </c>
      <c r="N4733" s="183" t="str">
        <f t="shared" si="72"/>
        <v>Sullivan County</v>
      </c>
    </row>
    <row r="4734" spans="1:14" x14ac:dyDescent="0.3">
      <c r="A4734" s="183" t="s">
        <v>533</v>
      </c>
      <c r="B4734" s="183">
        <v>2022</v>
      </c>
      <c r="C4734" s="183" t="str">
        <f>INDEX(Table1[Zone],MATCH(N4734,Table1[County],0))</f>
        <v>Zone 9</v>
      </c>
      <c r="D4734" s="183" t="str">
        <f t="array" ref="D4734">INDEX(Table1[Zone Name],MATCH(1,(Table1[Zone]=C4734)*(Table1[County]=Statewide!N4734),0))</f>
        <v>Sullivan County</v>
      </c>
      <c r="E4734" s="183" t="s">
        <v>523</v>
      </c>
      <c r="F4734" s="183" t="s">
        <v>41</v>
      </c>
      <c r="G4734" s="183" t="s">
        <v>40</v>
      </c>
      <c r="H4734" s="183" t="s">
        <v>47</v>
      </c>
      <c r="I4734" s="185" t="s">
        <v>36</v>
      </c>
      <c r="J4734" s="183" t="s">
        <v>42</v>
      </c>
      <c r="K4734" s="186">
        <f>Sullivan!$K$11</f>
        <v>20</v>
      </c>
      <c r="N4734" s="183" t="str">
        <f t="shared" si="72"/>
        <v>Sullivan County</v>
      </c>
    </row>
    <row r="4735" spans="1:14" x14ac:dyDescent="0.3">
      <c r="A4735" s="183" t="s">
        <v>533</v>
      </c>
      <c r="B4735" s="183">
        <v>2022</v>
      </c>
      <c r="C4735" s="183" t="str">
        <f>INDEX(Table1[Zone],MATCH(N4735,Table1[County],0))</f>
        <v>Zone 9</v>
      </c>
      <c r="D4735" s="183" t="str">
        <f t="array" ref="D4735">INDEX(Table1[Zone Name],MATCH(1,(Table1[Zone]=C4735)*(Table1[County]=Statewide!N4735),0))</f>
        <v>Sullivan County</v>
      </c>
      <c r="E4735" s="183" t="s">
        <v>523</v>
      </c>
      <c r="F4735" s="183" t="s">
        <v>41</v>
      </c>
      <c r="G4735" s="183" t="s">
        <v>40</v>
      </c>
      <c r="H4735" s="183" t="s">
        <v>48</v>
      </c>
      <c r="I4735" s="185" t="s">
        <v>37</v>
      </c>
      <c r="J4735" s="183" t="s">
        <v>42</v>
      </c>
      <c r="K4735" s="186">
        <f>Sullivan!$Q$11</f>
        <v>15</v>
      </c>
      <c r="N4735" s="183" t="str">
        <f t="shared" si="72"/>
        <v>Sullivan County</v>
      </c>
    </row>
    <row r="4736" spans="1:14" x14ac:dyDescent="0.3">
      <c r="A4736" s="183" t="s">
        <v>533</v>
      </c>
      <c r="B4736" s="183">
        <v>2022</v>
      </c>
      <c r="C4736" s="183" t="str">
        <f>INDEX(Table1[Zone],MATCH(N4736,Table1[County],0))</f>
        <v>Zone 9</v>
      </c>
      <c r="D4736" s="183" t="str">
        <f t="array" ref="D4736">INDEX(Table1[Zone Name],MATCH(1,(Table1[Zone]=C4736)*(Table1[County]=Statewide!N4736),0))</f>
        <v>Sullivan County</v>
      </c>
      <c r="E4736" s="183" t="s">
        <v>523</v>
      </c>
      <c r="F4736" s="183" t="s">
        <v>41</v>
      </c>
      <c r="G4736" s="183" t="s">
        <v>38</v>
      </c>
      <c r="H4736" s="183" t="s">
        <v>46</v>
      </c>
      <c r="I4736" s="184" t="s">
        <v>35</v>
      </c>
      <c r="J4736" s="183" t="s">
        <v>43</v>
      </c>
      <c r="K4736" s="186">
        <f>Sullivan!$G$9</f>
        <v>22.5</v>
      </c>
      <c r="N4736" s="183" t="str">
        <f t="shared" si="72"/>
        <v>Sullivan County</v>
      </c>
    </row>
    <row r="4737" spans="1:14" x14ac:dyDescent="0.3">
      <c r="A4737" s="183" t="s">
        <v>533</v>
      </c>
      <c r="B4737" s="183">
        <v>2022</v>
      </c>
      <c r="C4737" s="183" t="str">
        <f>INDEX(Table1[Zone],MATCH(N4737,Table1[County],0))</f>
        <v>Zone 9</v>
      </c>
      <c r="D4737" s="183" t="str">
        <f t="array" ref="D4737">INDEX(Table1[Zone Name],MATCH(1,(Table1[Zone]=C4737)*(Table1[County]=Statewide!N4737),0))</f>
        <v>Sullivan County</v>
      </c>
      <c r="E4737" s="183" t="s">
        <v>523</v>
      </c>
      <c r="F4737" s="183" t="s">
        <v>41</v>
      </c>
      <c r="G4737" s="183" t="s">
        <v>38</v>
      </c>
      <c r="H4737" s="183" t="s">
        <v>47</v>
      </c>
      <c r="I4737" s="185" t="s">
        <v>36</v>
      </c>
      <c r="J4737" s="183" t="s">
        <v>43</v>
      </c>
      <c r="K4737" s="186">
        <f>Sullivan!$M$9</f>
        <v>12</v>
      </c>
      <c r="N4737" s="183" t="str">
        <f t="shared" si="72"/>
        <v>Sullivan County</v>
      </c>
    </row>
    <row r="4738" spans="1:14" x14ac:dyDescent="0.3">
      <c r="A4738" s="183" t="s">
        <v>533</v>
      </c>
      <c r="B4738" s="183">
        <v>2022</v>
      </c>
      <c r="C4738" s="183" t="str">
        <f>INDEX(Table1[Zone],MATCH(N4738,Table1[County],0))</f>
        <v>Zone 9</v>
      </c>
      <c r="D4738" s="183" t="str">
        <f t="array" ref="D4738">INDEX(Table1[Zone Name],MATCH(1,(Table1[Zone]=C4738)*(Table1[County]=Statewide!N4738),0))</f>
        <v>Sullivan County</v>
      </c>
      <c r="E4738" s="183" t="s">
        <v>523</v>
      </c>
      <c r="F4738" s="183" t="s">
        <v>41</v>
      </c>
      <c r="G4738" s="183" t="s">
        <v>38</v>
      </c>
      <c r="H4738" s="183" t="s">
        <v>48</v>
      </c>
      <c r="I4738" s="185" t="s">
        <v>37</v>
      </c>
      <c r="J4738" s="183" t="s">
        <v>43</v>
      </c>
      <c r="K4738" s="186">
        <f>Sullivan!$T$9</f>
        <v>13.5</v>
      </c>
      <c r="N4738" s="183" t="str">
        <f t="shared" si="72"/>
        <v>Sullivan County</v>
      </c>
    </row>
    <row r="4739" spans="1:14" x14ac:dyDescent="0.3">
      <c r="A4739" s="183" t="s">
        <v>533</v>
      </c>
      <c r="B4739" s="183">
        <v>2022</v>
      </c>
      <c r="C4739" s="183" t="str">
        <f>INDEX(Table1[Zone],MATCH(N4739,Table1[County],0))</f>
        <v>Zone 9</v>
      </c>
      <c r="D4739" s="183" t="str">
        <f t="array" ref="D4739">INDEX(Table1[Zone Name],MATCH(1,(Table1[Zone]=C4739)*(Table1[County]=Statewide!N4739),0))</f>
        <v>Sullivan County</v>
      </c>
      <c r="E4739" s="183" t="s">
        <v>523</v>
      </c>
      <c r="F4739" s="183" t="s">
        <v>41</v>
      </c>
      <c r="G4739" s="183" t="s">
        <v>39</v>
      </c>
      <c r="H4739" s="183" t="s">
        <v>46</v>
      </c>
      <c r="I4739" s="184" t="s">
        <v>35</v>
      </c>
      <c r="J4739" s="183" t="s">
        <v>43</v>
      </c>
      <c r="K4739" s="186">
        <f>Sullivan!$G$10</f>
        <v>15</v>
      </c>
      <c r="N4739" s="183" t="str">
        <f t="shared" ref="N4739:N4802" si="73">CONCATENATE(E4739," ","County")</f>
        <v>Sullivan County</v>
      </c>
    </row>
    <row r="4740" spans="1:14" x14ac:dyDescent="0.3">
      <c r="A4740" s="183" t="s">
        <v>533</v>
      </c>
      <c r="B4740" s="183">
        <v>2022</v>
      </c>
      <c r="C4740" s="183" t="str">
        <f>INDEX(Table1[Zone],MATCH(N4740,Table1[County],0))</f>
        <v>Zone 9</v>
      </c>
      <c r="D4740" s="183" t="str">
        <f t="array" ref="D4740">INDEX(Table1[Zone Name],MATCH(1,(Table1[Zone]=C4740)*(Table1[County]=Statewide!N4740),0))</f>
        <v>Sullivan County</v>
      </c>
      <c r="E4740" s="183" t="s">
        <v>523</v>
      </c>
      <c r="F4740" s="183" t="s">
        <v>41</v>
      </c>
      <c r="G4740" s="183" t="s">
        <v>39</v>
      </c>
      <c r="H4740" s="183" t="s">
        <v>47</v>
      </c>
      <c r="I4740" s="185" t="s">
        <v>36</v>
      </c>
      <c r="J4740" s="183" t="s">
        <v>43</v>
      </c>
      <c r="K4740" s="186">
        <f>Sullivan!$M$10</f>
        <v>9.5</v>
      </c>
      <c r="N4740" s="183" t="str">
        <f t="shared" si="73"/>
        <v>Sullivan County</v>
      </c>
    </row>
    <row r="4741" spans="1:14" x14ac:dyDescent="0.3">
      <c r="A4741" s="183" t="s">
        <v>533</v>
      </c>
      <c r="B4741" s="183">
        <v>2022</v>
      </c>
      <c r="C4741" s="183" t="str">
        <f>INDEX(Table1[Zone],MATCH(N4741,Table1[County],0))</f>
        <v>Zone 9</v>
      </c>
      <c r="D4741" s="183" t="str">
        <f t="array" ref="D4741">INDEX(Table1[Zone Name],MATCH(1,(Table1[Zone]=C4741)*(Table1[County]=Statewide!N4741),0))</f>
        <v>Sullivan County</v>
      </c>
      <c r="E4741" s="183" t="s">
        <v>523</v>
      </c>
      <c r="F4741" s="183" t="s">
        <v>41</v>
      </c>
      <c r="G4741" s="183" t="s">
        <v>39</v>
      </c>
      <c r="H4741" s="183" t="s">
        <v>48</v>
      </c>
      <c r="I4741" s="185" t="s">
        <v>37</v>
      </c>
      <c r="J4741" s="183" t="s">
        <v>43</v>
      </c>
      <c r="K4741" s="186">
        <f>Sullivan!$T$10</f>
        <v>12.75</v>
      </c>
      <c r="N4741" s="183" t="str">
        <f t="shared" si="73"/>
        <v>Sullivan County</v>
      </c>
    </row>
    <row r="4742" spans="1:14" x14ac:dyDescent="0.3">
      <c r="A4742" s="183" t="s">
        <v>533</v>
      </c>
      <c r="B4742" s="183">
        <v>2022</v>
      </c>
      <c r="C4742" s="183" t="str">
        <f>INDEX(Table1[Zone],MATCH(N4742,Table1[County],0))</f>
        <v>Zone 9</v>
      </c>
      <c r="D4742" s="183" t="str">
        <f t="array" ref="D4742">INDEX(Table1[Zone Name],MATCH(1,(Table1[Zone]=C4742)*(Table1[County]=Statewide!N4742),0))</f>
        <v>Sullivan County</v>
      </c>
      <c r="E4742" s="183" t="s">
        <v>523</v>
      </c>
      <c r="F4742" s="183" t="s">
        <v>41</v>
      </c>
      <c r="G4742" s="183" t="s">
        <v>40</v>
      </c>
      <c r="H4742" s="183" t="s">
        <v>46</v>
      </c>
      <c r="I4742" s="184" t="s">
        <v>35</v>
      </c>
      <c r="J4742" s="183" t="s">
        <v>43</v>
      </c>
      <c r="K4742" s="186">
        <f>Sullivan!$G$11</f>
        <v>16.309999999999999</v>
      </c>
      <c r="N4742" s="183" t="str">
        <f t="shared" si="73"/>
        <v>Sullivan County</v>
      </c>
    </row>
    <row r="4743" spans="1:14" x14ac:dyDescent="0.3">
      <c r="A4743" s="183" t="s">
        <v>533</v>
      </c>
      <c r="B4743" s="183">
        <v>2022</v>
      </c>
      <c r="C4743" s="183" t="str">
        <f>INDEX(Table1[Zone],MATCH(N4743,Table1[County],0))</f>
        <v>Zone 9</v>
      </c>
      <c r="D4743" s="183" t="str">
        <f t="array" ref="D4743">INDEX(Table1[Zone Name],MATCH(1,(Table1[Zone]=C4743)*(Table1[County]=Statewide!N4743),0))</f>
        <v>Sullivan County</v>
      </c>
      <c r="E4743" s="183" t="s">
        <v>523</v>
      </c>
      <c r="F4743" s="183" t="s">
        <v>41</v>
      </c>
      <c r="G4743" s="183" t="s">
        <v>40</v>
      </c>
      <c r="H4743" s="183" t="s">
        <v>47</v>
      </c>
      <c r="I4743" s="185" t="s">
        <v>36</v>
      </c>
      <c r="J4743" s="183" t="s">
        <v>43</v>
      </c>
      <c r="K4743" s="186">
        <f>Sullivan!$M$11</f>
        <v>10</v>
      </c>
      <c r="N4743" s="183" t="str">
        <f t="shared" si="73"/>
        <v>Sullivan County</v>
      </c>
    </row>
    <row r="4744" spans="1:14" x14ac:dyDescent="0.3">
      <c r="A4744" s="183" t="s">
        <v>533</v>
      </c>
      <c r="B4744" s="183">
        <v>2022</v>
      </c>
      <c r="C4744" s="183" t="str">
        <f>INDEX(Table1[Zone],MATCH(N4744,Table1[County],0))</f>
        <v>Zone 9</v>
      </c>
      <c r="D4744" s="183" t="str">
        <f t="array" ref="D4744">INDEX(Table1[Zone Name],MATCH(1,(Table1[Zone]=C4744)*(Table1[County]=Statewide!N4744),0))</f>
        <v>Sullivan County</v>
      </c>
      <c r="E4744" s="183" t="s">
        <v>523</v>
      </c>
      <c r="F4744" s="183" t="s">
        <v>41</v>
      </c>
      <c r="G4744" s="183" t="s">
        <v>40</v>
      </c>
      <c r="H4744" s="183" t="s">
        <v>48</v>
      </c>
      <c r="I4744" s="185" t="s">
        <v>37</v>
      </c>
      <c r="J4744" s="183" t="s">
        <v>43</v>
      </c>
      <c r="K4744" s="186">
        <f>Sullivan!$T$11</f>
        <v>11.25</v>
      </c>
      <c r="N4744" s="183" t="str">
        <f t="shared" si="73"/>
        <v>Sullivan County</v>
      </c>
    </row>
    <row r="4745" spans="1:14" x14ac:dyDescent="0.3">
      <c r="A4745" s="183" t="s">
        <v>533</v>
      </c>
      <c r="B4745" s="183">
        <v>2022</v>
      </c>
      <c r="C4745" s="183" t="str">
        <f>INDEX(Table1[Zone],MATCH(N4745,Table1[County],0))</f>
        <v>Zone 9</v>
      </c>
      <c r="D4745" s="183" t="str">
        <f t="array" ref="D4745">INDEX(Table1[Zone Name],MATCH(1,(Table1[Zone]=C4745)*(Table1[County]=Statewide!N4745),0))</f>
        <v>Sullivan County</v>
      </c>
      <c r="E4745" s="183" t="s">
        <v>523</v>
      </c>
      <c r="F4745" s="183" t="s">
        <v>41</v>
      </c>
      <c r="G4745" s="183" t="s">
        <v>38</v>
      </c>
      <c r="H4745" s="183" t="s">
        <v>46</v>
      </c>
      <c r="I4745" s="184" t="s">
        <v>35</v>
      </c>
      <c r="J4745" s="183" t="s">
        <v>44</v>
      </c>
      <c r="K4745" s="186">
        <f>Sullivan!$I$9</f>
        <v>15</v>
      </c>
      <c r="N4745" s="183" t="str">
        <f t="shared" si="73"/>
        <v>Sullivan County</v>
      </c>
    </row>
    <row r="4746" spans="1:14" x14ac:dyDescent="0.3">
      <c r="A4746" s="183" t="s">
        <v>533</v>
      </c>
      <c r="B4746" s="183">
        <v>2022</v>
      </c>
      <c r="C4746" s="183" t="str">
        <f>INDEX(Table1[Zone],MATCH(N4746,Table1[County],0))</f>
        <v>Zone 9</v>
      </c>
      <c r="D4746" s="183" t="str">
        <f t="array" ref="D4746">INDEX(Table1[Zone Name],MATCH(1,(Table1[Zone]=C4746)*(Table1[County]=Statewide!N4746),0))</f>
        <v>Sullivan County</v>
      </c>
      <c r="E4746" s="183" t="s">
        <v>523</v>
      </c>
      <c r="F4746" s="183" t="s">
        <v>41</v>
      </c>
      <c r="G4746" s="183" t="s">
        <v>38</v>
      </c>
      <c r="H4746" s="183" t="s">
        <v>47</v>
      </c>
      <c r="I4746" s="185" t="s">
        <v>36</v>
      </c>
      <c r="J4746" s="183" t="s">
        <v>44</v>
      </c>
      <c r="K4746" s="186">
        <f>Sullivan!$O$9</f>
        <v>6.11</v>
      </c>
      <c r="N4746" s="183" t="str">
        <f t="shared" si="73"/>
        <v>Sullivan County</v>
      </c>
    </row>
    <row r="4747" spans="1:14" x14ac:dyDescent="0.3">
      <c r="A4747" s="183" t="s">
        <v>533</v>
      </c>
      <c r="B4747" s="183">
        <v>2022</v>
      </c>
      <c r="C4747" s="183" t="str">
        <f>INDEX(Table1[Zone],MATCH(N4747,Table1[County],0))</f>
        <v>Zone 9</v>
      </c>
      <c r="D4747" s="183" t="str">
        <f t="array" ref="D4747">INDEX(Table1[Zone Name],MATCH(1,(Table1[Zone]=C4747)*(Table1[County]=Statewide!N4747),0))</f>
        <v>Sullivan County</v>
      </c>
      <c r="E4747" s="183" t="s">
        <v>523</v>
      </c>
      <c r="F4747" s="183" t="s">
        <v>41</v>
      </c>
      <c r="G4747" s="183" t="s">
        <v>38</v>
      </c>
      <c r="H4747" s="183" t="s">
        <v>48</v>
      </c>
      <c r="I4747" s="185" t="s">
        <v>37</v>
      </c>
      <c r="J4747" s="183" t="s">
        <v>44</v>
      </c>
      <c r="K4747" s="186">
        <f>Sullivan!$V$9</f>
        <v>9</v>
      </c>
      <c r="N4747" s="183" t="str">
        <f t="shared" si="73"/>
        <v>Sullivan County</v>
      </c>
    </row>
    <row r="4748" spans="1:14" x14ac:dyDescent="0.3">
      <c r="A4748" s="183" t="s">
        <v>533</v>
      </c>
      <c r="B4748" s="183">
        <v>2022</v>
      </c>
      <c r="C4748" s="183" t="str">
        <f>INDEX(Table1[Zone],MATCH(N4748,Table1[County],0))</f>
        <v>Zone 9</v>
      </c>
      <c r="D4748" s="183" t="str">
        <f t="array" ref="D4748">INDEX(Table1[Zone Name],MATCH(1,(Table1[Zone]=C4748)*(Table1[County]=Statewide!N4748),0))</f>
        <v>Sullivan County</v>
      </c>
      <c r="E4748" s="183" t="s">
        <v>523</v>
      </c>
      <c r="F4748" s="183" t="s">
        <v>41</v>
      </c>
      <c r="G4748" s="183" t="s">
        <v>39</v>
      </c>
      <c r="H4748" s="183" t="s">
        <v>46</v>
      </c>
      <c r="I4748" s="184" t="s">
        <v>35</v>
      </c>
      <c r="J4748" s="183" t="s">
        <v>44</v>
      </c>
      <c r="K4748" s="186">
        <f>Sullivan!$I$10</f>
        <v>10</v>
      </c>
      <c r="N4748" s="183" t="str">
        <f t="shared" si="73"/>
        <v>Sullivan County</v>
      </c>
    </row>
    <row r="4749" spans="1:14" x14ac:dyDescent="0.3">
      <c r="A4749" s="183" t="s">
        <v>533</v>
      </c>
      <c r="B4749" s="183">
        <v>2022</v>
      </c>
      <c r="C4749" s="183" t="str">
        <f>INDEX(Table1[Zone],MATCH(N4749,Table1[County],0))</f>
        <v>Zone 9</v>
      </c>
      <c r="D4749" s="183" t="str">
        <f t="array" ref="D4749">INDEX(Table1[Zone Name],MATCH(1,(Table1[Zone]=C4749)*(Table1[County]=Statewide!N4749),0))</f>
        <v>Sullivan County</v>
      </c>
      <c r="E4749" s="183" t="s">
        <v>523</v>
      </c>
      <c r="F4749" s="183" t="s">
        <v>41</v>
      </c>
      <c r="G4749" s="183" t="s">
        <v>39</v>
      </c>
      <c r="H4749" s="183" t="s">
        <v>47</v>
      </c>
      <c r="I4749" s="185" t="s">
        <v>36</v>
      </c>
      <c r="J4749" s="183" t="s">
        <v>44</v>
      </c>
      <c r="K4749" s="186">
        <f>Sullivan!$O$10</f>
        <v>5.8</v>
      </c>
      <c r="N4749" s="183" t="str">
        <f t="shared" si="73"/>
        <v>Sullivan County</v>
      </c>
    </row>
    <row r="4750" spans="1:14" x14ac:dyDescent="0.3">
      <c r="A4750" s="183" t="s">
        <v>533</v>
      </c>
      <c r="B4750" s="183">
        <v>2022</v>
      </c>
      <c r="C4750" s="183" t="str">
        <f>INDEX(Table1[Zone],MATCH(N4750,Table1[County],0))</f>
        <v>Zone 9</v>
      </c>
      <c r="D4750" s="183" t="str">
        <f t="array" ref="D4750">INDEX(Table1[Zone Name],MATCH(1,(Table1[Zone]=C4750)*(Table1[County]=Statewide!N4750),0))</f>
        <v>Sullivan County</v>
      </c>
      <c r="E4750" s="183" t="s">
        <v>523</v>
      </c>
      <c r="F4750" s="183" t="s">
        <v>41</v>
      </c>
      <c r="G4750" s="183" t="s">
        <v>39</v>
      </c>
      <c r="H4750" s="183" t="s">
        <v>48</v>
      </c>
      <c r="I4750" s="185" t="s">
        <v>37</v>
      </c>
      <c r="J4750" s="183" t="s">
        <v>44</v>
      </c>
      <c r="K4750" s="186">
        <f>Sullivan!$V$10</f>
        <v>8.5</v>
      </c>
      <c r="N4750" s="183" t="str">
        <f t="shared" si="73"/>
        <v>Sullivan County</v>
      </c>
    </row>
    <row r="4751" spans="1:14" x14ac:dyDescent="0.3">
      <c r="A4751" s="183" t="s">
        <v>533</v>
      </c>
      <c r="B4751" s="183">
        <v>2022</v>
      </c>
      <c r="C4751" s="183" t="str">
        <f>INDEX(Table1[Zone],MATCH(N4751,Table1[County],0))</f>
        <v>Zone 9</v>
      </c>
      <c r="D4751" s="183" t="str">
        <f t="array" ref="D4751">INDEX(Table1[Zone Name],MATCH(1,(Table1[Zone]=C4751)*(Table1[County]=Statewide!N4751),0))</f>
        <v>Sullivan County</v>
      </c>
      <c r="E4751" s="183" t="s">
        <v>523</v>
      </c>
      <c r="F4751" s="183" t="s">
        <v>41</v>
      </c>
      <c r="G4751" s="183" t="s">
        <v>40</v>
      </c>
      <c r="H4751" s="183" t="s">
        <v>46</v>
      </c>
      <c r="I4751" s="184" t="s">
        <v>35</v>
      </c>
      <c r="J4751" s="183" t="s">
        <v>44</v>
      </c>
      <c r="K4751" s="186">
        <f>Sullivan!$I$11</f>
        <v>10.88</v>
      </c>
      <c r="N4751" s="183" t="str">
        <f t="shared" si="73"/>
        <v>Sullivan County</v>
      </c>
    </row>
    <row r="4752" spans="1:14" x14ac:dyDescent="0.3">
      <c r="A4752" s="183" t="s">
        <v>533</v>
      </c>
      <c r="B4752" s="183">
        <v>2022</v>
      </c>
      <c r="C4752" s="183" t="str">
        <f>INDEX(Table1[Zone],MATCH(N4752,Table1[County],0))</f>
        <v>Zone 9</v>
      </c>
      <c r="D4752" s="183" t="str">
        <f t="array" ref="D4752">INDEX(Table1[Zone Name],MATCH(1,(Table1[Zone]=C4752)*(Table1[County]=Statewide!N4752),0))</f>
        <v>Sullivan County</v>
      </c>
      <c r="E4752" s="183" t="s">
        <v>523</v>
      </c>
      <c r="F4752" s="183" t="s">
        <v>41</v>
      </c>
      <c r="G4752" s="183" t="s">
        <v>40</v>
      </c>
      <c r="H4752" s="183" t="s">
        <v>47</v>
      </c>
      <c r="I4752" s="185" t="s">
        <v>36</v>
      </c>
      <c r="J4752" s="183" t="s">
        <v>44</v>
      </c>
      <c r="K4752" s="186">
        <f>Sullivan!$O$11</f>
        <v>5.8</v>
      </c>
      <c r="N4752" s="183" t="str">
        <f t="shared" si="73"/>
        <v>Sullivan County</v>
      </c>
    </row>
    <row r="4753" spans="1:14" x14ac:dyDescent="0.3">
      <c r="A4753" s="183" t="s">
        <v>533</v>
      </c>
      <c r="B4753" s="183">
        <v>2022</v>
      </c>
      <c r="C4753" s="183" t="str">
        <f>INDEX(Table1[Zone],MATCH(N4753,Table1[County],0))</f>
        <v>Zone 9</v>
      </c>
      <c r="D4753" s="183" t="str">
        <f t="array" ref="D4753">INDEX(Table1[Zone Name],MATCH(1,(Table1[Zone]=C4753)*(Table1[County]=Statewide!N4753),0))</f>
        <v>Sullivan County</v>
      </c>
      <c r="E4753" s="183" t="s">
        <v>523</v>
      </c>
      <c r="F4753" s="183" t="s">
        <v>41</v>
      </c>
      <c r="G4753" s="183" t="s">
        <v>40</v>
      </c>
      <c r="H4753" s="183" t="s">
        <v>48</v>
      </c>
      <c r="I4753" s="185" t="s">
        <v>37</v>
      </c>
      <c r="J4753" s="183" t="s">
        <v>44</v>
      </c>
      <c r="K4753" s="186">
        <f>Sullivan!$V$11</f>
        <v>7.5</v>
      </c>
      <c r="N4753" s="183" t="str">
        <f t="shared" si="73"/>
        <v>Sullivan County</v>
      </c>
    </row>
    <row r="4754" spans="1:14" x14ac:dyDescent="0.3">
      <c r="A4754" s="183" t="s">
        <v>533</v>
      </c>
      <c r="B4754" s="183">
        <v>2022</v>
      </c>
      <c r="C4754" s="183" t="str">
        <f>INDEX(Table1[Zone],MATCH(N4754,Table1[County],0))</f>
        <v>Zone 9</v>
      </c>
      <c r="D4754" s="183" t="str">
        <f t="array" ref="D4754">INDEX(Table1[Zone Name],MATCH(1,(Table1[Zone]=C4754)*(Table1[County]=Statewide!N4754),0))</f>
        <v>Sullivan County</v>
      </c>
      <c r="E4754" s="187" t="s">
        <v>523</v>
      </c>
      <c r="F4754" s="187" t="s">
        <v>49</v>
      </c>
      <c r="G4754" s="187" t="s">
        <v>38</v>
      </c>
      <c r="H4754" s="187" t="s">
        <v>46</v>
      </c>
      <c r="I4754" s="188" t="s">
        <v>35</v>
      </c>
      <c r="J4754" s="187" t="s">
        <v>42</v>
      </c>
      <c r="K4754" s="189">
        <f>Sullivan!$E$15</f>
        <v>20</v>
      </c>
      <c r="N4754" s="183" t="str">
        <f t="shared" si="73"/>
        <v>Sullivan County</v>
      </c>
    </row>
    <row r="4755" spans="1:14" x14ac:dyDescent="0.3">
      <c r="A4755" s="183" t="s">
        <v>533</v>
      </c>
      <c r="B4755" s="183">
        <v>2022</v>
      </c>
      <c r="C4755" s="183" t="str">
        <f>INDEX(Table1[Zone],MATCH(N4755,Table1[County],0))</f>
        <v>Zone 9</v>
      </c>
      <c r="D4755" s="183" t="str">
        <f t="array" ref="D4755">INDEX(Table1[Zone Name],MATCH(1,(Table1[Zone]=C4755)*(Table1[County]=Statewide!N4755),0))</f>
        <v>Sullivan County</v>
      </c>
      <c r="E4755" s="187" t="s">
        <v>523</v>
      </c>
      <c r="F4755" s="187" t="s">
        <v>49</v>
      </c>
      <c r="G4755" s="187" t="s">
        <v>38</v>
      </c>
      <c r="H4755" s="187" t="s">
        <v>47</v>
      </c>
      <c r="I4755" s="190" t="s">
        <v>36</v>
      </c>
      <c r="J4755" s="187" t="s">
        <v>42</v>
      </c>
      <c r="K4755" s="189">
        <f>Sullivan!$K$15</f>
        <v>20</v>
      </c>
      <c r="N4755" s="183" t="str">
        <f t="shared" si="73"/>
        <v>Sullivan County</v>
      </c>
    </row>
    <row r="4756" spans="1:14" x14ac:dyDescent="0.3">
      <c r="A4756" s="183" t="s">
        <v>533</v>
      </c>
      <c r="B4756" s="183">
        <v>2022</v>
      </c>
      <c r="C4756" s="183" t="str">
        <f>INDEX(Table1[Zone],MATCH(N4756,Table1[County],0))</f>
        <v>Zone 9</v>
      </c>
      <c r="D4756" s="183" t="str">
        <f t="array" ref="D4756">INDEX(Table1[Zone Name],MATCH(1,(Table1[Zone]=C4756)*(Table1[County]=Statewide!N4756),0))</f>
        <v>Sullivan County</v>
      </c>
      <c r="E4756" s="187" t="s">
        <v>523</v>
      </c>
      <c r="F4756" s="187" t="s">
        <v>49</v>
      </c>
      <c r="G4756" s="187" t="s">
        <v>38</v>
      </c>
      <c r="H4756" s="187" t="s">
        <v>48</v>
      </c>
      <c r="I4756" s="190" t="s">
        <v>37</v>
      </c>
      <c r="J4756" s="187" t="s">
        <v>42</v>
      </c>
      <c r="K4756" s="189">
        <f>Sullivan!$Q$15</f>
        <v>17.350000000000001</v>
      </c>
      <c r="N4756" s="183" t="str">
        <f t="shared" si="73"/>
        <v>Sullivan County</v>
      </c>
    </row>
    <row r="4757" spans="1:14" x14ac:dyDescent="0.3">
      <c r="A4757" s="183" t="s">
        <v>533</v>
      </c>
      <c r="B4757" s="183">
        <v>2022</v>
      </c>
      <c r="C4757" s="183" t="str">
        <f>INDEX(Table1[Zone],MATCH(N4757,Table1[County],0))</f>
        <v>Zone 9</v>
      </c>
      <c r="D4757" s="183" t="str">
        <f t="array" ref="D4757">INDEX(Table1[Zone Name],MATCH(1,(Table1[Zone]=C4757)*(Table1[County]=Statewide!N4757),0))</f>
        <v>Sullivan County</v>
      </c>
      <c r="E4757" s="187" t="s">
        <v>523</v>
      </c>
      <c r="F4757" s="187" t="s">
        <v>49</v>
      </c>
      <c r="G4757" s="187" t="s">
        <v>40</v>
      </c>
      <c r="H4757" s="187" t="s">
        <v>46</v>
      </c>
      <c r="I4757" s="188" t="s">
        <v>35</v>
      </c>
      <c r="J4757" s="187" t="s">
        <v>42</v>
      </c>
      <c r="K4757" s="189">
        <f>Sullivan!$E$16</f>
        <v>15.23</v>
      </c>
      <c r="N4757" s="183" t="str">
        <f t="shared" si="73"/>
        <v>Sullivan County</v>
      </c>
    </row>
    <row r="4758" spans="1:14" x14ac:dyDescent="0.3">
      <c r="A4758" s="183" t="s">
        <v>533</v>
      </c>
      <c r="B4758" s="183">
        <v>2022</v>
      </c>
      <c r="C4758" s="183" t="str">
        <f>INDEX(Table1[Zone],MATCH(N4758,Table1[County],0))</f>
        <v>Zone 9</v>
      </c>
      <c r="D4758" s="183" t="str">
        <f t="array" ref="D4758">INDEX(Table1[Zone Name],MATCH(1,(Table1[Zone]=C4758)*(Table1[County]=Statewide!N4758),0))</f>
        <v>Sullivan County</v>
      </c>
      <c r="E4758" s="187" t="s">
        <v>523</v>
      </c>
      <c r="F4758" s="187" t="s">
        <v>49</v>
      </c>
      <c r="G4758" s="187" t="s">
        <v>40</v>
      </c>
      <c r="H4758" s="187" t="s">
        <v>47</v>
      </c>
      <c r="I4758" s="190" t="s">
        <v>36</v>
      </c>
      <c r="J4758" s="187" t="s">
        <v>42</v>
      </c>
      <c r="K4758" s="189">
        <f>Sullivan!$K$16</f>
        <v>14</v>
      </c>
      <c r="N4758" s="183" t="str">
        <f t="shared" si="73"/>
        <v>Sullivan County</v>
      </c>
    </row>
    <row r="4759" spans="1:14" x14ac:dyDescent="0.3">
      <c r="A4759" s="183" t="s">
        <v>533</v>
      </c>
      <c r="B4759" s="183">
        <v>2022</v>
      </c>
      <c r="C4759" s="183" t="str">
        <f>INDEX(Table1[Zone],MATCH(N4759,Table1[County],0))</f>
        <v>Zone 9</v>
      </c>
      <c r="D4759" s="183" t="str">
        <f t="array" ref="D4759">INDEX(Table1[Zone Name],MATCH(1,(Table1[Zone]=C4759)*(Table1[County]=Statewide!N4759),0))</f>
        <v>Sullivan County</v>
      </c>
      <c r="E4759" s="187" t="s">
        <v>523</v>
      </c>
      <c r="F4759" s="187" t="s">
        <v>49</v>
      </c>
      <c r="G4759" s="187" t="s">
        <v>40</v>
      </c>
      <c r="H4759" s="187" t="s">
        <v>48</v>
      </c>
      <c r="I4759" s="190" t="s">
        <v>37</v>
      </c>
      <c r="J4759" s="187" t="s">
        <v>42</v>
      </c>
      <c r="K4759" s="189">
        <f>Sullivan!$Q$16</f>
        <v>7</v>
      </c>
      <c r="N4759" s="183" t="str">
        <f t="shared" si="73"/>
        <v>Sullivan County</v>
      </c>
    </row>
    <row r="4760" spans="1:14" x14ac:dyDescent="0.3">
      <c r="A4760" s="183" t="s">
        <v>533</v>
      </c>
      <c r="B4760" s="183">
        <v>2022</v>
      </c>
      <c r="C4760" s="183" t="str">
        <f>INDEX(Table1[Zone],MATCH(N4760,Table1[County],0))</f>
        <v>Zone 9</v>
      </c>
      <c r="D4760" s="183" t="str">
        <f t="array" ref="D4760">INDEX(Table1[Zone Name],MATCH(1,(Table1[Zone]=C4760)*(Table1[County]=Statewide!N4760),0))</f>
        <v>Sullivan County</v>
      </c>
      <c r="E4760" s="187" t="s">
        <v>523</v>
      </c>
      <c r="F4760" s="187" t="s">
        <v>49</v>
      </c>
      <c r="G4760" s="187" t="s">
        <v>38</v>
      </c>
      <c r="H4760" s="187" t="s">
        <v>46</v>
      </c>
      <c r="I4760" s="188" t="s">
        <v>35</v>
      </c>
      <c r="J4760" s="187" t="s">
        <v>43</v>
      </c>
      <c r="K4760" s="189">
        <f>Sullivan!$G$15</f>
        <v>15</v>
      </c>
      <c r="N4760" s="183" t="str">
        <f t="shared" si="73"/>
        <v>Sullivan County</v>
      </c>
    </row>
    <row r="4761" spans="1:14" x14ac:dyDescent="0.3">
      <c r="A4761" s="183" t="s">
        <v>533</v>
      </c>
      <c r="B4761" s="183">
        <v>2022</v>
      </c>
      <c r="C4761" s="183" t="str">
        <f>INDEX(Table1[Zone],MATCH(N4761,Table1[County],0))</f>
        <v>Zone 9</v>
      </c>
      <c r="D4761" s="183" t="str">
        <f t="array" ref="D4761">INDEX(Table1[Zone Name],MATCH(1,(Table1[Zone]=C4761)*(Table1[County]=Statewide!N4761),0))</f>
        <v>Sullivan County</v>
      </c>
      <c r="E4761" s="187" t="s">
        <v>523</v>
      </c>
      <c r="F4761" s="187" t="s">
        <v>49</v>
      </c>
      <c r="G4761" s="187" t="s">
        <v>38</v>
      </c>
      <c r="H4761" s="187" t="s">
        <v>47</v>
      </c>
      <c r="I4761" s="190" t="s">
        <v>36</v>
      </c>
      <c r="J4761" s="187" t="s">
        <v>43</v>
      </c>
      <c r="K4761" s="189">
        <f>Sullivan!$M$15</f>
        <v>10</v>
      </c>
      <c r="N4761" s="183" t="str">
        <f t="shared" si="73"/>
        <v>Sullivan County</v>
      </c>
    </row>
    <row r="4762" spans="1:14" x14ac:dyDescent="0.3">
      <c r="A4762" s="183" t="s">
        <v>533</v>
      </c>
      <c r="B4762" s="183">
        <v>2022</v>
      </c>
      <c r="C4762" s="183" t="str">
        <f>INDEX(Table1[Zone],MATCH(N4762,Table1[County],0))</f>
        <v>Zone 9</v>
      </c>
      <c r="D4762" s="183" t="str">
        <f t="array" ref="D4762">INDEX(Table1[Zone Name],MATCH(1,(Table1[Zone]=C4762)*(Table1[County]=Statewide!N4762),0))</f>
        <v>Sullivan County</v>
      </c>
      <c r="E4762" s="187" t="s">
        <v>523</v>
      </c>
      <c r="F4762" s="187" t="s">
        <v>49</v>
      </c>
      <c r="G4762" s="187" t="s">
        <v>38</v>
      </c>
      <c r="H4762" s="187" t="s">
        <v>48</v>
      </c>
      <c r="I4762" s="190" t="s">
        <v>37</v>
      </c>
      <c r="J4762" s="187" t="s">
        <v>43</v>
      </c>
      <c r="K4762" s="189">
        <f>Sullivan!$T$15</f>
        <v>13.01</v>
      </c>
      <c r="N4762" s="183" t="str">
        <f t="shared" si="73"/>
        <v>Sullivan County</v>
      </c>
    </row>
    <row r="4763" spans="1:14" x14ac:dyDescent="0.3">
      <c r="A4763" s="183" t="s">
        <v>533</v>
      </c>
      <c r="B4763" s="183">
        <v>2022</v>
      </c>
      <c r="C4763" s="183" t="str">
        <f>INDEX(Table1[Zone],MATCH(N4763,Table1[County],0))</f>
        <v>Zone 9</v>
      </c>
      <c r="D4763" s="183" t="str">
        <f t="array" ref="D4763">INDEX(Table1[Zone Name],MATCH(1,(Table1[Zone]=C4763)*(Table1[County]=Statewide!N4763),0))</f>
        <v>Sullivan County</v>
      </c>
      <c r="E4763" s="187" t="s">
        <v>523</v>
      </c>
      <c r="F4763" s="187" t="s">
        <v>49</v>
      </c>
      <c r="G4763" s="187" t="s">
        <v>40</v>
      </c>
      <c r="H4763" s="187" t="s">
        <v>46</v>
      </c>
      <c r="I4763" s="188" t="s">
        <v>35</v>
      </c>
      <c r="J4763" s="187" t="s">
        <v>43</v>
      </c>
      <c r="K4763" s="189">
        <f>Sullivan!$G$16</f>
        <v>11.42</v>
      </c>
      <c r="N4763" s="183" t="str">
        <f t="shared" si="73"/>
        <v>Sullivan County</v>
      </c>
    </row>
    <row r="4764" spans="1:14" x14ac:dyDescent="0.3">
      <c r="A4764" s="183" t="s">
        <v>533</v>
      </c>
      <c r="B4764" s="183">
        <v>2022</v>
      </c>
      <c r="C4764" s="183" t="str">
        <f>INDEX(Table1[Zone],MATCH(N4764,Table1[County],0))</f>
        <v>Zone 9</v>
      </c>
      <c r="D4764" s="183" t="str">
        <f t="array" ref="D4764">INDEX(Table1[Zone Name],MATCH(1,(Table1[Zone]=C4764)*(Table1[County]=Statewide!N4764),0))</f>
        <v>Sullivan County</v>
      </c>
      <c r="E4764" s="187" t="s">
        <v>523</v>
      </c>
      <c r="F4764" s="187" t="s">
        <v>49</v>
      </c>
      <c r="G4764" s="187" t="s">
        <v>40</v>
      </c>
      <c r="H4764" s="187" t="s">
        <v>47</v>
      </c>
      <c r="I4764" s="190" t="s">
        <v>36</v>
      </c>
      <c r="J4764" s="187" t="s">
        <v>43</v>
      </c>
      <c r="K4764" s="189">
        <f>Sullivan!$M$16</f>
        <v>7</v>
      </c>
      <c r="N4764" s="183" t="str">
        <f t="shared" si="73"/>
        <v>Sullivan County</v>
      </c>
    </row>
    <row r="4765" spans="1:14" x14ac:dyDescent="0.3">
      <c r="A4765" s="183" t="s">
        <v>533</v>
      </c>
      <c r="B4765" s="183">
        <v>2022</v>
      </c>
      <c r="C4765" s="183" t="str">
        <f>INDEX(Table1[Zone],MATCH(N4765,Table1[County],0))</f>
        <v>Zone 9</v>
      </c>
      <c r="D4765" s="183" t="str">
        <f t="array" ref="D4765">INDEX(Table1[Zone Name],MATCH(1,(Table1[Zone]=C4765)*(Table1[County]=Statewide!N4765),0))</f>
        <v>Sullivan County</v>
      </c>
      <c r="E4765" s="187" t="s">
        <v>523</v>
      </c>
      <c r="F4765" s="187" t="s">
        <v>49</v>
      </c>
      <c r="G4765" s="187" t="s">
        <v>40</v>
      </c>
      <c r="H4765" s="187" t="s">
        <v>48</v>
      </c>
      <c r="I4765" s="190" t="s">
        <v>37</v>
      </c>
      <c r="J4765" s="187" t="s">
        <v>43</v>
      </c>
      <c r="K4765" s="189">
        <f>Sullivan!$T$16</f>
        <v>5.25</v>
      </c>
      <c r="N4765" s="183" t="str">
        <f t="shared" si="73"/>
        <v>Sullivan County</v>
      </c>
    </row>
    <row r="4766" spans="1:14" x14ac:dyDescent="0.3">
      <c r="A4766" s="183" t="s">
        <v>533</v>
      </c>
      <c r="B4766" s="183">
        <v>2022</v>
      </c>
      <c r="C4766" s="183" t="str">
        <f>INDEX(Table1[Zone],MATCH(N4766,Table1[County],0))</f>
        <v>Zone 9</v>
      </c>
      <c r="D4766" s="183" t="str">
        <f t="array" ref="D4766">INDEX(Table1[Zone Name],MATCH(1,(Table1[Zone]=C4766)*(Table1[County]=Statewide!N4766),0))</f>
        <v>Sullivan County</v>
      </c>
      <c r="E4766" s="187" t="s">
        <v>523</v>
      </c>
      <c r="F4766" s="187" t="s">
        <v>49</v>
      </c>
      <c r="G4766" s="187" t="s">
        <v>38</v>
      </c>
      <c r="H4766" s="187" t="s">
        <v>46</v>
      </c>
      <c r="I4766" s="188" t="s">
        <v>35</v>
      </c>
      <c r="J4766" s="187" t="s">
        <v>44</v>
      </c>
      <c r="K4766" s="189">
        <f>Sullivan!$I$15</f>
        <v>10</v>
      </c>
      <c r="N4766" s="183" t="str">
        <f t="shared" si="73"/>
        <v>Sullivan County</v>
      </c>
    </row>
    <row r="4767" spans="1:14" x14ac:dyDescent="0.3">
      <c r="A4767" s="183" t="s">
        <v>533</v>
      </c>
      <c r="B4767" s="183">
        <v>2022</v>
      </c>
      <c r="C4767" s="183" t="str">
        <f>INDEX(Table1[Zone],MATCH(N4767,Table1[County],0))</f>
        <v>Zone 9</v>
      </c>
      <c r="D4767" s="183" t="str">
        <f t="array" ref="D4767">INDEX(Table1[Zone Name],MATCH(1,(Table1[Zone]=C4767)*(Table1[County]=Statewide!N4767),0))</f>
        <v>Sullivan County</v>
      </c>
      <c r="E4767" s="187" t="s">
        <v>523</v>
      </c>
      <c r="F4767" s="187" t="s">
        <v>49</v>
      </c>
      <c r="G4767" s="187" t="s">
        <v>38</v>
      </c>
      <c r="H4767" s="187" t="s">
        <v>47</v>
      </c>
      <c r="I4767" s="190" t="s">
        <v>36</v>
      </c>
      <c r="J4767" s="187" t="s">
        <v>44</v>
      </c>
      <c r="K4767" s="189">
        <f>Sullivan!$O$15</f>
        <v>5</v>
      </c>
      <c r="N4767" s="183" t="str">
        <f t="shared" si="73"/>
        <v>Sullivan County</v>
      </c>
    </row>
    <row r="4768" spans="1:14" x14ac:dyDescent="0.3">
      <c r="A4768" s="183" t="s">
        <v>533</v>
      </c>
      <c r="B4768" s="183">
        <v>2022</v>
      </c>
      <c r="C4768" s="183" t="str">
        <f>INDEX(Table1[Zone],MATCH(N4768,Table1[County],0))</f>
        <v>Zone 9</v>
      </c>
      <c r="D4768" s="183" t="str">
        <f t="array" ref="D4768">INDEX(Table1[Zone Name],MATCH(1,(Table1[Zone]=C4768)*(Table1[County]=Statewide!N4768),0))</f>
        <v>Sullivan County</v>
      </c>
      <c r="E4768" s="187" t="s">
        <v>523</v>
      </c>
      <c r="F4768" s="187" t="s">
        <v>49</v>
      </c>
      <c r="G4768" s="187" t="s">
        <v>38</v>
      </c>
      <c r="H4768" s="187" t="s">
        <v>48</v>
      </c>
      <c r="I4768" s="190" t="s">
        <v>37</v>
      </c>
      <c r="J4768" s="187" t="s">
        <v>44</v>
      </c>
      <c r="K4768" s="189">
        <f>Sullivan!$V$15</f>
        <v>8.68</v>
      </c>
      <c r="N4768" s="183" t="str">
        <f t="shared" si="73"/>
        <v>Sullivan County</v>
      </c>
    </row>
    <row r="4769" spans="1:14" x14ac:dyDescent="0.3">
      <c r="A4769" s="183" t="s">
        <v>533</v>
      </c>
      <c r="B4769" s="183">
        <v>2022</v>
      </c>
      <c r="C4769" s="183" t="str">
        <f>INDEX(Table1[Zone],MATCH(N4769,Table1[County],0))</f>
        <v>Zone 9</v>
      </c>
      <c r="D4769" s="183" t="str">
        <f t="array" ref="D4769">INDEX(Table1[Zone Name],MATCH(1,(Table1[Zone]=C4769)*(Table1[County]=Statewide!N4769),0))</f>
        <v>Sullivan County</v>
      </c>
      <c r="E4769" s="187" t="s">
        <v>523</v>
      </c>
      <c r="F4769" s="187" t="s">
        <v>49</v>
      </c>
      <c r="G4769" s="187" t="s">
        <v>40</v>
      </c>
      <c r="H4769" s="187" t="s">
        <v>46</v>
      </c>
      <c r="I4769" s="188" t="s">
        <v>35</v>
      </c>
      <c r="J4769" s="187" t="s">
        <v>44</v>
      </c>
      <c r="K4769" s="189">
        <f>Sullivan!$I$16</f>
        <v>7.61</v>
      </c>
      <c r="N4769" s="183" t="str">
        <f t="shared" si="73"/>
        <v>Sullivan County</v>
      </c>
    </row>
    <row r="4770" spans="1:14" x14ac:dyDescent="0.3">
      <c r="A4770" s="183" t="s">
        <v>533</v>
      </c>
      <c r="B4770" s="183">
        <v>2022</v>
      </c>
      <c r="C4770" s="183" t="str">
        <f>INDEX(Table1[Zone],MATCH(N4770,Table1[County],0))</f>
        <v>Zone 9</v>
      </c>
      <c r="D4770" s="183" t="str">
        <f t="array" ref="D4770">INDEX(Table1[Zone Name],MATCH(1,(Table1[Zone]=C4770)*(Table1[County]=Statewide!N4770),0))</f>
        <v>Sullivan County</v>
      </c>
      <c r="E4770" s="187" t="s">
        <v>523</v>
      </c>
      <c r="F4770" s="187" t="s">
        <v>49</v>
      </c>
      <c r="G4770" s="187" t="s">
        <v>40</v>
      </c>
      <c r="H4770" s="187" t="s">
        <v>47</v>
      </c>
      <c r="I4770" s="190" t="s">
        <v>36</v>
      </c>
      <c r="J4770" s="187" t="s">
        <v>44</v>
      </c>
      <c r="K4770" s="189">
        <f>Sullivan!$O$16</f>
        <v>4.66</v>
      </c>
      <c r="N4770" s="183" t="str">
        <f t="shared" si="73"/>
        <v>Sullivan County</v>
      </c>
    </row>
    <row r="4771" spans="1:14" x14ac:dyDescent="0.3">
      <c r="A4771" s="183" t="s">
        <v>533</v>
      </c>
      <c r="B4771" s="183">
        <v>2022</v>
      </c>
      <c r="C4771" s="183" t="str">
        <f>INDEX(Table1[Zone],MATCH(N4771,Table1[County],0))</f>
        <v>Zone 9</v>
      </c>
      <c r="D4771" s="183" t="str">
        <f t="array" ref="D4771">INDEX(Table1[Zone Name],MATCH(1,(Table1[Zone]=C4771)*(Table1[County]=Statewide!N4771),0))</f>
        <v>Sullivan County</v>
      </c>
      <c r="E4771" s="187" t="s">
        <v>523</v>
      </c>
      <c r="F4771" s="187" t="s">
        <v>49</v>
      </c>
      <c r="G4771" s="187" t="s">
        <v>40</v>
      </c>
      <c r="H4771" s="187" t="s">
        <v>48</v>
      </c>
      <c r="I4771" s="190" t="s">
        <v>37</v>
      </c>
      <c r="J4771" s="187" t="s">
        <v>44</v>
      </c>
      <c r="K4771" s="189">
        <f>Sullivan!$V$16</f>
        <v>3.5</v>
      </c>
      <c r="N4771" s="183" t="str">
        <f t="shared" si="73"/>
        <v>Sullivan County</v>
      </c>
    </row>
    <row r="4772" spans="1:14" x14ac:dyDescent="0.3">
      <c r="A4772" s="183" t="s">
        <v>533</v>
      </c>
      <c r="B4772" s="183">
        <v>2022</v>
      </c>
      <c r="C4772" s="183" t="str">
        <f>INDEX(Table1[Zone],MATCH(N4772,Table1[County],0))</f>
        <v>Zone 8</v>
      </c>
      <c r="D4772" s="183" t="str">
        <f t="array" ref="D4772">INDEX(Table1[Zone Name],MATCH(1,(Table1[Zone]=C4772)*(Table1[County]=Statewide!N4772),0))</f>
        <v xml:space="preserve">Micropolitan </v>
      </c>
      <c r="E4772" s="183" t="s">
        <v>524</v>
      </c>
      <c r="F4772" s="183" t="s">
        <v>41</v>
      </c>
      <c r="G4772" s="183" t="s">
        <v>38</v>
      </c>
      <c r="H4772" s="183" t="s">
        <v>46</v>
      </c>
      <c r="I4772" s="184" t="s">
        <v>35</v>
      </c>
      <c r="J4772" s="183" t="s">
        <v>42</v>
      </c>
      <c r="K4772" s="186">
        <f>Taney!$E$9</f>
        <v>32</v>
      </c>
      <c r="N4772" s="183" t="str">
        <f t="shared" si="73"/>
        <v>Taney County</v>
      </c>
    </row>
    <row r="4773" spans="1:14" x14ac:dyDescent="0.3">
      <c r="A4773" s="183" t="s">
        <v>533</v>
      </c>
      <c r="B4773" s="183">
        <v>2022</v>
      </c>
      <c r="C4773" s="183" t="str">
        <f>INDEX(Table1[Zone],MATCH(N4773,Table1[County],0))</f>
        <v>Zone 8</v>
      </c>
      <c r="D4773" s="183" t="str">
        <f t="array" ref="D4773">INDEX(Table1[Zone Name],MATCH(1,(Table1[Zone]=C4773)*(Table1[County]=Statewide!N4773),0))</f>
        <v xml:space="preserve">Micropolitan </v>
      </c>
      <c r="E4773" s="183" t="s">
        <v>524</v>
      </c>
      <c r="F4773" s="183" t="s">
        <v>41</v>
      </c>
      <c r="G4773" s="183" t="s">
        <v>38</v>
      </c>
      <c r="H4773" s="183" t="s">
        <v>47</v>
      </c>
      <c r="I4773" s="185" t="s">
        <v>36</v>
      </c>
      <c r="J4773" s="183" t="s">
        <v>42</v>
      </c>
      <c r="K4773" s="186">
        <f>Taney!$K$9</f>
        <v>25.63</v>
      </c>
      <c r="N4773" s="183" t="str">
        <f t="shared" si="73"/>
        <v>Taney County</v>
      </c>
    </row>
    <row r="4774" spans="1:14" x14ac:dyDescent="0.3">
      <c r="A4774" s="183" t="s">
        <v>533</v>
      </c>
      <c r="B4774" s="183">
        <v>2022</v>
      </c>
      <c r="C4774" s="183" t="str">
        <f>INDEX(Table1[Zone],MATCH(N4774,Table1[County],0))</f>
        <v>Zone 8</v>
      </c>
      <c r="D4774" s="183" t="str">
        <f t="array" ref="D4774">INDEX(Table1[Zone Name],MATCH(1,(Table1[Zone]=C4774)*(Table1[County]=Statewide!N4774),0))</f>
        <v xml:space="preserve">Micropolitan </v>
      </c>
      <c r="E4774" s="183" t="s">
        <v>524</v>
      </c>
      <c r="F4774" s="183" t="s">
        <v>41</v>
      </c>
      <c r="G4774" s="183" t="s">
        <v>38</v>
      </c>
      <c r="H4774" s="183" t="s">
        <v>48</v>
      </c>
      <c r="I4774" s="185" t="s">
        <v>37</v>
      </c>
      <c r="J4774" s="183" t="s">
        <v>42</v>
      </c>
      <c r="K4774" s="186">
        <f>Taney!$Q$9</f>
        <v>18.84</v>
      </c>
      <c r="N4774" s="183" t="str">
        <f t="shared" si="73"/>
        <v>Taney County</v>
      </c>
    </row>
    <row r="4775" spans="1:14" x14ac:dyDescent="0.3">
      <c r="A4775" s="183" t="s">
        <v>533</v>
      </c>
      <c r="B4775" s="183">
        <v>2022</v>
      </c>
      <c r="C4775" s="183" t="str">
        <f>INDEX(Table1[Zone],MATCH(N4775,Table1[County],0))</f>
        <v>Zone 8</v>
      </c>
      <c r="D4775" s="183" t="str">
        <f t="array" ref="D4775">INDEX(Table1[Zone Name],MATCH(1,(Table1[Zone]=C4775)*(Table1[County]=Statewide!N4775),0))</f>
        <v xml:space="preserve">Micropolitan </v>
      </c>
      <c r="E4775" s="183" t="s">
        <v>524</v>
      </c>
      <c r="F4775" s="183" t="s">
        <v>41</v>
      </c>
      <c r="G4775" s="183" t="s">
        <v>39</v>
      </c>
      <c r="H4775" s="183" t="s">
        <v>46</v>
      </c>
      <c r="I4775" s="184" t="s">
        <v>35</v>
      </c>
      <c r="J4775" s="183" t="s">
        <v>42</v>
      </c>
      <c r="K4775" s="186">
        <f>Taney!$E$10</f>
        <v>25</v>
      </c>
      <c r="N4775" s="183" t="str">
        <f t="shared" si="73"/>
        <v>Taney County</v>
      </c>
    </row>
    <row r="4776" spans="1:14" x14ac:dyDescent="0.3">
      <c r="A4776" s="183" t="s">
        <v>533</v>
      </c>
      <c r="B4776" s="183">
        <v>2022</v>
      </c>
      <c r="C4776" s="183" t="str">
        <f>INDEX(Table1[Zone],MATCH(N4776,Table1[County],0))</f>
        <v>Zone 8</v>
      </c>
      <c r="D4776" s="183" t="str">
        <f t="array" ref="D4776">INDEX(Table1[Zone Name],MATCH(1,(Table1[Zone]=C4776)*(Table1[County]=Statewide!N4776),0))</f>
        <v xml:space="preserve">Micropolitan </v>
      </c>
      <c r="E4776" s="183" t="s">
        <v>524</v>
      </c>
      <c r="F4776" s="183" t="s">
        <v>41</v>
      </c>
      <c r="G4776" s="183" t="s">
        <v>39</v>
      </c>
      <c r="H4776" s="183" t="s">
        <v>47</v>
      </c>
      <c r="I4776" s="185" t="s">
        <v>36</v>
      </c>
      <c r="J4776" s="183" t="s">
        <v>42</v>
      </c>
      <c r="K4776" s="186">
        <f>Taney!$K$10</f>
        <v>20.059999999999999</v>
      </c>
      <c r="N4776" s="183" t="str">
        <f t="shared" si="73"/>
        <v>Taney County</v>
      </c>
    </row>
    <row r="4777" spans="1:14" x14ac:dyDescent="0.3">
      <c r="A4777" s="183" t="s">
        <v>533</v>
      </c>
      <c r="B4777" s="183">
        <v>2022</v>
      </c>
      <c r="C4777" s="183" t="str">
        <f>INDEX(Table1[Zone],MATCH(N4777,Table1[County],0))</f>
        <v>Zone 8</v>
      </c>
      <c r="D4777" s="183" t="str">
        <f t="array" ref="D4777">INDEX(Table1[Zone Name],MATCH(1,(Table1[Zone]=C4777)*(Table1[County]=Statewide!N4777),0))</f>
        <v xml:space="preserve">Micropolitan </v>
      </c>
      <c r="E4777" s="183" t="s">
        <v>524</v>
      </c>
      <c r="F4777" s="183" t="s">
        <v>41</v>
      </c>
      <c r="G4777" s="183" t="s">
        <v>39</v>
      </c>
      <c r="H4777" s="183" t="s">
        <v>48</v>
      </c>
      <c r="I4777" s="185" t="s">
        <v>37</v>
      </c>
      <c r="J4777" s="183" t="s">
        <v>42</v>
      </c>
      <c r="K4777" s="186">
        <f>Taney!$Q$10</f>
        <v>18</v>
      </c>
      <c r="N4777" s="183" t="str">
        <f t="shared" si="73"/>
        <v>Taney County</v>
      </c>
    </row>
    <row r="4778" spans="1:14" x14ac:dyDescent="0.3">
      <c r="A4778" s="183" t="s">
        <v>533</v>
      </c>
      <c r="B4778" s="183">
        <v>2022</v>
      </c>
      <c r="C4778" s="183" t="str">
        <f>INDEX(Table1[Zone],MATCH(N4778,Table1[County],0))</f>
        <v>Zone 8</v>
      </c>
      <c r="D4778" s="183" t="str">
        <f t="array" ref="D4778">INDEX(Table1[Zone Name],MATCH(1,(Table1[Zone]=C4778)*(Table1[County]=Statewide!N4778),0))</f>
        <v xml:space="preserve">Micropolitan </v>
      </c>
      <c r="E4778" s="183" t="s">
        <v>524</v>
      </c>
      <c r="F4778" s="183" t="s">
        <v>41</v>
      </c>
      <c r="G4778" s="183" t="s">
        <v>40</v>
      </c>
      <c r="H4778" s="183" t="s">
        <v>46</v>
      </c>
      <c r="I4778" s="184" t="s">
        <v>35</v>
      </c>
      <c r="J4778" s="183" t="s">
        <v>42</v>
      </c>
      <c r="K4778" s="186">
        <f>Taney!$E$11</f>
        <v>24</v>
      </c>
      <c r="N4778" s="183" t="str">
        <f t="shared" si="73"/>
        <v>Taney County</v>
      </c>
    </row>
    <row r="4779" spans="1:14" x14ac:dyDescent="0.3">
      <c r="A4779" s="183" t="s">
        <v>533</v>
      </c>
      <c r="B4779" s="183">
        <v>2022</v>
      </c>
      <c r="C4779" s="183" t="str">
        <f>INDEX(Table1[Zone],MATCH(N4779,Table1[County],0))</f>
        <v>Zone 8</v>
      </c>
      <c r="D4779" s="183" t="str">
        <f t="array" ref="D4779">INDEX(Table1[Zone Name],MATCH(1,(Table1[Zone]=C4779)*(Table1[County]=Statewide!N4779),0))</f>
        <v xml:space="preserve">Micropolitan </v>
      </c>
      <c r="E4779" s="183" t="s">
        <v>524</v>
      </c>
      <c r="F4779" s="183" t="s">
        <v>41</v>
      </c>
      <c r="G4779" s="183" t="s">
        <v>40</v>
      </c>
      <c r="H4779" s="183" t="s">
        <v>47</v>
      </c>
      <c r="I4779" s="185" t="s">
        <v>36</v>
      </c>
      <c r="J4779" s="183" t="s">
        <v>42</v>
      </c>
      <c r="K4779" s="186">
        <f>Taney!$K$11</f>
        <v>20</v>
      </c>
      <c r="N4779" s="183" t="str">
        <f t="shared" si="73"/>
        <v>Taney County</v>
      </c>
    </row>
    <row r="4780" spans="1:14" x14ac:dyDescent="0.3">
      <c r="A4780" s="183" t="s">
        <v>533</v>
      </c>
      <c r="B4780" s="183">
        <v>2022</v>
      </c>
      <c r="C4780" s="183" t="str">
        <f>INDEX(Table1[Zone],MATCH(N4780,Table1[County],0))</f>
        <v>Zone 8</v>
      </c>
      <c r="D4780" s="183" t="str">
        <f t="array" ref="D4780">INDEX(Table1[Zone Name],MATCH(1,(Table1[Zone]=C4780)*(Table1[County]=Statewide!N4780),0))</f>
        <v xml:space="preserve">Micropolitan </v>
      </c>
      <c r="E4780" s="183" t="s">
        <v>524</v>
      </c>
      <c r="F4780" s="183" t="s">
        <v>41</v>
      </c>
      <c r="G4780" s="183" t="s">
        <v>40</v>
      </c>
      <c r="H4780" s="183" t="s">
        <v>48</v>
      </c>
      <c r="I4780" s="185" t="s">
        <v>37</v>
      </c>
      <c r="J4780" s="183" t="s">
        <v>42</v>
      </c>
      <c r="K4780" s="186">
        <f>Taney!$Q$11</f>
        <v>16.45</v>
      </c>
      <c r="N4780" s="183" t="str">
        <f t="shared" si="73"/>
        <v>Taney County</v>
      </c>
    </row>
    <row r="4781" spans="1:14" x14ac:dyDescent="0.3">
      <c r="A4781" s="183" t="s">
        <v>533</v>
      </c>
      <c r="B4781" s="183">
        <v>2022</v>
      </c>
      <c r="C4781" s="183" t="str">
        <f>INDEX(Table1[Zone],MATCH(N4781,Table1[County],0))</f>
        <v>Zone 8</v>
      </c>
      <c r="D4781" s="183" t="str">
        <f t="array" ref="D4781">INDEX(Table1[Zone Name],MATCH(1,(Table1[Zone]=C4781)*(Table1[County]=Statewide!N4781),0))</f>
        <v xml:space="preserve">Micropolitan </v>
      </c>
      <c r="E4781" s="183" t="s">
        <v>524</v>
      </c>
      <c r="F4781" s="183" t="s">
        <v>41</v>
      </c>
      <c r="G4781" s="183" t="s">
        <v>38</v>
      </c>
      <c r="H4781" s="183" t="s">
        <v>46</v>
      </c>
      <c r="I4781" s="184" t="s">
        <v>35</v>
      </c>
      <c r="J4781" s="183" t="s">
        <v>43</v>
      </c>
      <c r="K4781" s="186">
        <f>Taney!$G$9</f>
        <v>24</v>
      </c>
      <c r="N4781" s="183" t="str">
        <f t="shared" si="73"/>
        <v>Taney County</v>
      </c>
    </row>
    <row r="4782" spans="1:14" x14ac:dyDescent="0.3">
      <c r="A4782" s="183" t="s">
        <v>533</v>
      </c>
      <c r="B4782" s="183">
        <v>2022</v>
      </c>
      <c r="C4782" s="183" t="str">
        <f>INDEX(Table1[Zone],MATCH(N4782,Table1[County],0))</f>
        <v>Zone 8</v>
      </c>
      <c r="D4782" s="183" t="str">
        <f t="array" ref="D4782">INDEX(Table1[Zone Name],MATCH(1,(Table1[Zone]=C4782)*(Table1[County]=Statewide!N4782),0))</f>
        <v xml:space="preserve">Micropolitan </v>
      </c>
      <c r="E4782" s="183" t="s">
        <v>524</v>
      </c>
      <c r="F4782" s="183" t="s">
        <v>41</v>
      </c>
      <c r="G4782" s="183" t="s">
        <v>38</v>
      </c>
      <c r="H4782" s="183" t="s">
        <v>47</v>
      </c>
      <c r="I4782" s="185" t="s">
        <v>36</v>
      </c>
      <c r="J4782" s="183" t="s">
        <v>43</v>
      </c>
      <c r="K4782" s="186">
        <f>Taney!$M$9</f>
        <v>12.82</v>
      </c>
      <c r="N4782" s="183" t="str">
        <f t="shared" si="73"/>
        <v>Taney County</v>
      </c>
    </row>
    <row r="4783" spans="1:14" x14ac:dyDescent="0.3">
      <c r="A4783" s="183" t="s">
        <v>533</v>
      </c>
      <c r="B4783" s="183">
        <v>2022</v>
      </c>
      <c r="C4783" s="183" t="str">
        <f>INDEX(Table1[Zone],MATCH(N4783,Table1[County],0))</f>
        <v>Zone 8</v>
      </c>
      <c r="D4783" s="183" t="str">
        <f t="array" ref="D4783">INDEX(Table1[Zone Name],MATCH(1,(Table1[Zone]=C4783)*(Table1[County]=Statewide!N4783),0))</f>
        <v xml:space="preserve">Micropolitan </v>
      </c>
      <c r="E4783" s="183" t="s">
        <v>524</v>
      </c>
      <c r="F4783" s="183" t="s">
        <v>41</v>
      </c>
      <c r="G4783" s="183" t="s">
        <v>38</v>
      </c>
      <c r="H4783" s="183" t="s">
        <v>48</v>
      </c>
      <c r="I4783" s="185" t="s">
        <v>37</v>
      </c>
      <c r="J4783" s="183" t="s">
        <v>43</v>
      </c>
      <c r="K4783" s="186">
        <f>Taney!$T$9</f>
        <v>14.13</v>
      </c>
      <c r="N4783" s="183" t="str">
        <f t="shared" si="73"/>
        <v>Taney County</v>
      </c>
    </row>
    <row r="4784" spans="1:14" x14ac:dyDescent="0.3">
      <c r="A4784" s="183" t="s">
        <v>533</v>
      </c>
      <c r="B4784" s="183">
        <v>2022</v>
      </c>
      <c r="C4784" s="183" t="str">
        <f>INDEX(Table1[Zone],MATCH(N4784,Table1[County],0))</f>
        <v>Zone 8</v>
      </c>
      <c r="D4784" s="183" t="str">
        <f t="array" ref="D4784">INDEX(Table1[Zone Name],MATCH(1,(Table1[Zone]=C4784)*(Table1[County]=Statewide!N4784),0))</f>
        <v xml:space="preserve">Micropolitan </v>
      </c>
      <c r="E4784" s="183" t="s">
        <v>524</v>
      </c>
      <c r="F4784" s="183" t="s">
        <v>41</v>
      </c>
      <c r="G4784" s="183" t="s">
        <v>39</v>
      </c>
      <c r="H4784" s="183" t="s">
        <v>46</v>
      </c>
      <c r="I4784" s="184" t="s">
        <v>35</v>
      </c>
      <c r="J4784" s="183" t="s">
        <v>43</v>
      </c>
      <c r="K4784" s="186">
        <f>Taney!$G$10</f>
        <v>18.75</v>
      </c>
      <c r="N4784" s="183" t="str">
        <f t="shared" si="73"/>
        <v>Taney County</v>
      </c>
    </row>
    <row r="4785" spans="1:14" x14ac:dyDescent="0.3">
      <c r="A4785" s="183" t="s">
        <v>533</v>
      </c>
      <c r="B4785" s="183">
        <v>2022</v>
      </c>
      <c r="C4785" s="183" t="str">
        <f>INDEX(Table1[Zone],MATCH(N4785,Table1[County],0))</f>
        <v>Zone 8</v>
      </c>
      <c r="D4785" s="183" t="str">
        <f t="array" ref="D4785">INDEX(Table1[Zone Name],MATCH(1,(Table1[Zone]=C4785)*(Table1[County]=Statewide!N4785),0))</f>
        <v xml:space="preserve">Micropolitan </v>
      </c>
      <c r="E4785" s="183" t="s">
        <v>524</v>
      </c>
      <c r="F4785" s="183" t="s">
        <v>41</v>
      </c>
      <c r="G4785" s="183" t="s">
        <v>39</v>
      </c>
      <c r="H4785" s="183" t="s">
        <v>47</v>
      </c>
      <c r="I4785" s="185" t="s">
        <v>36</v>
      </c>
      <c r="J4785" s="183" t="s">
        <v>43</v>
      </c>
      <c r="K4785" s="186">
        <f>Taney!$M$10</f>
        <v>10.029999999999999</v>
      </c>
      <c r="N4785" s="183" t="str">
        <f t="shared" si="73"/>
        <v>Taney County</v>
      </c>
    </row>
    <row r="4786" spans="1:14" x14ac:dyDescent="0.3">
      <c r="A4786" s="183" t="s">
        <v>533</v>
      </c>
      <c r="B4786" s="183">
        <v>2022</v>
      </c>
      <c r="C4786" s="183" t="str">
        <f>INDEX(Table1[Zone],MATCH(N4786,Table1[County],0))</f>
        <v>Zone 8</v>
      </c>
      <c r="D4786" s="183" t="str">
        <f t="array" ref="D4786">INDEX(Table1[Zone Name],MATCH(1,(Table1[Zone]=C4786)*(Table1[County]=Statewide!N4786),0))</f>
        <v xml:space="preserve">Micropolitan </v>
      </c>
      <c r="E4786" s="183" t="s">
        <v>524</v>
      </c>
      <c r="F4786" s="183" t="s">
        <v>41</v>
      </c>
      <c r="G4786" s="183" t="s">
        <v>39</v>
      </c>
      <c r="H4786" s="183" t="s">
        <v>48</v>
      </c>
      <c r="I4786" s="185" t="s">
        <v>37</v>
      </c>
      <c r="J4786" s="183" t="s">
        <v>43</v>
      </c>
      <c r="K4786" s="186">
        <f>Taney!$T$10</f>
        <v>13.5</v>
      </c>
      <c r="N4786" s="183" t="str">
        <f t="shared" si="73"/>
        <v>Taney County</v>
      </c>
    </row>
    <row r="4787" spans="1:14" x14ac:dyDescent="0.3">
      <c r="A4787" s="183" t="s">
        <v>533</v>
      </c>
      <c r="B4787" s="183">
        <v>2022</v>
      </c>
      <c r="C4787" s="183" t="str">
        <f>INDEX(Table1[Zone],MATCH(N4787,Table1[County],0))</f>
        <v>Zone 8</v>
      </c>
      <c r="D4787" s="183" t="str">
        <f t="array" ref="D4787">INDEX(Table1[Zone Name],MATCH(1,(Table1[Zone]=C4787)*(Table1[County]=Statewide!N4787),0))</f>
        <v xml:space="preserve">Micropolitan </v>
      </c>
      <c r="E4787" s="183" t="s">
        <v>524</v>
      </c>
      <c r="F4787" s="183" t="s">
        <v>41</v>
      </c>
      <c r="G4787" s="183" t="s">
        <v>40</v>
      </c>
      <c r="H4787" s="183" t="s">
        <v>46</v>
      </c>
      <c r="I4787" s="184" t="s">
        <v>35</v>
      </c>
      <c r="J4787" s="183" t="s">
        <v>43</v>
      </c>
      <c r="K4787" s="186">
        <f>Taney!$G$11</f>
        <v>18</v>
      </c>
      <c r="N4787" s="183" t="str">
        <f t="shared" si="73"/>
        <v>Taney County</v>
      </c>
    </row>
    <row r="4788" spans="1:14" x14ac:dyDescent="0.3">
      <c r="A4788" s="183" t="s">
        <v>533</v>
      </c>
      <c r="B4788" s="183">
        <v>2022</v>
      </c>
      <c r="C4788" s="183" t="str">
        <f>INDEX(Table1[Zone],MATCH(N4788,Table1[County],0))</f>
        <v>Zone 8</v>
      </c>
      <c r="D4788" s="183" t="str">
        <f t="array" ref="D4788">INDEX(Table1[Zone Name],MATCH(1,(Table1[Zone]=C4788)*(Table1[County]=Statewide!N4788),0))</f>
        <v xml:space="preserve">Micropolitan </v>
      </c>
      <c r="E4788" s="183" t="s">
        <v>524</v>
      </c>
      <c r="F4788" s="183" t="s">
        <v>41</v>
      </c>
      <c r="G4788" s="183" t="s">
        <v>40</v>
      </c>
      <c r="H4788" s="183" t="s">
        <v>47</v>
      </c>
      <c r="I4788" s="185" t="s">
        <v>36</v>
      </c>
      <c r="J4788" s="183" t="s">
        <v>43</v>
      </c>
      <c r="K4788" s="186">
        <f>Taney!$M$11</f>
        <v>10</v>
      </c>
      <c r="N4788" s="183" t="str">
        <f t="shared" si="73"/>
        <v>Taney County</v>
      </c>
    </row>
    <row r="4789" spans="1:14" x14ac:dyDescent="0.3">
      <c r="A4789" s="183" t="s">
        <v>533</v>
      </c>
      <c r="B4789" s="183">
        <v>2022</v>
      </c>
      <c r="C4789" s="183" t="str">
        <f>INDEX(Table1[Zone],MATCH(N4789,Table1[County],0))</f>
        <v>Zone 8</v>
      </c>
      <c r="D4789" s="183" t="str">
        <f t="array" ref="D4789">INDEX(Table1[Zone Name],MATCH(1,(Table1[Zone]=C4789)*(Table1[County]=Statewide!N4789),0))</f>
        <v xml:space="preserve">Micropolitan </v>
      </c>
      <c r="E4789" s="183" t="s">
        <v>524</v>
      </c>
      <c r="F4789" s="183" t="s">
        <v>41</v>
      </c>
      <c r="G4789" s="183" t="s">
        <v>40</v>
      </c>
      <c r="H4789" s="183" t="s">
        <v>48</v>
      </c>
      <c r="I4789" s="185" t="s">
        <v>37</v>
      </c>
      <c r="J4789" s="183" t="s">
        <v>43</v>
      </c>
      <c r="K4789" s="186">
        <f>Taney!$T$11</f>
        <v>12.34</v>
      </c>
      <c r="N4789" s="183" t="str">
        <f t="shared" si="73"/>
        <v>Taney County</v>
      </c>
    </row>
    <row r="4790" spans="1:14" x14ac:dyDescent="0.3">
      <c r="A4790" s="183" t="s">
        <v>533</v>
      </c>
      <c r="B4790" s="183">
        <v>2022</v>
      </c>
      <c r="C4790" s="183" t="str">
        <f>INDEX(Table1[Zone],MATCH(N4790,Table1[County],0))</f>
        <v>Zone 8</v>
      </c>
      <c r="D4790" s="183" t="str">
        <f t="array" ref="D4790">INDEX(Table1[Zone Name],MATCH(1,(Table1[Zone]=C4790)*(Table1[County]=Statewide!N4790),0))</f>
        <v xml:space="preserve">Micropolitan </v>
      </c>
      <c r="E4790" s="183" t="s">
        <v>524</v>
      </c>
      <c r="F4790" s="183" t="s">
        <v>41</v>
      </c>
      <c r="G4790" s="183" t="s">
        <v>38</v>
      </c>
      <c r="H4790" s="183" t="s">
        <v>46</v>
      </c>
      <c r="I4790" s="184" t="s">
        <v>35</v>
      </c>
      <c r="J4790" s="183" t="s">
        <v>44</v>
      </c>
      <c r="K4790" s="186">
        <f>Taney!$I$9</f>
        <v>16</v>
      </c>
      <c r="N4790" s="183" t="str">
        <f t="shared" si="73"/>
        <v>Taney County</v>
      </c>
    </row>
    <row r="4791" spans="1:14" x14ac:dyDescent="0.3">
      <c r="A4791" s="183" t="s">
        <v>533</v>
      </c>
      <c r="B4791" s="183">
        <v>2022</v>
      </c>
      <c r="C4791" s="183" t="str">
        <f>INDEX(Table1[Zone],MATCH(N4791,Table1[County],0))</f>
        <v>Zone 8</v>
      </c>
      <c r="D4791" s="183" t="str">
        <f t="array" ref="D4791">INDEX(Table1[Zone Name],MATCH(1,(Table1[Zone]=C4791)*(Table1[County]=Statewide!N4791),0))</f>
        <v xml:space="preserve">Micropolitan </v>
      </c>
      <c r="E4791" s="183" t="s">
        <v>524</v>
      </c>
      <c r="F4791" s="183" t="s">
        <v>41</v>
      </c>
      <c r="G4791" s="183" t="s">
        <v>38</v>
      </c>
      <c r="H4791" s="183" t="s">
        <v>47</v>
      </c>
      <c r="I4791" s="185" t="s">
        <v>36</v>
      </c>
      <c r="J4791" s="183" t="s">
        <v>44</v>
      </c>
      <c r="K4791" s="186">
        <f>Taney!$O$9</f>
        <v>7.25</v>
      </c>
      <c r="N4791" s="183" t="str">
        <f t="shared" si="73"/>
        <v>Taney County</v>
      </c>
    </row>
    <row r="4792" spans="1:14" x14ac:dyDescent="0.3">
      <c r="A4792" s="183" t="s">
        <v>533</v>
      </c>
      <c r="B4792" s="183">
        <v>2022</v>
      </c>
      <c r="C4792" s="183" t="str">
        <f>INDEX(Table1[Zone],MATCH(N4792,Table1[County],0))</f>
        <v>Zone 8</v>
      </c>
      <c r="D4792" s="183" t="str">
        <f t="array" ref="D4792">INDEX(Table1[Zone Name],MATCH(1,(Table1[Zone]=C4792)*(Table1[County]=Statewide!N4792),0))</f>
        <v xml:space="preserve">Micropolitan </v>
      </c>
      <c r="E4792" s="183" t="s">
        <v>524</v>
      </c>
      <c r="F4792" s="183" t="s">
        <v>41</v>
      </c>
      <c r="G4792" s="183" t="s">
        <v>38</v>
      </c>
      <c r="H4792" s="183" t="s">
        <v>48</v>
      </c>
      <c r="I4792" s="185" t="s">
        <v>37</v>
      </c>
      <c r="J4792" s="183" t="s">
        <v>44</v>
      </c>
      <c r="K4792" s="186">
        <f>Taney!$V$9</f>
        <v>9.42</v>
      </c>
      <c r="N4792" s="183" t="str">
        <f t="shared" si="73"/>
        <v>Taney County</v>
      </c>
    </row>
    <row r="4793" spans="1:14" x14ac:dyDescent="0.3">
      <c r="A4793" s="183" t="s">
        <v>533</v>
      </c>
      <c r="B4793" s="183">
        <v>2022</v>
      </c>
      <c r="C4793" s="183" t="str">
        <f>INDEX(Table1[Zone],MATCH(N4793,Table1[County],0))</f>
        <v>Zone 8</v>
      </c>
      <c r="D4793" s="183" t="str">
        <f t="array" ref="D4793">INDEX(Table1[Zone Name],MATCH(1,(Table1[Zone]=C4793)*(Table1[County]=Statewide!N4793),0))</f>
        <v xml:space="preserve">Micropolitan </v>
      </c>
      <c r="E4793" s="183" t="s">
        <v>524</v>
      </c>
      <c r="F4793" s="183" t="s">
        <v>41</v>
      </c>
      <c r="G4793" s="183" t="s">
        <v>39</v>
      </c>
      <c r="H4793" s="183" t="s">
        <v>46</v>
      </c>
      <c r="I4793" s="184" t="s">
        <v>35</v>
      </c>
      <c r="J4793" s="183" t="s">
        <v>44</v>
      </c>
      <c r="K4793" s="186">
        <f>Taney!$I$10</f>
        <v>12.5</v>
      </c>
      <c r="N4793" s="183" t="str">
        <f t="shared" si="73"/>
        <v>Taney County</v>
      </c>
    </row>
    <row r="4794" spans="1:14" x14ac:dyDescent="0.3">
      <c r="A4794" s="183" t="s">
        <v>533</v>
      </c>
      <c r="B4794" s="183">
        <v>2022</v>
      </c>
      <c r="C4794" s="183" t="str">
        <f>INDEX(Table1[Zone],MATCH(N4794,Table1[County],0))</f>
        <v>Zone 8</v>
      </c>
      <c r="D4794" s="183" t="str">
        <f t="array" ref="D4794">INDEX(Table1[Zone Name],MATCH(1,(Table1[Zone]=C4794)*(Table1[County]=Statewide!N4794),0))</f>
        <v xml:space="preserve">Micropolitan </v>
      </c>
      <c r="E4794" s="183" t="s">
        <v>524</v>
      </c>
      <c r="F4794" s="183" t="s">
        <v>41</v>
      </c>
      <c r="G4794" s="183" t="s">
        <v>39</v>
      </c>
      <c r="H4794" s="183" t="s">
        <v>47</v>
      </c>
      <c r="I4794" s="185" t="s">
        <v>36</v>
      </c>
      <c r="J4794" s="183" t="s">
        <v>44</v>
      </c>
      <c r="K4794" s="186">
        <f>Taney!$O$10</f>
        <v>5.8</v>
      </c>
      <c r="N4794" s="183" t="str">
        <f t="shared" si="73"/>
        <v>Taney County</v>
      </c>
    </row>
    <row r="4795" spans="1:14" x14ac:dyDescent="0.3">
      <c r="A4795" s="183" t="s">
        <v>533</v>
      </c>
      <c r="B4795" s="183">
        <v>2022</v>
      </c>
      <c r="C4795" s="183" t="str">
        <f>INDEX(Table1[Zone],MATCH(N4795,Table1[County],0))</f>
        <v>Zone 8</v>
      </c>
      <c r="D4795" s="183" t="str">
        <f t="array" ref="D4795">INDEX(Table1[Zone Name],MATCH(1,(Table1[Zone]=C4795)*(Table1[County]=Statewide!N4795),0))</f>
        <v xml:space="preserve">Micropolitan </v>
      </c>
      <c r="E4795" s="183" t="s">
        <v>524</v>
      </c>
      <c r="F4795" s="183" t="s">
        <v>41</v>
      </c>
      <c r="G4795" s="183" t="s">
        <v>39</v>
      </c>
      <c r="H4795" s="183" t="s">
        <v>48</v>
      </c>
      <c r="I4795" s="185" t="s">
        <v>37</v>
      </c>
      <c r="J4795" s="183" t="s">
        <v>44</v>
      </c>
      <c r="K4795" s="186">
        <f>Taney!$V$10</f>
        <v>9</v>
      </c>
      <c r="N4795" s="183" t="str">
        <f t="shared" si="73"/>
        <v>Taney County</v>
      </c>
    </row>
    <row r="4796" spans="1:14" x14ac:dyDescent="0.3">
      <c r="A4796" s="183" t="s">
        <v>533</v>
      </c>
      <c r="B4796" s="183">
        <v>2022</v>
      </c>
      <c r="C4796" s="183" t="str">
        <f>INDEX(Table1[Zone],MATCH(N4796,Table1[County],0))</f>
        <v>Zone 8</v>
      </c>
      <c r="D4796" s="183" t="str">
        <f t="array" ref="D4796">INDEX(Table1[Zone Name],MATCH(1,(Table1[Zone]=C4796)*(Table1[County]=Statewide!N4796),0))</f>
        <v xml:space="preserve">Micropolitan </v>
      </c>
      <c r="E4796" s="183" t="s">
        <v>524</v>
      </c>
      <c r="F4796" s="183" t="s">
        <v>41</v>
      </c>
      <c r="G4796" s="183" t="s">
        <v>40</v>
      </c>
      <c r="H4796" s="183" t="s">
        <v>46</v>
      </c>
      <c r="I4796" s="184" t="s">
        <v>35</v>
      </c>
      <c r="J4796" s="183" t="s">
        <v>44</v>
      </c>
      <c r="K4796" s="186">
        <f>Taney!$I$11</f>
        <v>12</v>
      </c>
      <c r="N4796" s="183" t="str">
        <f t="shared" si="73"/>
        <v>Taney County</v>
      </c>
    </row>
    <row r="4797" spans="1:14" x14ac:dyDescent="0.3">
      <c r="A4797" s="183" t="s">
        <v>533</v>
      </c>
      <c r="B4797" s="183">
        <v>2022</v>
      </c>
      <c r="C4797" s="183" t="str">
        <f>INDEX(Table1[Zone],MATCH(N4797,Table1[County],0))</f>
        <v>Zone 8</v>
      </c>
      <c r="D4797" s="183" t="str">
        <f t="array" ref="D4797">INDEX(Table1[Zone Name],MATCH(1,(Table1[Zone]=C4797)*(Table1[County]=Statewide!N4797),0))</f>
        <v xml:space="preserve">Micropolitan </v>
      </c>
      <c r="E4797" s="183" t="s">
        <v>524</v>
      </c>
      <c r="F4797" s="183" t="s">
        <v>41</v>
      </c>
      <c r="G4797" s="183" t="s">
        <v>40</v>
      </c>
      <c r="H4797" s="183" t="s">
        <v>47</v>
      </c>
      <c r="I4797" s="185" t="s">
        <v>36</v>
      </c>
      <c r="J4797" s="183" t="s">
        <v>44</v>
      </c>
      <c r="K4797" s="186">
        <f>Taney!$O$11</f>
        <v>5.8</v>
      </c>
      <c r="N4797" s="183" t="str">
        <f t="shared" si="73"/>
        <v>Taney County</v>
      </c>
    </row>
    <row r="4798" spans="1:14" x14ac:dyDescent="0.3">
      <c r="A4798" s="183" t="s">
        <v>533</v>
      </c>
      <c r="B4798" s="183">
        <v>2022</v>
      </c>
      <c r="C4798" s="183" t="str">
        <f>INDEX(Table1[Zone],MATCH(N4798,Table1[County],0))</f>
        <v>Zone 8</v>
      </c>
      <c r="D4798" s="183" t="str">
        <f t="array" ref="D4798">INDEX(Table1[Zone Name],MATCH(1,(Table1[Zone]=C4798)*(Table1[County]=Statewide!N4798),0))</f>
        <v xml:space="preserve">Micropolitan </v>
      </c>
      <c r="E4798" s="183" t="s">
        <v>524</v>
      </c>
      <c r="F4798" s="183" t="s">
        <v>41</v>
      </c>
      <c r="G4798" s="183" t="s">
        <v>40</v>
      </c>
      <c r="H4798" s="183" t="s">
        <v>48</v>
      </c>
      <c r="I4798" s="185" t="s">
        <v>37</v>
      </c>
      <c r="J4798" s="183" t="s">
        <v>44</v>
      </c>
      <c r="K4798" s="186">
        <f>Taney!$V$11</f>
        <v>8.23</v>
      </c>
      <c r="N4798" s="183" t="str">
        <f t="shared" si="73"/>
        <v>Taney County</v>
      </c>
    </row>
    <row r="4799" spans="1:14" x14ac:dyDescent="0.3">
      <c r="A4799" s="183" t="s">
        <v>533</v>
      </c>
      <c r="B4799" s="183">
        <v>2022</v>
      </c>
      <c r="C4799" s="183" t="str">
        <f>INDEX(Table1[Zone],MATCH(N4799,Table1[County],0))</f>
        <v>Zone 8</v>
      </c>
      <c r="D4799" s="183" t="str">
        <f t="array" ref="D4799">INDEX(Table1[Zone Name],MATCH(1,(Table1[Zone]=C4799)*(Table1[County]=Statewide!N4799),0))</f>
        <v xml:space="preserve">Micropolitan </v>
      </c>
      <c r="E4799" s="187" t="s">
        <v>524</v>
      </c>
      <c r="F4799" s="187" t="s">
        <v>49</v>
      </c>
      <c r="G4799" s="187" t="s">
        <v>38</v>
      </c>
      <c r="H4799" s="187" t="s">
        <v>46</v>
      </c>
      <c r="I4799" s="188" t="s">
        <v>35</v>
      </c>
      <c r="J4799" s="187" t="s">
        <v>42</v>
      </c>
      <c r="K4799" s="189">
        <f>Taney!$E$15</f>
        <v>29</v>
      </c>
      <c r="N4799" s="183" t="str">
        <f t="shared" si="73"/>
        <v>Taney County</v>
      </c>
    </row>
    <row r="4800" spans="1:14" x14ac:dyDescent="0.3">
      <c r="A4800" s="183" t="s">
        <v>533</v>
      </c>
      <c r="B4800" s="183">
        <v>2022</v>
      </c>
      <c r="C4800" s="183" t="str">
        <f>INDEX(Table1[Zone],MATCH(N4800,Table1[County],0))</f>
        <v>Zone 8</v>
      </c>
      <c r="D4800" s="183" t="str">
        <f t="array" ref="D4800">INDEX(Table1[Zone Name],MATCH(1,(Table1[Zone]=C4800)*(Table1[County]=Statewide!N4800),0))</f>
        <v xml:space="preserve">Micropolitan </v>
      </c>
      <c r="E4800" s="187" t="s">
        <v>524</v>
      </c>
      <c r="F4800" s="187" t="s">
        <v>49</v>
      </c>
      <c r="G4800" s="187" t="s">
        <v>38</v>
      </c>
      <c r="H4800" s="187" t="s">
        <v>47</v>
      </c>
      <c r="I4800" s="190" t="s">
        <v>36</v>
      </c>
      <c r="J4800" s="187" t="s">
        <v>42</v>
      </c>
      <c r="K4800" s="189">
        <f>Taney!$K$15</f>
        <v>24</v>
      </c>
      <c r="N4800" s="183" t="str">
        <f t="shared" si="73"/>
        <v>Taney County</v>
      </c>
    </row>
    <row r="4801" spans="1:14" x14ac:dyDescent="0.3">
      <c r="A4801" s="183" t="s">
        <v>533</v>
      </c>
      <c r="B4801" s="183">
        <v>2022</v>
      </c>
      <c r="C4801" s="183" t="str">
        <f>INDEX(Table1[Zone],MATCH(N4801,Table1[County],0))</f>
        <v>Zone 8</v>
      </c>
      <c r="D4801" s="183" t="str">
        <f t="array" ref="D4801">INDEX(Table1[Zone Name],MATCH(1,(Table1[Zone]=C4801)*(Table1[County]=Statewide!N4801),0))</f>
        <v xml:space="preserve">Micropolitan </v>
      </c>
      <c r="E4801" s="187" t="s">
        <v>524</v>
      </c>
      <c r="F4801" s="187" t="s">
        <v>49</v>
      </c>
      <c r="G4801" s="187" t="s">
        <v>38</v>
      </c>
      <c r="H4801" s="187" t="s">
        <v>48</v>
      </c>
      <c r="I4801" s="190" t="s">
        <v>37</v>
      </c>
      <c r="J4801" s="187" t="s">
        <v>42</v>
      </c>
      <c r="K4801" s="189">
        <f>Taney!$Q$15</f>
        <v>19.2</v>
      </c>
      <c r="N4801" s="183" t="str">
        <f t="shared" si="73"/>
        <v>Taney County</v>
      </c>
    </row>
    <row r="4802" spans="1:14" x14ac:dyDescent="0.3">
      <c r="A4802" s="183" t="s">
        <v>533</v>
      </c>
      <c r="B4802" s="183">
        <v>2022</v>
      </c>
      <c r="C4802" s="183" t="str">
        <f>INDEX(Table1[Zone],MATCH(N4802,Table1[County],0))</f>
        <v>Zone 8</v>
      </c>
      <c r="D4802" s="183" t="str">
        <f t="array" ref="D4802">INDEX(Table1[Zone Name],MATCH(1,(Table1[Zone]=C4802)*(Table1[County]=Statewide!N4802),0))</f>
        <v xml:space="preserve">Micropolitan </v>
      </c>
      <c r="E4802" s="187" t="s">
        <v>524</v>
      </c>
      <c r="F4802" s="187" t="s">
        <v>49</v>
      </c>
      <c r="G4802" s="187" t="s">
        <v>40</v>
      </c>
      <c r="H4802" s="187" t="s">
        <v>46</v>
      </c>
      <c r="I4802" s="188" t="s">
        <v>35</v>
      </c>
      <c r="J4802" s="187" t="s">
        <v>42</v>
      </c>
      <c r="K4802" s="189">
        <f>Taney!$E$16</f>
        <v>16.8</v>
      </c>
      <c r="N4802" s="183" t="str">
        <f t="shared" si="73"/>
        <v>Taney County</v>
      </c>
    </row>
    <row r="4803" spans="1:14" x14ac:dyDescent="0.3">
      <c r="A4803" s="183" t="s">
        <v>533</v>
      </c>
      <c r="B4803" s="183">
        <v>2022</v>
      </c>
      <c r="C4803" s="183" t="str">
        <f>INDEX(Table1[Zone],MATCH(N4803,Table1[County],0))</f>
        <v>Zone 8</v>
      </c>
      <c r="D4803" s="183" t="str">
        <f t="array" ref="D4803">INDEX(Table1[Zone Name],MATCH(1,(Table1[Zone]=C4803)*(Table1[County]=Statewide!N4803),0))</f>
        <v xml:space="preserve">Micropolitan </v>
      </c>
      <c r="E4803" s="187" t="s">
        <v>524</v>
      </c>
      <c r="F4803" s="187" t="s">
        <v>49</v>
      </c>
      <c r="G4803" s="187" t="s">
        <v>40</v>
      </c>
      <c r="H4803" s="187" t="s">
        <v>47</v>
      </c>
      <c r="I4803" s="190" t="s">
        <v>36</v>
      </c>
      <c r="J4803" s="187" t="s">
        <v>42</v>
      </c>
      <c r="K4803" s="189">
        <f>Taney!$K$16</f>
        <v>14</v>
      </c>
      <c r="N4803" s="183" t="str">
        <f t="shared" ref="N4803:N4866" si="74">CONCATENATE(E4803," ","County")</f>
        <v>Taney County</v>
      </c>
    </row>
    <row r="4804" spans="1:14" x14ac:dyDescent="0.3">
      <c r="A4804" s="183" t="s">
        <v>533</v>
      </c>
      <c r="B4804" s="183">
        <v>2022</v>
      </c>
      <c r="C4804" s="183" t="str">
        <f>INDEX(Table1[Zone],MATCH(N4804,Table1[County],0))</f>
        <v>Zone 8</v>
      </c>
      <c r="D4804" s="183" t="str">
        <f t="array" ref="D4804">INDEX(Table1[Zone Name],MATCH(1,(Table1[Zone]=C4804)*(Table1[County]=Statewide!N4804),0))</f>
        <v xml:space="preserve">Micropolitan </v>
      </c>
      <c r="E4804" s="187" t="s">
        <v>524</v>
      </c>
      <c r="F4804" s="187" t="s">
        <v>49</v>
      </c>
      <c r="G4804" s="187" t="s">
        <v>40</v>
      </c>
      <c r="H4804" s="187" t="s">
        <v>48</v>
      </c>
      <c r="I4804" s="190" t="s">
        <v>37</v>
      </c>
      <c r="J4804" s="187" t="s">
        <v>42</v>
      </c>
      <c r="K4804" s="189">
        <f>Taney!$Q$16</f>
        <v>7</v>
      </c>
      <c r="N4804" s="183" t="str">
        <f t="shared" si="74"/>
        <v>Taney County</v>
      </c>
    </row>
    <row r="4805" spans="1:14" x14ac:dyDescent="0.3">
      <c r="A4805" s="183" t="s">
        <v>533</v>
      </c>
      <c r="B4805" s="183">
        <v>2022</v>
      </c>
      <c r="C4805" s="183" t="str">
        <f>INDEX(Table1[Zone],MATCH(N4805,Table1[County],0))</f>
        <v>Zone 8</v>
      </c>
      <c r="D4805" s="183" t="str">
        <f t="array" ref="D4805">INDEX(Table1[Zone Name],MATCH(1,(Table1[Zone]=C4805)*(Table1[County]=Statewide!N4805),0))</f>
        <v xml:space="preserve">Micropolitan </v>
      </c>
      <c r="E4805" s="187" t="s">
        <v>524</v>
      </c>
      <c r="F4805" s="187" t="s">
        <v>49</v>
      </c>
      <c r="G4805" s="187" t="s">
        <v>38</v>
      </c>
      <c r="H4805" s="187" t="s">
        <v>46</v>
      </c>
      <c r="I4805" s="188" t="s">
        <v>35</v>
      </c>
      <c r="J4805" s="187" t="s">
        <v>43</v>
      </c>
      <c r="K4805" s="189">
        <f>Taney!$G$15</f>
        <v>21.75</v>
      </c>
      <c r="N4805" s="183" t="str">
        <f t="shared" si="74"/>
        <v>Taney County</v>
      </c>
    </row>
    <row r="4806" spans="1:14" x14ac:dyDescent="0.3">
      <c r="A4806" s="183" t="s">
        <v>533</v>
      </c>
      <c r="B4806" s="183">
        <v>2022</v>
      </c>
      <c r="C4806" s="183" t="str">
        <f>INDEX(Table1[Zone],MATCH(N4806,Table1[County],0))</f>
        <v>Zone 8</v>
      </c>
      <c r="D4806" s="183" t="str">
        <f t="array" ref="D4806">INDEX(Table1[Zone Name],MATCH(1,(Table1[Zone]=C4806)*(Table1[County]=Statewide!N4806),0))</f>
        <v xml:space="preserve">Micropolitan </v>
      </c>
      <c r="E4806" s="187" t="s">
        <v>524</v>
      </c>
      <c r="F4806" s="187" t="s">
        <v>49</v>
      </c>
      <c r="G4806" s="187" t="s">
        <v>38</v>
      </c>
      <c r="H4806" s="187" t="s">
        <v>47</v>
      </c>
      <c r="I4806" s="190" t="s">
        <v>36</v>
      </c>
      <c r="J4806" s="187" t="s">
        <v>43</v>
      </c>
      <c r="K4806" s="189">
        <f>Taney!$M$15</f>
        <v>12</v>
      </c>
      <c r="N4806" s="183" t="str">
        <f t="shared" si="74"/>
        <v>Taney County</v>
      </c>
    </row>
    <row r="4807" spans="1:14" x14ac:dyDescent="0.3">
      <c r="A4807" s="183" t="s">
        <v>533</v>
      </c>
      <c r="B4807" s="183">
        <v>2022</v>
      </c>
      <c r="C4807" s="183" t="str">
        <f>INDEX(Table1[Zone],MATCH(N4807,Table1[County],0))</f>
        <v>Zone 8</v>
      </c>
      <c r="D4807" s="183" t="str">
        <f t="array" ref="D4807">INDEX(Table1[Zone Name],MATCH(1,(Table1[Zone]=C4807)*(Table1[County]=Statewide!N4807),0))</f>
        <v xml:space="preserve">Micropolitan </v>
      </c>
      <c r="E4807" s="187" t="s">
        <v>524</v>
      </c>
      <c r="F4807" s="187" t="s">
        <v>49</v>
      </c>
      <c r="G4807" s="187" t="s">
        <v>38</v>
      </c>
      <c r="H4807" s="187" t="s">
        <v>48</v>
      </c>
      <c r="I4807" s="190" t="s">
        <v>37</v>
      </c>
      <c r="J4807" s="187" t="s">
        <v>43</v>
      </c>
      <c r="K4807" s="189">
        <f>Taney!$T$15</f>
        <v>14.4</v>
      </c>
      <c r="N4807" s="183" t="str">
        <f t="shared" si="74"/>
        <v>Taney County</v>
      </c>
    </row>
    <row r="4808" spans="1:14" x14ac:dyDescent="0.3">
      <c r="A4808" s="183" t="s">
        <v>533</v>
      </c>
      <c r="B4808" s="183">
        <v>2022</v>
      </c>
      <c r="C4808" s="183" t="str">
        <f>INDEX(Table1[Zone],MATCH(N4808,Table1[County],0))</f>
        <v>Zone 8</v>
      </c>
      <c r="D4808" s="183" t="str">
        <f t="array" ref="D4808">INDEX(Table1[Zone Name],MATCH(1,(Table1[Zone]=C4808)*(Table1[County]=Statewide!N4808),0))</f>
        <v xml:space="preserve">Micropolitan </v>
      </c>
      <c r="E4808" s="187" t="s">
        <v>524</v>
      </c>
      <c r="F4808" s="187" t="s">
        <v>49</v>
      </c>
      <c r="G4808" s="187" t="s">
        <v>40</v>
      </c>
      <c r="H4808" s="187" t="s">
        <v>46</v>
      </c>
      <c r="I4808" s="188" t="s">
        <v>35</v>
      </c>
      <c r="J4808" s="187" t="s">
        <v>43</v>
      </c>
      <c r="K4808" s="189">
        <f>Taney!$G$16</f>
        <v>12.6</v>
      </c>
      <c r="N4808" s="183" t="str">
        <f t="shared" si="74"/>
        <v>Taney County</v>
      </c>
    </row>
    <row r="4809" spans="1:14" x14ac:dyDescent="0.3">
      <c r="A4809" s="183" t="s">
        <v>533</v>
      </c>
      <c r="B4809" s="183">
        <v>2022</v>
      </c>
      <c r="C4809" s="183" t="str">
        <f>INDEX(Table1[Zone],MATCH(N4809,Table1[County],0))</f>
        <v>Zone 8</v>
      </c>
      <c r="D4809" s="183" t="str">
        <f t="array" ref="D4809">INDEX(Table1[Zone Name],MATCH(1,(Table1[Zone]=C4809)*(Table1[County]=Statewide!N4809),0))</f>
        <v xml:space="preserve">Micropolitan </v>
      </c>
      <c r="E4809" s="187" t="s">
        <v>524</v>
      </c>
      <c r="F4809" s="187" t="s">
        <v>49</v>
      </c>
      <c r="G4809" s="187" t="s">
        <v>40</v>
      </c>
      <c r="H4809" s="187" t="s">
        <v>47</v>
      </c>
      <c r="I4809" s="190" t="s">
        <v>36</v>
      </c>
      <c r="J4809" s="187" t="s">
        <v>43</v>
      </c>
      <c r="K4809" s="189">
        <f>Taney!$M$16</f>
        <v>7</v>
      </c>
      <c r="N4809" s="183" t="str">
        <f t="shared" si="74"/>
        <v>Taney County</v>
      </c>
    </row>
    <row r="4810" spans="1:14" x14ac:dyDescent="0.3">
      <c r="A4810" s="183" t="s">
        <v>533</v>
      </c>
      <c r="B4810" s="183">
        <v>2022</v>
      </c>
      <c r="C4810" s="183" t="str">
        <f>INDEX(Table1[Zone],MATCH(N4810,Table1[County],0))</f>
        <v>Zone 8</v>
      </c>
      <c r="D4810" s="183" t="str">
        <f t="array" ref="D4810">INDEX(Table1[Zone Name],MATCH(1,(Table1[Zone]=C4810)*(Table1[County]=Statewide!N4810),0))</f>
        <v xml:space="preserve">Micropolitan </v>
      </c>
      <c r="E4810" s="187" t="s">
        <v>524</v>
      </c>
      <c r="F4810" s="187" t="s">
        <v>49</v>
      </c>
      <c r="G4810" s="187" t="s">
        <v>40</v>
      </c>
      <c r="H4810" s="187" t="s">
        <v>48</v>
      </c>
      <c r="I4810" s="190" t="s">
        <v>37</v>
      </c>
      <c r="J4810" s="187" t="s">
        <v>43</v>
      </c>
      <c r="K4810" s="189">
        <f>Taney!$T$16</f>
        <v>5.25</v>
      </c>
      <c r="N4810" s="183" t="str">
        <f t="shared" si="74"/>
        <v>Taney County</v>
      </c>
    </row>
    <row r="4811" spans="1:14" x14ac:dyDescent="0.3">
      <c r="A4811" s="183" t="s">
        <v>533</v>
      </c>
      <c r="B4811" s="183">
        <v>2022</v>
      </c>
      <c r="C4811" s="183" t="str">
        <f>INDEX(Table1[Zone],MATCH(N4811,Table1[County],0))</f>
        <v>Zone 8</v>
      </c>
      <c r="D4811" s="183" t="str">
        <f t="array" ref="D4811">INDEX(Table1[Zone Name],MATCH(1,(Table1[Zone]=C4811)*(Table1[County]=Statewide!N4811),0))</f>
        <v xml:space="preserve">Micropolitan </v>
      </c>
      <c r="E4811" s="187" t="s">
        <v>524</v>
      </c>
      <c r="F4811" s="187" t="s">
        <v>49</v>
      </c>
      <c r="G4811" s="187" t="s">
        <v>38</v>
      </c>
      <c r="H4811" s="187" t="s">
        <v>46</v>
      </c>
      <c r="I4811" s="188" t="s">
        <v>35</v>
      </c>
      <c r="J4811" s="187" t="s">
        <v>44</v>
      </c>
      <c r="K4811" s="189">
        <f>Taney!$I$15</f>
        <v>14.5</v>
      </c>
      <c r="N4811" s="183" t="str">
        <f t="shared" si="74"/>
        <v>Taney County</v>
      </c>
    </row>
    <row r="4812" spans="1:14" x14ac:dyDescent="0.3">
      <c r="A4812" s="183" t="s">
        <v>533</v>
      </c>
      <c r="B4812" s="183">
        <v>2022</v>
      </c>
      <c r="C4812" s="183" t="str">
        <f>INDEX(Table1[Zone],MATCH(N4812,Table1[County],0))</f>
        <v>Zone 8</v>
      </c>
      <c r="D4812" s="183" t="str">
        <f t="array" ref="D4812">INDEX(Table1[Zone Name],MATCH(1,(Table1[Zone]=C4812)*(Table1[County]=Statewide!N4812),0))</f>
        <v xml:space="preserve">Micropolitan </v>
      </c>
      <c r="E4812" s="187" t="s">
        <v>524</v>
      </c>
      <c r="F4812" s="187" t="s">
        <v>49</v>
      </c>
      <c r="G4812" s="187" t="s">
        <v>38</v>
      </c>
      <c r="H4812" s="187" t="s">
        <v>47</v>
      </c>
      <c r="I4812" s="190" t="s">
        <v>36</v>
      </c>
      <c r="J4812" s="187" t="s">
        <v>44</v>
      </c>
      <c r="K4812" s="189">
        <f>Taney!$O$15</f>
        <v>5.08</v>
      </c>
      <c r="N4812" s="183" t="str">
        <f t="shared" si="74"/>
        <v>Taney County</v>
      </c>
    </row>
    <row r="4813" spans="1:14" x14ac:dyDescent="0.3">
      <c r="A4813" s="183" t="s">
        <v>533</v>
      </c>
      <c r="B4813" s="183">
        <v>2022</v>
      </c>
      <c r="C4813" s="183" t="str">
        <f>INDEX(Table1[Zone],MATCH(N4813,Table1[County],0))</f>
        <v>Zone 8</v>
      </c>
      <c r="D4813" s="183" t="str">
        <f t="array" ref="D4813">INDEX(Table1[Zone Name],MATCH(1,(Table1[Zone]=C4813)*(Table1[County]=Statewide!N4813),0))</f>
        <v xml:space="preserve">Micropolitan </v>
      </c>
      <c r="E4813" s="187" t="s">
        <v>524</v>
      </c>
      <c r="F4813" s="187" t="s">
        <v>49</v>
      </c>
      <c r="G4813" s="187" t="s">
        <v>38</v>
      </c>
      <c r="H4813" s="187" t="s">
        <v>48</v>
      </c>
      <c r="I4813" s="190" t="s">
        <v>37</v>
      </c>
      <c r="J4813" s="187" t="s">
        <v>44</v>
      </c>
      <c r="K4813" s="189">
        <f>Taney!$V$15</f>
        <v>9.6</v>
      </c>
      <c r="N4813" s="183" t="str">
        <f t="shared" si="74"/>
        <v>Taney County</v>
      </c>
    </row>
    <row r="4814" spans="1:14" x14ac:dyDescent="0.3">
      <c r="A4814" s="183" t="s">
        <v>533</v>
      </c>
      <c r="B4814" s="183">
        <v>2022</v>
      </c>
      <c r="C4814" s="183" t="str">
        <f>INDEX(Table1[Zone],MATCH(N4814,Table1[County],0))</f>
        <v>Zone 8</v>
      </c>
      <c r="D4814" s="183" t="str">
        <f t="array" ref="D4814">INDEX(Table1[Zone Name],MATCH(1,(Table1[Zone]=C4814)*(Table1[County]=Statewide!N4814),0))</f>
        <v xml:space="preserve">Micropolitan </v>
      </c>
      <c r="E4814" s="187" t="s">
        <v>524</v>
      </c>
      <c r="F4814" s="187" t="s">
        <v>49</v>
      </c>
      <c r="G4814" s="187" t="s">
        <v>40</v>
      </c>
      <c r="H4814" s="187" t="s">
        <v>46</v>
      </c>
      <c r="I4814" s="188" t="s">
        <v>35</v>
      </c>
      <c r="J4814" s="187" t="s">
        <v>44</v>
      </c>
      <c r="K4814" s="189">
        <f>Taney!$I$16</f>
        <v>8.4</v>
      </c>
      <c r="N4814" s="183" t="str">
        <f t="shared" si="74"/>
        <v>Taney County</v>
      </c>
    </row>
    <row r="4815" spans="1:14" x14ac:dyDescent="0.3">
      <c r="A4815" s="183" t="s">
        <v>533</v>
      </c>
      <c r="B4815" s="183">
        <v>2022</v>
      </c>
      <c r="C4815" s="183" t="str">
        <f>INDEX(Table1[Zone],MATCH(N4815,Table1[County],0))</f>
        <v>Zone 8</v>
      </c>
      <c r="D4815" s="183" t="str">
        <f t="array" ref="D4815">INDEX(Table1[Zone Name],MATCH(1,(Table1[Zone]=C4815)*(Table1[County]=Statewide!N4815),0))</f>
        <v xml:space="preserve">Micropolitan </v>
      </c>
      <c r="E4815" s="187" t="s">
        <v>524</v>
      </c>
      <c r="F4815" s="187" t="s">
        <v>49</v>
      </c>
      <c r="G4815" s="187" t="s">
        <v>40</v>
      </c>
      <c r="H4815" s="187" t="s">
        <v>47</v>
      </c>
      <c r="I4815" s="190" t="s">
        <v>36</v>
      </c>
      <c r="J4815" s="187" t="s">
        <v>44</v>
      </c>
      <c r="K4815" s="189">
        <f>Taney!$O$16</f>
        <v>4.66</v>
      </c>
      <c r="N4815" s="183" t="str">
        <f t="shared" si="74"/>
        <v>Taney County</v>
      </c>
    </row>
    <row r="4816" spans="1:14" x14ac:dyDescent="0.3">
      <c r="A4816" s="183" t="s">
        <v>533</v>
      </c>
      <c r="B4816" s="183">
        <v>2022</v>
      </c>
      <c r="C4816" s="183" t="str">
        <f>INDEX(Table1[Zone],MATCH(N4816,Table1[County],0))</f>
        <v>Zone 8</v>
      </c>
      <c r="D4816" s="183" t="str">
        <f t="array" ref="D4816">INDEX(Table1[Zone Name],MATCH(1,(Table1[Zone]=C4816)*(Table1[County]=Statewide!N4816),0))</f>
        <v xml:space="preserve">Micropolitan </v>
      </c>
      <c r="E4816" s="187" t="s">
        <v>524</v>
      </c>
      <c r="F4816" s="187" t="s">
        <v>49</v>
      </c>
      <c r="G4816" s="187" t="s">
        <v>40</v>
      </c>
      <c r="H4816" s="187" t="s">
        <v>48</v>
      </c>
      <c r="I4816" s="190" t="s">
        <v>37</v>
      </c>
      <c r="J4816" s="187" t="s">
        <v>44</v>
      </c>
      <c r="K4816" s="189">
        <f>Taney!$V$16</f>
        <v>3.5</v>
      </c>
      <c r="N4816" s="183" t="str">
        <f t="shared" si="74"/>
        <v>Taney County</v>
      </c>
    </row>
    <row r="4817" spans="1:14" x14ac:dyDescent="0.3">
      <c r="A4817" s="183" t="s">
        <v>533</v>
      </c>
      <c r="B4817" s="183">
        <v>2022</v>
      </c>
      <c r="C4817" s="183" t="str">
        <f>INDEX(Table1[Zone],MATCH(N4817,Table1[County],0))</f>
        <v>Zone 9</v>
      </c>
      <c r="D4817" s="183" t="str">
        <f t="array" ref="D4817">INDEX(Table1[Zone Name],MATCH(1,(Table1[Zone]=C4817)*(Table1[County]=Statewide!N4817),0))</f>
        <v>Texas County</v>
      </c>
      <c r="E4817" s="183" t="s">
        <v>525</v>
      </c>
      <c r="F4817" s="183" t="s">
        <v>41</v>
      </c>
      <c r="G4817" s="183" t="s">
        <v>38</v>
      </c>
      <c r="H4817" s="183" t="s">
        <v>46</v>
      </c>
      <c r="I4817" s="184" t="s">
        <v>35</v>
      </c>
      <c r="J4817" s="183" t="s">
        <v>42</v>
      </c>
      <c r="K4817" s="186">
        <f>Texas!$E$9</f>
        <v>30</v>
      </c>
      <c r="N4817" s="183" t="str">
        <f t="shared" si="74"/>
        <v>Texas County</v>
      </c>
    </row>
    <row r="4818" spans="1:14" x14ac:dyDescent="0.3">
      <c r="A4818" s="183" t="s">
        <v>533</v>
      </c>
      <c r="B4818" s="183">
        <v>2022</v>
      </c>
      <c r="C4818" s="183" t="str">
        <f>INDEX(Table1[Zone],MATCH(N4818,Table1[County],0))</f>
        <v>Zone 9</v>
      </c>
      <c r="D4818" s="183" t="str">
        <f t="array" ref="D4818">INDEX(Table1[Zone Name],MATCH(1,(Table1[Zone]=C4818)*(Table1[County]=Statewide!N4818),0))</f>
        <v>Texas County</v>
      </c>
      <c r="E4818" s="183" t="s">
        <v>525</v>
      </c>
      <c r="F4818" s="183" t="s">
        <v>41</v>
      </c>
      <c r="G4818" s="183" t="s">
        <v>38</v>
      </c>
      <c r="H4818" s="183" t="s">
        <v>47</v>
      </c>
      <c r="I4818" s="185" t="s">
        <v>36</v>
      </c>
      <c r="J4818" s="183" t="s">
        <v>42</v>
      </c>
      <c r="K4818" s="186">
        <f>Texas!$K$9</f>
        <v>24</v>
      </c>
      <c r="N4818" s="183" t="str">
        <f t="shared" si="74"/>
        <v>Texas County</v>
      </c>
    </row>
    <row r="4819" spans="1:14" x14ac:dyDescent="0.3">
      <c r="A4819" s="183" t="s">
        <v>533</v>
      </c>
      <c r="B4819" s="183">
        <v>2022</v>
      </c>
      <c r="C4819" s="183" t="str">
        <f>INDEX(Table1[Zone],MATCH(N4819,Table1[County],0))</f>
        <v>Zone 9</v>
      </c>
      <c r="D4819" s="183" t="str">
        <f t="array" ref="D4819">INDEX(Table1[Zone Name],MATCH(1,(Table1[Zone]=C4819)*(Table1[County]=Statewide!N4819),0))</f>
        <v>Texas County</v>
      </c>
      <c r="E4819" s="183" t="s">
        <v>525</v>
      </c>
      <c r="F4819" s="183" t="s">
        <v>41</v>
      </c>
      <c r="G4819" s="183" t="s">
        <v>38</v>
      </c>
      <c r="H4819" s="183" t="s">
        <v>48</v>
      </c>
      <c r="I4819" s="185" t="s">
        <v>37</v>
      </c>
      <c r="J4819" s="183" t="s">
        <v>42</v>
      </c>
      <c r="K4819" s="186">
        <f>Texas!$Q$9</f>
        <v>18</v>
      </c>
      <c r="N4819" s="183" t="str">
        <f t="shared" si="74"/>
        <v>Texas County</v>
      </c>
    </row>
    <row r="4820" spans="1:14" x14ac:dyDescent="0.3">
      <c r="A4820" s="183" t="s">
        <v>533</v>
      </c>
      <c r="B4820" s="183">
        <v>2022</v>
      </c>
      <c r="C4820" s="183" t="str">
        <f>INDEX(Table1[Zone],MATCH(N4820,Table1[County],0))</f>
        <v>Zone 9</v>
      </c>
      <c r="D4820" s="183" t="str">
        <f t="array" ref="D4820">INDEX(Table1[Zone Name],MATCH(1,(Table1[Zone]=C4820)*(Table1[County]=Statewide!N4820),0))</f>
        <v>Texas County</v>
      </c>
      <c r="E4820" s="183" t="s">
        <v>525</v>
      </c>
      <c r="F4820" s="183" t="s">
        <v>41</v>
      </c>
      <c r="G4820" s="183" t="s">
        <v>39</v>
      </c>
      <c r="H4820" s="183" t="s">
        <v>46</v>
      </c>
      <c r="I4820" s="184" t="s">
        <v>35</v>
      </c>
      <c r="J4820" s="183" t="s">
        <v>42</v>
      </c>
      <c r="K4820" s="186">
        <f>Texas!$E$10</f>
        <v>20</v>
      </c>
      <c r="N4820" s="183" t="str">
        <f t="shared" si="74"/>
        <v>Texas County</v>
      </c>
    </row>
    <row r="4821" spans="1:14" x14ac:dyDescent="0.3">
      <c r="A4821" s="183" t="s">
        <v>533</v>
      </c>
      <c r="B4821" s="183">
        <v>2022</v>
      </c>
      <c r="C4821" s="183" t="str">
        <f>INDEX(Table1[Zone],MATCH(N4821,Table1[County],0))</f>
        <v>Zone 9</v>
      </c>
      <c r="D4821" s="183" t="str">
        <f t="array" ref="D4821">INDEX(Table1[Zone Name],MATCH(1,(Table1[Zone]=C4821)*(Table1[County]=Statewide!N4821),0))</f>
        <v>Texas County</v>
      </c>
      <c r="E4821" s="183" t="s">
        <v>525</v>
      </c>
      <c r="F4821" s="183" t="s">
        <v>41</v>
      </c>
      <c r="G4821" s="183" t="s">
        <v>39</v>
      </c>
      <c r="H4821" s="183" t="s">
        <v>47</v>
      </c>
      <c r="I4821" s="185" t="s">
        <v>36</v>
      </c>
      <c r="J4821" s="183" t="s">
        <v>42</v>
      </c>
      <c r="K4821" s="186">
        <f>Texas!$K$10</f>
        <v>19</v>
      </c>
      <c r="N4821" s="183" t="str">
        <f t="shared" si="74"/>
        <v>Texas County</v>
      </c>
    </row>
    <row r="4822" spans="1:14" x14ac:dyDescent="0.3">
      <c r="A4822" s="183" t="s">
        <v>533</v>
      </c>
      <c r="B4822" s="183">
        <v>2022</v>
      </c>
      <c r="C4822" s="183" t="str">
        <f>INDEX(Table1[Zone],MATCH(N4822,Table1[County],0))</f>
        <v>Zone 9</v>
      </c>
      <c r="D4822" s="183" t="str">
        <f t="array" ref="D4822">INDEX(Table1[Zone Name],MATCH(1,(Table1[Zone]=C4822)*(Table1[County]=Statewide!N4822),0))</f>
        <v>Texas County</v>
      </c>
      <c r="E4822" s="183" t="s">
        <v>525</v>
      </c>
      <c r="F4822" s="183" t="s">
        <v>41</v>
      </c>
      <c r="G4822" s="183" t="s">
        <v>39</v>
      </c>
      <c r="H4822" s="183" t="s">
        <v>48</v>
      </c>
      <c r="I4822" s="185" t="s">
        <v>37</v>
      </c>
      <c r="J4822" s="183" t="s">
        <v>42</v>
      </c>
      <c r="K4822" s="186">
        <f>Texas!$Q$10</f>
        <v>17</v>
      </c>
      <c r="N4822" s="183" t="str">
        <f t="shared" si="74"/>
        <v>Texas County</v>
      </c>
    </row>
    <row r="4823" spans="1:14" x14ac:dyDescent="0.3">
      <c r="A4823" s="183" t="s">
        <v>533</v>
      </c>
      <c r="B4823" s="183">
        <v>2022</v>
      </c>
      <c r="C4823" s="183" t="str">
        <f>INDEX(Table1[Zone],MATCH(N4823,Table1[County],0))</f>
        <v>Zone 9</v>
      </c>
      <c r="D4823" s="183" t="str">
        <f t="array" ref="D4823">INDEX(Table1[Zone Name],MATCH(1,(Table1[Zone]=C4823)*(Table1[County]=Statewide!N4823),0))</f>
        <v>Texas County</v>
      </c>
      <c r="E4823" s="183" t="s">
        <v>525</v>
      </c>
      <c r="F4823" s="183" t="s">
        <v>41</v>
      </c>
      <c r="G4823" s="183" t="s">
        <v>40</v>
      </c>
      <c r="H4823" s="183" t="s">
        <v>46</v>
      </c>
      <c r="I4823" s="184" t="s">
        <v>35</v>
      </c>
      <c r="J4823" s="183" t="s">
        <v>42</v>
      </c>
      <c r="K4823" s="186">
        <f>Texas!$E$11</f>
        <v>21.75</v>
      </c>
      <c r="N4823" s="183" t="str">
        <f t="shared" si="74"/>
        <v>Texas County</v>
      </c>
    </row>
    <row r="4824" spans="1:14" x14ac:dyDescent="0.3">
      <c r="A4824" s="183" t="s">
        <v>533</v>
      </c>
      <c r="B4824" s="183">
        <v>2022</v>
      </c>
      <c r="C4824" s="183" t="str">
        <f>INDEX(Table1[Zone],MATCH(N4824,Table1[County],0))</f>
        <v>Zone 9</v>
      </c>
      <c r="D4824" s="183" t="str">
        <f t="array" ref="D4824">INDEX(Table1[Zone Name],MATCH(1,(Table1[Zone]=C4824)*(Table1[County]=Statewide!N4824),0))</f>
        <v>Texas County</v>
      </c>
      <c r="E4824" s="183" t="s">
        <v>525</v>
      </c>
      <c r="F4824" s="183" t="s">
        <v>41</v>
      </c>
      <c r="G4824" s="183" t="s">
        <v>40</v>
      </c>
      <c r="H4824" s="183" t="s">
        <v>47</v>
      </c>
      <c r="I4824" s="185" t="s">
        <v>36</v>
      </c>
      <c r="J4824" s="183" t="s">
        <v>42</v>
      </c>
      <c r="K4824" s="186">
        <f>Texas!$K$11</f>
        <v>20</v>
      </c>
      <c r="N4824" s="183" t="str">
        <f t="shared" si="74"/>
        <v>Texas County</v>
      </c>
    </row>
    <row r="4825" spans="1:14" x14ac:dyDescent="0.3">
      <c r="A4825" s="183" t="s">
        <v>533</v>
      </c>
      <c r="B4825" s="183">
        <v>2022</v>
      </c>
      <c r="C4825" s="183" t="str">
        <f>INDEX(Table1[Zone],MATCH(N4825,Table1[County],0))</f>
        <v>Zone 9</v>
      </c>
      <c r="D4825" s="183" t="str">
        <f t="array" ref="D4825">INDEX(Table1[Zone Name],MATCH(1,(Table1[Zone]=C4825)*(Table1[County]=Statewide!N4825),0))</f>
        <v>Texas County</v>
      </c>
      <c r="E4825" s="183" t="s">
        <v>525</v>
      </c>
      <c r="F4825" s="183" t="s">
        <v>41</v>
      </c>
      <c r="G4825" s="183" t="s">
        <v>40</v>
      </c>
      <c r="H4825" s="183" t="s">
        <v>48</v>
      </c>
      <c r="I4825" s="185" t="s">
        <v>37</v>
      </c>
      <c r="J4825" s="183" t="s">
        <v>42</v>
      </c>
      <c r="K4825" s="186">
        <f>Texas!$Q$11</f>
        <v>15</v>
      </c>
      <c r="N4825" s="183" t="str">
        <f t="shared" si="74"/>
        <v>Texas County</v>
      </c>
    </row>
    <row r="4826" spans="1:14" x14ac:dyDescent="0.3">
      <c r="A4826" s="183" t="s">
        <v>533</v>
      </c>
      <c r="B4826" s="183">
        <v>2022</v>
      </c>
      <c r="C4826" s="183" t="str">
        <f>INDEX(Table1[Zone],MATCH(N4826,Table1[County],0))</f>
        <v>Zone 9</v>
      </c>
      <c r="D4826" s="183" t="str">
        <f t="array" ref="D4826">INDEX(Table1[Zone Name],MATCH(1,(Table1[Zone]=C4826)*(Table1[County]=Statewide!N4826),0))</f>
        <v>Texas County</v>
      </c>
      <c r="E4826" s="183" t="s">
        <v>525</v>
      </c>
      <c r="F4826" s="183" t="s">
        <v>41</v>
      </c>
      <c r="G4826" s="183" t="s">
        <v>38</v>
      </c>
      <c r="H4826" s="183" t="s">
        <v>46</v>
      </c>
      <c r="I4826" s="184" t="s">
        <v>35</v>
      </c>
      <c r="J4826" s="183" t="s">
        <v>43</v>
      </c>
      <c r="K4826" s="186">
        <f>Texas!$G$9</f>
        <v>22.5</v>
      </c>
      <c r="N4826" s="183" t="str">
        <f t="shared" si="74"/>
        <v>Texas County</v>
      </c>
    </row>
    <row r="4827" spans="1:14" x14ac:dyDescent="0.3">
      <c r="A4827" s="183" t="s">
        <v>533</v>
      </c>
      <c r="B4827" s="183">
        <v>2022</v>
      </c>
      <c r="C4827" s="183" t="str">
        <f>INDEX(Table1[Zone],MATCH(N4827,Table1[County],0))</f>
        <v>Zone 9</v>
      </c>
      <c r="D4827" s="183" t="str">
        <f t="array" ref="D4827">INDEX(Table1[Zone Name],MATCH(1,(Table1[Zone]=C4827)*(Table1[County]=Statewide!N4827),0))</f>
        <v>Texas County</v>
      </c>
      <c r="E4827" s="183" t="s">
        <v>525</v>
      </c>
      <c r="F4827" s="183" t="s">
        <v>41</v>
      </c>
      <c r="G4827" s="183" t="s">
        <v>38</v>
      </c>
      <c r="H4827" s="183" t="s">
        <v>47</v>
      </c>
      <c r="I4827" s="185" t="s">
        <v>36</v>
      </c>
      <c r="J4827" s="183" t="s">
        <v>43</v>
      </c>
      <c r="K4827" s="186">
        <f>Texas!$M$9</f>
        <v>12</v>
      </c>
      <c r="N4827" s="183" t="str">
        <f t="shared" si="74"/>
        <v>Texas County</v>
      </c>
    </row>
    <row r="4828" spans="1:14" x14ac:dyDescent="0.3">
      <c r="A4828" s="183" t="s">
        <v>533</v>
      </c>
      <c r="B4828" s="183">
        <v>2022</v>
      </c>
      <c r="C4828" s="183" t="str">
        <f>INDEX(Table1[Zone],MATCH(N4828,Table1[County],0))</f>
        <v>Zone 9</v>
      </c>
      <c r="D4828" s="183" t="str">
        <f t="array" ref="D4828">INDEX(Table1[Zone Name],MATCH(1,(Table1[Zone]=C4828)*(Table1[County]=Statewide!N4828),0))</f>
        <v>Texas County</v>
      </c>
      <c r="E4828" s="183" t="s">
        <v>525</v>
      </c>
      <c r="F4828" s="183" t="s">
        <v>41</v>
      </c>
      <c r="G4828" s="183" t="s">
        <v>38</v>
      </c>
      <c r="H4828" s="183" t="s">
        <v>48</v>
      </c>
      <c r="I4828" s="185" t="s">
        <v>37</v>
      </c>
      <c r="J4828" s="183" t="s">
        <v>43</v>
      </c>
      <c r="K4828" s="186">
        <f>Texas!$T$9</f>
        <v>13.5</v>
      </c>
      <c r="N4828" s="183" t="str">
        <f t="shared" si="74"/>
        <v>Texas County</v>
      </c>
    </row>
    <row r="4829" spans="1:14" x14ac:dyDescent="0.3">
      <c r="A4829" s="183" t="s">
        <v>533</v>
      </c>
      <c r="B4829" s="183">
        <v>2022</v>
      </c>
      <c r="C4829" s="183" t="str">
        <f>INDEX(Table1[Zone],MATCH(N4829,Table1[County],0))</f>
        <v>Zone 9</v>
      </c>
      <c r="D4829" s="183" t="str">
        <f t="array" ref="D4829">INDEX(Table1[Zone Name],MATCH(1,(Table1[Zone]=C4829)*(Table1[County]=Statewide!N4829),0))</f>
        <v>Texas County</v>
      </c>
      <c r="E4829" s="183" t="s">
        <v>525</v>
      </c>
      <c r="F4829" s="183" t="s">
        <v>41</v>
      </c>
      <c r="G4829" s="183" t="s">
        <v>39</v>
      </c>
      <c r="H4829" s="183" t="s">
        <v>46</v>
      </c>
      <c r="I4829" s="184" t="s">
        <v>35</v>
      </c>
      <c r="J4829" s="183" t="s">
        <v>43</v>
      </c>
      <c r="K4829" s="186">
        <f>Texas!$G$10</f>
        <v>15</v>
      </c>
      <c r="N4829" s="183" t="str">
        <f t="shared" si="74"/>
        <v>Texas County</v>
      </c>
    </row>
    <row r="4830" spans="1:14" x14ac:dyDescent="0.3">
      <c r="A4830" s="183" t="s">
        <v>533</v>
      </c>
      <c r="B4830" s="183">
        <v>2022</v>
      </c>
      <c r="C4830" s="183" t="str">
        <f>INDEX(Table1[Zone],MATCH(N4830,Table1[County],0))</f>
        <v>Zone 9</v>
      </c>
      <c r="D4830" s="183" t="str">
        <f t="array" ref="D4830">INDEX(Table1[Zone Name],MATCH(1,(Table1[Zone]=C4830)*(Table1[County]=Statewide!N4830),0))</f>
        <v>Texas County</v>
      </c>
      <c r="E4830" s="183" t="s">
        <v>525</v>
      </c>
      <c r="F4830" s="183" t="s">
        <v>41</v>
      </c>
      <c r="G4830" s="183" t="s">
        <v>39</v>
      </c>
      <c r="H4830" s="183" t="s">
        <v>47</v>
      </c>
      <c r="I4830" s="185" t="s">
        <v>36</v>
      </c>
      <c r="J4830" s="183" t="s">
        <v>43</v>
      </c>
      <c r="K4830" s="186">
        <f>Texas!$M$10</f>
        <v>9.5</v>
      </c>
      <c r="N4830" s="183" t="str">
        <f t="shared" si="74"/>
        <v>Texas County</v>
      </c>
    </row>
    <row r="4831" spans="1:14" x14ac:dyDescent="0.3">
      <c r="A4831" s="183" t="s">
        <v>533</v>
      </c>
      <c r="B4831" s="183">
        <v>2022</v>
      </c>
      <c r="C4831" s="183" t="str">
        <f>INDEX(Table1[Zone],MATCH(N4831,Table1[County],0))</f>
        <v>Zone 9</v>
      </c>
      <c r="D4831" s="183" t="str">
        <f t="array" ref="D4831">INDEX(Table1[Zone Name],MATCH(1,(Table1[Zone]=C4831)*(Table1[County]=Statewide!N4831),0))</f>
        <v>Texas County</v>
      </c>
      <c r="E4831" s="183" t="s">
        <v>525</v>
      </c>
      <c r="F4831" s="183" t="s">
        <v>41</v>
      </c>
      <c r="G4831" s="183" t="s">
        <v>39</v>
      </c>
      <c r="H4831" s="183" t="s">
        <v>48</v>
      </c>
      <c r="I4831" s="185" t="s">
        <v>37</v>
      </c>
      <c r="J4831" s="183" t="s">
        <v>43</v>
      </c>
      <c r="K4831" s="186">
        <f>Texas!$T$10</f>
        <v>12.75</v>
      </c>
      <c r="N4831" s="183" t="str">
        <f t="shared" si="74"/>
        <v>Texas County</v>
      </c>
    </row>
    <row r="4832" spans="1:14" x14ac:dyDescent="0.3">
      <c r="A4832" s="183" t="s">
        <v>533</v>
      </c>
      <c r="B4832" s="183">
        <v>2022</v>
      </c>
      <c r="C4832" s="183" t="str">
        <f>INDEX(Table1[Zone],MATCH(N4832,Table1[County],0))</f>
        <v>Zone 9</v>
      </c>
      <c r="D4832" s="183" t="str">
        <f t="array" ref="D4832">INDEX(Table1[Zone Name],MATCH(1,(Table1[Zone]=C4832)*(Table1[County]=Statewide!N4832),0))</f>
        <v>Texas County</v>
      </c>
      <c r="E4832" s="183" t="s">
        <v>525</v>
      </c>
      <c r="F4832" s="183" t="s">
        <v>41</v>
      </c>
      <c r="G4832" s="183" t="s">
        <v>40</v>
      </c>
      <c r="H4832" s="183" t="s">
        <v>46</v>
      </c>
      <c r="I4832" s="184" t="s">
        <v>35</v>
      </c>
      <c r="J4832" s="183" t="s">
        <v>43</v>
      </c>
      <c r="K4832" s="186">
        <f>Texas!$G$11</f>
        <v>16.309999999999999</v>
      </c>
      <c r="N4832" s="183" t="str">
        <f t="shared" si="74"/>
        <v>Texas County</v>
      </c>
    </row>
    <row r="4833" spans="1:14" x14ac:dyDescent="0.3">
      <c r="A4833" s="183" t="s">
        <v>533</v>
      </c>
      <c r="B4833" s="183">
        <v>2022</v>
      </c>
      <c r="C4833" s="183" t="str">
        <f>INDEX(Table1[Zone],MATCH(N4833,Table1[County],0))</f>
        <v>Zone 9</v>
      </c>
      <c r="D4833" s="183" t="str">
        <f t="array" ref="D4833">INDEX(Table1[Zone Name],MATCH(1,(Table1[Zone]=C4833)*(Table1[County]=Statewide!N4833),0))</f>
        <v>Texas County</v>
      </c>
      <c r="E4833" s="183" t="s">
        <v>525</v>
      </c>
      <c r="F4833" s="183" t="s">
        <v>41</v>
      </c>
      <c r="G4833" s="183" t="s">
        <v>40</v>
      </c>
      <c r="H4833" s="183" t="s">
        <v>47</v>
      </c>
      <c r="I4833" s="185" t="s">
        <v>36</v>
      </c>
      <c r="J4833" s="183" t="s">
        <v>43</v>
      </c>
      <c r="K4833" s="186">
        <f>Texas!$M$11</f>
        <v>10</v>
      </c>
      <c r="N4833" s="183" t="str">
        <f t="shared" si="74"/>
        <v>Texas County</v>
      </c>
    </row>
    <row r="4834" spans="1:14" x14ac:dyDescent="0.3">
      <c r="A4834" s="183" t="s">
        <v>533</v>
      </c>
      <c r="B4834" s="183">
        <v>2022</v>
      </c>
      <c r="C4834" s="183" t="str">
        <f>INDEX(Table1[Zone],MATCH(N4834,Table1[County],0))</f>
        <v>Zone 9</v>
      </c>
      <c r="D4834" s="183" t="str">
        <f t="array" ref="D4834">INDEX(Table1[Zone Name],MATCH(1,(Table1[Zone]=C4834)*(Table1[County]=Statewide!N4834),0))</f>
        <v>Texas County</v>
      </c>
      <c r="E4834" s="183" t="s">
        <v>525</v>
      </c>
      <c r="F4834" s="183" t="s">
        <v>41</v>
      </c>
      <c r="G4834" s="183" t="s">
        <v>40</v>
      </c>
      <c r="H4834" s="183" t="s">
        <v>48</v>
      </c>
      <c r="I4834" s="185" t="s">
        <v>37</v>
      </c>
      <c r="J4834" s="183" t="s">
        <v>43</v>
      </c>
      <c r="K4834" s="186">
        <f>Texas!$T$11</f>
        <v>11.25</v>
      </c>
      <c r="N4834" s="183" t="str">
        <f t="shared" si="74"/>
        <v>Texas County</v>
      </c>
    </row>
    <row r="4835" spans="1:14" x14ac:dyDescent="0.3">
      <c r="A4835" s="183" t="s">
        <v>533</v>
      </c>
      <c r="B4835" s="183">
        <v>2022</v>
      </c>
      <c r="C4835" s="183" t="str">
        <f>INDEX(Table1[Zone],MATCH(N4835,Table1[County],0))</f>
        <v>Zone 9</v>
      </c>
      <c r="D4835" s="183" t="str">
        <f t="array" ref="D4835">INDEX(Table1[Zone Name],MATCH(1,(Table1[Zone]=C4835)*(Table1[County]=Statewide!N4835),0))</f>
        <v>Texas County</v>
      </c>
      <c r="E4835" s="183" t="s">
        <v>525</v>
      </c>
      <c r="F4835" s="183" t="s">
        <v>41</v>
      </c>
      <c r="G4835" s="183" t="s">
        <v>38</v>
      </c>
      <c r="H4835" s="183" t="s">
        <v>46</v>
      </c>
      <c r="I4835" s="184" t="s">
        <v>35</v>
      </c>
      <c r="J4835" s="183" t="s">
        <v>44</v>
      </c>
      <c r="K4835" s="186">
        <f>Texas!$I$9</f>
        <v>15</v>
      </c>
      <c r="N4835" s="183" t="str">
        <f t="shared" si="74"/>
        <v>Texas County</v>
      </c>
    </row>
    <row r="4836" spans="1:14" x14ac:dyDescent="0.3">
      <c r="A4836" s="183" t="s">
        <v>533</v>
      </c>
      <c r="B4836" s="183">
        <v>2022</v>
      </c>
      <c r="C4836" s="183" t="str">
        <f>INDEX(Table1[Zone],MATCH(N4836,Table1[County],0))</f>
        <v>Zone 9</v>
      </c>
      <c r="D4836" s="183" t="str">
        <f t="array" ref="D4836">INDEX(Table1[Zone Name],MATCH(1,(Table1[Zone]=C4836)*(Table1[County]=Statewide!N4836),0))</f>
        <v>Texas County</v>
      </c>
      <c r="E4836" s="183" t="s">
        <v>525</v>
      </c>
      <c r="F4836" s="183" t="s">
        <v>41</v>
      </c>
      <c r="G4836" s="183" t="s">
        <v>38</v>
      </c>
      <c r="H4836" s="183" t="s">
        <v>47</v>
      </c>
      <c r="I4836" s="185" t="s">
        <v>36</v>
      </c>
      <c r="J4836" s="183" t="s">
        <v>44</v>
      </c>
      <c r="K4836" s="186">
        <f>Texas!$O$9</f>
        <v>6.11</v>
      </c>
      <c r="N4836" s="183" t="str">
        <f t="shared" si="74"/>
        <v>Texas County</v>
      </c>
    </row>
    <row r="4837" spans="1:14" x14ac:dyDescent="0.3">
      <c r="A4837" s="183" t="s">
        <v>533</v>
      </c>
      <c r="B4837" s="183">
        <v>2022</v>
      </c>
      <c r="C4837" s="183" t="str">
        <f>INDEX(Table1[Zone],MATCH(N4837,Table1[County],0))</f>
        <v>Zone 9</v>
      </c>
      <c r="D4837" s="183" t="str">
        <f t="array" ref="D4837">INDEX(Table1[Zone Name],MATCH(1,(Table1[Zone]=C4837)*(Table1[County]=Statewide!N4837),0))</f>
        <v>Texas County</v>
      </c>
      <c r="E4837" s="183" t="s">
        <v>525</v>
      </c>
      <c r="F4837" s="183" t="s">
        <v>41</v>
      </c>
      <c r="G4837" s="183" t="s">
        <v>38</v>
      </c>
      <c r="H4837" s="183" t="s">
        <v>48</v>
      </c>
      <c r="I4837" s="185" t="s">
        <v>37</v>
      </c>
      <c r="J4837" s="183" t="s">
        <v>44</v>
      </c>
      <c r="K4837" s="186">
        <f>Texas!$V$9</f>
        <v>9</v>
      </c>
      <c r="N4837" s="183" t="str">
        <f t="shared" si="74"/>
        <v>Texas County</v>
      </c>
    </row>
    <row r="4838" spans="1:14" x14ac:dyDescent="0.3">
      <c r="A4838" s="183" t="s">
        <v>533</v>
      </c>
      <c r="B4838" s="183">
        <v>2022</v>
      </c>
      <c r="C4838" s="183" t="str">
        <f>INDEX(Table1[Zone],MATCH(N4838,Table1[County],0))</f>
        <v>Zone 9</v>
      </c>
      <c r="D4838" s="183" t="str">
        <f t="array" ref="D4838">INDEX(Table1[Zone Name],MATCH(1,(Table1[Zone]=C4838)*(Table1[County]=Statewide!N4838),0))</f>
        <v>Texas County</v>
      </c>
      <c r="E4838" s="183" t="s">
        <v>525</v>
      </c>
      <c r="F4838" s="183" t="s">
        <v>41</v>
      </c>
      <c r="G4838" s="183" t="s">
        <v>39</v>
      </c>
      <c r="H4838" s="183" t="s">
        <v>46</v>
      </c>
      <c r="I4838" s="184" t="s">
        <v>35</v>
      </c>
      <c r="J4838" s="183" t="s">
        <v>44</v>
      </c>
      <c r="K4838" s="186">
        <f>Texas!$I$10</f>
        <v>10</v>
      </c>
      <c r="N4838" s="183" t="str">
        <f t="shared" si="74"/>
        <v>Texas County</v>
      </c>
    </row>
    <row r="4839" spans="1:14" x14ac:dyDescent="0.3">
      <c r="A4839" s="183" t="s">
        <v>533</v>
      </c>
      <c r="B4839" s="183">
        <v>2022</v>
      </c>
      <c r="C4839" s="183" t="str">
        <f>INDEX(Table1[Zone],MATCH(N4839,Table1[County],0))</f>
        <v>Zone 9</v>
      </c>
      <c r="D4839" s="183" t="str">
        <f t="array" ref="D4839">INDEX(Table1[Zone Name],MATCH(1,(Table1[Zone]=C4839)*(Table1[County]=Statewide!N4839),0))</f>
        <v>Texas County</v>
      </c>
      <c r="E4839" s="183" t="s">
        <v>525</v>
      </c>
      <c r="F4839" s="183" t="s">
        <v>41</v>
      </c>
      <c r="G4839" s="183" t="s">
        <v>39</v>
      </c>
      <c r="H4839" s="183" t="s">
        <v>47</v>
      </c>
      <c r="I4839" s="185" t="s">
        <v>36</v>
      </c>
      <c r="J4839" s="183" t="s">
        <v>44</v>
      </c>
      <c r="K4839" s="186">
        <f>Texas!$O$10</f>
        <v>5.8</v>
      </c>
      <c r="N4839" s="183" t="str">
        <f t="shared" si="74"/>
        <v>Texas County</v>
      </c>
    </row>
    <row r="4840" spans="1:14" x14ac:dyDescent="0.3">
      <c r="A4840" s="183" t="s">
        <v>533</v>
      </c>
      <c r="B4840" s="183">
        <v>2022</v>
      </c>
      <c r="C4840" s="183" t="str">
        <f>INDEX(Table1[Zone],MATCH(N4840,Table1[County],0))</f>
        <v>Zone 9</v>
      </c>
      <c r="D4840" s="183" t="str">
        <f t="array" ref="D4840">INDEX(Table1[Zone Name],MATCH(1,(Table1[Zone]=C4840)*(Table1[County]=Statewide!N4840),0))</f>
        <v>Texas County</v>
      </c>
      <c r="E4840" s="183" t="s">
        <v>525</v>
      </c>
      <c r="F4840" s="183" t="s">
        <v>41</v>
      </c>
      <c r="G4840" s="183" t="s">
        <v>39</v>
      </c>
      <c r="H4840" s="183" t="s">
        <v>48</v>
      </c>
      <c r="I4840" s="185" t="s">
        <v>37</v>
      </c>
      <c r="J4840" s="183" t="s">
        <v>44</v>
      </c>
      <c r="K4840" s="186">
        <f>Texas!$V$10</f>
        <v>8.5</v>
      </c>
      <c r="N4840" s="183" t="str">
        <f t="shared" si="74"/>
        <v>Texas County</v>
      </c>
    </row>
    <row r="4841" spans="1:14" x14ac:dyDescent="0.3">
      <c r="A4841" s="183" t="s">
        <v>533</v>
      </c>
      <c r="B4841" s="183">
        <v>2022</v>
      </c>
      <c r="C4841" s="183" t="str">
        <f>INDEX(Table1[Zone],MATCH(N4841,Table1[County],0))</f>
        <v>Zone 9</v>
      </c>
      <c r="D4841" s="183" t="str">
        <f t="array" ref="D4841">INDEX(Table1[Zone Name],MATCH(1,(Table1[Zone]=C4841)*(Table1[County]=Statewide!N4841),0))</f>
        <v>Texas County</v>
      </c>
      <c r="E4841" s="183" t="s">
        <v>525</v>
      </c>
      <c r="F4841" s="183" t="s">
        <v>41</v>
      </c>
      <c r="G4841" s="183" t="s">
        <v>40</v>
      </c>
      <c r="H4841" s="183" t="s">
        <v>46</v>
      </c>
      <c r="I4841" s="184" t="s">
        <v>35</v>
      </c>
      <c r="J4841" s="183" t="s">
        <v>44</v>
      </c>
      <c r="K4841" s="186">
        <f>Texas!$I$11</f>
        <v>10.88</v>
      </c>
      <c r="N4841" s="183" t="str">
        <f t="shared" si="74"/>
        <v>Texas County</v>
      </c>
    </row>
    <row r="4842" spans="1:14" x14ac:dyDescent="0.3">
      <c r="A4842" s="183" t="s">
        <v>533</v>
      </c>
      <c r="B4842" s="183">
        <v>2022</v>
      </c>
      <c r="C4842" s="183" t="str">
        <f>INDEX(Table1[Zone],MATCH(N4842,Table1[County],0))</f>
        <v>Zone 9</v>
      </c>
      <c r="D4842" s="183" t="str">
        <f t="array" ref="D4842">INDEX(Table1[Zone Name],MATCH(1,(Table1[Zone]=C4842)*(Table1[County]=Statewide!N4842),0))</f>
        <v>Texas County</v>
      </c>
      <c r="E4842" s="183" t="s">
        <v>525</v>
      </c>
      <c r="F4842" s="183" t="s">
        <v>41</v>
      </c>
      <c r="G4842" s="183" t="s">
        <v>40</v>
      </c>
      <c r="H4842" s="183" t="s">
        <v>47</v>
      </c>
      <c r="I4842" s="185" t="s">
        <v>36</v>
      </c>
      <c r="J4842" s="183" t="s">
        <v>44</v>
      </c>
      <c r="K4842" s="186">
        <f>Texas!$O$11</f>
        <v>5.8</v>
      </c>
      <c r="N4842" s="183" t="str">
        <f t="shared" si="74"/>
        <v>Texas County</v>
      </c>
    </row>
    <row r="4843" spans="1:14" x14ac:dyDescent="0.3">
      <c r="A4843" s="183" t="s">
        <v>533</v>
      </c>
      <c r="B4843" s="183">
        <v>2022</v>
      </c>
      <c r="C4843" s="183" t="str">
        <f>INDEX(Table1[Zone],MATCH(N4843,Table1[County],0))</f>
        <v>Zone 9</v>
      </c>
      <c r="D4843" s="183" t="str">
        <f t="array" ref="D4843">INDEX(Table1[Zone Name],MATCH(1,(Table1[Zone]=C4843)*(Table1[County]=Statewide!N4843),0))</f>
        <v>Texas County</v>
      </c>
      <c r="E4843" s="183" t="s">
        <v>525</v>
      </c>
      <c r="F4843" s="183" t="s">
        <v>41</v>
      </c>
      <c r="G4843" s="183" t="s">
        <v>40</v>
      </c>
      <c r="H4843" s="183" t="s">
        <v>48</v>
      </c>
      <c r="I4843" s="185" t="s">
        <v>37</v>
      </c>
      <c r="J4843" s="183" t="s">
        <v>44</v>
      </c>
      <c r="K4843" s="186">
        <f>Texas!$V$11</f>
        <v>7.5</v>
      </c>
      <c r="N4843" s="183" t="str">
        <f t="shared" si="74"/>
        <v>Texas County</v>
      </c>
    </row>
    <row r="4844" spans="1:14" x14ac:dyDescent="0.3">
      <c r="A4844" s="183" t="s">
        <v>533</v>
      </c>
      <c r="B4844" s="183">
        <v>2022</v>
      </c>
      <c r="C4844" s="183" t="str">
        <f>INDEX(Table1[Zone],MATCH(N4844,Table1[County],0))</f>
        <v>Zone 9</v>
      </c>
      <c r="D4844" s="183" t="str">
        <f t="array" ref="D4844">INDEX(Table1[Zone Name],MATCH(1,(Table1[Zone]=C4844)*(Table1[County]=Statewide!N4844),0))</f>
        <v>Texas County</v>
      </c>
      <c r="E4844" s="187" t="s">
        <v>525</v>
      </c>
      <c r="F4844" s="187" t="s">
        <v>49</v>
      </c>
      <c r="G4844" s="187" t="s">
        <v>38</v>
      </c>
      <c r="H4844" s="187" t="s">
        <v>46</v>
      </c>
      <c r="I4844" s="188" t="s">
        <v>35</v>
      </c>
      <c r="J4844" s="187" t="s">
        <v>42</v>
      </c>
      <c r="K4844" s="189">
        <f>Texas!$E$15</f>
        <v>20</v>
      </c>
      <c r="N4844" s="183" t="str">
        <f t="shared" si="74"/>
        <v>Texas County</v>
      </c>
    </row>
    <row r="4845" spans="1:14" x14ac:dyDescent="0.3">
      <c r="A4845" s="183" t="s">
        <v>533</v>
      </c>
      <c r="B4845" s="183">
        <v>2022</v>
      </c>
      <c r="C4845" s="183" t="str">
        <f>INDEX(Table1[Zone],MATCH(N4845,Table1[County],0))</f>
        <v>Zone 9</v>
      </c>
      <c r="D4845" s="183" t="str">
        <f t="array" ref="D4845">INDEX(Table1[Zone Name],MATCH(1,(Table1[Zone]=C4845)*(Table1[County]=Statewide!N4845),0))</f>
        <v>Texas County</v>
      </c>
      <c r="E4845" s="187" t="s">
        <v>525</v>
      </c>
      <c r="F4845" s="187" t="s">
        <v>49</v>
      </c>
      <c r="G4845" s="187" t="s">
        <v>38</v>
      </c>
      <c r="H4845" s="187" t="s">
        <v>47</v>
      </c>
      <c r="I4845" s="190" t="s">
        <v>36</v>
      </c>
      <c r="J4845" s="187" t="s">
        <v>42</v>
      </c>
      <c r="K4845" s="189">
        <f>Texas!$K$15</f>
        <v>20</v>
      </c>
      <c r="N4845" s="183" t="str">
        <f t="shared" si="74"/>
        <v>Texas County</v>
      </c>
    </row>
    <row r="4846" spans="1:14" x14ac:dyDescent="0.3">
      <c r="A4846" s="183" t="s">
        <v>533</v>
      </c>
      <c r="B4846" s="183">
        <v>2022</v>
      </c>
      <c r="C4846" s="183" t="str">
        <f>INDEX(Table1[Zone],MATCH(N4846,Table1[County],0))</f>
        <v>Zone 9</v>
      </c>
      <c r="D4846" s="183" t="str">
        <f t="array" ref="D4846">INDEX(Table1[Zone Name],MATCH(1,(Table1[Zone]=C4846)*(Table1[County]=Statewide!N4846),0))</f>
        <v>Texas County</v>
      </c>
      <c r="E4846" s="187" t="s">
        <v>525</v>
      </c>
      <c r="F4846" s="187" t="s">
        <v>49</v>
      </c>
      <c r="G4846" s="187" t="s">
        <v>38</v>
      </c>
      <c r="H4846" s="187" t="s">
        <v>48</v>
      </c>
      <c r="I4846" s="190" t="s">
        <v>37</v>
      </c>
      <c r="J4846" s="187" t="s">
        <v>42</v>
      </c>
      <c r="K4846" s="189">
        <f>Texas!$Q$15</f>
        <v>17.350000000000001</v>
      </c>
      <c r="N4846" s="183" t="str">
        <f t="shared" si="74"/>
        <v>Texas County</v>
      </c>
    </row>
    <row r="4847" spans="1:14" x14ac:dyDescent="0.3">
      <c r="A4847" s="183" t="s">
        <v>533</v>
      </c>
      <c r="B4847" s="183">
        <v>2022</v>
      </c>
      <c r="C4847" s="183" t="str">
        <f>INDEX(Table1[Zone],MATCH(N4847,Table1[County],0))</f>
        <v>Zone 9</v>
      </c>
      <c r="D4847" s="183" t="str">
        <f t="array" ref="D4847">INDEX(Table1[Zone Name],MATCH(1,(Table1[Zone]=C4847)*(Table1[County]=Statewide!N4847),0))</f>
        <v>Texas County</v>
      </c>
      <c r="E4847" s="187" t="s">
        <v>525</v>
      </c>
      <c r="F4847" s="187" t="s">
        <v>49</v>
      </c>
      <c r="G4847" s="187" t="s">
        <v>40</v>
      </c>
      <c r="H4847" s="187" t="s">
        <v>46</v>
      </c>
      <c r="I4847" s="188" t="s">
        <v>35</v>
      </c>
      <c r="J4847" s="187" t="s">
        <v>42</v>
      </c>
      <c r="K4847" s="189">
        <f>Texas!$E$16</f>
        <v>15.23</v>
      </c>
      <c r="N4847" s="183" t="str">
        <f t="shared" si="74"/>
        <v>Texas County</v>
      </c>
    </row>
    <row r="4848" spans="1:14" x14ac:dyDescent="0.3">
      <c r="A4848" s="183" t="s">
        <v>533</v>
      </c>
      <c r="B4848" s="183">
        <v>2022</v>
      </c>
      <c r="C4848" s="183" t="str">
        <f>INDEX(Table1[Zone],MATCH(N4848,Table1[County],0))</f>
        <v>Zone 9</v>
      </c>
      <c r="D4848" s="183" t="str">
        <f t="array" ref="D4848">INDEX(Table1[Zone Name],MATCH(1,(Table1[Zone]=C4848)*(Table1[County]=Statewide!N4848),0))</f>
        <v>Texas County</v>
      </c>
      <c r="E4848" s="187" t="s">
        <v>525</v>
      </c>
      <c r="F4848" s="187" t="s">
        <v>49</v>
      </c>
      <c r="G4848" s="187" t="s">
        <v>40</v>
      </c>
      <c r="H4848" s="187" t="s">
        <v>47</v>
      </c>
      <c r="I4848" s="190" t="s">
        <v>36</v>
      </c>
      <c r="J4848" s="187" t="s">
        <v>42</v>
      </c>
      <c r="K4848" s="189">
        <f>Texas!$K$16</f>
        <v>14</v>
      </c>
      <c r="N4848" s="183" t="str">
        <f t="shared" si="74"/>
        <v>Texas County</v>
      </c>
    </row>
    <row r="4849" spans="1:14" x14ac:dyDescent="0.3">
      <c r="A4849" s="183" t="s">
        <v>533</v>
      </c>
      <c r="B4849" s="183">
        <v>2022</v>
      </c>
      <c r="C4849" s="183" t="str">
        <f>INDEX(Table1[Zone],MATCH(N4849,Table1[County],0))</f>
        <v>Zone 9</v>
      </c>
      <c r="D4849" s="183" t="str">
        <f t="array" ref="D4849">INDEX(Table1[Zone Name],MATCH(1,(Table1[Zone]=C4849)*(Table1[County]=Statewide!N4849),0))</f>
        <v>Texas County</v>
      </c>
      <c r="E4849" s="187" t="s">
        <v>525</v>
      </c>
      <c r="F4849" s="187" t="s">
        <v>49</v>
      </c>
      <c r="G4849" s="187" t="s">
        <v>40</v>
      </c>
      <c r="H4849" s="187" t="s">
        <v>48</v>
      </c>
      <c r="I4849" s="190" t="s">
        <v>37</v>
      </c>
      <c r="J4849" s="187" t="s">
        <v>42</v>
      </c>
      <c r="K4849" s="189">
        <f>Texas!$Q$16</f>
        <v>7</v>
      </c>
      <c r="N4849" s="183" t="str">
        <f t="shared" si="74"/>
        <v>Texas County</v>
      </c>
    </row>
    <row r="4850" spans="1:14" x14ac:dyDescent="0.3">
      <c r="A4850" s="183" t="s">
        <v>533</v>
      </c>
      <c r="B4850" s="183">
        <v>2022</v>
      </c>
      <c r="C4850" s="183" t="str">
        <f>INDEX(Table1[Zone],MATCH(N4850,Table1[County],0))</f>
        <v>Zone 9</v>
      </c>
      <c r="D4850" s="183" t="str">
        <f t="array" ref="D4850">INDEX(Table1[Zone Name],MATCH(1,(Table1[Zone]=C4850)*(Table1[County]=Statewide!N4850),0))</f>
        <v>Texas County</v>
      </c>
      <c r="E4850" s="187" t="s">
        <v>525</v>
      </c>
      <c r="F4850" s="187" t="s">
        <v>49</v>
      </c>
      <c r="G4850" s="187" t="s">
        <v>38</v>
      </c>
      <c r="H4850" s="187" t="s">
        <v>46</v>
      </c>
      <c r="I4850" s="188" t="s">
        <v>35</v>
      </c>
      <c r="J4850" s="187" t="s">
        <v>43</v>
      </c>
      <c r="K4850" s="189">
        <f>Texas!$G$15</f>
        <v>15</v>
      </c>
      <c r="N4850" s="183" t="str">
        <f t="shared" si="74"/>
        <v>Texas County</v>
      </c>
    </row>
    <row r="4851" spans="1:14" x14ac:dyDescent="0.3">
      <c r="A4851" s="183" t="s">
        <v>533</v>
      </c>
      <c r="B4851" s="183">
        <v>2022</v>
      </c>
      <c r="C4851" s="183" t="str">
        <f>INDEX(Table1[Zone],MATCH(N4851,Table1[County],0))</f>
        <v>Zone 9</v>
      </c>
      <c r="D4851" s="183" t="str">
        <f t="array" ref="D4851">INDEX(Table1[Zone Name],MATCH(1,(Table1[Zone]=C4851)*(Table1[County]=Statewide!N4851),0))</f>
        <v>Texas County</v>
      </c>
      <c r="E4851" s="187" t="s">
        <v>525</v>
      </c>
      <c r="F4851" s="187" t="s">
        <v>49</v>
      </c>
      <c r="G4851" s="187" t="s">
        <v>38</v>
      </c>
      <c r="H4851" s="187" t="s">
        <v>47</v>
      </c>
      <c r="I4851" s="190" t="s">
        <v>36</v>
      </c>
      <c r="J4851" s="187" t="s">
        <v>43</v>
      </c>
      <c r="K4851" s="189">
        <f>Texas!$M$15</f>
        <v>10</v>
      </c>
      <c r="N4851" s="183" t="str">
        <f t="shared" si="74"/>
        <v>Texas County</v>
      </c>
    </row>
    <row r="4852" spans="1:14" x14ac:dyDescent="0.3">
      <c r="A4852" s="183" t="s">
        <v>533</v>
      </c>
      <c r="B4852" s="183">
        <v>2022</v>
      </c>
      <c r="C4852" s="183" t="str">
        <f>INDEX(Table1[Zone],MATCH(N4852,Table1[County],0))</f>
        <v>Zone 9</v>
      </c>
      <c r="D4852" s="183" t="str">
        <f t="array" ref="D4852">INDEX(Table1[Zone Name],MATCH(1,(Table1[Zone]=C4852)*(Table1[County]=Statewide!N4852),0))</f>
        <v>Texas County</v>
      </c>
      <c r="E4852" s="187" t="s">
        <v>525</v>
      </c>
      <c r="F4852" s="187" t="s">
        <v>49</v>
      </c>
      <c r="G4852" s="187" t="s">
        <v>38</v>
      </c>
      <c r="H4852" s="187" t="s">
        <v>48</v>
      </c>
      <c r="I4852" s="190" t="s">
        <v>37</v>
      </c>
      <c r="J4852" s="187" t="s">
        <v>43</v>
      </c>
      <c r="K4852" s="189">
        <f>Texas!$T$15</f>
        <v>13.01</v>
      </c>
      <c r="N4852" s="183" t="str">
        <f t="shared" si="74"/>
        <v>Texas County</v>
      </c>
    </row>
    <row r="4853" spans="1:14" x14ac:dyDescent="0.3">
      <c r="A4853" s="183" t="s">
        <v>533</v>
      </c>
      <c r="B4853" s="183">
        <v>2022</v>
      </c>
      <c r="C4853" s="183" t="str">
        <f>INDEX(Table1[Zone],MATCH(N4853,Table1[County],0))</f>
        <v>Zone 9</v>
      </c>
      <c r="D4853" s="183" t="str">
        <f t="array" ref="D4853">INDEX(Table1[Zone Name],MATCH(1,(Table1[Zone]=C4853)*(Table1[County]=Statewide!N4853),0))</f>
        <v>Texas County</v>
      </c>
      <c r="E4853" s="187" t="s">
        <v>525</v>
      </c>
      <c r="F4853" s="187" t="s">
        <v>49</v>
      </c>
      <c r="G4853" s="187" t="s">
        <v>40</v>
      </c>
      <c r="H4853" s="187" t="s">
        <v>46</v>
      </c>
      <c r="I4853" s="188" t="s">
        <v>35</v>
      </c>
      <c r="J4853" s="187" t="s">
        <v>43</v>
      </c>
      <c r="K4853" s="189">
        <f>Texas!$G$16</f>
        <v>11.42</v>
      </c>
      <c r="N4853" s="183" t="str">
        <f t="shared" si="74"/>
        <v>Texas County</v>
      </c>
    </row>
    <row r="4854" spans="1:14" x14ac:dyDescent="0.3">
      <c r="A4854" s="183" t="s">
        <v>533</v>
      </c>
      <c r="B4854" s="183">
        <v>2022</v>
      </c>
      <c r="C4854" s="183" t="str">
        <f>INDEX(Table1[Zone],MATCH(N4854,Table1[County],0))</f>
        <v>Zone 9</v>
      </c>
      <c r="D4854" s="183" t="str">
        <f t="array" ref="D4854">INDEX(Table1[Zone Name],MATCH(1,(Table1[Zone]=C4854)*(Table1[County]=Statewide!N4854),0))</f>
        <v>Texas County</v>
      </c>
      <c r="E4854" s="187" t="s">
        <v>525</v>
      </c>
      <c r="F4854" s="187" t="s">
        <v>49</v>
      </c>
      <c r="G4854" s="187" t="s">
        <v>40</v>
      </c>
      <c r="H4854" s="187" t="s">
        <v>47</v>
      </c>
      <c r="I4854" s="190" t="s">
        <v>36</v>
      </c>
      <c r="J4854" s="187" t="s">
        <v>43</v>
      </c>
      <c r="K4854" s="189">
        <f>Texas!$M$16</f>
        <v>7</v>
      </c>
      <c r="N4854" s="183" t="str">
        <f t="shared" si="74"/>
        <v>Texas County</v>
      </c>
    </row>
    <row r="4855" spans="1:14" x14ac:dyDescent="0.3">
      <c r="A4855" s="183" t="s">
        <v>533</v>
      </c>
      <c r="B4855" s="183">
        <v>2022</v>
      </c>
      <c r="C4855" s="183" t="str">
        <f>INDEX(Table1[Zone],MATCH(N4855,Table1[County],0))</f>
        <v>Zone 9</v>
      </c>
      <c r="D4855" s="183" t="str">
        <f t="array" ref="D4855">INDEX(Table1[Zone Name],MATCH(1,(Table1[Zone]=C4855)*(Table1[County]=Statewide!N4855),0))</f>
        <v>Texas County</v>
      </c>
      <c r="E4855" s="187" t="s">
        <v>525</v>
      </c>
      <c r="F4855" s="187" t="s">
        <v>49</v>
      </c>
      <c r="G4855" s="187" t="s">
        <v>40</v>
      </c>
      <c r="H4855" s="187" t="s">
        <v>48</v>
      </c>
      <c r="I4855" s="190" t="s">
        <v>37</v>
      </c>
      <c r="J4855" s="187" t="s">
        <v>43</v>
      </c>
      <c r="K4855" s="189">
        <f>Texas!$T$16</f>
        <v>5.25</v>
      </c>
      <c r="N4855" s="183" t="str">
        <f t="shared" si="74"/>
        <v>Texas County</v>
      </c>
    </row>
    <row r="4856" spans="1:14" x14ac:dyDescent="0.3">
      <c r="A4856" s="183" t="s">
        <v>533</v>
      </c>
      <c r="B4856" s="183">
        <v>2022</v>
      </c>
      <c r="C4856" s="183" t="str">
        <f>INDEX(Table1[Zone],MATCH(N4856,Table1[County],0))</f>
        <v>Zone 9</v>
      </c>
      <c r="D4856" s="183" t="str">
        <f t="array" ref="D4856">INDEX(Table1[Zone Name],MATCH(1,(Table1[Zone]=C4856)*(Table1[County]=Statewide!N4856),0))</f>
        <v>Texas County</v>
      </c>
      <c r="E4856" s="187" t="s">
        <v>525</v>
      </c>
      <c r="F4856" s="187" t="s">
        <v>49</v>
      </c>
      <c r="G4856" s="187" t="s">
        <v>38</v>
      </c>
      <c r="H4856" s="187" t="s">
        <v>46</v>
      </c>
      <c r="I4856" s="188" t="s">
        <v>35</v>
      </c>
      <c r="J4856" s="187" t="s">
        <v>44</v>
      </c>
      <c r="K4856" s="189">
        <f>Texas!$I$15</f>
        <v>10</v>
      </c>
      <c r="N4856" s="183" t="str">
        <f t="shared" si="74"/>
        <v>Texas County</v>
      </c>
    </row>
    <row r="4857" spans="1:14" x14ac:dyDescent="0.3">
      <c r="A4857" s="183" t="s">
        <v>533</v>
      </c>
      <c r="B4857" s="183">
        <v>2022</v>
      </c>
      <c r="C4857" s="183" t="str">
        <f>INDEX(Table1[Zone],MATCH(N4857,Table1[County],0))</f>
        <v>Zone 9</v>
      </c>
      <c r="D4857" s="183" t="str">
        <f t="array" ref="D4857">INDEX(Table1[Zone Name],MATCH(1,(Table1[Zone]=C4857)*(Table1[County]=Statewide!N4857),0))</f>
        <v>Texas County</v>
      </c>
      <c r="E4857" s="187" t="s">
        <v>525</v>
      </c>
      <c r="F4857" s="187" t="s">
        <v>49</v>
      </c>
      <c r="G4857" s="187" t="s">
        <v>38</v>
      </c>
      <c r="H4857" s="187" t="s">
        <v>47</v>
      </c>
      <c r="I4857" s="190" t="s">
        <v>36</v>
      </c>
      <c r="J4857" s="187" t="s">
        <v>44</v>
      </c>
      <c r="K4857" s="189">
        <f>Texas!$O$15</f>
        <v>5</v>
      </c>
      <c r="N4857" s="183" t="str">
        <f t="shared" si="74"/>
        <v>Texas County</v>
      </c>
    </row>
    <row r="4858" spans="1:14" x14ac:dyDescent="0.3">
      <c r="A4858" s="183" t="s">
        <v>533</v>
      </c>
      <c r="B4858" s="183">
        <v>2022</v>
      </c>
      <c r="C4858" s="183" t="str">
        <f>INDEX(Table1[Zone],MATCH(N4858,Table1[County],0))</f>
        <v>Zone 9</v>
      </c>
      <c r="D4858" s="183" t="str">
        <f t="array" ref="D4858">INDEX(Table1[Zone Name],MATCH(1,(Table1[Zone]=C4858)*(Table1[County]=Statewide!N4858),0))</f>
        <v>Texas County</v>
      </c>
      <c r="E4858" s="187" t="s">
        <v>525</v>
      </c>
      <c r="F4858" s="187" t="s">
        <v>49</v>
      </c>
      <c r="G4858" s="187" t="s">
        <v>38</v>
      </c>
      <c r="H4858" s="187" t="s">
        <v>48</v>
      </c>
      <c r="I4858" s="190" t="s">
        <v>37</v>
      </c>
      <c r="J4858" s="187" t="s">
        <v>44</v>
      </c>
      <c r="K4858" s="189">
        <f>Texas!$V$15</f>
        <v>8.68</v>
      </c>
      <c r="N4858" s="183" t="str">
        <f t="shared" si="74"/>
        <v>Texas County</v>
      </c>
    </row>
    <row r="4859" spans="1:14" x14ac:dyDescent="0.3">
      <c r="A4859" s="183" t="s">
        <v>533</v>
      </c>
      <c r="B4859" s="183">
        <v>2022</v>
      </c>
      <c r="C4859" s="183" t="str">
        <f>INDEX(Table1[Zone],MATCH(N4859,Table1[County],0))</f>
        <v>Zone 9</v>
      </c>
      <c r="D4859" s="183" t="str">
        <f t="array" ref="D4859">INDEX(Table1[Zone Name],MATCH(1,(Table1[Zone]=C4859)*(Table1[County]=Statewide!N4859),0))</f>
        <v>Texas County</v>
      </c>
      <c r="E4859" s="187" t="s">
        <v>525</v>
      </c>
      <c r="F4859" s="187" t="s">
        <v>49</v>
      </c>
      <c r="G4859" s="187" t="s">
        <v>40</v>
      </c>
      <c r="H4859" s="187" t="s">
        <v>46</v>
      </c>
      <c r="I4859" s="188" t="s">
        <v>35</v>
      </c>
      <c r="J4859" s="187" t="s">
        <v>44</v>
      </c>
      <c r="K4859" s="189">
        <f>Texas!$I$16</f>
        <v>7.61</v>
      </c>
      <c r="N4859" s="183" t="str">
        <f t="shared" si="74"/>
        <v>Texas County</v>
      </c>
    </row>
    <row r="4860" spans="1:14" x14ac:dyDescent="0.3">
      <c r="A4860" s="183" t="s">
        <v>533</v>
      </c>
      <c r="B4860" s="183">
        <v>2022</v>
      </c>
      <c r="C4860" s="183" t="str">
        <f>INDEX(Table1[Zone],MATCH(N4860,Table1[County],0))</f>
        <v>Zone 9</v>
      </c>
      <c r="D4860" s="183" t="str">
        <f t="array" ref="D4860">INDEX(Table1[Zone Name],MATCH(1,(Table1[Zone]=C4860)*(Table1[County]=Statewide!N4860),0))</f>
        <v>Texas County</v>
      </c>
      <c r="E4860" s="187" t="s">
        <v>525</v>
      </c>
      <c r="F4860" s="187" t="s">
        <v>49</v>
      </c>
      <c r="G4860" s="187" t="s">
        <v>40</v>
      </c>
      <c r="H4860" s="187" t="s">
        <v>47</v>
      </c>
      <c r="I4860" s="190" t="s">
        <v>36</v>
      </c>
      <c r="J4860" s="187" t="s">
        <v>44</v>
      </c>
      <c r="K4860" s="189">
        <f>Texas!$O$16</f>
        <v>4.66</v>
      </c>
      <c r="N4860" s="183" t="str">
        <f t="shared" si="74"/>
        <v>Texas County</v>
      </c>
    </row>
    <row r="4861" spans="1:14" x14ac:dyDescent="0.3">
      <c r="A4861" s="183" t="s">
        <v>533</v>
      </c>
      <c r="B4861" s="183">
        <v>2022</v>
      </c>
      <c r="C4861" s="183" t="str">
        <f>INDEX(Table1[Zone],MATCH(N4861,Table1[County],0))</f>
        <v>Zone 9</v>
      </c>
      <c r="D4861" s="183" t="str">
        <f t="array" ref="D4861">INDEX(Table1[Zone Name],MATCH(1,(Table1[Zone]=C4861)*(Table1[County]=Statewide!N4861),0))</f>
        <v>Texas County</v>
      </c>
      <c r="E4861" s="187" t="s">
        <v>525</v>
      </c>
      <c r="F4861" s="187" t="s">
        <v>49</v>
      </c>
      <c r="G4861" s="187" t="s">
        <v>40</v>
      </c>
      <c r="H4861" s="187" t="s">
        <v>48</v>
      </c>
      <c r="I4861" s="190" t="s">
        <v>37</v>
      </c>
      <c r="J4861" s="187" t="s">
        <v>44</v>
      </c>
      <c r="K4861" s="189">
        <f>Texas!$V$16</f>
        <v>3.5</v>
      </c>
      <c r="N4861" s="183" t="str">
        <f t="shared" si="74"/>
        <v>Texas County</v>
      </c>
    </row>
    <row r="4862" spans="1:14" x14ac:dyDescent="0.3">
      <c r="A4862" s="183" t="s">
        <v>533</v>
      </c>
      <c r="B4862" s="183">
        <v>2022</v>
      </c>
      <c r="C4862" s="183" t="str">
        <f>INDEX(Table1[Zone],MATCH(N4862,Table1[County],0))</f>
        <v>Zone 9</v>
      </c>
      <c r="D4862" s="183" t="str">
        <f t="array" ref="D4862">INDEX(Table1[Zone Name],MATCH(1,(Table1[Zone]=C4862)*(Table1[County]=Statewide!N4862),0))</f>
        <v>Vernon County</v>
      </c>
      <c r="E4862" s="183" t="s">
        <v>526</v>
      </c>
      <c r="F4862" s="183" t="s">
        <v>41</v>
      </c>
      <c r="G4862" s="183" t="s">
        <v>38</v>
      </c>
      <c r="H4862" s="183" t="s">
        <v>46</v>
      </c>
      <c r="I4862" s="184" t="s">
        <v>35</v>
      </c>
      <c r="J4862" s="183" t="s">
        <v>42</v>
      </c>
      <c r="K4862" s="186">
        <f>Vernon!$E$9</f>
        <v>30</v>
      </c>
      <c r="N4862" s="183" t="str">
        <f t="shared" si="74"/>
        <v>Vernon County</v>
      </c>
    </row>
    <row r="4863" spans="1:14" x14ac:dyDescent="0.3">
      <c r="A4863" s="183" t="s">
        <v>533</v>
      </c>
      <c r="B4863" s="183">
        <v>2022</v>
      </c>
      <c r="C4863" s="183" t="str">
        <f>INDEX(Table1[Zone],MATCH(N4863,Table1[County],0))</f>
        <v>Zone 9</v>
      </c>
      <c r="D4863" s="183" t="str">
        <f t="array" ref="D4863">INDEX(Table1[Zone Name],MATCH(1,(Table1[Zone]=C4863)*(Table1[County]=Statewide!N4863),0))</f>
        <v>Vernon County</v>
      </c>
      <c r="E4863" s="183" t="s">
        <v>526</v>
      </c>
      <c r="F4863" s="183" t="s">
        <v>41</v>
      </c>
      <c r="G4863" s="183" t="s">
        <v>38</v>
      </c>
      <c r="H4863" s="183" t="s">
        <v>47</v>
      </c>
      <c r="I4863" s="185" t="s">
        <v>36</v>
      </c>
      <c r="J4863" s="183" t="s">
        <v>42</v>
      </c>
      <c r="K4863" s="186">
        <f>Vernon!$K$9</f>
        <v>24</v>
      </c>
      <c r="N4863" s="183" t="str">
        <f t="shared" si="74"/>
        <v>Vernon County</v>
      </c>
    </row>
    <row r="4864" spans="1:14" x14ac:dyDescent="0.3">
      <c r="A4864" s="183" t="s">
        <v>533</v>
      </c>
      <c r="B4864" s="183">
        <v>2022</v>
      </c>
      <c r="C4864" s="183" t="str">
        <f>INDEX(Table1[Zone],MATCH(N4864,Table1[County],0))</f>
        <v>Zone 9</v>
      </c>
      <c r="D4864" s="183" t="str">
        <f t="array" ref="D4864">INDEX(Table1[Zone Name],MATCH(1,(Table1[Zone]=C4864)*(Table1[County]=Statewide!N4864),0))</f>
        <v>Vernon County</v>
      </c>
      <c r="E4864" s="183" t="s">
        <v>526</v>
      </c>
      <c r="F4864" s="183" t="s">
        <v>41</v>
      </c>
      <c r="G4864" s="183" t="s">
        <v>38</v>
      </c>
      <c r="H4864" s="183" t="s">
        <v>48</v>
      </c>
      <c r="I4864" s="185" t="s">
        <v>37</v>
      </c>
      <c r="J4864" s="183" t="s">
        <v>42</v>
      </c>
      <c r="K4864" s="186">
        <f>Vernon!$Q$9</f>
        <v>18</v>
      </c>
      <c r="N4864" s="183" t="str">
        <f t="shared" si="74"/>
        <v>Vernon County</v>
      </c>
    </row>
    <row r="4865" spans="1:14" x14ac:dyDescent="0.3">
      <c r="A4865" s="183" t="s">
        <v>533</v>
      </c>
      <c r="B4865" s="183">
        <v>2022</v>
      </c>
      <c r="C4865" s="183" t="str">
        <f>INDEX(Table1[Zone],MATCH(N4865,Table1[County],0))</f>
        <v>Zone 9</v>
      </c>
      <c r="D4865" s="183" t="str">
        <f t="array" ref="D4865">INDEX(Table1[Zone Name],MATCH(1,(Table1[Zone]=C4865)*(Table1[County]=Statewide!N4865),0))</f>
        <v>Vernon County</v>
      </c>
      <c r="E4865" s="183" t="s">
        <v>526</v>
      </c>
      <c r="F4865" s="183" t="s">
        <v>41</v>
      </c>
      <c r="G4865" s="183" t="s">
        <v>39</v>
      </c>
      <c r="H4865" s="183" t="s">
        <v>46</v>
      </c>
      <c r="I4865" s="184" t="s">
        <v>35</v>
      </c>
      <c r="J4865" s="183" t="s">
        <v>42</v>
      </c>
      <c r="K4865" s="186">
        <f>Vernon!$E$10</f>
        <v>20</v>
      </c>
      <c r="N4865" s="183" t="str">
        <f t="shared" si="74"/>
        <v>Vernon County</v>
      </c>
    </row>
    <row r="4866" spans="1:14" x14ac:dyDescent="0.3">
      <c r="A4866" s="183" t="s">
        <v>533</v>
      </c>
      <c r="B4866" s="183">
        <v>2022</v>
      </c>
      <c r="C4866" s="183" t="str">
        <f>INDEX(Table1[Zone],MATCH(N4866,Table1[County],0))</f>
        <v>Zone 9</v>
      </c>
      <c r="D4866" s="183" t="str">
        <f t="array" ref="D4866">INDEX(Table1[Zone Name],MATCH(1,(Table1[Zone]=C4866)*(Table1[County]=Statewide!N4866),0))</f>
        <v>Vernon County</v>
      </c>
      <c r="E4866" s="183" t="s">
        <v>526</v>
      </c>
      <c r="F4866" s="183" t="s">
        <v>41</v>
      </c>
      <c r="G4866" s="183" t="s">
        <v>39</v>
      </c>
      <c r="H4866" s="183" t="s">
        <v>47</v>
      </c>
      <c r="I4866" s="185" t="s">
        <v>36</v>
      </c>
      <c r="J4866" s="183" t="s">
        <v>42</v>
      </c>
      <c r="K4866" s="186">
        <f>Vernon!$K$10</f>
        <v>19</v>
      </c>
      <c r="N4866" s="183" t="str">
        <f t="shared" si="74"/>
        <v>Vernon County</v>
      </c>
    </row>
    <row r="4867" spans="1:14" x14ac:dyDescent="0.3">
      <c r="A4867" s="183" t="s">
        <v>533</v>
      </c>
      <c r="B4867" s="183">
        <v>2022</v>
      </c>
      <c r="C4867" s="183" t="str">
        <f>INDEX(Table1[Zone],MATCH(N4867,Table1[County],0))</f>
        <v>Zone 9</v>
      </c>
      <c r="D4867" s="183" t="str">
        <f t="array" ref="D4867">INDEX(Table1[Zone Name],MATCH(1,(Table1[Zone]=C4867)*(Table1[County]=Statewide!N4867),0))</f>
        <v>Vernon County</v>
      </c>
      <c r="E4867" s="183" t="s">
        <v>526</v>
      </c>
      <c r="F4867" s="183" t="s">
        <v>41</v>
      </c>
      <c r="G4867" s="183" t="s">
        <v>39</v>
      </c>
      <c r="H4867" s="183" t="s">
        <v>48</v>
      </c>
      <c r="I4867" s="185" t="s">
        <v>37</v>
      </c>
      <c r="J4867" s="183" t="s">
        <v>42</v>
      </c>
      <c r="K4867" s="186">
        <f>Vernon!$Q$10</f>
        <v>17</v>
      </c>
      <c r="N4867" s="183" t="str">
        <f t="shared" ref="N4867:N4930" si="75">CONCATENATE(E4867," ","County")</f>
        <v>Vernon County</v>
      </c>
    </row>
    <row r="4868" spans="1:14" x14ac:dyDescent="0.3">
      <c r="A4868" s="183" t="s">
        <v>533</v>
      </c>
      <c r="B4868" s="183">
        <v>2022</v>
      </c>
      <c r="C4868" s="183" t="str">
        <f>INDEX(Table1[Zone],MATCH(N4868,Table1[County],0))</f>
        <v>Zone 9</v>
      </c>
      <c r="D4868" s="183" t="str">
        <f t="array" ref="D4868">INDEX(Table1[Zone Name],MATCH(1,(Table1[Zone]=C4868)*(Table1[County]=Statewide!N4868),0))</f>
        <v>Vernon County</v>
      </c>
      <c r="E4868" s="183" t="s">
        <v>526</v>
      </c>
      <c r="F4868" s="183" t="s">
        <v>41</v>
      </c>
      <c r="G4868" s="183" t="s">
        <v>40</v>
      </c>
      <c r="H4868" s="183" t="s">
        <v>46</v>
      </c>
      <c r="I4868" s="184" t="s">
        <v>35</v>
      </c>
      <c r="J4868" s="183" t="s">
        <v>42</v>
      </c>
      <c r="K4868" s="186">
        <f>Vernon!$E$11</f>
        <v>21.75</v>
      </c>
      <c r="N4868" s="183" t="str">
        <f t="shared" si="75"/>
        <v>Vernon County</v>
      </c>
    </row>
    <row r="4869" spans="1:14" x14ac:dyDescent="0.3">
      <c r="A4869" s="183" t="s">
        <v>533</v>
      </c>
      <c r="B4869" s="183">
        <v>2022</v>
      </c>
      <c r="C4869" s="183" t="str">
        <f>INDEX(Table1[Zone],MATCH(N4869,Table1[County],0))</f>
        <v>Zone 9</v>
      </c>
      <c r="D4869" s="183" t="str">
        <f t="array" ref="D4869">INDEX(Table1[Zone Name],MATCH(1,(Table1[Zone]=C4869)*(Table1[County]=Statewide!N4869),0))</f>
        <v>Vernon County</v>
      </c>
      <c r="E4869" s="183" t="s">
        <v>526</v>
      </c>
      <c r="F4869" s="183" t="s">
        <v>41</v>
      </c>
      <c r="G4869" s="183" t="s">
        <v>40</v>
      </c>
      <c r="H4869" s="183" t="s">
        <v>47</v>
      </c>
      <c r="I4869" s="185" t="s">
        <v>36</v>
      </c>
      <c r="J4869" s="183" t="s">
        <v>42</v>
      </c>
      <c r="K4869" s="186">
        <f>Vernon!$K$11</f>
        <v>20</v>
      </c>
      <c r="N4869" s="183" t="str">
        <f t="shared" si="75"/>
        <v>Vernon County</v>
      </c>
    </row>
    <row r="4870" spans="1:14" x14ac:dyDescent="0.3">
      <c r="A4870" s="183" t="s">
        <v>533</v>
      </c>
      <c r="B4870" s="183">
        <v>2022</v>
      </c>
      <c r="C4870" s="183" t="str">
        <f>INDEX(Table1[Zone],MATCH(N4870,Table1[County],0))</f>
        <v>Zone 9</v>
      </c>
      <c r="D4870" s="183" t="str">
        <f t="array" ref="D4870">INDEX(Table1[Zone Name],MATCH(1,(Table1[Zone]=C4870)*(Table1[County]=Statewide!N4870),0))</f>
        <v>Vernon County</v>
      </c>
      <c r="E4870" s="183" t="s">
        <v>526</v>
      </c>
      <c r="F4870" s="183" t="s">
        <v>41</v>
      </c>
      <c r="G4870" s="183" t="s">
        <v>40</v>
      </c>
      <c r="H4870" s="183" t="s">
        <v>48</v>
      </c>
      <c r="I4870" s="185" t="s">
        <v>37</v>
      </c>
      <c r="J4870" s="183" t="s">
        <v>42</v>
      </c>
      <c r="K4870" s="186">
        <f>Vernon!$Q$11</f>
        <v>15</v>
      </c>
      <c r="N4870" s="183" t="str">
        <f t="shared" si="75"/>
        <v>Vernon County</v>
      </c>
    </row>
    <row r="4871" spans="1:14" x14ac:dyDescent="0.3">
      <c r="A4871" s="183" t="s">
        <v>533</v>
      </c>
      <c r="B4871" s="183">
        <v>2022</v>
      </c>
      <c r="C4871" s="183" t="str">
        <f>INDEX(Table1[Zone],MATCH(N4871,Table1[County],0))</f>
        <v>Zone 9</v>
      </c>
      <c r="D4871" s="183" t="str">
        <f t="array" ref="D4871">INDEX(Table1[Zone Name],MATCH(1,(Table1[Zone]=C4871)*(Table1[County]=Statewide!N4871),0))</f>
        <v>Vernon County</v>
      </c>
      <c r="E4871" s="183" t="s">
        <v>526</v>
      </c>
      <c r="F4871" s="183" t="s">
        <v>41</v>
      </c>
      <c r="G4871" s="183" t="s">
        <v>38</v>
      </c>
      <c r="H4871" s="183" t="s">
        <v>46</v>
      </c>
      <c r="I4871" s="184" t="s">
        <v>35</v>
      </c>
      <c r="J4871" s="183" t="s">
        <v>43</v>
      </c>
      <c r="K4871" s="186">
        <f>Vernon!$G$9</f>
        <v>22.5</v>
      </c>
      <c r="N4871" s="183" t="str">
        <f t="shared" si="75"/>
        <v>Vernon County</v>
      </c>
    </row>
    <row r="4872" spans="1:14" x14ac:dyDescent="0.3">
      <c r="A4872" s="183" t="s">
        <v>533</v>
      </c>
      <c r="B4872" s="183">
        <v>2022</v>
      </c>
      <c r="C4872" s="183" t="str">
        <f>INDEX(Table1[Zone],MATCH(N4872,Table1[County],0))</f>
        <v>Zone 9</v>
      </c>
      <c r="D4872" s="183" t="str">
        <f t="array" ref="D4872">INDEX(Table1[Zone Name],MATCH(1,(Table1[Zone]=C4872)*(Table1[County]=Statewide!N4872),0))</f>
        <v>Vernon County</v>
      </c>
      <c r="E4872" s="183" t="s">
        <v>526</v>
      </c>
      <c r="F4872" s="183" t="s">
        <v>41</v>
      </c>
      <c r="G4872" s="183" t="s">
        <v>38</v>
      </c>
      <c r="H4872" s="183" t="s">
        <v>47</v>
      </c>
      <c r="I4872" s="185" t="s">
        <v>36</v>
      </c>
      <c r="J4872" s="183" t="s">
        <v>43</v>
      </c>
      <c r="K4872" s="186">
        <f>Vernon!$M$9</f>
        <v>12</v>
      </c>
      <c r="N4872" s="183" t="str">
        <f t="shared" si="75"/>
        <v>Vernon County</v>
      </c>
    </row>
    <row r="4873" spans="1:14" x14ac:dyDescent="0.3">
      <c r="A4873" s="183" t="s">
        <v>533</v>
      </c>
      <c r="B4873" s="183">
        <v>2022</v>
      </c>
      <c r="C4873" s="183" t="str">
        <f>INDEX(Table1[Zone],MATCH(N4873,Table1[County],0))</f>
        <v>Zone 9</v>
      </c>
      <c r="D4873" s="183" t="str">
        <f t="array" ref="D4873">INDEX(Table1[Zone Name],MATCH(1,(Table1[Zone]=C4873)*(Table1[County]=Statewide!N4873),0))</f>
        <v>Vernon County</v>
      </c>
      <c r="E4873" s="183" t="s">
        <v>526</v>
      </c>
      <c r="F4873" s="183" t="s">
        <v>41</v>
      </c>
      <c r="G4873" s="183" t="s">
        <v>38</v>
      </c>
      <c r="H4873" s="183" t="s">
        <v>48</v>
      </c>
      <c r="I4873" s="185" t="s">
        <v>37</v>
      </c>
      <c r="J4873" s="183" t="s">
        <v>43</v>
      </c>
      <c r="K4873" s="186">
        <f>Vernon!$T$9</f>
        <v>13.5</v>
      </c>
      <c r="N4873" s="183" t="str">
        <f t="shared" si="75"/>
        <v>Vernon County</v>
      </c>
    </row>
    <row r="4874" spans="1:14" x14ac:dyDescent="0.3">
      <c r="A4874" s="183" t="s">
        <v>533</v>
      </c>
      <c r="B4874" s="183">
        <v>2022</v>
      </c>
      <c r="C4874" s="183" t="str">
        <f>INDEX(Table1[Zone],MATCH(N4874,Table1[County],0))</f>
        <v>Zone 9</v>
      </c>
      <c r="D4874" s="183" t="str">
        <f t="array" ref="D4874">INDEX(Table1[Zone Name],MATCH(1,(Table1[Zone]=C4874)*(Table1[County]=Statewide!N4874),0))</f>
        <v>Vernon County</v>
      </c>
      <c r="E4874" s="183" t="s">
        <v>526</v>
      </c>
      <c r="F4874" s="183" t="s">
        <v>41</v>
      </c>
      <c r="G4874" s="183" t="s">
        <v>39</v>
      </c>
      <c r="H4874" s="183" t="s">
        <v>46</v>
      </c>
      <c r="I4874" s="184" t="s">
        <v>35</v>
      </c>
      <c r="J4874" s="183" t="s">
        <v>43</v>
      </c>
      <c r="K4874" s="186">
        <f>Vernon!$G$10</f>
        <v>15</v>
      </c>
      <c r="N4874" s="183" t="str">
        <f t="shared" si="75"/>
        <v>Vernon County</v>
      </c>
    </row>
    <row r="4875" spans="1:14" x14ac:dyDescent="0.3">
      <c r="A4875" s="183" t="s">
        <v>533</v>
      </c>
      <c r="B4875" s="183">
        <v>2022</v>
      </c>
      <c r="C4875" s="183" t="str">
        <f>INDEX(Table1[Zone],MATCH(N4875,Table1[County],0))</f>
        <v>Zone 9</v>
      </c>
      <c r="D4875" s="183" t="str">
        <f t="array" ref="D4875">INDEX(Table1[Zone Name],MATCH(1,(Table1[Zone]=C4875)*(Table1[County]=Statewide!N4875),0))</f>
        <v>Vernon County</v>
      </c>
      <c r="E4875" s="183" t="s">
        <v>526</v>
      </c>
      <c r="F4875" s="183" t="s">
        <v>41</v>
      </c>
      <c r="G4875" s="183" t="s">
        <v>39</v>
      </c>
      <c r="H4875" s="183" t="s">
        <v>47</v>
      </c>
      <c r="I4875" s="185" t="s">
        <v>36</v>
      </c>
      <c r="J4875" s="183" t="s">
        <v>43</v>
      </c>
      <c r="K4875" s="186">
        <f>Vernon!$M$10</f>
        <v>9.5</v>
      </c>
      <c r="N4875" s="183" t="str">
        <f t="shared" si="75"/>
        <v>Vernon County</v>
      </c>
    </row>
    <row r="4876" spans="1:14" x14ac:dyDescent="0.3">
      <c r="A4876" s="183" t="s">
        <v>533</v>
      </c>
      <c r="B4876" s="183">
        <v>2022</v>
      </c>
      <c r="C4876" s="183" t="str">
        <f>INDEX(Table1[Zone],MATCH(N4876,Table1[County],0))</f>
        <v>Zone 9</v>
      </c>
      <c r="D4876" s="183" t="str">
        <f t="array" ref="D4876">INDEX(Table1[Zone Name],MATCH(1,(Table1[Zone]=C4876)*(Table1[County]=Statewide!N4876),0))</f>
        <v>Vernon County</v>
      </c>
      <c r="E4876" s="183" t="s">
        <v>526</v>
      </c>
      <c r="F4876" s="183" t="s">
        <v>41</v>
      </c>
      <c r="G4876" s="183" t="s">
        <v>39</v>
      </c>
      <c r="H4876" s="183" t="s">
        <v>48</v>
      </c>
      <c r="I4876" s="185" t="s">
        <v>37</v>
      </c>
      <c r="J4876" s="183" t="s">
        <v>43</v>
      </c>
      <c r="K4876" s="186">
        <f>Vernon!$T$10</f>
        <v>12.75</v>
      </c>
      <c r="N4876" s="183" t="str">
        <f t="shared" si="75"/>
        <v>Vernon County</v>
      </c>
    </row>
    <row r="4877" spans="1:14" x14ac:dyDescent="0.3">
      <c r="A4877" s="183" t="s">
        <v>533</v>
      </c>
      <c r="B4877" s="183">
        <v>2022</v>
      </c>
      <c r="C4877" s="183" t="str">
        <f>INDEX(Table1[Zone],MATCH(N4877,Table1[County],0))</f>
        <v>Zone 9</v>
      </c>
      <c r="D4877" s="183" t="str">
        <f t="array" ref="D4877">INDEX(Table1[Zone Name],MATCH(1,(Table1[Zone]=C4877)*(Table1[County]=Statewide!N4877),0))</f>
        <v>Vernon County</v>
      </c>
      <c r="E4877" s="183" t="s">
        <v>526</v>
      </c>
      <c r="F4877" s="183" t="s">
        <v>41</v>
      </c>
      <c r="G4877" s="183" t="s">
        <v>40</v>
      </c>
      <c r="H4877" s="183" t="s">
        <v>46</v>
      </c>
      <c r="I4877" s="184" t="s">
        <v>35</v>
      </c>
      <c r="J4877" s="183" t="s">
        <v>43</v>
      </c>
      <c r="K4877" s="186">
        <f>Vernon!$G$11</f>
        <v>16.309999999999999</v>
      </c>
      <c r="N4877" s="183" t="str">
        <f t="shared" si="75"/>
        <v>Vernon County</v>
      </c>
    </row>
    <row r="4878" spans="1:14" x14ac:dyDescent="0.3">
      <c r="A4878" s="183" t="s">
        <v>533</v>
      </c>
      <c r="B4878" s="183">
        <v>2022</v>
      </c>
      <c r="C4878" s="183" t="str">
        <f>INDEX(Table1[Zone],MATCH(N4878,Table1[County],0))</f>
        <v>Zone 9</v>
      </c>
      <c r="D4878" s="183" t="str">
        <f t="array" ref="D4878">INDEX(Table1[Zone Name],MATCH(1,(Table1[Zone]=C4878)*(Table1[County]=Statewide!N4878),0))</f>
        <v>Vernon County</v>
      </c>
      <c r="E4878" s="183" t="s">
        <v>526</v>
      </c>
      <c r="F4878" s="183" t="s">
        <v>41</v>
      </c>
      <c r="G4878" s="183" t="s">
        <v>40</v>
      </c>
      <c r="H4878" s="183" t="s">
        <v>47</v>
      </c>
      <c r="I4878" s="185" t="s">
        <v>36</v>
      </c>
      <c r="J4878" s="183" t="s">
        <v>43</v>
      </c>
      <c r="K4878" s="186">
        <f>Vernon!$M$11</f>
        <v>10</v>
      </c>
      <c r="N4878" s="183" t="str">
        <f t="shared" si="75"/>
        <v>Vernon County</v>
      </c>
    </row>
    <row r="4879" spans="1:14" x14ac:dyDescent="0.3">
      <c r="A4879" s="183" t="s">
        <v>533</v>
      </c>
      <c r="B4879" s="183">
        <v>2022</v>
      </c>
      <c r="C4879" s="183" t="str">
        <f>INDEX(Table1[Zone],MATCH(N4879,Table1[County],0))</f>
        <v>Zone 9</v>
      </c>
      <c r="D4879" s="183" t="str">
        <f t="array" ref="D4879">INDEX(Table1[Zone Name],MATCH(1,(Table1[Zone]=C4879)*(Table1[County]=Statewide!N4879),0))</f>
        <v>Vernon County</v>
      </c>
      <c r="E4879" s="183" t="s">
        <v>526</v>
      </c>
      <c r="F4879" s="183" t="s">
        <v>41</v>
      </c>
      <c r="G4879" s="183" t="s">
        <v>40</v>
      </c>
      <c r="H4879" s="183" t="s">
        <v>48</v>
      </c>
      <c r="I4879" s="185" t="s">
        <v>37</v>
      </c>
      <c r="J4879" s="183" t="s">
        <v>43</v>
      </c>
      <c r="K4879" s="186">
        <f>Vernon!$T$11</f>
        <v>11.25</v>
      </c>
      <c r="N4879" s="183" t="str">
        <f t="shared" si="75"/>
        <v>Vernon County</v>
      </c>
    </row>
    <row r="4880" spans="1:14" x14ac:dyDescent="0.3">
      <c r="A4880" s="183" t="s">
        <v>533</v>
      </c>
      <c r="B4880" s="183">
        <v>2022</v>
      </c>
      <c r="C4880" s="183" t="str">
        <f>INDEX(Table1[Zone],MATCH(N4880,Table1[County],0))</f>
        <v>Zone 9</v>
      </c>
      <c r="D4880" s="183" t="str">
        <f t="array" ref="D4880">INDEX(Table1[Zone Name],MATCH(1,(Table1[Zone]=C4880)*(Table1[County]=Statewide!N4880),0))</f>
        <v>Vernon County</v>
      </c>
      <c r="E4880" s="183" t="s">
        <v>526</v>
      </c>
      <c r="F4880" s="183" t="s">
        <v>41</v>
      </c>
      <c r="G4880" s="183" t="s">
        <v>38</v>
      </c>
      <c r="H4880" s="183" t="s">
        <v>46</v>
      </c>
      <c r="I4880" s="184" t="s">
        <v>35</v>
      </c>
      <c r="J4880" s="183" t="s">
        <v>44</v>
      </c>
      <c r="K4880" s="186">
        <f>Vernon!$I$9</f>
        <v>15</v>
      </c>
      <c r="N4880" s="183" t="str">
        <f t="shared" si="75"/>
        <v>Vernon County</v>
      </c>
    </row>
    <row r="4881" spans="1:14" x14ac:dyDescent="0.3">
      <c r="A4881" s="183" t="s">
        <v>533</v>
      </c>
      <c r="B4881" s="183">
        <v>2022</v>
      </c>
      <c r="C4881" s="183" t="str">
        <f>INDEX(Table1[Zone],MATCH(N4881,Table1[County],0))</f>
        <v>Zone 9</v>
      </c>
      <c r="D4881" s="183" t="str">
        <f t="array" ref="D4881">INDEX(Table1[Zone Name],MATCH(1,(Table1[Zone]=C4881)*(Table1[County]=Statewide!N4881),0))</f>
        <v>Vernon County</v>
      </c>
      <c r="E4881" s="183" t="s">
        <v>526</v>
      </c>
      <c r="F4881" s="183" t="s">
        <v>41</v>
      </c>
      <c r="G4881" s="183" t="s">
        <v>38</v>
      </c>
      <c r="H4881" s="183" t="s">
        <v>47</v>
      </c>
      <c r="I4881" s="185" t="s">
        <v>36</v>
      </c>
      <c r="J4881" s="183" t="s">
        <v>44</v>
      </c>
      <c r="K4881" s="186">
        <f>Vernon!$O$9</f>
        <v>6.11</v>
      </c>
      <c r="N4881" s="183" t="str">
        <f t="shared" si="75"/>
        <v>Vernon County</v>
      </c>
    </row>
    <row r="4882" spans="1:14" x14ac:dyDescent="0.3">
      <c r="A4882" s="183" t="s">
        <v>533</v>
      </c>
      <c r="B4882" s="183">
        <v>2022</v>
      </c>
      <c r="C4882" s="183" t="str">
        <f>INDEX(Table1[Zone],MATCH(N4882,Table1[County],0))</f>
        <v>Zone 9</v>
      </c>
      <c r="D4882" s="183" t="str">
        <f t="array" ref="D4882">INDEX(Table1[Zone Name],MATCH(1,(Table1[Zone]=C4882)*(Table1[County]=Statewide!N4882),0))</f>
        <v>Vernon County</v>
      </c>
      <c r="E4882" s="183" t="s">
        <v>526</v>
      </c>
      <c r="F4882" s="183" t="s">
        <v>41</v>
      </c>
      <c r="G4882" s="183" t="s">
        <v>38</v>
      </c>
      <c r="H4882" s="183" t="s">
        <v>48</v>
      </c>
      <c r="I4882" s="185" t="s">
        <v>37</v>
      </c>
      <c r="J4882" s="183" t="s">
        <v>44</v>
      </c>
      <c r="K4882" s="186">
        <f>Vernon!$V$9</f>
        <v>9</v>
      </c>
      <c r="N4882" s="183" t="str">
        <f t="shared" si="75"/>
        <v>Vernon County</v>
      </c>
    </row>
    <row r="4883" spans="1:14" x14ac:dyDescent="0.3">
      <c r="A4883" s="183" t="s">
        <v>533</v>
      </c>
      <c r="B4883" s="183">
        <v>2022</v>
      </c>
      <c r="C4883" s="183" t="str">
        <f>INDEX(Table1[Zone],MATCH(N4883,Table1[County],0))</f>
        <v>Zone 9</v>
      </c>
      <c r="D4883" s="183" t="str">
        <f t="array" ref="D4883">INDEX(Table1[Zone Name],MATCH(1,(Table1[Zone]=C4883)*(Table1[County]=Statewide!N4883),0))</f>
        <v>Vernon County</v>
      </c>
      <c r="E4883" s="183" t="s">
        <v>526</v>
      </c>
      <c r="F4883" s="183" t="s">
        <v>41</v>
      </c>
      <c r="G4883" s="183" t="s">
        <v>39</v>
      </c>
      <c r="H4883" s="183" t="s">
        <v>46</v>
      </c>
      <c r="I4883" s="184" t="s">
        <v>35</v>
      </c>
      <c r="J4883" s="183" t="s">
        <v>44</v>
      </c>
      <c r="K4883" s="186">
        <f>Vernon!$I$10</f>
        <v>10</v>
      </c>
      <c r="N4883" s="183" t="str">
        <f t="shared" si="75"/>
        <v>Vernon County</v>
      </c>
    </row>
    <row r="4884" spans="1:14" x14ac:dyDescent="0.3">
      <c r="A4884" s="183" t="s">
        <v>533</v>
      </c>
      <c r="B4884" s="183">
        <v>2022</v>
      </c>
      <c r="C4884" s="183" t="str">
        <f>INDEX(Table1[Zone],MATCH(N4884,Table1[County],0))</f>
        <v>Zone 9</v>
      </c>
      <c r="D4884" s="183" t="str">
        <f t="array" ref="D4884">INDEX(Table1[Zone Name],MATCH(1,(Table1[Zone]=C4884)*(Table1[County]=Statewide!N4884),0))</f>
        <v>Vernon County</v>
      </c>
      <c r="E4884" s="183" t="s">
        <v>526</v>
      </c>
      <c r="F4884" s="183" t="s">
        <v>41</v>
      </c>
      <c r="G4884" s="183" t="s">
        <v>39</v>
      </c>
      <c r="H4884" s="183" t="s">
        <v>47</v>
      </c>
      <c r="I4884" s="185" t="s">
        <v>36</v>
      </c>
      <c r="J4884" s="183" t="s">
        <v>44</v>
      </c>
      <c r="K4884" s="186">
        <f>Vernon!$O$10</f>
        <v>5.8</v>
      </c>
      <c r="N4884" s="183" t="str">
        <f t="shared" si="75"/>
        <v>Vernon County</v>
      </c>
    </row>
    <row r="4885" spans="1:14" x14ac:dyDescent="0.3">
      <c r="A4885" s="183" t="s">
        <v>533</v>
      </c>
      <c r="B4885" s="183">
        <v>2022</v>
      </c>
      <c r="C4885" s="183" t="str">
        <f>INDEX(Table1[Zone],MATCH(N4885,Table1[County],0))</f>
        <v>Zone 9</v>
      </c>
      <c r="D4885" s="183" t="str">
        <f t="array" ref="D4885">INDEX(Table1[Zone Name],MATCH(1,(Table1[Zone]=C4885)*(Table1[County]=Statewide!N4885),0))</f>
        <v>Vernon County</v>
      </c>
      <c r="E4885" s="183" t="s">
        <v>526</v>
      </c>
      <c r="F4885" s="183" t="s">
        <v>41</v>
      </c>
      <c r="G4885" s="183" t="s">
        <v>39</v>
      </c>
      <c r="H4885" s="183" t="s">
        <v>48</v>
      </c>
      <c r="I4885" s="185" t="s">
        <v>37</v>
      </c>
      <c r="J4885" s="183" t="s">
        <v>44</v>
      </c>
      <c r="K4885" s="186">
        <f>Vernon!$V$10</f>
        <v>8.5</v>
      </c>
      <c r="N4885" s="183" t="str">
        <f t="shared" si="75"/>
        <v>Vernon County</v>
      </c>
    </row>
    <row r="4886" spans="1:14" x14ac:dyDescent="0.3">
      <c r="A4886" s="183" t="s">
        <v>533</v>
      </c>
      <c r="B4886" s="183">
        <v>2022</v>
      </c>
      <c r="C4886" s="183" t="str">
        <f>INDEX(Table1[Zone],MATCH(N4886,Table1[County],0))</f>
        <v>Zone 9</v>
      </c>
      <c r="D4886" s="183" t="str">
        <f t="array" ref="D4886">INDEX(Table1[Zone Name],MATCH(1,(Table1[Zone]=C4886)*(Table1[County]=Statewide!N4886),0))</f>
        <v>Vernon County</v>
      </c>
      <c r="E4886" s="183" t="s">
        <v>526</v>
      </c>
      <c r="F4886" s="183" t="s">
        <v>41</v>
      </c>
      <c r="G4886" s="183" t="s">
        <v>40</v>
      </c>
      <c r="H4886" s="183" t="s">
        <v>46</v>
      </c>
      <c r="I4886" s="184" t="s">
        <v>35</v>
      </c>
      <c r="J4886" s="183" t="s">
        <v>44</v>
      </c>
      <c r="K4886" s="186">
        <f>Vernon!$I$11</f>
        <v>10.88</v>
      </c>
      <c r="N4886" s="183" t="str">
        <f t="shared" si="75"/>
        <v>Vernon County</v>
      </c>
    </row>
    <row r="4887" spans="1:14" x14ac:dyDescent="0.3">
      <c r="A4887" s="183" t="s">
        <v>533</v>
      </c>
      <c r="B4887" s="183">
        <v>2022</v>
      </c>
      <c r="C4887" s="183" t="str">
        <f>INDEX(Table1[Zone],MATCH(N4887,Table1[County],0))</f>
        <v>Zone 9</v>
      </c>
      <c r="D4887" s="183" t="str">
        <f t="array" ref="D4887">INDEX(Table1[Zone Name],MATCH(1,(Table1[Zone]=C4887)*(Table1[County]=Statewide!N4887),0))</f>
        <v>Vernon County</v>
      </c>
      <c r="E4887" s="183" t="s">
        <v>526</v>
      </c>
      <c r="F4887" s="183" t="s">
        <v>41</v>
      </c>
      <c r="G4887" s="183" t="s">
        <v>40</v>
      </c>
      <c r="H4887" s="183" t="s">
        <v>47</v>
      </c>
      <c r="I4887" s="185" t="s">
        <v>36</v>
      </c>
      <c r="J4887" s="183" t="s">
        <v>44</v>
      </c>
      <c r="K4887" s="186">
        <f>Vernon!$O$11</f>
        <v>5.8</v>
      </c>
      <c r="N4887" s="183" t="str">
        <f t="shared" si="75"/>
        <v>Vernon County</v>
      </c>
    </row>
    <row r="4888" spans="1:14" x14ac:dyDescent="0.3">
      <c r="A4888" s="183" t="s">
        <v>533</v>
      </c>
      <c r="B4888" s="183">
        <v>2022</v>
      </c>
      <c r="C4888" s="183" t="str">
        <f>INDEX(Table1[Zone],MATCH(N4888,Table1[County],0))</f>
        <v>Zone 9</v>
      </c>
      <c r="D4888" s="183" t="str">
        <f t="array" ref="D4888">INDEX(Table1[Zone Name],MATCH(1,(Table1[Zone]=C4888)*(Table1[County]=Statewide!N4888),0))</f>
        <v>Vernon County</v>
      </c>
      <c r="E4888" s="183" t="s">
        <v>526</v>
      </c>
      <c r="F4888" s="183" t="s">
        <v>41</v>
      </c>
      <c r="G4888" s="183" t="s">
        <v>40</v>
      </c>
      <c r="H4888" s="183" t="s">
        <v>48</v>
      </c>
      <c r="I4888" s="185" t="s">
        <v>37</v>
      </c>
      <c r="J4888" s="183" t="s">
        <v>44</v>
      </c>
      <c r="K4888" s="186">
        <f>Vernon!$V$11</f>
        <v>7.5</v>
      </c>
      <c r="N4888" s="183" t="str">
        <f t="shared" si="75"/>
        <v>Vernon County</v>
      </c>
    </row>
    <row r="4889" spans="1:14" x14ac:dyDescent="0.3">
      <c r="A4889" s="183" t="s">
        <v>533</v>
      </c>
      <c r="B4889" s="183">
        <v>2022</v>
      </c>
      <c r="C4889" s="183" t="str">
        <f>INDEX(Table1[Zone],MATCH(N4889,Table1[County],0))</f>
        <v>Zone 9</v>
      </c>
      <c r="D4889" s="183" t="str">
        <f t="array" ref="D4889">INDEX(Table1[Zone Name],MATCH(1,(Table1[Zone]=C4889)*(Table1[County]=Statewide!N4889),0))</f>
        <v>Vernon County</v>
      </c>
      <c r="E4889" s="187" t="s">
        <v>526</v>
      </c>
      <c r="F4889" s="187" t="s">
        <v>49</v>
      </c>
      <c r="G4889" s="187" t="s">
        <v>38</v>
      </c>
      <c r="H4889" s="187" t="s">
        <v>46</v>
      </c>
      <c r="I4889" s="188" t="s">
        <v>35</v>
      </c>
      <c r="J4889" s="187" t="s">
        <v>42</v>
      </c>
      <c r="K4889" s="189">
        <f>Vernon!$E$15</f>
        <v>20</v>
      </c>
      <c r="N4889" s="183" t="str">
        <f t="shared" si="75"/>
        <v>Vernon County</v>
      </c>
    </row>
    <row r="4890" spans="1:14" x14ac:dyDescent="0.3">
      <c r="A4890" s="183" t="s">
        <v>533</v>
      </c>
      <c r="B4890" s="183">
        <v>2022</v>
      </c>
      <c r="C4890" s="183" t="str">
        <f>INDEX(Table1[Zone],MATCH(N4890,Table1[County],0))</f>
        <v>Zone 9</v>
      </c>
      <c r="D4890" s="183" t="str">
        <f t="array" ref="D4890">INDEX(Table1[Zone Name],MATCH(1,(Table1[Zone]=C4890)*(Table1[County]=Statewide!N4890),0))</f>
        <v>Vernon County</v>
      </c>
      <c r="E4890" s="187" t="s">
        <v>526</v>
      </c>
      <c r="F4890" s="187" t="s">
        <v>49</v>
      </c>
      <c r="G4890" s="187" t="s">
        <v>38</v>
      </c>
      <c r="H4890" s="187" t="s">
        <v>47</v>
      </c>
      <c r="I4890" s="190" t="s">
        <v>36</v>
      </c>
      <c r="J4890" s="187" t="s">
        <v>42</v>
      </c>
      <c r="K4890" s="189">
        <f>Vernon!$K$15</f>
        <v>20</v>
      </c>
      <c r="N4890" s="183" t="str">
        <f t="shared" si="75"/>
        <v>Vernon County</v>
      </c>
    </row>
    <row r="4891" spans="1:14" x14ac:dyDescent="0.3">
      <c r="A4891" s="183" t="s">
        <v>533</v>
      </c>
      <c r="B4891" s="183">
        <v>2022</v>
      </c>
      <c r="C4891" s="183" t="str">
        <f>INDEX(Table1[Zone],MATCH(N4891,Table1[County],0))</f>
        <v>Zone 9</v>
      </c>
      <c r="D4891" s="183" t="str">
        <f t="array" ref="D4891">INDEX(Table1[Zone Name],MATCH(1,(Table1[Zone]=C4891)*(Table1[County]=Statewide!N4891),0))</f>
        <v>Vernon County</v>
      </c>
      <c r="E4891" s="187" t="s">
        <v>526</v>
      </c>
      <c r="F4891" s="187" t="s">
        <v>49</v>
      </c>
      <c r="G4891" s="187" t="s">
        <v>38</v>
      </c>
      <c r="H4891" s="187" t="s">
        <v>48</v>
      </c>
      <c r="I4891" s="190" t="s">
        <v>37</v>
      </c>
      <c r="J4891" s="187" t="s">
        <v>42</v>
      </c>
      <c r="K4891" s="189">
        <f>Vernon!$Q$15</f>
        <v>17.350000000000001</v>
      </c>
      <c r="N4891" s="183" t="str">
        <f t="shared" si="75"/>
        <v>Vernon County</v>
      </c>
    </row>
    <row r="4892" spans="1:14" x14ac:dyDescent="0.3">
      <c r="A4892" s="183" t="s">
        <v>533</v>
      </c>
      <c r="B4892" s="183">
        <v>2022</v>
      </c>
      <c r="C4892" s="183" t="str">
        <f>INDEX(Table1[Zone],MATCH(N4892,Table1[County],0))</f>
        <v>Zone 9</v>
      </c>
      <c r="D4892" s="183" t="str">
        <f t="array" ref="D4892">INDEX(Table1[Zone Name],MATCH(1,(Table1[Zone]=C4892)*(Table1[County]=Statewide!N4892),0))</f>
        <v>Vernon County</v>
      </c>
      <c r="E4892" s="187" t="s">
        <v>526</v>
      </c>
      <c r="F4892" s="187" t="s">
        <v>49</v>
      </c>
      <c r="G4892" s="187" t="s">
        <v>40</v>
      </c>
      <c r="H4892" s="187" t="s">
        <v>46</v>
      </c>
      <c r="I4892" s="188" t="s">
        <v>35</v>
      </c>
      <c r="J4892" s="187" t="s">
        <v>42</v>
      </c>
      <c r="K4892" s="189">
        <f>Vernon!$E$16</f>
        <v>15.23</v>
      </c>
      <c r="N4892" s="183" t="str">
        <f t="shared" si="75"/>
        <v>Vernon County</v>
      </c>
    </row>
    <row r="4893" spans="1:14" x14ac:dyDescent="0.3">
      <c r="A4893" s="183" t="s">
        <v>533</v>
      </c>
      <c r="B4893" s="183">
        <v>2022</v>
      </c>
      <c r="C4893" s="183" t="str">
        <f>INDEX(Table1[Zone],MATCH(N4893,Table1[County],0))</f>
        <v>Zone 9</v>
      </c>
      <c r="D4893" s="183" t="str">
        <f t="array" ref="D4893">INDEX(Table1[Zone Name],MATCH(1,(Table1[Zone]=C4893)*(Table1[County]=Statewide!N4893),0))</f>
        <v>Vernon County</v>
      </c>
      <c r="E4893" s="187" t="s">
        <v>526</v>
      </c>
      <c r="F4893" s="187" t="s">
        <v>49</v>
      </c>
      <c r="G4893" s="187" t="s">
        <v>40</v>
      </c>
      <c r="H4893" s="187" t="s">
        <v>47</v>
      </c>
      <c r="I4893" s="190" t="s">
        <v>36</v>
      </c>
      <c r="J4893" s="187" t="s">
        <v>42</v>
      </c>
      <c r="K4893" s="189">
        <f>Vernon!$K$16</f>
        <v>14</v>
      </c>
      <c r="N4893" s="183" t="str">
        <f t="shared" si="75"/>
        <v>Vernon County</v>
      </c>
    </row>
    <row r="4894" spans="1:14" x14ac:dyDescent="0.3">
      <c r="A4894" s="183" t="s">
        <v>533</v>
      </c>
      <c r="B4894" s="183">
        <v>2022</v>
      </c>
      <c r="C4894" s="183" t="str">
        <f>INDEX(Table1[Zone],MATCH(N4894,Table1[County],0))</f>
        <v>Zone 9</v>
      </c>
      <c r="D4894" s="183" t="str">
        <f t="array" ref="D4894">INDEX(Table1[Zone Name],MATCH(1,(Table1[Zone]=C4894)*(Table1[County]=Statewide!N4894),0))</f>
        <v>Vernon County</v>
      </c>
      <c r="E4894" s="187" t="s">
        <v>526</v>
      </c>
      <c r="F4894" s="187" t="s">
        <v>49</v>
      </c>
      <c r="G4894" s="187" t="s">
        <v>40</v>
      </c>
      <c r="H4894" s="187" t="s">
        <v>48</v>
      </c>
      <c r="I4894" s="190" t="s">
        <v>37</v>
      </c>
      <c r="J4894" s="187" t="s">
        <v>42</v>
      </c>
      <c r="K4894" s="189">
        <f>Vernon!$Q$16</f>
        <v>7</v>
      </c>
      <c r="N4894" s="183" t="str">
        <f t="shared" si="75"/>
        <v>Vernon County</v>
      </c>
    </row>
    <row r="4895" spans="1:14" x14ac:dyDescent="0.3">
      <c r="A4895" s="183" t="s">
        <v>533</v>
      </c>
      <c r="B4895" s="183">
        <v>2022</v>
      </c>
      <c r="C4895" s="183" t="str">
        <f>INDEX(Table1[Zone],MATCH(N4895,Table1[County],0))</f>
        <v>Zone 9</v>
      </c>
      <c r="D4895" s="183" t="str">
        <f t="array" ref="D4895">INDEX(Table1[Zone Name],MATCH(1,(Table1[Zone]=C4895)*(Table1[County]=Statewide!N4895),0))</f>
        <v>Vernon County</v>
      </c>
      <c r="E4895" s="187" t="s">
        <v>526</v>
      </c>
      <c r="F4895" s="187" t="s">
        <v>49</v>
      </c>
      <c r="G4895" s="187" t="s">
        <v>38</v>
      </c>
      <c r="H4895" s="187" t="s">
        <v>46</v>
      </c>
      <c r="I4895" s="188" t="s">
        <v>35</v>
      </c>
      <c r="J4895" s="187" t="s">
        <v>43</v>
      </c>
      <c r="K4895" s="189">
        <f>Vernon!$G$15</f>
        <v>15</v>
      </c>
      <c r="N4895" s="183" t="str">
        <f t="shared" si="75"/>
        <v>Vernon County</v>
      </c>
    </row>
    <row r="4896" spans="1:14" x14ac:dyDescent="0.3">
      <c r="A4896" s="183" t="s">
        <v>533</v>
      </c>
      <c r="B4896" s="183">
        <v>2022</v>
      </c>
      <c r="C4896" s="183" t="str">
        <f>INDEX(Table1[Zone],MATCH(N4896,Table1[County],0))</f>
        <v>Zone 9</v>
      </c>
      <c r="D4896" s="183" t="str">
        <f t="array" ref="D4896">INDEX(Table1[Zone Name],MATCH(1,(Table1[Zone]=C4896)*(Table1[County]=Statewide!N4896),0))</f>
        <v>Vernon County</v>
      </c>
      <c r="E4896" s="187" t="s">
        <v>526</v>
      </c>
      <c r="F4896" s="187" t="s">
        <v>49</v>
      </c>
      <c r="G4896" s="187" t="s">
        <v>38</v>
      </c>
      <c r="H4896" s="187" t="s">
        <v>47</v>
      </c>
      <c r="I4896" s="190" t="s">
        <v>36</v>
      </c>
      <c r="J4896" s="187" t="s">
        <v>43</v>
      </c>
      <c r="K4896" s="189">
        <f>Vernon!$M$15</f>
        <v>10</v>
      </c>
      <c r="N4896" s="183" t="str">
        <f t="shared" si="75"/>
        <v>Vernon County</v>
      </c>
    </row>
    <row r="4897" spans="1:14" x14ac:dyDescent="0.3">
      <c r="A4897" s="183" t="s">
        <v>533</v>
      </c>
      <c r="B4897" s="183">
        <v>2022</v>
      </c>
      <c r="C4897" s="183" t="str">
        <f>INDEX(Table1[Zone],MATCH(N4897,Table1[County],0))</f>
        <v>Zone 9</v>
      </c>
      <c r="D4897" s="183" t="str">
        <f t="array" ref="D4897">INDEX(Table1[Zone Name],MATCH(1,(Table1[Zone]=C4897)*(Table1[County]=Statewide!N4897),0))</f>
        <v>Vernon County</v>
      </c>
      <c r="E4897" s="187" t="s">
        <v>526</v>
      </c>
      <c r="F4897" s="187" t="s">
        <v>49</v>
      </c>
      <c r="G4897" s="187" t="s">
        <v>38</v>
      </c>
      <c r="H4897" s="187" t="s">
        <v>48</v>
      </c>
      <c r="I4897" s="190" t="s">
        <v>37</v>
      </c>
      <c r="J4897" s="187" t="s">
        <v>43</v>
      </c>
      <c r="K4897" s="189">
        <f>Vernon!$T$15</f>
        <v>13.01</v>
      </c>
      <c r="N4897" s="183" t="str">
        <f t="shared" si="75"/>
        <v>Vernon County</v>
      </c>
    </row>
    <row r="4898" spans="1:14" x14ac:dyDescent="0.3">
      <c r="A4898" s="183" t="s">
        <v>533</v>
      </c>
      <c r="B4898" s="183">
        <v>2022</v>
      </c>
      <c r="C4898" s="183" t="str">
        <f>INDEX(Table1[Zone],MATCH(N4898,Table1[County],0))</f>
        <v>Zone 9</v>
      </c>
      <c r="D4898" s="183" t="str">
        <f t="array" ref="D4898">INDEX(Table1[Zone Name],MATCH(1,(Table1[Zone]=C4898)*(Table1[County]=Statewide!N4898),0))</f>
        <v>Vernon County</v>
      </c>
      <c r="E4898" s="187" t="s">
        <v>526</v>
      </c>
      <c r="F4898" s="187" t="s">
        <v>49</v>
      </c>
      <c r="G4898" s="187" t="s">
        <v>40</v>
      </c>
      <c r="H4898" s="187" t="s">
        <v>46</v>
      </c>
      <c r="I4898" s="188" t="s">
        <v>35</v>
      </c>
      <c r="J4898" s="187" t="s">
        <v>43</v>
      </c>
      <c r="K4898" s="189">
        <f>Vernon!$G$16</f>
        <v>11.42</v>
      </c>
      <c r="N4898" s="183" t="str">
        <f t="shared" si="75"/>
        <v>Vernon County</v>
      </c>
    </row>
    <row r="4899" spans="1:14" x14ac:dyDescent="0.3">
      <c r="A4899" s="183" t="s">
        <v>533</v>
      </c>
      <c r="B4899" s="183">
        <v>2022</v>
      </c>
      <c r="C4899" s="183" t="str">
        <f>INDEX(Table1[Zone],MATCH(N4899,Table1[County],0))</f>
        <v>Zone 9</v>
      </c>
      <c r="D4899" s="183" t="str">
        <f t="array" ref="D4899">INDEX(Table1[Zone Name],MATCH(1,(Table1[Zone]=C4899)*(Table1[County]=Statewide!N4899),0))</f>
        <v>Vernon County</v>
      </c>
      <c r="E4899" s="187" t="s">
        <v>526</v>
      </c>
      <c r="F4899" s="187" t="s">
        <v>49</v>
      </c>
      <c r="G4899" s="187" t="s">
        <v>40</v>
      </c>
      <c r="H4899" s="187" t="s">
        <v>47</v>
      </c>
      <c r="I4899" s="190" t="s">
        <v>36</v>
      </c>
      <c r="J4899" s="187" t="s">
        <v>43</v>
      </c>
      <c r="K4899" s="189">
        <f>Vernon!$M$16</f>
        <v>7</v>
      </c>
      <c r="N4899" s="183" t="str">
        <f t="shared" si="75"/>
        <v>Vernon County</v>
      </c>
    </row>
    <row r="4900" spans="1:14" x14ac:dyDescent="0.3">
      <c r="A4900" s="183" t="s">
        <v>533</v>
      </c>
      <c r="B4900" s="183">
        <v>2022</v>
      </c>
      <c r="C4900" s="183" t="str">
        <f>INDEX(Table1[Zone],MATCH(N4900,Table1[County],0))</f>
        <v>Zone 9</v>
      </c>
      <c r="D4900" s="183" t="str">
        <f t="array" ref="D4900">INDEX(Table1[Zone Name],MATCH(1,(Table1[Zone]=C4900)*(Table1[County]=Statewide!N4900),0))</f>
        <v>Vernon County</v>
      </c>
      <c r="E4900" s="187" t="s">
        <v>526</v>
      </c>
      <c r="F4900" s="187" t="s">
        <v>49</v>
      </c>
      <c r="G4900" s="187" t="s">
        <v>40</v>
      </c>
      <c r="H4900" s="187" t="s">
        <v>48</v>
      </c>
      <c r="I4900" s="190" t="s">
        <v>37</v>
      </c>
      <c r="J4900" s="187" t="s">
        <v>43</v>
      </c>
      <c r="K4900" s="189">
        <f>Vernon!$T$16</f>
        <v>5.25</v>
      </c>
      <c r="N4900" s="183" t="str">
        <f t="shared" si="75"/>
        <v>Vernon County</v>
      </c>
    </row>
    <row r="4901" spans="1:14" x14ac:dyDescent="0.3">
      <c r="A4901" s="183" t="s">
        <v>533</v>
      </c>
      <c r="B4901" s="183">
        <v>2022</v>
      </c>
      <c r="C4901" s="183" t="str">
        <f>INDEX(Table1[Zone],MATCH(N4901,Table1[County],0))</f>
        <v>Zone 9</v>
      </c>
      <c r="D4901" s="183" t="str">
        <f t="array" ref="D4901">INDEX(Table1[Zone Name],MATCH(1,(Table1[Zone]=C4901)*(Table1[County]=Statewide!N4901),0))</f>
        <v>Vernon County</v>
      </c>
      <c r="E4901" s="187" t="s">
        <v>526</v>
      </c>
      <c r="F4901" s="187" t="s">
        <v>49</v>
      </c>
      <c r="G4901" s="187" t="s">
        <v>38</v>
      </c>
      <c r="H4901" s="187" t="s">
        <v>46</v>
      </c>
      <c r="I4901" s="188" t="s">
        <v>35</v>
      </c>
      <c r="J4901" s="187" t="s">
        <v>44</v>
      </c>
      <c r="K4901" s="189">
        <f>Vernon!$I$15</f>
        <v>10</v>
      </c>
      <c r="N4901" s="183" t="str">
        <f t="shared" si="75"/>
        <v>Vernon County</v>
      </c>
    </row>
    <row r="4902" spans="1:14" x14ac:dyDescent="0.3">
      <c r="A4902" s="183" t="s">
        <v>533</v>
      </c>
      <c r="B4902" s="183">
        <v>2022</v>
      </c>
      <c r="C4902" s="183" t="str">
        <f>INDEX(Table1[Zone],MATCH(N4902,Table1[County],0))</f>
        <v>Zone 9</v>
      </c>
      <c r="D4902" s="183" t="str">
        <f t="array" ref="D4902">INDEX(Table1[Zone Name],MATCH(1,(Table1[Zone]=C4902)*(Table1[County]=Statewide!N4902),0))</f>
        <v>Vernon County</v>
      </c>
      <c r="E4902" s="187" t="s">
        <v>526</v>
      </c>
      <c r="F4902" s="187" t="s">
        <v>49</v>
      </c>
      <c r="G4902" s="187" t="s">
        <v>38</v>
      </c>
      <c r="H4902" s="187" t="s">
        <v>47</v>
      </c>
      <c r="I4902" s="190" t="s">
        <v>36</v>
      </c>
      <c r="J4902" s="187" t="s">
        <v>44</v>
      </c>
      <c r="K4902" s="189">
        <f>Vernon!$O$15</f>
        <v>5</v>
      </c>
      <c r="N4902" s="183" t="str">
        <f t="shared" si="75"/>
        <v>Vernon County</v>
      </c>
    </row>
    <row r="4903" spans="1:14" x14ac:dyDescent="0.3">
      <c r="A4903" s="183" t="s">
        <v>533</v>
      </c>
      <c r="B4903" s="183">
        <v>2022</v>
      </c>
      <c r="C4903" s="183" t="str">
        <f>INDEX(Table1[Zone],MATCH(N4903,Table1[County],0))</f>
        <v>Zone 9</v>
      </c>
      <c r="D4903" s="183" t="str">
        <f t="array" ref="D4903">INDEX(Table1[Zone Name],MATCH(1,(Table1[Zone]=C4903)*(Table1[County]=Statewide!N4903),0))</f>
        <v>Vernon County</v>
      </c>
      <c r="E4903" s="187" t="s">
        <v>526</v>
      </c>
      <c r="F4903" s="187" t="s">
        <v>49</v>
      </c>
      <c r="G4903" s="187" t="s">
        <v>38</v>
      </c>
      <c r="H4903" s="187" t="s">
        <v>48</v>
      </c>
      <c r="I4903" s="190" t="s">
        <v>37</v>
      </c>
      <c r="J4903" s="187" t="s">
        <v>44</v>
      </c>
      <c r="K4903" s="189">
        <f>Vernon!$V$15</f>
        <v>8.68</v>
      </c>
      <c r="N4903" s="183" t="str">
        <f t="shared" si="75"/>
        <v>Vernon County</v>
      </c>
    </row>
    <row r="4904" spans="1:14" x14ac:dyDescent="0.3">
      <c r="A4904" s="183" t="s">
        <v>533</v>
      </c>
      <c r="B4904" s="183">
        <v>2022</v>
      </c>
      <c r="C4904" s="183" t="str">
        <f>INDEX(Table1[Zone],MATCH(N4904,Table1[County],0))</f>
        <v>Zone 9</v>
      </c>
      <c r="D4904" s="183" t="str">
        <f t="array" ref="D4904">INDEX(Table1[Zone Name],MATCH(1,(Table1[Zone]=C4904)*(Table1[County]=Statewide!N4904),0))</f>
        <v>Vernon County</v>
      </c>
      <c r="E4904" s="187" t="s">
        <v>526</v>
      </c>
      <c r="F4904" s="187" t="s">
        <v>49</v>
      </c>
      <c r="G4904" s="187" t="s">
        <v>40</v>
      </c>
      <c r="H4904" s="187" t="s">
        <v>46</v>
      </c>
      <c r="I4904" s="188" t="s">
        <v>35</v>
      </c>
      <c r="J4904" s="187" t="s">
        <v>44</v>
      </c>
      <c r="K4904" s="189">
        <f>Vernon!$I$16</f>
        <v>7.61</v>
      </c>
      <c r="N4904" s="183" t="str">
        <f t="shared" si="75"/>
        <v>Vernon County</v>
      </c>
    </row>
    <row r="4905" spans="1:14" x14ac:dyDescent="0.3">
      <c r="A4905" s="183" t="s">
        <v>533</v>
      </c>
      <c r="B4905" s="183">
        <v>2022</v>
      </c>
      <c r="C4905" s="183" t="str">
        <f>INDEX(Table1[Zone],MATCH(N4905,Table1[County],0))</f>
        <v>Zone 9</v>
      </c>
      <c r="D4905" s="183" t="str">
        <f t="array" ref="D4905">INDEX(Table1[Zone Name],MATCH(1,(Table1[Zone]=C4905)*(Table1[County]=Statewide!N4905),0))</f>
        <v>Vernon County</v>
      </c>
      <c r="E4905" s="187" t="s">
        <v>526</v>
      </c>
      <c r="F4905" s="187" t="s">
        <v>49</v>
      </c>
      <c r="G4905" s="187" t="s">
        <v>40</v>
      </c>
      <c r="H4905" s="187" t="s">
        <v>47</v>
      </c>
      <c r="I4905" s="190" t="s">
        <v>36</v>
      </c>
      <c r="J4905" s="187" t="s">
        <v>44</v>
      </c>
      <c r="K4905" s="189">
        <f>Vernon!$O$16</f>
        <v>4.66</v>
      </c>
      <c r="N4905" s="183" t="str">
        <f t="shared" si="75"/>
        <v>Vernon County</v>
      </c>
    </row>
    <row r="4906" spans="1:14" x14ac:dyDescent="0.3">
      <c r="A4906" s="183" t="s">
        <v>533</v>
      </c>
      <c r="B4906" s="183">
        <v>2022</v>
      </c>
      <c r="C4906" s="183" t="str">
        <f>INDEX(Table1[Zone],MATCH(N4906,Table1[County],0))</f>
        <v>Zone 9</v>
      </c>
      <c r="D4906" s="183" t="str">
        <f t="array" ref="D4906">INDEX(Table1[Zone Name],MATCH(1,(Table1[Zone]=C4906)*(Table1[County]=Statewide!N4906),0))</f>
        <v>Vernon County</v>
      </c>
      <c r="E4906" s="187" t="s">
        <v>526</v>
      </c>
      <c r="F4906" s="187" t="s">
        <v>49</v>
      </c>
      <c r="G4906" s="187" t="s">
        <v>40</v>
      </c>
      <c r="H4906" s="187" t="s">
        <v>48</v>
      </c>
      <c r="I4906" s="190" t="s">
        <v>37</v>
      </c>
      <c r="J4906" s="187" t="s">
        <v>44</v>
      </c>
      <c r="K4906" s="189">
        <f>Vernon!$V$16</f>
        <v>3.5</v>
      </c>
      <c r="N4906" s="183" t="str">
        <f t="shared" si="75"/>
        <v>Vernon County</v>
      </c>
    </row>
    <row r="4907" spans="1:14" x14ac:dyDescent="0.3">
      <c r="A4907" s="183" t="s">
        <v>533</v>
      </c>
      <c r="B4907" s="183">
        <v>2022</v>
      </c>
      <c r="C4907" s="183" t="str">
        <f>INDEX(Table1[Zone],MATCH(N4907,Table1[County],0))</f>
        <v>Zone 1NC</v>
      </c>
      <c r="D4907" s="183" t="str">
        <f t="array" ref="D4907">INDEX(Table1[Zone Name],MATCH(1,(Table1[Zone]=C4907)*(Table1[County]=Statewide!N4907),0))</f>
        <v>MSA 1 Non-Core</v>
      </c>
      <c r="E4907" s="183" t="s">
        <v>527</v>
      </c>
      <c r="F4907" s="183" t="s">
        <v>41</v>
      </c>
      <c r="G4907" s="183" t="s">
        <v>38</v>
      </c>
      <c r="H4907" s="183" t="s">
        <v>46</v>
      </c>
      <c r="I4907" s="184" t="s">
        <v>35</v>
      </c>
      <c r="J4907" s="183" t="s">
        <v>42</v>
      </c>
      <c r="K4907" s="186">
        <f>Warren!$E$9</f>
        <v>34</v>
      </c>
      <c r="N4907" s="183" t="str">
        <f t="shared" si="75"/>
        <v>Warren County</v>
      </c>
    </row>
    <row r="4908" spans="1:14" x14ac:dyDescent="0.3">
      <c r="A4908" s="183" t="s">
        <v>533</v>
      </c>
      <c r="B4908" s="183">
        <v>2022</v>
      </c>
      <c r="C4908" s="183" t="str">
        <f>INDEX(Table1[Zone],MATCH(N4908,Table1[County],0))</f>
        <v>Zone 1NC</v>
      </c>
      <c r="D4908" s="183" t="str">
        <f t="array" ref="D4908">INDEX(Table1[Zone Name],MATCH(1,(Table1[Zone]=C4908)*(Table1[County]=Statewide!N4908),0))</f>
        <v>MSA 1 Non-Core</v>
      </c>
      <c r="E4908" s="183" t="s">
        <v>527</v>
      </c>
      <c r="F4908" s="183" t="s">
        <v>41</v>
      </c>
      <c r="G4908" s="183" t="s">
        <v>38</v>
      </c>
      <c r="H4908" s="183" t="s">
        <v>47</v>
      </c>
      <c r="I4908" s="185" t="s">
        <v>36</v>
      </c>
      <c r="J4908" s="183" t="s">
        <v>42</v>
      </c>
      <c r="K4908" s="186">
        <f>Warren!$K$9</f>
        <v>27</v>
      </c>
      <c r="N4908" s="183" t="str">
        <f t="shared" si="75"/>
        <v>Warren County</v>
      </c>
    </row>
    <row r="4909" spans="1:14" x14ac:dyDescent="0.3">
      <c r="A4909" s="183" t="s">
        <v>533</v>
      </c>
      <c r="B4909" s="183">
        <v>2022</v>
      </c>
      <c r="C4909" s="183" t="str">
        <f>INDEX(Table1[Zone],MATCH(N4909,Table1[County],0))</f>
        <v>Zone 1NC</v>
      </c>
      <c r="D4909" s="183" t="str">
        <f t="array" ref="D4909">INDEX(Table1[Zone Name],MATCH(1,(Table1[Zone]=C4909)*(Table1[County]=Statewide!N4909),0))</f>
        <v>MSA 1 Non-Core</v>
      </c>
      <c r="E4909" s="183" t="s">
        <v>527</v>
      </c>
      <c r="F4909" s="183" t="s">
        <v>41</v>
      </c>
      <c r="G4909" s="183" t="s">
        <v>38</v>
      </c>
      <c r="H4909" s="183" t="s">
        <v>48</v>
      </c>
      <c r="I4909" s="185" t="s">
        <v>37</v>
      </c>
      <c r="J4909" s="183" t="s">
        <v>42</v>
      </c>
      <c r="K4909" s="186">
        <f>Warren!$Q$9</f>
        <v>18</v>
      </c>
      <c r="N4909" s="183" t="str">
        <f t="shared" si="75"/>
        <v>Warren County</v>
      </c>
    </row>
    <row r="4910" spans="1:14" x14ac:dyDescent="0.3">
      <c r="A4910" s="183" t="s">
        <v>533</v>
      </c>
      <c r="B4910" s="183">
        <v>2022</v>
      </c>
      <c r="C4910" s="183" t="str">
        <f>INDEX(Table1[Zone],MATCH(N4910,Table1[County],0))</f>
        <v>Zone 1NC</v>
      </c>
      <c r="D4910" s="183" t="str">
        <f t="array" ref="D4910">INDEX(Table1[Zone Name],MATCH(1,(Table1[Zone]=C4910)*(Table1[County]=Statewide!N4910),0))</f>
        <v>MSA 1 Non-Core</v>
      </c>
      <c r="E4910" s="183" t="s">
        <v>527</v>
      </c>
      <c r="F4910" s="183" t="s">
        <v>41</v>
      </c>
      <c r="G4910" s="183" t="s">
        <v>39</v>
      </c>
      <c r="H4910" s="183" t="s">
        <v>46</v>
      </c>
      <c r="I4910" s="184" t="s">
        <v>35</v>
      </c>
      <c r="J4910" s="183" t="s">
        <v>42</v>
      </c>
      <c r="K4910" s="186">
        <f>Warren!$E$10</f>
        <v>23.75</v>
      </c>
      <c r="N4910" s="183" t="str">
        <f t="shared" si="75"/>
        <v>Warren County</v>
      </c>
    </row>
    <row r="4911" spans="1:14" x14ac:dyDescent="0.3">
      <c r="A4911" s="183" t="s">
        <v>533</v>
      </c>
      <c r="B4911" s="183">
        <v>2022</v>
      </c>
      <c r="C4911" s="183" t="str">
        <f>INDEX(Table1[Zone],MATCH(N4911,Table1[County],0))</f>
        <v>Zone 1NC</v>
      </c>
      <c r="D4911" s="183" t="str">
        <f t="array" ref="D4911">INDEX(Table1[Zone Name],MATCH(1,(Table1[Zone]=C4911)*(Table1[County]=Statewide!N4911),0))</f>
        <v>MSA 1 Non-Core</v>
      </c>
      <c r="E4911" s="183" t="s">
        <v>527</v>
      </c>
      <c r="F4911" s="183" t="s">
        <v>41</v>
      </c>
      <c r="G4911" s="183" t="s">
        <v>39</v>
      </c>
      <c r="H4911" s="183" t="s">
        <v>47</v>
      </c>
      <c r="I4911" s="185" t="s">
        <v>36</v>
      </c>
      <c r="J4911" s="183" t="s">
        <v>42</v>
      </c>
      <c r="K4911" s="186">
        <f>Warren!$K$10</f>
        <v>20</v>
      </c>
      <c r="N4911" s="183" t="str">
        <f t="shared" si="75"/>
        <v>Warren County</v>
      </c>
    </row>
    <row r="4912" spans="1:14" x14ac:dyDescent="0.3">
      <c r="A4912" s="183" t="s">
        <v>533</v>
      </c>
      <c r="B4912" s="183">
        <v>2022</v>
      </c>
      <c r="C4912" s="183" t="str">
        <f>INDEX(Table1[Zone],MATCH(N4912,Table1[County],0))</f>
        <v>Zone 1NC</v>
      </c>
      <c r="D4912" s="183" t="str">
        <f t="array" ref="D4912">INDEX(Table1[Zone Name],MATCH(1,(Table1[Zone]=C4912)*(Table1[County]=Statewide!N4912),0))</f>
        <v>MSA 1 Non-Core</v>
      </c>
      <c r="E4912" s="183" t="s">
        <v>527</v>
      </c>
      <c r="F4912" s="183" t="s">
        <v>41</v>
      </c>
      <c r="G4912" s="183" t="s">
        <v>39</v>
      </c>
      <c r="H4912" s="183" t="s">
        <v>48</v>
      </c>
      <c r="I4912" s="185" t="s">
        <v>37</v>
      </c>
      <c r="J4912" s="183" t="s">
        <v>42</v>
      </c>
      <c r="K4912" s="186">
        <f>Warren!$Q$10</f>
        <v>16.3</v>
      </c>
      <c r="N4912" s="183" t="str">
        <f t="shared" si="75"/>
        <v>Warren County</v>
      </c>
    </row>
    <row r="4913" spans="1:14" x14ac:dyDescent="0.3">
      <c r="A4913" s="183" t="s">
        <v>533</v>
      </c>
      <c r="B4913" s="183">
        <v>2022</v>
      </c>
      <c r="C4913" s="183" t="str">
        <f>INDEX(Table1[Zone],MATCH(N4913,Table1[County],0))</f>
        <v>Zone 1NC</v>
      </c>
      <c r="D4913" s="183" t="str">
        <f t="array" ref="D4913">INDEX(Table1[Zone Name],MATCH(1,(Table1[Zone]=C4913)*(Table1[County]=Statewide!N4913),0))</f>
        <v>MSA 1 Non-Core</v>
      </c>
      <c r="E4913" s="183" t="s">
        <v>527</v>
      </c>
      <c r="F4913" s="183" t="s">
        <v>41</v>
      </c>
      <c r="G4913" s="183" t="s">
        <v>40</v>
      </c>
      <c r="H4913" s="183" t="s">
        <v>46</v>
      </c>
      <c r="I4913" s="184" t="s">
        <v>35</v>
      </c>
      <c r="J4913" s="183" t="s">
        <v>42</v>
      </c>
      <c r="K4913" s="186">
        <f>Warren!$E$11</f>
        <v>22</v>
      </c>
      <c r="N4913" s="183" t="str">
        <f t="shared" si="75"/>
        <v>Warren County</v>
      </c>
    </row>
    <row r="4914" spans="1:14" x14ac:dyDescent="0.3">
      <c r="A4914" s="183" t="s">
        <v>533</v>
      </c>
      <c r="B4914" s="183">
        <v>2022</v>
      </c>
      <c r="C4914" s="183" t="str">
        <f>INDEX(Table1[Zone],MATCH(N4914,Table1[County],0))</f>
        <v>Zone 1NC</v>
      </c>
      <c r="D4914" s="183" t="str">
        <f t="array" ref="D4914">INDEX(Table1[Zone Name],MATCH(1,(Table1[Zone]=C4914)*(Table1[County]=Statewide!N4914),0))</f>
        <v>MSA 1 Non-Core</v>
      </c>
      <c r="E4914" s="183" t="s">
        <v>527</v>
      </c>
      <c r="F4914" s="183" t="s">
        <v>41</v>
      </c>
      <c r="G4914" s="183" t="s">
        <v>40</v>
      </c>
      <c r="H4914" s="183" t="s">
        <v>47</v>
      </c>
      <c r="I4914" s="185" t="s">
        <v>36</v>
      </c>
      <c r="J4914" s="183" t="s">
        <v>42</v>
      </c>
      <c r="K4914" s="186">
        <f>Warren!$K$11</f>
        <v>20</v>
      </c>
      <c r="N4914" s="183" t="str">
        <f t="shared" si="75"/>
        <v>Warren County</v>
      </c>
    </row>
    <row r="4915" spans="1:14" x14ac:dyDescent="0.3">
      <c r="A4915" s="183" t="s">
        <v>533</v>
      </c>
      <c r="B4915" s="183">
        <v>2022</v>
      </c>
      <c r="C4915" s="183" t="str">
        <f>INDEX(Table1[Zone],MATCH(N4915,Table1[County],0))</f>
        <v>Zone 1NC</v>
      </c>
      <c r="D4915" s="183" t="str">
        <f t="array" ref="D4915">INDEX(Table1[Zone Name],MATCH(1,(Table1[Zone]=C4915)*(Table1[County]=Statewide!N4915),0))</f>
        <v>MSA 1 Non-Core</v>
      </c>
      <c r="E4915" s="183" t="s">
        <v>527</v>
      </c>
      <c r="F4915" s="183" t="s">
        <v>41</v>
      </c>
      <c r="G4915" s="183" t="s">
        <v>40</v>
      </c>
      <c r="H4915" s="183" t="s">
        <v>48</v>
      </c>
      <c r="I4915" s="185" t="s">
        <v>37</v>
      </c>
      <c r="J4915" s="183" t="s">
        <v>42</v>
      </c>
      <c r="K4915" s="186">
        <f>Warren!$Q$11</f>
        <v>12.4</v>
      </c>
      <c r="N4915" s="183" t="str">
        <f t="shared" si="75"/>
        <v>Warren County</v>
      </c>
    </row>
    <row r="4916" spans="1:14" x14ac:dyDescent="0.3">
      <c r="A4916" s="183" t="s">
        <v>533</v>
      </c>
      <c r="B4916" s="183">
        <v>2022</v>
      </c>
      <c r="C4916" s="183" t="str">
        <f>INDEX(Table1[Zone],MATCH(N4916,Table1[County],0))</f>
        <v>Zone 1NC</v>
      </c>
      <c r="D4916" s="183" t="str">
        <f t="array" ref="D4916">INDEX(Table1[Zone Name],MATCH(1,(Table1[Zone]=C4916)*(Table1[County]=Statewide!N4916),0))</f>
        <v>MSA 1 Non-Core</v>
      </c>
      <c r="E4916" s="183" t="s">
        <v>527</v>
      </c>
      <c r="F4916" s="183" t="s">
        <v>41</v>
      </c>
      <c r="G4916" s="183" t="s">
        <v>38</v>
      </c>
      <c r="H4916" s="183" t="s">
        <v>46</v>
      </c>
      <c r="I4916" s="184" t="s">
        <v>35</v>
      </c>
      <c r="J4916" s="183" t="s">
        <v>43</v>
      </c>
      <c r="K4916" s="186">
        <f>Warren!$G$9</f>
        <v>25.5</v>
      </c>
      <c r="N4916" s="183" t="str">
        <f t="shared" si="75"/>
        <v>Warren County</v>
      </c>
    </row>
    <row r="4917" spans="1:14" x14ac:dyDescent="0.3">
      <c r="A4917" s="183" t="s">
        <v>533</v>
      </c>
      <c r="B4917" s="183">
        <v>2022</v>
      </c>
      <c r="C4917" s="183" t="str">
        <f>INDEX(Table1[Zone],MATCH(N4917,Table1[County],0))</f>
        <v>Zone 1NC</v>
      </c>
      <c r="D4917" s="183" t="str">
        <f t="array" ref="D4917">INDEX(Table1[Zone Name],MATCH(1,(Table1[Zone]=C4917)*(Table1[County]=Statewide!N4917),0))</f>
        <v>MSA 1 Non-Core</v>
      </c>
      <c r="E4917" s="183" t="s">
        <v>527</v>
      </c>
      <c r="F4917" s="183" t="s">
        <v>41</v>
      </c>
      <c r="G4917" s="183" t="s">
        <v>38</v>
      </c>
      <c r="H4917" s="183" t="s">
        <v>47</v>
      </c>
      <c r="I4917" s="185" t="s">
        <v>36</v>
      </c>
      <c r="J4917" s="183" t="s">
        <v>43</v>
      </c>
      <c r="K4917" s="186">
        <f>Warren!$M$9</f>
        <v>13.5</v>
      </c>
      <c r="N4917" s="183" t="str">
        <f t="shared" si="75"/>
        <v>Warren County</v>
      </c>
    </row>
    <row r="4918" spans="1:14" x14ac:dyDescent="0.3">
      <c r="A4918" s="183" t="s">
        <v>533</v>
      </c>
      <c r="B4918" s="183">
        <v>2022</v>
      </c>
      <c r="C4918" s="183" t="str">
        <f>INDEX(Table1[Zone],MATCH(N4918,Table1[County],0))</f>
        <v>Zone 1NC</v>
      </c>
      <c r="D4918" s="183" t="str">
        <f t="array" ref="D4918">INDEX(Table1[Zone Name],MATCH(1,(Table1[Zone]=C4918)*(Table1[County]=Statewide!N4918),0))</f>
        <v>MSA 1 Non-Core</v>
      </c>
      <c r="E4918" s="183" t="s">
        <v>527</v>
      </c>
      <c r="F4918" s="183" t="s">
        <v>41</v>
      </c>
      <c r="G4918" s="183" t="s">
        <v>38</v>
      </c>
      <c r="H4918" s="183" t="s">
        <v>48</v>
      </c>
      <c r="I4918" s="185" t="s">
        <v>37</v>
      </c>
      <c r="J4918" s="183" t="s">
        <v>43</v>
      </c>
      <c r="K4918" s="186">
        <f>Warren!$T$9</f>
        <v>13.5</v>
      </c>
      <c r="N4918" s="183" t="str">
        <f t="shared" si="75"/>
        <v>Warren County</v>
      </c>
    </row>
    <row r="4919" spans="1:14" x14ac:dyDescent="0.3">
      <c r="A4919" s="183" t="s">
        <v>533</v>
      </c>
      <c r="B4919" s="183">
        <v>2022</v>
      </c>
      <c r="C4919" s="183" t="str">
        <f>INDEX(Table1[Zone],MATCH(N4919,Table1[County],0))</f>
        <v>Zone 1NC</v>
      </c>
      <c r="D4919" s="183" t="str">
        <f t="array" ref="D4919">INDEX(Table1[Zone Name],MATCH(1,(Table1[Zone]=C4919)*(Table1[County]=Statewide!N4919),0))</f>
        <v>MSA 1 Non-Core</v>
      </c>
      <c r="E4919" s="183" t="s">
        <v>527</v>
      </c>
      <c r="F4919" s="183" t="s">
        <v>41</v>
      </c>
      <c r="G4919" s="183" t="s">
        <v>39</v>
      </c>
      <c r="H4919" s="183" t="s">
        <v>46</v>
      </c>
      <c r="I4919" s="184" t="s">
        <v>35</v>
      </c>
      <c r="J4919" s="183" t="s">
        <v>43</v>
      </c>
      <c r="K4919" s="186">
        <f>Warren!$G$10</f>
        <v>17.809999999999999</v>
      </c>
      <c r="N4919" s="183" t="str">
        <f t="shared" si="75"/>
        <v>Warren County</v>
      </c>
    </row>
    <row r="4920" spans="1:14" x14ac:dyDescent="0.3">
      <c r="A4920" s="183" t="s">
        <v>533</v>
      </c>
      <c r="B4920" s="183">
        <v>2022</v>
      </c>
      <c r="C4920" s="183" t="str">
        <f>INDEX(Table1[Zone],MATCH(N4920,Table1[County],0))</f>
        <v>Zone 1NC</v>
      </c>
      <c r="D4920" s="183" t="str">
        <f t="array" ref="D4920">INDEX(Table1[Zone Name],MATCH(1,(Table1[Zone]=C4920)*(Table1[County]=Statewide!N4920),0))</f>
        <v>MSA 1 Non-Core</v>
      </c>
      <c r="E4920" s="183" t="s">
        <v>527</v>
      </c>
      <c r="F4920" s="183" t="s">
        <v>41</v>
      </c>
      <c r="G4920" s="183" t="s">
        <v>39</v>
      </c>
      <c r="H4920" s="183" t="s">
        <v>47</v>
      </c>
      <c r="I4920" s="185" t="s">
        <v>36</v>
      </c>
      <c r="J4920" s="183" t="s">
        <v>43</v>
      </c>
      <c r="K4920" s="186">
        <f>Warren!$M$10</f>
        <v>10</v>
      </c>
      <c r="N4920" s="183" t="str">
        <f t="shared" si="75"/>
        <v>Warren County</v>
      </c>
    </row>
    <row r="4921" spans="1:14" x14ac:dyDescent="0.3">
      <c r="A4921" s="183" t="s">
        <v>533</v>
      </c>
      <c r="B4921" s="183">
        <v>2022</v>
      </c>
      <c r="C4921" s="183" t="str">
        <f>INDEX(Table1[Zone],MATCH(N4921,Table1[County],0))</f>
        <v>Zone 1NC</v>
      </c>
      <c r="D4921" s="183" t="str">
        <f t="array" ref="D4921">INDEX(Table1[Zone Name],MATCH(1,(Table1[Zone]=C4921)*(Table1[County]=Statewide!N4921),0))</f>
        <v>MSA 1 Non-Core</v>
      </c>
      <c r="E4921" s="183" t="s">
        <v>527</v>
      </c>
      <c r="F4921" s="183" t="s">
        <v>41</v>
      </c>
      <c r="G4921" s="183" t="s">
        <v>39</v>
      </c>
      <c r="H4921" s="183" t="s">
        <v>48</v>
      </c>
      <c r="I4921" s="185" t="s">
        <v>37</v>
      </c>
      <c r="J4921" s="183" t="s">
        <v>43</v>
      </c>
      <c r="K4921" s="186">
        <f>Warren!$T$10</f>
        <v>12.23</v>
      </c>
      <c r="N4921" s="183" t="str">
        <f t="shared" si="75"/>
        <v>Warren County</v>
      </c>
    </row>
    <row r="4922" spans="1:14" x14ac:dyDescent="0.3">
      <c r="A4922" s="183" t="s">
        <v>533</v>
      </c>
      <c r="B4922" s="183">
        <v>2022</v>
      </c>
      <c r="C4922" s="183" t="str">
        <f>INDEX(Table1[Zone],MATCH(N4922,Table1[County],0))</f>
        <v>Zone 1NC</v>
      </c>
      <c r="D4922" s="183" t="str">
        <f t="array" ref="D4922">INDEX(Table1[Zone Name],MATCH(1,(Table1[Zone]=C4922)*(Table1[County]=Statewide!N4922),0))</f>
        <v>MSA 1 Non-Core</v>
      </c>
      <c r="E4922" s="183" t="s">
        <v>527</v>
      </c>
      <c r="F4922" s="183" t="s">
        <v>41</v>
      </c>
      <c r="G4922" s="183" t="s">
        <v>40</v>
      </c>
      <c r="H4922" s="183" t="s">
        <v>46</v>
      </c>
      <c r="I4922" s="184" t="s">
        <v>35</v>
      </c>
      <c r="J4922" s="183" t="s">
        <v>43</v>
      </c>
      <c r="K4922" s="186">
        <f>Warren!$G$11</f>
        <v>16.5</v>
      </c>
      <c r="N4922" s="183" t="str">
        <f t="shared" si="75"/>
        <v>Warren County</v>
      </c>
    </row>
    <row r="4923" spans="1:14" x14ac:dyDescent="0.3">
      <c r="A4923" s="183" t="s">
        <v>533</v>
      </c>
      <c r="B4923" s="183">
        <v>2022</v>
      </c>
      <c r="C4923" s="183" t="str">
        <f>INDEX(Table1[Zone],MATCH(N4923,Table1[County],0))</f>
        <v>Zone 1NC</v>
      </c>
      <c r="D4923" s="183" t="str">
        <f t="array" ref="D4923">INDEX(Table1[Zone Name],MATCH(1,(Table1[Zone]=C4923)*(Table1[County]=Statewide!N4923),0))</f>
        <v>MSA 1 Non-Core</v>
      </c>
      <c r="E4923" s="183" t="s">
        <v>527</v>
      </c>
      <c r="F4923" s="183" t="s">
        <v>41</v>
      </c>
      <c r="G4923" s="183" t="s">
        <v>40</v>
      </c>
      <c r="H4923" s="183" t="s">
        <v>47</v>
      </c>
      <c r="I4923" s="185" t="s">
        <v>36</v>
      </c>
      <c r="J4923" s="183" t="s">
        <v>43</v>
      </c>
      <c r="K4923" s="186">
        <f>Warren!$M$11</f>
        <v>10</v>
      </c>
      <c r="N4923" s="183" t="str">
        <f t="shared" si="75"/>
        <v>Warren County</v>
      </c>
    </row>
    <row r="4924" spans="1:14" x14ac:dyDescent="0.3">
      <c r="A4924" s="183" t="s">
        <v>533</v>
      </c>
      <c r="B4924" s="183">
        <v>2022</v>
      </c>
      <c r="C4924" s="183" t="str">
        <f>INDEX(Table1[Zone],MATCH(N4924,Table1[County],0))</f>
        <v>Zone 1NC</v>
      </c>
      <c r="D4924" s="183" t="str">
        <f t="array" ref="D4924">INDEX(Table1[Zone Name],MATCH(1,(Table1[Zone]=C4924)*(Table1[County]=Statewide!N4924),0))</f>
        <v>MSA 1 Non-Core</v>
      </c>
      <c r="E4924" s="183" t="s">
        <v>527</v>
      </c>
      <c r="F4924" s="183" t="s">
        <v>41</v>
      </c>
      <c r="G4924" s="183" t="s">
        <v>40</v>
      </c>
      <c r="H4924" s="183" t="s">
        <v>48</v>
      </c>
      <c r="I4924" s="185" t="s">
        <v>37</v>
      </c>
      <c r="J4924" s="183" t="s">
        <v>43</v>
      </c>
      <c r="K4924" s="186">
        <f>Warren!$T$11</f>
        <v>9.3000000000000007</v>
      </c>
      <c r="N4924" s="183" t="str">
        <f t="shared" si="75"/>
        <v>Warren County</v>
      </c>
    </row>
    <row r="4925" spans="1:14" x14ac:dyDescent="0.3">
      <c r="A4925" s="183" t="s">
        <v>533</v>
      </c>
      <c r="B4925" s="183">
        <v>2022</v>
      </c>
      <c r="C4925" s="183" t="str">
        <f>INDEX(Table1[Zone],MATCH(N4925,Table1[County],0))</f>
        <v>Zone 1NC</v>
      </c>
      <c r="D4925" s="183" t="str">
        <f t="array" ref="D4925">INDEX(Table1[Zone Name],MATCH(1,(Table1[Zone]=C4925)*(Table1[County]=Statewide!N4925),0))</f>
        <v>MSA 1 Non-Core</v>
      </c>
      <c r="E4925" s="183" t="s">
        <v>527</v>
      </c>
      <c r="F4925" s="183" t="s">
        <v>41</v>
      </c>
      <c r="G4925" s="183" t="s">
        <v>38</v>
      </c>
      <c r="H4925" s="183" t="s">
        <v>46</v>
      </c>
      <c r="I4925" s="184" t="s">
        <v>35</v>
      </c>
      <c r="J4925" s="183" t="s">
        <v>44</v>
      </c>
      <c r="K4925" s="186">
        <f>Warren!$I$9</f>
        <v>17</v>
      </c>
      <c r="N4925" s="183" t="str">
        <f t="shared" si="75"/>
        <v>Warren County</v>
      </c>
    </row>
    <row r="4926" spans="1:14" x14ac:dyDescent="0.3">
      <c r="A4926" s="183" t="s">
        <v>533</v>
      </c>
      <c r="B4926" s="183">
        <v>2022</v>
      </c>
      <c r="C4926" s="183" t="str">
        <f>INDEX(Table1[Zone],MATCH(N4926,Table1[County],0))</f>
        <v>Zone 1NC</v>
      </c>
      <c r="D4926" s="183" t="str">
        <f t="array" ref="D4926">INDEX(Table1[Zone Name],MATCH(1,(Table1[Zone]=C4926)*(Table1[County]=Statewide!N4926),0))</f>
        <v>MSA 1 Non-Core</v>
      </c>
      <c r="E4926" s="183" t="s">
        <v>527</v>
      </c>
      <c r="F4926" s="183" t="s">
        <v>41</v>
      </c>
      <c r="G4926" s="183" t="s">
        <v>38</v>
      </c>
      <c r="H4926" s="183" t="s">
        <v>47</v>
      </c>
      <c r="I4926" s="185" t="s">
        <v>36</v>
      </c>
      <c r="J4926" s="183" t="s">
        <v>44</v>
      </c>
      <c r="K4926" s="186">
        <f>Warren!$O$9</f>
        <v>8.99</v>
      </c>
      <c r="N4926" s="183" t="str">
        <f t="shared" si="75"/>
        <v>Warren County</v>
      </c>
    </row>
    <row r="4927" spans="1:14" x14ac:dyDescent="0.3">
      <c r="A4927" s="183" t="s">
        <v>533</v>
      </c>
      <c r="B4927" s="183">
        <v>2022</v>
      </c>
      <c r="C4927" s="183" t="str">
        <f>INDEX(Table1[Zone],MATCH(N4927,Table1[County],0))</f>
        <v>Zone 1NC</v>
      </c>
      <c r="D4927" s="183" t="str">
        <f t="array" ref="D4927">INDEX(Table1[Zone Name],MATCH(1,(Table1[Zone]=C4927)*(Table1[County]=Statewide!N4927),0))</f>
        <v>MSA 1 Non-Core</v>
      </c>
      <c r="E4927" s="183" t="s">
        <v>527</v>
      </c>
      <c r="F4927" s="183" t="s">
        <v>41</v>
      </c>
      <c r="G4927" s="183" t="s">
        <v>38</v>
      </c>
      <c r="H4927" s="183" t="s">
        <v>48</v>
      </c>
      <c r="I4927" s="185" t="s">
        <v>37</v>
      </c>
      <c r="J4927" s="183" t="s">
        <v>44</v>
      </c>
      <c r="K4927" s="186">
        <f>Warren!$V$9</f>
        <v>9</v>
      </c>
      <c r="N4927" s="183" t="str">
        <f t="shared" si="75"/>
        <v>Warren County</v>
      </c>
    </row>
    <row r="4928" spans="1:14" x14ac:dyDescent="0.3">
      <c r="A4928" s="183" t="s">
        <v>533</v>
      </c>
      <c r="B4928" s="183">
        <v>2022</v>
      </c>
      <c r="C4928" s="183" t="str">
        <f>INDEX(Table1[Zone],MATCH(N4928,Table1[County],0))</f>
        <v>Zone 1NC</v>
      </c>
      <c r="D4928" s="183" t="str">
        <f t="array" ref="D4928">INDEX(Table1[Zone Name],MATCH(1,(Table1[Zone]=C4928)*(Table1[County]=Statewide!N4928),0))</f>
        <v>MSA 1 Non-Core</v>
      </c>
      <c r="E4928" s="183" t="s">
        <v>527</v>
      </c>
      <c r="F4928" s="183" t="s">
        <v>41</v>
      </c>
      <c r="G4928" s="183" t="s">
        <v>39</v>
      </c>
      <c r="H4928" s="183" t="s">
        <v>46</v>
      </c>
      <c r="I4928" s="184" t="s">
        <v>35</v>
      </c>
      <c r="J4928" s="183" t="s">
        <v>44</v>
      </c>
      <c r="K4928" s="186">
        <f>Warren!$I$10</f>
        <v>11.88</v>
      </c>
      <c r="N4928" s="183" t="str">
        <f t="shared" si="75"/>
        <v>Warren County</v>
      </c>
    </row>
    <row r="4929" spans="1:14" x14ac:dyDescent="0.3">
      <c r="A4929" s="183" t="s">
        <v>533</v>
      </c>
      <c r="B4929" s="183">
        <v>2022</v>
      </c>
      <c r="C4929" s="183" t="str">
        <f>INDEX(Table1[Zone],MATCH(N4929,Table1[County],0))</f>
        <v>Zone 1NC</v>
      </c>
      <c r="D4929" s="183" t="str">
        <f t="array" ref="D4929">INDEX(Table1[Zone Name],MATCH(1,(Table1[Zone]=C4929)*(Table1[County]=Statewide!N4929),0))</f>
        <v>MSA 1 Non-Core</v>
      </c>
      <c r="E4929" s="183" t="s">
        <v>527</v>
      </c>
      <c r="F4929" s="183" t="s">
        <v>41</v>
      </c>
      <c r="G4929" s="183" t="s">
        <v>39</v>
      </c>
      <c r="H4929" s="183" t="s">
        <v>47</v>
      </c>
      <c r="I4929" s="185" t="s">
        <v>36</v>
      </c>
      <c r="J4929" s="183" t="s">
        <v>44</v>
      </c>
      <c r="K4929" s="186">
        <f>Warren!$O$10</f>
        <v>5.56</v>
      </c>
      <c r="N4929" s="183" t="str">
        <f t="shared" si="75"/>
        <v>Warren County</v>
      </c>
    </row>
    <row r="4930" spans="1:14" x14ac:dyDescent="0.3">
      <c r="A4930" s="183" t="s">
        <v>533</v>
      </c>
      <c r="B4930" s="183">
        <v>2022</v>
      </c>
      <c r="C4930" s="183" t="str">
        <f>INDEX(Table1[Zone],MATCH(N4930,Table1[County],0))</f>
        <v>Zone 1NC</v>
      </c>
      <c r="D4930" s="183" t="str">
        <f t="array" ref="D4930">INDEX(Table1[Zone Name],MATCH(1,(Table1[Zone]=C4930)*(Table1[County]=Statewide!N4930),0))</f>
        <v>MSA 1 Non-Core</v>
      </c>
      <c r="E4930" s="183" t="s">
        <v>527</v>
      </c>
      <c r="F4930" s="183" t="s">
        <v>41</v>
      </c>
      <c r="G4930" s="183" t="s">
        <v>39</v>
      </c>
      <c r="H4930" s="183" t="s">
        <v>48</v>
      </c>
      <c r="I4930" s="185" t="s">
        <v>37</v>
      </c>
      <c r="J4930" s="183" t="s">
        <v>44</v>
      </c>
      <c r="K4930" s="186">
        <f>Warren!$V$10</f>
        <v>8.15</v>
      </c>
      <c r="N4930" s="183" t="str">
        <f t="shared" si="75"/>
        <v>Warren County</v>
      </c>
    </row>
    <row r="4931" spans="1:14" x14ac:dyDescent="0.3">
      <c r="A4931" s="183" t="s">
        <v>533</v>
      </c>
      <c r="B4931" s="183">
        <v>2022</v>
      </c>
      <c r="C4931" s="183" t="str">
        <f>INDEX(Table1[Zone],MATCH(N4931,Table1[County],0))</f>
        <v>Zone 1NC</v>
      </c>
      <c r="D4931" s="183" t="str">
        <f t="array" ref="D4931">INDEX(Table1[Zone Name],MATCH(1,(Table1[Zone]=C4931)*(Table1[County]=Statewide!N4931),0))</f>
        <v>MSA 1 Non-Core</v>
      </c>
      <c r="E4931" s="183" t="s">
        <v>527</v>
      </c>
      <c r="F4931" s="183" t="s">
        <v>41</v>
      </c>
      <c r="G4931" s="183" t="s">
        <v>40</v>
      </c>
      <c r="H4931" s="183" t="s">
        <v>46</v>
      </c>
      <c r="I4931" s="184" t="s">
        <v>35</v>
      </c>
      <c r="J4931" s="183" t="s">
        <v>44</v>
      </c>
      <c r="K4931" s="186">
        <f>Warren!$I$11</f>
        <v>11</v>
      </c>
      <c r="N4931" s="183" t="str">
        <f t="shared" ref="N4931:N4994" si="76">CONCATENATE(E4931," ","County")</f>
        <v>Warren County</v>
      </c>
    </row>
    <row r="4932" spans="1:14" x14ac:dyDescent="0.3">
      <c r="A4932" s="183" t="s">
        <v>533</v>
      </c>
      <c r="B4932" s="183">
        <v>2022</v>
      </c>
      <c r="C4932" s="183" t="str">
        <f>INDEX(Table1[Zone],MATCH(N4932,Table1[County],0))</f>
        <v>Zone 1NC</v>
      </c>
      <c r="D4932" s="183" t="str">
        <f t="array" ref="D4932">INDEX(Table1[Zone Name],MATCH(1,(Table1[Zone]=C4932)*(Table1[County]=Statewide!N4932),0))</f>
        <v>MSA 1 Non-Core</v>
      </c>
      <c r="E4932" s="183" t="s">
        <v>527</v>
      </c>
      <c r="F4932" s="183" t="s">
        <v>41</v>
      </c>
      <c r="G4932" s="183" t="s">
        <v>40</v>
      </c>
      <c r="H4932" s="183" t="s">
        <v>47</v>
      </c>
      <c r="I4932" s="185" t="s">
        <v>36</v>
      </c>
      <c r="J4932" s="183" t="s">
        <v>44</v>
      </c>
      <c r="K4932" s="186">
        <f>Warren!$O$11</f>
        <v>7.25</v>
      </c>
      <c r="N4932" s="183" t="str">
        <f t="shared" si="76"/>
        <v>Warren County</v>
      </c>
    </row>
    <row r="4933" spans="1:14" x14ac:dyDescent="0.3">
      <c r="A4933" s="183" t="s">
        <v>533</v>
      </c>
      <c r="B4933" s="183">
        <v>2022</v>
      </c>
      <c r="C4933" s="183" t="str">
        <f>INDEX(Table1[Zone],MATCH(N4933,Table1[County],0))</f>
        <v>Zone 1NC</v>
      </c>
      <c r="D4933" s="183" t="str">
        <f t="array" ref="D4933">INDEX(Table1[Zone Name],MATCH(1,(Table1[Zone]=C4933)*(Table1[County]=Statewide!N4933),0))</f>
        <v>MSA 1 Non-Core</v>
      </c>
      <c r="E4933" s="183" t="s">
        <v>527</v>
      </c>
      <c r="F4933" s="183" t="s">
        <v>41</v>
      </c>
      <c r="G4933" s="183" t="s">
        <v>40</v>
      </c>
      <c r="H4933" s="183" t="s">
        <v>48</v>
      </c>
      <c r="I4933" s="185" t="s">
        <v>37</v>
      </c>
      <c r="J4933" s="183" t="s">
        <v>44</v>
      </c>
      <c r="K4933" s="186">
        <f>Warren!$V$11</f>
        <v>6.2</v>
      </c>
      <c r="N4933" s="183" t="str">
        <f t="shared" si="76"/>
        <v>Warren County</v>
      </c>
    </row>
    <row r="4934" spans="1:14" x14ac:dyDescent="0.3">
      <c r="A4934" s="183" t="s">
        <v>533</v>
      </c>
      <c r="B4934" s="183">
        <v>2022</v>
      </c>
      <c r="C4934" s="183" t="str">
        <f>INDEX(Table1[Zone],MATCH(N4934,Table1[County],0))</f>
        <v>Zone 1NC</v>
      </c>
      <c r="D4934" s="183" t="str">
        <f t="array" ref="D4934">INDEX(Table1[Zone Name],MATCH(1,(Table1[Zone]=C4934)*(Table1[County]=Statewide!N4934),0))</f>
        <v>MSA 1 Non-Core</v>
      </c>
      <c r="E4934" s="187" t="s">
        <v>527</v>
      </c>
      <c r="F4934" s="187" t="s">
        <v>49</v>
      </c>
      <c r="G4934" s="187" t="s">
        <v>38</v>
      </c>
      <c r="H4934" s="187" t="s">
        <v>46</v>
      </c>
      <c r="I4934" s="188" t="s">
        <v>35</v>
      </c>
      <c r="J4934" s="187" t="s">
        <v>42</v>
      </c>
      <c r="K4934" s="189">
        <f>Warren!$E$15</f>
        <v>28.5</v>
      </c>
      <c r="N4934" s="183" t="str">
        <f t="shared" si="76"/>
        <v>Warren County</v>
      </c>
    </row>
    <row r="4935" spans="1:14" x14ac:dyDescent="0.3">
      <c r="A4935" s="183" t="s">
        <v>533</v>
      </c>
      <c r="B4935" s="183">
        <v>2022</v>
      </c>
      <c r="C4935" s="183" t="str">
        <f>INDEX(Table1[Zone],MATCH(N4935,Table1[County],0))</f>
        <v>Zone 1NC</v>
      </c>
      <c r="D4935" s="183" t="str">
        <f t="array" ref="D4935">INDEX(Table1[Zone Name],MATCH(1,(Table1[Zone]=C4935)*(Table1[County]=Statewide!N4935),0))</f>
        <v>MSA 1 Non-Core</v>
      </c>
      <c r="E4935" s="187" t="s">
        <v>527</v>
      </c>
      <c r="F4935" s="187" t="s">
        <v>49</v>
      </c>
      <c r="G4935" s="187" t="s">
        <v>38</v>
      </c>
      <c r="H4935" s="187" t="s">
        <v>47</v>
      </c>
      <c r="I4935" s="190" t="s">
        <v>36</v>
      </c>
      <c r="J4935" s="187" t="s">
        <v>42</v>
      </c>
      <c r="K4935" s="189">
        <f>Warren!$K$15</f>
        <v>24</v>
      </c>
      <c r="N4935" s="183" t="str">
        <f t="shared" si="76"/>
        <v>Warren County</v>
      </c>
    </row>
    <row r="4936" spans="1:14" x14ac:dyDescent="0.3">
      <c r="A4936" s="183" t="s">
        <v>533</v>
      </c>
      <c r="B4936" s="183">
        <v>2022</v>
      </c>
      <c r="C4936" s="183" t="str">
        <f>INDEX(Table1[Zone],MATCH(N4936,Table1[County],0))</f>
        <v>Zone 1NC</v>
      </c>
      <c r="D4936" s="183" t="str">
        <f t="array" ref="D4936">INDEX(Table1[Zone Name],MATCH(1,(Table1[Zone]=C4936)*(Table1[County]=Statewide!N4936),0))</f>
        <v>MSA 1 Non-Core</v>
      </c>
      <c r="E4936" s="187" t="s">
        <v>527</v>
      </c>
      <c r="F4936" s="187" t="s">
        <v>49</v>
      </c>
      <c r="G4936" s="187" t="s">
        <v>38</v>
      </c>
      <c r="H4936" s="187" t="s">
        <v>48</v>
      </c>
      <c r="I4936" s="190" t="s">
        <v>37</v>
      </c>
      <c r="J4936" s="187" t="s">
        <v>42</v>
      </c>
      <c r="K4936" s="189">
        <f>Warren!$Q$15</f>
        <v>14.32</v>
      </c>
      <c r="N4936" s="183" t="str">
        <f t="shared" si="76"/>
        <v>Warren County</v>
      </c>
    </row>
    <row r="4937" spans="1:14" x14ac:dyDescent="0.3">
      <c r="A4937" s="183" t="s">
        <v>533</v>
      </c>
      <c r="B4937" s="183">
        <v>2022</v>
      </c>
      <c r="C4937" s="183" t="str">
        <f>INDEX(Table1[Zone],MATCH(N4937,Table1[County],0))</f>
        <v>Zone 1NC</v>
      </c>
      <c r="D4937" s="183" t="str">
        <f t="array" ref="D4937">INDEX(Table1[Zone Name],MATCH(1,(Table1[Zone]=C4937)*(Table1[County]=Statewide!N4937),0))</f>
        <v>MSA 1 Non-Core</v>
      </c>
      <c r="E4937" s="187" t="s">
        <v>527</v>
      </c>
      <c r="F4937" s="187" t="s">
        <v>49</v>
      </c>
      <c r="G4937" s="187" t="s">
        <v>40</v>
      </c>
      <c r="H4937" s="187" t="s">
        <v>46</v>
      </c>
      <c r="I4937" s="188" t="s">
        <v>35</v>
      </c>
      <c r="J4937" s="187" t="s">
        <v>42</v>
      </c>
      <c r="K4937" s="189">
        <f>Warren!$E$16</f>
        <v>15.4</v>
      </c>
      <c r="N4937" s="183" t="str">
        <f t="shared" si="76"/>
        <v>Warren County</v>
      </c>
    </row>
    <row r="4938" spans="1:14" x14ac:dyDescent="0.3">
      <c r="A4938" s="183" t="s">
        <v>533</v>
      </c>
      <c r="B4938" s="183">
        <v>2022</v>
      </c>
      <c r="C4938" s="183" t="str">
        <f>INDEX(Table1[Zone],MATCH(N4938,Table1[County],0))</f>
        <v>Zone 1NC</v>
      </c>
      <c r="D4938" s="183" t="str">
        <f t="array" ref="D4938">INDEX(Table1[Zone Name],MATCH(1,(Table1[Zone]=C4938)*(Table1[County]=Statewide!N4938),0))</f>
        <v>MSA 1 Non-Core</v>
      </c>
      <c r="E4938" s="187" t="s">
        <v>527</v>
      </c>
      <c r="F4938" s="187" t="s">
        <v>49</v>
      </c>
      <c r="G4938" s="187" t="s">
        <v>40</v>
      </c>
      <c r="H4938" s="187" t="s">
        <v>47</v>
      </c>
      <c r="I4938" s="190" t="s">
        <v>36</v>
      </c>
      <c r="J4938" s="187" t="s">
        <v>42</v>
      </c>
      <c r="K4938" s="189">
        <f>Warren!$K$16</f>
        <v>14</v>
      </c>
      <c r="N4938" s="183" t="str">
        <f t="shared" si="76"/>
        <v>Warren County</v>
      </c>
    </row>
    <row r="4939" spans="1:14" x14ac:dyDescent="0.3">
      <c r="A4939" s="183" t="s">
        <v>533</v>
      </c>
      <c r="B4939" s="183">
        <v>2022</v>
      </c>
      <c r="C4939" s="183" t="str">
        <f>INDEX(Table1[Zone],MATCH(N4939,Table1[County],0))</f>
        <v>Zone 1NC</v>
      </c>
      <c r="D4939" s="183" t="str">
        <f t="array" ref="D4939">INDEX(Table1[Zone Name],MATCH(1,(Table1[Zone]=C4939)*(Table1[County]=Statewide!N4939),0))</f>
        <v>MSA 1 Non-Core</v>
      </c>
      <c r="E4939" s="187" t="s">
        <v>527</v>
      </c>
      <c r="F4939" s="187" t="s">
        <v>49</v>
      </c>
      <c r="G4939" s="187" t="s">
        <v>40</v>
      </c>
      <c r="H4939" s="187" t="s">
        <v>48</v>
      </c>
      <c r="I4939" s="190" t="s">
        <v>37</v>
      </c>
      <c r="J4939" s="187" t="s">
        <v>42</v>
      </c>
      <c r="K4939" s="189">
        <f>Warren!$Q$16</f>
        <v>7</v>
      </c>
      <c r="N4939" s="183" t="str">
        <f t="shared" si="76"/>
        <v>Warren County</v>
      </c>
    </row>
    <row r="4940" spans="1:14" x14ac:dyDescent="0.3">
      <c r="A4940" s="183" t="s">
        <v>533</v>
      </c>
      <c r="B4940" s="183">
        <v>2022</v>
      </c>
      <c r="C4940" s="183" t="str">
        <f>INDEX(Table1[Zone],MATCH(N4940,Table1[County],0))</f>
        <v>Zone 1NC</v>
      </c>
      <c r="D4940" s="183" t="str">
        <f t="array" ref="D4940">INDEX(Table1[Zone Name],MATCH(1,(Table1[Zone]=C4940)*(Table1[County]=Statewide!N4940),0))</f>
        <v>MSA 1 Non-Core</v>
      </c>
      <c r="E4940" s="187" t="s">
        <v>527</v>
      </c>
      <c r="F4940" s="187" t="s">
        <v>49</v>
      </c>
      <c r="G4940" s="187" t="s">
        <v>38</v>
      </c>
      <c r="H4940" s="187" t="s">
        <v>46</v>
      </c>
      <c r="I4940" s="188" t="s">
        <v>35</v>
      </c>
      <c r="J4940" s="187" t="s">
        <v>43</v>
      </c>
      <c r="K4940" s="189">
        <f>Warren!$G$15</f>
        <v>21.38</v>
      </c>
      <c r="N4940" s="183" t="str">
        <f t="shared" si="76"/>
        <v>Warren County</v>
      </c>
    </row>
    <row r="4941" spans="1:14" x14ac:dyDescent="0.3">
      <c r="A4941" s="183" t="s">
        <v>533</v>
      </c>
      <c r="B4941" s="183">
        <v>2022</v>
      </c>
      <c r="C4941" s="183" t="str">
        <f>INDEX(Table1[Zone],MATCH(N4941,Table1[County],0))</f>
        <v>Zone 1NC</v>
      </c>
      <c r="D4941" s="183" t="str">
        <f t="array" ref="D4941">INDEX(Table1[Zone Name],MATCH(1,(Table1[Zone]=C4941)*(Table1[County]=Statewide!N4941),0))</f>
        <v>MSA 1 Non-Core</v>
      </c>
      <c r="E4941" s="187" t="s">
        <v>527</v>
      </c>
      <c r="F4941" s="187" t="s">
        <v>49</v>
      </c>
      <c r="G4941" s="187" t="s">
        <v>38</v>
      </c>
      <c r="H4941" s="187" t="s">
        <v>47</v>
      </c>
      <c r="I4941" s="190" t="s">
        <v>36</v>
      </c>
      <c r="J4941" s="187" t="s">
        <v>43</v>
      </c>
      <c r="K4941" s="189">
        <f>Warren!$M$15</f>
        <v>12</v>
      </c>
      <c r="N4941" s="183" t="str">
        <f t="shared" si="76"/>
        <v>Warren County</v>
      </c>
    </row>
    <row r="4942" spans="1:14" x14ac:dyDescent="0.3">
      <c r="A4942" s="183" t="s">
        <v>533</v>
      </c>
      <c r="B4942" s="183">
        <v>2022</v>
      </c>
      <c r="C4942" s="183" t="str">
        <f>INDEX(Table1[Zone],MATCH(N4942,Table1[County],0))</f>
        <v>Zone 1NC</v>
      </c>
      <c r="D4942" s="183" t="str">
        <f t="array" ref="D4942">INDEX(Table1[Zone Name],MATCH(1,(Table1[Zone]=C4942)*(Table1[County]=Statewide!N4942),0))</f>
        <v>MSA 1 Non-Core</v>
      </c>
      <c r="E4942" s="187" t="s">
        <v>527</v>
      </c>
      <c r="F4942" s="187" t="s">
        <v>49</v>
      </c>
      <c r="G4942" s="187" t="s">
        <v>38</v>
      </c>
      <c r="H4942" s="187" t="s">
        <v>48</v>
      </c>
      <c r="I4942" s="190" t="s">
        <v>37</v>
      </c>
      <c r="J4942" s="187" t="s">
        <v>43</v>
      </c>
      <c r="K4942" s="189">
        <f>Warren!$T$15</f>
        <v>10.74</v>
      </c>
      <c r="N4942" s="183" t="str">
        <f t="shared" si="76"/>
        <v>Warren County</v>
      </c>
    </row>
    <row r="4943" spans="1:14" x14ac:dyDescent="0.3">
      <c r="A4943" s="183" t="s">
        <v>533</v>
      </c>
      <c r="B4943" s="183">
        <v>2022</v>
      </c>
      <c r="C4943" s="183" t="str">
        <f>INDEX(Table1[Zone],MATCH(N4943,Table1[County],0))</f>
        <v>Zone 1NC</v>
      </c>
      <c r="D4943" s="183" t="str">
        <f t="array" ref="D4943">INDEX(Table1[Zone Name],MATCH(1,(Table1[Zone]=C4943)*(Table1[County]=Statewide!N4943),0))</f>
        <v>MSA 1 Non-Core</v>
      </c>
      <c r="E4943" s="187" t="s">
        <v>527</v>
      </c>
      <c r="F4943" s="187" t="s">
        <v>49</v>
      </c>
      <c r="G4943" s="187" t="s">
        <v>40</v>
      </c>
      <c r="H4943" s="187" t="s">
        <v>46</v>
      </c>
      <c r="I4943" s="188" t="s">
        <v>35</v>
      </c>
      <c r="J4943" s="187" t="s">
        <v>43</v>
      </c>
      <c r="K4943" s="189">
        <f>Warren!$G$16</f>
        <v>11.55</v>
      </c>
      <c r="N4943" s="183" t="str">
        <f t="shared" si="76"/>
        <v>Warren County</v>
      </c>
    </row>
    <row r="4944" spans="1:14" x14ac:dyDescent="0.3">
      <c r="A4944" s="183" t="s">
        <v>533</v>
      </c>
      <c r="B4944" s="183">
        <v>2022</v>
      </c>
      <c r="C4944" s="183" t="str">
        <f>INDEX(Table1[Zone],MATCH(N4944,Table1[County],0))</f>
        <v>Zone 1NC</v>
      </c>
      <c r="D4944" s="183" t="str">
        <f t="array" ref="D4944">INDEX(Table1[Zone Name],MATCH(1,(Table1[Zone]=C4944)*(Table1[County]=Statewide!N4944),0))</f>
        <v>MSA 1 Non-Core</v>
      </c>
      <c r="E4944" s="187" t="s">
        <v>527</v>
      </c>
      <c r="F4944" s="187" t="s">
        <v>49</v>
      </c>
      <c r="G4944" s="187" t="s">
        <v>40</v>
      </c>
      <c r="H4944" s="187" t="s">
        <v>47</v>
      </c>
      <c r="I4944" s="190" t="s">
        <v>36</v>
      </c>
      <c r="J4944" s="187" t="s">
        <v>43</v>
      </c>
      <c r="K4944" s="189">
        <f>Warren!$M$16</f>
        <v>7</v>
      </c>
      <c r="N4944" s="183" t="str">
        <f t="shared" si="76"/>
        <v>Warren County</v>
      </c>
    </row>
    <row r="4945" spans="1:14" x14ac:dyDescent="0.3">
      <c r="A4945" s="183" t="s">
        <v>533</v>
      </c>
      <c r="B4945" s="183">
        <v>2022</v>
      </c>
      <c r="C4945" s="183" t="str">
        <f>INDEX(Table1[Zone],MATCH(N4945,Table1[County],0))</f>
        <v>Zone 1NC</v>
      </c>
      <c r="D4945" s="183" t="str">
        <f t="array" ref="D4945">INDEX(Table1[Zone Name],MATCH(1,(Table1[Zone]=C4945)*(Table1[County]=Statewide!N4945),0))</f>
        <v>MSA 1 Non-Core</v>
      </c>
      <c r="E4945" s="187" t="s">
        <v>527</v>
      </c>
      <c r="F4945" s="187" t="s">
        <v>49</v>
      </c>
      <c r="G4945" s="187" t="s">
        <v>40</v>
      </c>
      <c r="H4945" s="187" t="s">
        <v>48</v>
      </c>
      <c r="I4945" s="190" t="s">
        <v>37</v>
      </c>
      <c r="J4945" s="187" t="s">
        <v>43</v>
      </c>
      <c r="K4945" s="189">
        <f>Warren!$T$16</f>
        <v>5.25</v>
      </c>
      <c r="N4945" s="183" t="str">
        <f t="shared" si="76"/>
        <v>Warren County</v>
      </c>
    </row>
    <row r="4946" spans="1:14" x14ac:dyDescent="0.3">
      <c r="A4946" s="183" t="s">
        <v>533</v>
      </c>
      <c r="B4946" s="183">
        <v>2022</v>
      </c>
      <c r="C4946" s="183" t="str">
        <f>INDEX(Table1[Zone],MATCH(N4946,Table1[County],0))</f>
        <v>Zone 1NC</v>
      </c>
      <c r="D4946" s="183" t="str">
        <f t="array" ref="D4946">INDEX(Table1[Zone Name],MATCH(1,(Table1[Zone]=C4946)*(Table1[County]=Statewide!N4946),0))</f>
        <v>MSA 1 Non-Core</v>
      </c>
      <c r="E4946" s="187" t="s">
        <v>527</v>
      </c>
      <c r="F4946" s="187" t="s">
        <v>49</v>
      </c>
      <c r="G4946" s="187" t="s">
        <v>38</v>
      </c>
      <c r="H4946" s="187" t="s">
        <v>46</v>
      </c>
      <c r="I4946" s="188" t="s">
        <v>35</v>
      </c>
      <c r="J4946" s="187" t="s">
        <v>44</v>
      </c>
      <c r="K4946" s="189">
        <f>Warren!$I$15</f>
        <v>14.25</v>
      </c>
      <c r="N4946" s="183" t="str">
        <f t="shared" si="76"/>
        <v>Warren County</v>
      </c>
    </row>
    <row r="4947" spans="1:14" x14ac:dyDescent="0.3">
      <c r="A4947" s="183" t="s">
        <v>533</v>
      </c>
      <c r="B4947" s="183">
        <v>2022</v>
      </c>
      <c r="C4947" s="183" t="str">
        <f>INDEX(Table1[Zone],MATCH(N4947,Table1[County],0))</f>
        <v>Zone 1NC</v>
      </c>
      <c r="D4947" s="183" t="str">
        <f t="array" ref="D4947">INDEX(Table1[Zone Name],MATCH(1,(Table1[Zone]=C4947)*(Table1[County]=Statewide!N4947),0))</f>
        <v>MSA 1 Non-Core</v>
      </c>
      <c r="E4947" s="187" t="s">
        <v>527</v>
      </c>
      <c r="F4947" s="187" t="s">
        <v>49</v>
      </c>
      <c r="G4947" s="187" t="s">
        <v>38</v>
      </c>
      <c r="H4947" s="187" t="s">
        <v>47</v>
      </c>
      <c r="I4947" s="190" t="s">
        <v>36</v>
      </c>
      <c r="J4947" s="187" t="s">
        <v>44</v>
      </c>
      <c r="K4947" s="189">
        <f>Warren!$O$15</f>
        <v>6.3</v>
      </c>
      <c r="N4947" s="183" t="str">
        <f t="shared" si="76"/>
        <v>Warren County</v>
      </c>
    </row>
    <row r="4948" spans="1:14" x14ac:dyDescent="0.3">
      <c r="A4948" s="183" t="s">
        <v>533</v>
      </c>
      <c r="B4948" s="183">
        <v>2022</v>
      </c>
      <c r="C4948" s="183" t="str">
        <f>INDEX(Table1[Zone],MATCH(N4948,Table1[County],0))</f>
        <v>Zone 1NC</v>
      </c>
      <c r="D4948" s="183" t="str">
        <f t="array" ref="D4948">INDEX(Table1[Zone Name],MATCH(1,(Table1[Zone]=C4948)*(Table1[County]=Statewide!N4948),0))</f>
        <v>MSA 1 Non-Core</v>
      </c>
      <c r="E4948" s="187" t="s">
        <v>527</v>
      </c>
      <c r="F4948" s="187" t="s">
        <v>49</v>
      </c>
      <c r="G4948" s="187" t="s">
        <v>38</v>
      </c>
      <c r="H4948" s="187" t="s">
        <v>48</v>
      </c>
      <c r="I4948" s="190" t="s">
        <v>37</v>
      </c>
      <c r="J4948" s="187" t="s">
        <v>44</v>
      </c>
      <c r="K4948" s="189">
        <f>Warren!$V$15</f>
        <v>7.16</v>
      </c>
      <c r="N4948" s="183" t="str">
        <f t="shared" si="76"/>
        <v>Warren County</v>
      </c>
    </row>
    <row r="4949" spans="1:14" x14ac:dyDescent="0.3">
      <c r="A4949" s="183" t="s">
        <v>533</v>
      </c>
      <c r="B4949" s="183">
        <v>2022</v>
      </c>
      <c r="C4949" s="183" t="str">
        <f>INDEX(Table1[Zone],MATCH(N4949,Table1[County],0))</f>
        <v>Zone 1NC</v>
      </c>
      <c r="D4949" s="183" t="str">
        <f t="array" ref="D4949">INDEX(Table1[Zone Name],MATCH(1,(Table1[Zone]=C4949)*(Table1[County]=Statewide!N4949),0))</f>
        <v>MSA 1 Non-Core</v>
      </c>
      <c r="E4949" s="187" t="s">
        <v>527</v>
      </c>
      <c r="F4949" s="187" t="s">
        <v>49</v>
      </c>
      <c r="G4949" s="187" t="s">
        <v>40</v>
      </c>
      <c r="H4949" s="187" t="s">
        <v>46</v>
      </c>
      <c r="I4949" s="188" t="s">
        <v>35</v>
      </c>
      <c r="J4949" s="187" t="s">
        <v>44</v>
      </c>
      <c r="K4949" s="189">
        <f>Warren!$I$16</f>
        <v>7.7</v>
      </c>
      <c r="N4949" s="183" t="str">
        <f t="shared" si="76"/>
        <v>Warren County</v>
      </c>
    </row>
    <row r="4950" spans="1:14" x14ac:dyDescent="0.3">
      <c r="A4950" s="183" t="s">
        <v>533</v>
      </c>
      <c r="B4950" s="183">
        <v>2022</v>
      </c>
      <c r="C4950" s="183" t="str">
        <f>INDEX(Table1[Zone],MATCH(N4950,Table1[County],0))</f>
        <v>Zone 1NC</v>
      </c>
      <c r="D4950" s="183" t="str">
        <f t="array" ref="D4950">INDEX(Table1[Zone Name],MATCH(1,(Table1[Zone]=C4950)*(Table1[County]=Statewide!N4950),0))</f>
        <v>MSA 1 Non-Core</v>
      </c>
      <c r="E4950" s="187" t="s">
        <v>527</v>
      </c>
      <c r="F4950" s="187" t="s">
        <v>49</v>
      </c>
      <c r="G4950" s="187" t="s">
        <v>40</v>
      </c>
      <c r="H4950" s="187" t="s">
        <v>47</v>
      </c>
      <c r="I4950" s="190" t="s">
        <v>36</v>
      </c>
      <c r="J4950" s="187" t="s">
        <v>44</v>
      </c>
      <c r="K4950" s="189">
        <f>Warren!$O$16</f>
        <v>5.08</v>
      </c>
      <c r="N4950" s="183" t="str">
        <f t="shared" si="76"/>
        <v>Warren County</v>
      </c>
    </row>
    <row r="4951" spans="1:14" x14ac:dyDescent="0.3">
      <c r="A4951" s="183" t="s">
        <v>533</v>
      </c>
      <c r="B4951" s="183">
        <v>2022</v>
      </c>
      <c r="C4951" s="183" t="str">
        <f>INDEX(Table1[Zone],MATCH(N4951,Table1[County],0))</f>
        <v>Zone 1NC</v>
      </c>
      <c r="D4951" s="183" t="str">
        <f t="array" ref="D4951">INDEX(Table1[Zone Name],MATCH(1,(Table1[Zone]=C4951)*(Table1[County]=Statewide!N4951),0))</f>
        <v>MSA 1 Non-Core</v>
      </c>
      <c r="E4951" s="187" t="s">
        <v>527</v>
      </c>
      <c r="F4951" s="187" t="s">
        <v>49</v>
      </c>
      <c r="G4951" s="187" t="s">
        <v>40</v>
      </c>
      <c r="H4951" s="187" t="s">
        <v>48</v>
      </c>
      <c r="I4951" s="190" t="s">
        <v>37</v>
      </c>
      <c r="J4951" s="187" t="s">
        <v>44</v>
      </c>
      <c r="K4951" s="189">
        <f>Warren!$V$16</f>
        <v>3.5</v>
      </c>
      <c r="N4951" s="183" t="str">
        <f t="shared" si="76"/>
        <v>Warren County</v>
      </c>
    </row>
    <row r="4952" spans="1:14" x14ac:dyDescent="0.3">
      <c r="A4952" s="183" t="s">
        <v>533</v>
      </c>
      <c r="B4952" s="183">
        <v>2022</v>
      </c>
      <c r="C4952" s="183" t="str">
        <f>INDEX(Table1[Zone],MATCH(N4952,Table1[County],0))</f>
        <v>Zone 1NC</v>
      </c>
      <c r="D4952" s="183" t="str">
        <f t="array" ref="D4952">INDEX(Table1[Zone Name],MATCH(1,(Table1[Zone]=C4952)*(Table1[County]=Statewide!N4952),0))</f>
        <v>MSA 1 Non-Core</v>
      </c>
      <c r="E4952" s="183" t="s">
        <v>528</v>
      </c>
      <c r="F4952" s="183" t="s">
        <v>41</v>
      </c>
      <c r="G4952" s="183" t="s">
        <v>38</v>
      </c>
      <c r="H4952" s="183" t="s">
        <v>46</v>
      </c>
      <c r="I4952" s="184" t="s">
        <v>35</v>
      </c>
      <c r="J4952" s="183" t="s">
        <v>42</v>
      </c>
      <c r="K4952" s="186">
        <f>Washington!$E$9</f>
        <v>34</v>
      </c>
      <c r="N4952" s="183" t="str">
        <f t="shared" si="76"/>
        <v>Washington County</v>
      </c>
    </row>
    <row r="4953" spans="1:14" x14ac:dyDescent="0.3">
      <c r="A4953" s="183" t="s">
        <v>533</v>
      </c>
      <c r="B4953" s="183">
        <v>2022</v>
      </c>
      <c r="C4953" s="183" t="str">
        <f>INDEX(Table1[Zone],MATCH(N4953,Table1[County],0))</f>
        <v>Zone 1NC</v>
      </c>
      <c r="D4953" s="183" t="str">
        <f t="array" ref="D4953">INDEX(Table1[Zone Name],MATCH(1,(Table1[Zone]=C4953)*(Table1[County]=Statewide!N4953),0))</f>
        <v>MSA 1 Non-Core</v>
      </c>
      <c r="E4953" s="183" t="s">
        <v>528</v>
      </c>
      <c r="F4953" s="183" t="s">
        <v>41</v>
      </c>
      <c r="G4953" s="183" t="s">
        <v>38</v>
      </c>
      <c r="H4953" s="183" t="s">
        <v>47</v>
      </c>
      <c r="I4953" s="185" t="s">
        <v>36</v>
      </c>
      <c r="J4953" s="183" t="s">
        <v>42</v>
      </c>
      <c r="K4953" s="186">
        <f>Washington!$K$9</f>
        <v>27</v>
      </c>
      <c r="N4953" s="183" t="str">
        <f t="shared" si="76"/>
        <v>Washington County</v>
      </c>
    </row>
    <row r="4954" spans="1:14" x14ac:dyDescent="0.3">
      <c r="A4954" s="183" t="s">
        <v>533</v>
      </c>
      <c r="B4954" s="183">
        <v>2022</v>
      </c>
      <c r="C4954" s="183" t="str">
        <f>INDEX(Table1[Zone],MATCH(N4954,Table1[County],0))</f>
        <v>Zone 1NC</v>
      </c>
      <c r="D4954" s="183" t="str">
        <f t="array" ref="D4954">INDEX(Table1[Zone Name],MATCH(1,(Table1[Zone]=C4954)*(Table1[County]=Statewide!N4954),0))</f>
        <v>MSA 1 Non-Core</v>
      </c>
      <c r="E4954" s="183" t="s">
        <v>528</v>
      </c>
      <c r="F4954" s="183" t="s">
        <v>41</v>
      </c>
      <c r="G4954" s="183" t="s">
        <v>38</v>
      </c>
      <c r="H4954" s="183" t="s">
        <v>48</v>
      </c>
      <c r="I4954" s="185" t="s">
        <v>37</v>
      </c>
      <c r="J4954" s="183" t="s">
        <v>42</v>
      </c>
      <c r="K4954" s="186">
        <f>Washington!$Q$9</f>
        <v>18</v>
      </c>
      <c r="N4954" s="183" t="str">
        <f t="shared" si="76"/>
        <v>Washington County</v>
      </c>
    </row>
    <row r="4955" spans="1:14" x14ac:dyDescent="0.3">
      <c r="A4955" s="183" t="s">
        <v>533</v>
      </c>
      <c r="B4955" s="183">
        <v>2022</v>
      </c>
      <c r="C4955" s="183" t="str">
        <f>INDEX(Table1[Zone],MATCH(N4955,Table1[County],0))</f>
        <v>Zone 1NC</v>
      </c>
      <c r="D4955" s="183" t="str">
        <f t="array" ref="D4955">INDEX(Table1[Zone Name],MATCH(1,(Table1[Zone]=C4955)*(Table1[County]=Statewide!N4955),0))</f>
        <v>MSA 1 Non-Core</v>
      </c>
      <c r="E4955" s="183" t="s">
        <v>528</v>
      </c>
      <c r="F4955" s="183" t="s">
        <v>41</v>
      </c>
      <c r="G4955" s="183" t="s">
        <v>39</v>
      </c>
      <c r="H4955" s="183" t="s">
        <v>46</v>
      </c>
      <c r="I4955" s="184" t="s">
        <v>35</v>
      </c>
      <c r="J4955" s="183" t="s">
        <v>42</v>
      </c>
      <c r="K4955" s="186">
        <f>Washington!$E$10</f>
        <v>23.75</v>
      </c>
      <c r="N4955" s="183" t="str">
        <f t="shared" si="76"/>
        <v>Washington County</v>
      </c>
    </row>
    <row r="4956" spans="1:14" x14ac:dyDescent="0.3">
      <c r="A4956" s="183" t="s">
        <v>533</v>
      </c>
      <c r="B4956" s="183">
        <v>2022</v>
      </c>
      <c r="C4956" s="183" t="str">
        <f>INDEX(Table1[Zone],MATCH(N4956,Table1[County],0))</f>
        <v>Zone 1NC</v>
      </c>
      <c r="D4956" s="183" t="str">
        <f t="array" ref="D4956">INDEX(Table1[Zone Name],MATCH(1,(Table1[Zone]=C4956)*(Table1[County]=Statewide!N4956),0))</f>
        <v>MSA 1 Non-Core</v>
      </c>
      <c r="E4956" s="183" t="s">
        <v>528</v>
      </c>
      <c r="F4956" s="183" t="s">
        <v>41</v>
      </c>
      <c r="G4956" s="183" t="s">
        <v>39</v>
      </c>
      <c r="H4956" s="183" t="s">
        <v>47</v>
      </c>
      <c r="I4956" s="185" t="s">
        <v>36</v>
      </c>
      <c r="J4956" s="183" t="s">
        <v>42</v>
      </c>
      <c r="K4956" s="186">
        <f>Washington!$K$10</f>
        <v>20</v>
      </c>
      <c r="N4956" s="183" t="str">
        <f t="shared" si="76"/>
        <v>Washington County</v>
      </c>
    </row>
    <row r="4957" spans="1:14" x14ac:dyDescent="0.3">
      <c r="A4957" s="183" t="s">
        <v>533</v>
      </c>
      <c r="B4957" s="183">
        <v>2022</v>
      </c>
      <c r="C4957" s="183" t="str">
        <f>INDEX(Table1[Zone],MATCH(N4957,Table1[County],0))</f>
        <v>Zone 1NC</v>
      </c>
      <c r="D4957" s="183" t="str">
        <f t="array" ref="D4957">INDEX(Table1[Zone Name],MATCH(1,(Table1[Zone]=C4957)*(Table1[County]=Statewide!N4957),0))</f>
        <v>MSA 1 Non-Core</v>
      </c>
      <c r="E4957" s="183" t="s">
        <v>528</v>
      </c>
      <c r="F4957" s="183" t="s">
        <v>41</v>
      </c>
      <c r="G4957" s="183" t="s">
        <v>39</v>
      </c>
      <c r="H4957" s="183" t="s">
        <v>48</v>
      </c>
      <c r="I4957" s="185" t="s">
        <v>37</v>
      </c>
      <c r="J4957" s="183" t="s">
        <v>42</v>
      </c>
      <c r="K4957" s="186">
        <f>Washington!$Q$10</f>
        <v>16.3</v>
      </c>
      <c r="N4957" s="183" t="str">
        <f t="shared" si="76"/>
        <v>Washington County</v>
      </c>
    </row>
    <row r="4958" spans="1:14" x14ac:dyDescent="0.3">
      <c r="A4958" s="183" t="s">
        <v>533</v>
      </c>
      <c r="B4958" s="183">
        <v>2022</v>
      </c>
      <c r="C4958" s="183" t="str">
        <f>INDEX(Table1[Zone],MATCH(N4958,Table1[County],0))</f>
        <v>Zone 1NC</v>
      </c>
      <c r="D4958" s="183" t="str">
        <f t="array" ref="D4958">INDEX(Table1[Zone Name],MATCH(1,(Table1[Zone]=C4958)*(Table1[County]=Statewide!N4958),0))</f>
        <v>MSA 1 Non-Core</v>
      </c>
      <c r="E4958" s="183" t="s">
        <v>528</v>
      </c>
      <c r="F4958" s="183" t="s">
        <v>41</v>
      </c>
      <c r="G4958" s="183" t="s">
        <v>40</v>
      </c>
      <c r="H4958" s="183" t="s">
        <v>46</v>
      </c>
      <c r="I4958" s="184" t="s">
        <v>35</v>
      </c>
      <c r="J4958" s="183" t="s">
        <v>42</v>
      </c>
      <c r="K4958" s="186">
        <f>Washington!$E$11</f>
        <v>22</v>
      </c>
      <c r="N4958" s="183" t="str">
        <f t="shared" si="76"/>
        <v>Washington County</v>
      </c>
    </row>
    <row r="4959" spans="1:14" x14ac:dyDescent="0.3">
      <c r="A4959" s="183" t="s">
        <v>533</v>
      </c>
      <c r="B4959" s="183">
        <v>2022</v>
      </c>
      <c r="C4959" s="183" t="str">
        <f>INDEX(Table1[Zone],MATCH(N4959,Table1[County],0))</f>
        <v>Zone 1NC</v>
      </c>
      <c r="D4959" s="183" t="str">
        <f t="array" ref="D4959">INDEX(Table1[Zone Name],MATCH(1,(Table1[Zone]=C4959)*(Table1[County]=Statewide!N4959),0))</f>
        <v>MSA 1 Non-Core</v>
      </c>
      <c r="E4959" s="183" t="s">
        <v>528</v>
      </c>
      <c r="F4959" s="183" t="s">
        <v>41</v>
      </c>
      <c r="G4959" s="183" t="s">
        <v>40</v>
      </c>
      <c r="H4959" s="183" t="s">
        <v>47</v>
      </c>
      <c r="I4959" s="185" t="s">
        <v>36</v>
      </c>
      <c r="J4959" s="183" t="s">
        <v>42</v>
      </c>
      <c r="K4959" s="186">
        <f>Washington!$K$11</f>
        <v>20</v>
      </c>
      <c r="N4959" s="183" t="str">
        <f t="shared" si="76"/>
        <v>Washington County</v>
      </c>
    </row>
    <row r="4960" spans="1:14" x14ac:dyDescent="0.3">
      <c r="A4960" s="183" t="s">
        <v>533</v>
      </c>
      <c r="B4960" s="183">
        <v>2022</v>
      </c>
      <c r="C4960" s="183" t="str">
        <f>INDEX(Table1[Zone],MATCH(N4960,Table1[County],0))</f>
        <v>Zone 1NC</v>
      </c>
      <c r="D4960" s="183" t="str">
        <f t="array" ref="D4960">INDEX(Table1[Zone Name],MATCH(1,(Table1[Zone]=C4960)*(Table1[County]=Statewide!N4960),0))</f>
        <v>MSA 1 Non-Core</v>
      </c>
      <c r="E4960" s="183" t="s">
        <v>528</v>
      </c>
      <c r="F4960" s="183" t="s">
        <v>41</v>
      </c>
      <c r="G4960" s="183" t="s">
        <v>40</v>
      </c>
      <c r="H4960" s="183" t="s">
        <v>48</v>
      </c>
      <c r="I4960" s="185" t="s">
        <v>37</v>
      </c>
      <c r="J4960" s="183" t="s">
        <v>42</v>
      </c>
      <c r="K4960" s="186">
        <f>Washington!$Q$11</f>
        <v>12.4</v>
      </c>
      <c r="N4960" s="183" t="str">
        <f t="shared" si="76"/>
        <v>Washington County</v>
      </c>
    </row>
    <row r="4961" spans="1:14" x14ac:dyDescent="0.3">
      <c r="A4961" s="183" t="s">
        <v>533</v>
      </c>
      <c r="B4961" s="183">
        <v>2022</v>
      </c>
      <c r="C4961" s="183" t="str">
        <f>INDEX(Table1[Zone],MATCH(N4961,Table1[County],0))</f>
        <v>Zone 1NC</v>
      </c>
      <c r="D4961" s="183" t="str">
        <f t="array" ref="D4961">INDEX(Table1[Zone Name],MATCH(1,(Table1[Zone]=C4961)*(Table1[County]=Statewide!N4961),0))</f>
        <v>MSA 1 Non-Core</v>
      </c>
      <c r="E4961" s="183" t="s">
        <v>528</v>
      </c>
      <c r="F4961" s="183" t="s">
        <v>41</v>
      </c>
      <c r="G4961" s="183" t="s">
        <v>38</v>
      </c>
      <c r="H4961" s="183" t="s">
        <v>46</v>
      </c>
      <c r="I4961" s="184" t="s">
        <v>35</v>
      </c>
      <c r="J4961" s="183" t="s">
        <v>43</v>
      </c>
      <c r="K4961" s="186">
        <f>Washington!$G$9</f>
        <v>25.5</v>
      </c>
      <c r="N4961" s="183" t="str">
        <f t="shared" si="76"/>
        <v>Washington County</v>
      </c>
    </row>
    <row r="4962" spans="1:14" x14ac:dyDescent="0.3">
      <c r="A4962" s="183" t="s">
        <v>533</v>
      </c>
      <c r="B4962" s="183">
        <v>2022</v>
      </c>
      <c r="C4962" s="183" t="str">
        <f>INDEX(Table1[Zone],MATCH(N4962,Table1[County],0))</f>
        <v>Zone 1NC</v>
      </c>
      <c r="D4962" s="183" t="str">
        <f t="array" ref="D4962">INDEX(Table1[Zone Name],MATCH(1,(Table1[Zone]=C4962)*(Table1[County]=Statewide!N4962),0))</f>
        <v>MSA 1 Non-Core</v>
      </c>
      <c r="E4962" s="183" t="s">
        <v>528</v>
      </c>
      <c r="F4962" s="183" t="s">
        <v>41</v>
      </c>
      <c r="G4962" s="183" t="s">
        <v>38</v>
      </c>
      <c r="H4962" s="183" t="s">
        <v>47</v>
      </c>
      <c r="I4962" s="185" t="s">
        <v>36</v>
      </c>
      <c r="J4962" s="183" t="s">
        <v>43</v>
      </c>
      <c r="K4962" s="186">
        <f>Washington!$M$9</f>
        <v>13.5</v>
      </c>
      <c r="N4962" s="183" t="str">
        <f t="shared" si="76"/>
        <v>Washington County</v>
      </c>
    </row>
    <row r="4963" spans="1:14" x14ac:dyDescent="0.3">
      <c r="A4963" s="183" t="s">
        <v>533</v>
      </c>
      <c r="B4963" s="183">
        <v>2022</v>
      </c>
      <c r="C4963" s="183" t="str">
        <f>INDEX(Table1[Zone],MATCH(N4963,Table1[County],0))</f>
        <v>Zone 1NC</v>
      </c>
      <c r="D4963" s="183" t="str">
        <f t="array" ref="D4963">INDEX(Table1[Zone Name],MATCH(1,(Table1[Zone]=C4963)*(Table1[County]=Statewide!N4963),0))</f>
        <v>MSA 1 Non-Core</v>
      </c>
      <c r="E4963" s="183" t="s">
        <v>528</v>
      </c>
      <c r="F4963" s="183" t="s">
        <v>41</v>
      </c>
      <c r="G4963" s="183" t="s">
        <v>38</v>
      </c>
      <c r="H4963" s="183" t="s">
        <v>48</v>
      </c>
      <c r="I4963" s="185" t="s">
        <v>37</v>
      </c>
      <c r="J4963" s="183" t="s">
        <v>43</v>
      </c>
      <c r="K4963" s="186">
        <f>Washington!$T$9</f>
        <v>13.5</v>
      </c>
      <c r="N4963" s="183" t="str">
        <f t="shared" si="76"/>
        <v>Washington County</v>
      </c>
    </row>
    <row r="4964" spans="1:14" x14ac:dyDescent="0.3">
      <c r="A4964" s="183" t="s">
        <v>533</v>
      </c>
      <c r="B4964" s="183">
        <v>2022</v>
      </c>
      <c r="C4964" s="183" t="str">
        <f>INDEX(Table1[Zone],MATCH(N4964,Table1[County],0))</f>
        <v>Zone 1NC</v>
      </c>
      <c r="D4964" s="183" t="str">
        <f t="array" ref="D4964">INDEX(Table1[Zone Name],MATCH(1,(Table1[Zone]=C4964)*(Table1[County]=Statewide!N4964),0))</f>
        <v>MSA 1 Non-Core</v>
      </c>
      <c r="E4964" s="183" t="s">
        <v>528</v>
      </c>
      <c r="F4964" s="183" t="s">
        <v>41</v>
      </c>
      <c r="G4964" s="183" t="s">
        <v>39</v>
      </c>
      <c r="H4964" s="183" t="s">
        <v>46</v>
      </c>
      <c r="I4964" s="184" t="s">
        <v>35</v>
      </c>
      <c r="J4964" s="183" t="s">
        <v>43</v>
      </c>
      <c r="K4964" s="186">
        <f>Washington!$G$10</f>
        <v>17.809999999999999</v>
      </c>
      <c r="N4964" s="183" t="str">
        <f t="shared" si="76"/>
        <v>Washington County</v>
      </c>
    </row>
    <row r="4965" spans="1:14" x14ac:dyDescent="0.3">
      <c r="A4965" s="183" t="s">
        <v>533</v>
      </c>
      <c r="B4965" s="183">
        <v>2022</v>
      </c>
      <c r="C4965" s="183" t="str">
        <f>INDEX(Table1[Zone],MATCH(N4965,Table1[County],0))</f>
        <v>Zone 1NC</v>
      </c>
      <c r="D4965" s="183" t="str">
        <f t="array" ref="D4965">INDEX(Table1[Zone Name],MATCH(1,(Table1[Zone]=C4965)*(Table1[County]=Statewide!N4965),0))</f>
        <v>MSA 1 Non-Core</v>
      </c>
      <c r="E4965" s="183" t="s">
        <v>528</v>
      </c>
      <c r="F4965" s="183" t="s">
        <v>41</v>
      </c>
      <c r="G4965" s="183" t="s">
        <v>39</v>
      </c>
      <c r="H4965" s="183" t="s">
        <v>47</v>
      </c>
      <c r="I4965" s="185" t="s">
        <v>36</v>
      </c>
      <c r="J4965" s="183" t="s">
        <v>43</v>
      </c>
      <c r="K4965" s="186">
        <f>Washington!$M$10</f>
        <v>10</v>
      </c>
      <c r="N4965" s="183" t="str">
        <f t="shared" si="76"/>
        <v>Washington County</v>
      </c>
    </row>
    <row r="4966" spans="1:14" x14ac:dyDescent="0.3">
      <c r="A4966" s="183" t="s">
        <v>533</v>
      </c>
      <c r="B4966" s="183">
        <v>2022</v>
      </c>
      <c r="C4966" s="183" t="str">
        <f>INDEX(Table1[Zone],MATCH(N4966,Table1[County],0))</f>
        <v>Zone 1NC</v>
      </c>
      <c r="D4966" s="183" t="str">
        <f t="array" ref="D4966">INDEX(Table1[Zone Name],MATCH(1,(Table1[Zone]=C4966)*(Table1[County]=Statewide!N4966),0))</f>
        <v>MSA 1 Non-Core</v>
      </c>
      <c r="E4966" s="183" t="s">
        <v>528</v>
      </c>
      <c r="F4966" s="183" t="s">
        <v>41</v>
      </c>
      <c r="G4966" s="183" t="s">
        <v>39</v>
      </c>
      <c r="H4966" s="183" t="s">
        <v>48</v>
      </c>
      <c r="I4966" s="185" t="s">
        <v>37</v>
      </c>
      <c r="J4966" s="183" t="s">
        <v>43</v>
      </c>
      <c r="K4966" s="186">
        <f>Washington!$T$10</f>
        <v>12.23</v>
      </c>
      <c r="N4966" s="183" t="str">
        <f t="shared" si="76"/>
        <v>Washington County</v>
      </c>
    </row>
    <row r="4967" spans="1:14" x14ac:dyDescent="0.3">
      <c r="A4967" s="183" t="s">
        <v>533</v>
      </c>
      <c r="B4967" s="183">
        <v>2022</v>
      </c>
      <c r="C4967" s="183" t="str">
        <f>INDEX(Table1[Zone],MATCH(N4967,Table1[County],0))</f>
        <v>Zone 1NC</v>
      </c>
      <c r="D4967" s="183" t="str">
        <f t="array" ref="D4967">INDEX(Table1[Zone Name],MATCH(1,(Table1[Zone]=C4967)*(Table1[County]=Statewide!N4967),0))</f>
        <v>MSA 1 Non-Core</v>
      </c>
      <c r="E4967" s="183" t="s">
        <v>528</v>
      </c>
      <c r="F4967" s="183" t="s">
        <v>41</v>
      </c>
      <c r="G4967" s="183" t="s">
        <v>40</v>
      </c>
      <c r="H4967" s="183" t="s">
        <v>46</v>
      </c>
      <c r="I4967" s="184" t="s">
        <v>35</v>
      </c>
      <c r="J4967" s="183" t="s">
        <v>43</v>
      </c>
      <c r="K4967" s="186">
        <f>Washington!$G$11</f>
        <v>16.5</v>
      </c>
      <c r="N4967" s="183" t="str">
        <f t="shared" si="76"/>
        <v>Washington County</v>
      </c>
    </row>
    <row r="4968" spans="1:14" x14ac:dyDescent="0.3">
      <c r="A4968" s="183" t="s">
        <v>533</v>
      </c>
      <c r="B4968" s="183">
        <v>2022</v>
      </c>
      <c r="C4968" s="183" t="str">
        <f>INDEX(Table1[Zone],MATCH(N4968,Table1[County],0))</f>
        <v>Zone 1NC</v>
      </c>
      <c r="D4968" s="183" t="str">
        <f t="array" ref="D4968">INDEX(Table1[Zone Name],MATCH(1,(Table1[Zone]=C4968)*(Table1[County]=Statewide!N4968),0))</f>
        <v>MSA 1 Non-Core</v>
      </c>
      <c r="E4968" s="183" t="s">
        <v>528</v>
      </c>
      <c r="F4968" s="183" t="s">
        <v>41</v>
      </c>
      <c r="G4968" s="183" t="s">
        <v>40</v>
      </c>
      <c r="H4968" s="183" t="s">
        <v>47</v>
      </c>
      <c r="I4968" s="185" t="s">
        <v>36</v>
      </c>
      <c r="J4968" s="183" t="s">
        <v>43</v>
      </c>
      <c r="K4968" s="186">
        <f>Washington!$M$11</f>
        <v>10</v>
      </c>
      <c r="N4968" s="183" t="str">
        <f t="shared" si="76"/>
        <v>Washington County</v>
      </c>
    </row>
    <row r="4969" spans="1:14" x14ac:dyDescent="0.3">
      <c r="A4969" s="183" t="s">
        <v>533</v>
      </c>
      <c r="B4969" s="183">
        <v>2022</v>
      </c>
      <c r="C4969" s="183" t="str">
        <f>INDEX(Table1[Zone],MATCH(N4969,Table1[County],0))</f>
        <v>Zone 1NC</v>
      </c>
      <c r="D4969" s="183" t="str">
        <f t="array" ref="D4969">INDEX(Table1[Zone Name],MATCH(1,(Table1[Zone]=C4969)*(Table1[County]=Statewide!N4969),0))</f>
        <v>MSA 1 Non-Core</v>
      </c>
      <c r="E4969" s="183" t="s">
        <v>528</v>
      </c>
      <c r="F4969" s="183" t="s">
        <v>41</v>
      </c>
      <c r="G4969" s="183" t="s">
        <v>40</v>
      </c>
      <c r="H4969" s="183" t="s">
        <v>48</v>
      </c>
      <c r="I4969" s="185" t="s">
        <v>37</v>
      </c>
      <c r="J4969" s="183" t="s">
        <v>43</v>
      </c>
      <c r="K4969" s="186">
        <f>Washington!$T$11</f>
        <v>9.3000000000000007</v>
      </c>
      <c r="N4969" s="183" t="str">
        <f t="shared" si="76"/>
        <v>Washington County</v>
      </c>
    </row>
    <row r="4970" spans="1:14" x14ac:dyDescent="0.3">
      <c r="A4970" s="183" t="s">
        <v>533</v>
      </c>
      <c r="B4970" s="183">
        <v>2022</v>
      </c>
      <c r="C4970" s="183" t="str">
        <f>INDEX(Table1[Zone],MATCH(N4970,Table1[County],0))</f>
        <v>Zone 1NC</v>
      </c>
      <c r="D4970" s="183" t="str">
        <f t="array" ref="D4970">INDEX(Table1[Zone Name],MATCH(1,(Table1[Zone]=C4970)*(Table1[County]=Statewide!N4970),0))</f>
        <v>MSA 1 Non-Core</v>
      </c>
      <c r="E4970" s="183" t="s">
        <v>528</v>
      </c>
      <c r="F4970" s="183" t="s">
        <v>41</v>
      </c>
      <c r="G4970" s="183" t="s">
        <v>38</v>
      </c>
      <c r="H4970" s="183" t="s">
        <v>46</v>
      </c>
      <c r="I4970" s="184" t="s">
        <v>35</v>
      </c>
      <c r="J4970" s="183" t="s">
        <v>44</v>
      </c>
      <c r="K4970" s="186">
        <f>Washington!$I$9</f>
        <v>17</v>
      </c>
      <c r="N4970" s="183" t="str">
        <f t="shared" si="76"/>
        <v>Washington County</v>
      </c>
    </row>
    <row r="4971" spans="1:14" x14ac:dyDescent="0.3">
      <c r="A4971" s="183" t="s">
        <v>533</v>
      </c>
      <c r="B4971" s="183">
        <v>2022</v>
      </c>
      <c r="C4971" s="183" t="str">
        <f>INDEX(Table1[Zone],MATCH(N4971,Table1[County],0))</f>
        <v>Zone 1NC</v>
      </c>
      <c r="D4971" s="183" t="str">
        <f t="array" ref="D4971">INDEX(Table1[Zone Name],MATCH(1,(Table1[Zone]=C4971)*(Table1[County]=Statewide!N4971),0))</f>
        <v>MSA 1 Non-Core</v>
      </c>
      <c r="E4971" s="183" t="s">
        <v>528</v>
      </c>
      <c r="F4971" s="183" t="s">
        <v>41</v>
      </c>
      <c r="G4971" s="183" t="s">
        <v>38</v>
      </c>
      <c r="H4971" s="183" t="s">
        <v>47</v>
      </c>
      <c r="I4971" s="185" t="s">
        <v>36</v>
      </c>
      <c r="J4971" s="183" t="s">
        <v>44</v>
      </c>
      <c r="K4971" s="186">
        <f>Washington!$O$9</f>
        <v>8.99</v>
      </c>
      <c r="N4971" s="183" t="str">
        <f t="shared" si="76"/>
        <v>Washington County</v>
      </c>
    </row>
    <row r="4972" spans="1:14" x14ac:dyDescent="0.3">
      <c r="A4972" s="183" t="s">
        <v>533</v>
      </c>
      <c r="B4972" s="183">
        <v>2022</v>
      </c>
      <c r="C4972" s="183" t="str">
        <f>INDEX(Table1[Zone],MATCH(N4972,Table1[County],0))</f>
        <v>Zone 1NC</v>
      </c>
      <c r="D4972" s="183" t="str">
        <f t="array" ref="D4972">INDEX(Table1[Zone Name],MATCH(1,(Table1[Zone]=C4972)*(Table1[County]=Statewide!N4972),0))</f>
        <v>MSA 1 Non-Core</v>
      </c>
      <c r="E4972" s="183" t="s">
        <v>528</v>
      </c>
      <c r="F4972" s="183" t="s">
        <v>41</v>
      </c>
      <c r="G4972" s="183" t="s">
        <v>38</v>
      </c>
      <c r="H4972" s="183" t="s">
        <v>48</v>
      </c>
      <c r="I4972" s="185" t="s">
        <v>37</v>
      </c>
      <c r="J4972" s="183" t="s">
        <v>44</v>
      </c>
      <c r="K4972" s="186">
        <f>Washington!$V$9</f>
        <v>9</v>
      </c>
      <c r="N4972" s="183" t="str">
        <f t="shared" si="76"/>
        <v>Washington County</v>
      </c>
    </row>
    <row r="4973" spans="1:14" x14ac:dyDescent="0.3">
      <c r="A4973" s="183" t="s">
        <v>533</v>
      </c>
      <c r="B4973" s="183">
        <v>2022</v>
      </c>
      <c r="C4973" s="183" t="str">
        <f>INDEX(Table1[Zone],MATCH(N4973,Table1[County],0))</f>
        <v>Zone 1NC</v>
      </c>
      <c r="D4973" s="183" t="str">
        <f t="array" ref="D4973">INDEX(Table1[Zone Name],MATCH(1,(Table1[Zone]=C4973)*(Table1[County]=Statewide!N4973),0))</f>
        <v>MSA 1 Non-Core</v>
      </c>
      <c r="E4973" s="183" t="s">
        <v>528</v>
      </c>
      <c r="F4973" s="183" t="s">
        <v>41</v>
      </c>
      <c r="G4973" s="183" t="s">
        <v>39</v>
      </c>
      <c r="H4973" s="183" t="s">
        <v>46</v>
      </c>
      <c r="I4973" s="184" t="s">
        <v>35</v>
      </c>
      <c r="J4973" s="183" t="s">
        <v>44</v>
      </c>
      <c r="K4973" s="186">
        <f>Washington!$I$10</f>
        <v>11.88</v>
      </c>
      <c r="N4973" s="183" t="str">
        <f t="shared" si="76"/>
        <v>Washington County</v>
      </c>
    </row>
    <row r="4974" spans="1:14" x14ac:dyDescent="0.3">
      <c r="A4974" s="183" t="s">
        <v>533</v>
      </c>
      <c r="B4974" s="183">
        <v>2022</v>
      </c>
      <c r="C4974" s="183" t="str">
        <f>INDEX(Table1[Zone],MATCH(N4974,Table1[County],0))</f>
        <v>Zone 1NC</v>
      </c>
      <c r="D4974" s="183" t="str">
        <f t="array" ref="D4974">INDEX(Table1[Zone Name],MATCH(1,(Table1[Zone]=C4974)*(Table1[County]=Statewide!N4974),0))</f>
        <v>MSA 1 Non-Core</v>
      </c>
      <c r="E4974" s="183" t="s">
        <v>528</v>
      </c>
      <c r="F4974" s="183" t="s">
        <v>41</v>
      </c>
      <c r="G4974" s="183" t="s">
        <v>39</v>
      </c>
      <c r="H4974" s="183" t="s">
        <v>47</v>
      </c>
      <c r="I4974" s="185" t="s">
        <v>36</v>
      </c>
      <c r="J4974" s="183" t="s">
        <v>44</v>
      </c>
      <c r="K4974" s="186">
        <f>Washington!$O$10</f>
        <v>5.56</v>
      </c>
      <c r="N4974" s="183" t="str">
        <f t="shared" si="76"/>
        <v>Washington County</v>
      </c>
    </row>
    <row r="4975" spans="1:14" x14ac:dyDescent="0.3">
      <c r="A4975" s="183" t="s">
        <v>533</v>
      </c>
      <c r="B4975" s="183">
        <v>2022</v>
      </c>
      <c r="C4975" s="183" t="str">
        <f>INDEX(Table1[Zone],MATCH(N4975,Table1[County],0))</f>
        <v>Zone 1NC</v>
      </c>
      <c r="D4975" s="183" t="str">
        <f t="array" ref="D4975">INDEX(Table1[Zone Name],MATCH(1,(Table1[Zone]=C4975)*(Table1[County]=Statewide!N4975),0))</f>
        <v>MSA 1 Non-Core</v>
      </c>
      <c r="E4975" s="183" t="s">
        <v>528</v>
      </c>
      <c r="F4975" s="183" t="s">
        <v>41</v>
      </c>
      <c r="G4975" s="183" t="s">
        <v>39</v>
      </c>
      <c r="H4975" s="183" t="s">
        <v>48</v>
      </c>
      <c r="I4975" s="185" t="s">
        <v>37</v>
      </c>
      <c r="J4975" s="183" t="s">
        <v>44</v>
      </c>
      <c r="K4975" s="186">
        <f>Washington!$V$10</f>
        <v>8.15</v>
      </c>
      <c r="N4975" s="183" t="str">
        <f t="shared" si="76"/>
        <v>Washington County</v>
      </c>
    </row>
    <row r="4976" spans="1:14" x14ac:dyDescent="0.3">
      <c r="A4976" s="183" t="s">
        <v>533</v>
      </c>
      <c r="B4976" s="183">
        <v>2022</v>
      </c>
      <c r="C4976" s="183" t="str">
        <f>INDEX(Table1[Zone],MATCH(N4976,Table1[County],0))</f>
        <v>Zone 1NC</v>
      </c>
      <c r="D4976" s="183" t="str">
        <f t="array" ref="D4976">INDEX(Table1[Zone Name],MATCH(1,(Table1[Zone]=C4976)*(Table1[County]=Statewide!N4976),0))</f>
        <v>MSA 1 Non-Core</v>
      </c>
      <c r="E4976" s="183" t="s">
        <v>528</v>
      </c>
      <c r="F4976" s="183" t="s">
        <v>41</v>
      </c>
      <c r="G4976" s="183" t="s">
        <v>40</v>
      </c>
      <c r="H4976" s="183" t="s">
        <v>46</v>
      </c>
      <c r="I4976" s="184" t="s">
        <v>35</v>
      </c>
      <c r="J4976" s="183" t="s">
        <v>44</v>
      </c>
      <c r="K4976" s="186">
        <f>Washington!$I$11</f>
        <v>11</v>
      </c>
      <c r="N4976" s="183" t="str">
        <f t="shared" si="76"/>
        <v>Washington County</v>
      </c>
    </row>
    <row r="4977" spans="1:14" x14ac:dyDescent="0.3">
      <c r="A4977" s="183" t="s">
        <v>533</v>
      </c>
      <c r="B4977" s="183">
        <v>2022</v>
      </c>
      <c r="C4977" s="183" t="str">
        <f>INDEX(Table1[Zone],MATCH(N4977,Table1[County],0))</f>
        <v>Zone 1NC</v>
      </c>
      <c r="D4977" s="183" t="str">
        <f t="array" ref="D4977">INDEX(Table1[Zone Name],MATCH(1,(Table1[Zone]=C4977)*(Table1[County]=Statewide!N4977),0))</f>
        <v>MSA 1 Non-Core</v>
      </c>
      <c r="E4977" s="183" t="s">
        <v>528</v>
      </c>
      <c r="F4977" s="183" t="s">
        <v>41</v>
      </c>
      <c r="G4977" s="183" t="s">
        <v>40</v>
      </c>
      <c r="H4977" s="183" t="s">
        <v>47</v>
      </c>
      <c r="I4977" s="185" t="s">
        <v>36</v>
      </c>
      <c r="J4977" s="183" t="s">
        <v>44</v>
      </c>
      <c r="K4977" s="186">
        <f>Washington!$O$11</f>
        <v>7.25</v>
      </c>
      <c r="N4977" s="183" t="str">
        <f t="shared" si="76"/>
        <v>Washington County</v>
      </c>
    </row>
    <row r="4978" spans="1:14" x14ac:dyDescent="0.3">
      <c r="A4978" s="183" t="s">
        <v>533</v>
      </c>
      <c r="B4978" s="183">
        <v>2022</v>
      </c>
      <c r="C4978" s="183" t="str">
        <f>INDEX(Table1[Zone],MATCH(N4978,Table1[County],0))</f>
        <v>Zone 1NC</v>
      </c>
      <c r="D4978" s="183" t="str">
        <f t="array" ref="D4978">INDEX(Table1[Zone Name],MATCH(1,(Table1[Zone]=C4978)*(Table1[County]=Statewide!N4978),0))</f>
        <v>MSA 1 Non-Core</v>
      </c>
      <c r="E4978" s="183" t="s">
        <v>528</v>
      </c>
      <c r="F4978" s="183" t="s">
        <v>41</v>
      </c>
      <c r="G4978" s="183" t="s">
        <v>40</v>
      </c>
      <c r="H4978" s="183" t="s">
        <v>48</v>
      </c>
      <c r="I4978" s="185" t="s">
        <v>37</v>
      </c>
      <c r="J4978" s="183" t="s">
        <v>44</v>
      </c>
      <c r="K4978" s="186">
        <f>Washington!$V$11</f>
        <v>6.2</v>
      </c>
      <c r="N4978" s="183" t="str">
        <f t="shared" si="76"/>
        <v>Washington County</v>
      </c>
    </row>
    <row r="4979" spans="1:14" x14ac:dyDescent="0.3">
      <c r="A4979" s="183" t="s">
        <v>533</v>
      </c>
      <c r="B4979" s="183">
        <v>2022</v>
      </c>
      <c r="C4979" s="183" t="str">
        <f>INDEX(Table1[Zone],MATCH(N4979,Table1[County],0))</f>
        <v>Zone 1NC</v>
      </c>
      <c r="D4979" s="183" t="str">
        <f t="array" ref="D4979">INDEX(Table1[Zone Name],MATCH(1,(Table1[Zone]=C4979)*(Table1[County]=Statewide!N4979),0))</f>
        <v>MSA 1 Non-Core</v>
      </c>
      <c r="E4979" s="187" t="s">
        <v>528</v>
      </c>
      <c r="F4979" s="187" t="s">
        <v>49</v>
      </c>
      <c r="G4979" s="187" t="s">
        <v>38</v>
      </c>
      <c r="H4979" s="187" t="s">
        <v>46</v>
      </c>
      <c r="I4979" s="188" t="s">
        <v>35</v>
      </c>
      <c r="J4979" s="187" t="s">
        <v>42</v>
      </c>
      <c r="K4979" s="189">
        <f>Washington!$E$15</f>
        <v>28.5</v>
      </c>
      <c r="N4979" s="183" t="str">
        <f t="shared" si="76"/>
        <v>Washington County</v>
      </c>
    </row>
    <row r="4980" spans="1:14" x14ac:dyDescent="0.3">
      <c r="A4980" s="183" t="s">
        <v>533</v>
      </c>
      <c r="B4980" s="183">
        <v>2022</v>
      </c>
      <c r="C4980" s="183" t="str">
        <f>INDEX(Table1[Zone],MATCH(N4980,Table1[County],0))</f>
        <v>Zone 1NC</v>
      </c>
      <c r="D4980" s="183" t="str">
        <f t="array" ref="D4980">INDEX(Table1[Zone Name],MATCH(1,(Table1[Zone]=C4980)*(Table1[County]=Statewide!N4980),0))</f>
        <v>MSA 1 Non-Core</v>
      </c>
      <c r="E4980" s="187" t="s">
        <v>528</v>
      </c>
      <c r="F4980" s="187" t="s">
        <v>49</v>
      </c>
      <c r="G4980" s="187" t="s">
        <v>38</v>
      </c>
      <c r="H4980" s="187" t="s">
        <v>47</v>
      </c>
      <c r="I4980" s="190" t="s">
        <v>36</v>
      </c>
      <c r="J4980" s="187" t="s">
        <v>42</v>
      </c>
      <c r="K4980" s="189">
        <f>Washington!$K$15</f>
        <v>24</v>
      </c>
      <c r="N4980" s="183" t="str">
        <f t="shared" si="76"/>
        <v>Washington County</v>
      </c>
    </row>
    <row r="4981" spans="1:14" x14ac:dyDescent="0.3">
      <c r="A4981" s="183" t="s">
        <v>533</v>
      </c>
      <c r="B4981" s="183">
        <v>2022</v>
      </c>
      <c r="C4981" s="183" t="str">
        <f>INDEX(Table1[Zone],MATCH(N4981,Table1[County],0))</f>
        <v>Zone 1NC</v>
      </c>
      <c r="D4981" s="183" t="str">
        <f t="array" ref="D4981">INDEX(Table1[Zone Name],MATCH(1,(Table1[Zone]=C4981)*(Table1[County]=Statewide!N4981),0))</f>
        <v>MSA 1 Non-Core</v>
      </c>
      <c r="E4981" s="187" t="s">
        <v>528</v>
      </c>
      <c r="F4981" s="187" t="s">
        <v>49</v>
      </c>
      <c r="G4981" s="187" t="s">
        <v>38</v>
      </c>
      <c r="H4981" s="187" t="s">
        <v>48</v>
      </c>
      <c r="I4981" s="190" t="s">
        <v>37</v>
      </c>
      <c r="J4981" s="187" t="s">
        <v>42</v>
      </c>
      <c r="K4981" s="189">
        <f>Washington!$Q$15</f>
        <v>14.32</v>
      </c>
      <c r="N4981" s="183" t="str">
        <f t="shared" si="76"/>
        <v>Washington County</v>
      </c>
    </row>
    <row r="4982" spans="1:14" x14ac:dyDescent="0.3">
      <c r="A4982" s="183" t="s">
        <v>533</v>
      </c>
      <c r="B4982" s="183">
        <v>2022</v>
      </c>
      <c r="C4982" s="183" t="str">
        <f>INDEX(Table1[Zone],MATCH(N4982,Table1[County],0))</f>
        <v>Zone 1NC</v>
      </c>
      <c r="D4982" s="183" t="str">
        <f t="array" ref="D4982">INDEX(Table1[Zone Name],MATCH(1,(Table1[Zone]=C4982)*(Table1[County]=Statewide!N4982),0))</f>
        <v>MSA 1 Non-Core</v>
      </c>
      <c r="E4982" s="187" t="s">
        <v>528</v>
      </c>
      <c r="F4982" s="187" t="s">
        <v>49</v>
      </c>
      <c r="G4982" s="187" t="s">
        <v>40</v>
      </c>
      <c r="H4982" s="187" t="s">
        <v>46</v>
      </c>
      <c r="I4982" s="188" t="s">
        <v>35</v>
      </c>
      <c r="J4982" s="187" t="s">
        <v>42</v>
      </c>
      <c r="K4982" s="189">
        <f>Washington!$E$16</f>
        <v>15.4</v>
      </c>
      <c r="N4982" s="183" t="str">
        <f t="shared" si="76"/>
        <v>Washington County</v>
      </c>
    </row>
    <row r="4983" spans="1:14" x14ac:dyDescent="0.3">
      <c r="A4983" s="183" t="s">
        <v>533</v>
      </c>
      <c r="B4983" s="183">
        <v>2022</v>
      </c>
      <c r="C4983" s="183" t="str">
        <f>INDEX(Table1[Zone],MATCH(N4983,Table1[County],0))</f>
        <v>Zone 1NC</v>
      </c>
      <c r="D4983" s="183" t="str">
        <f t="array" ref="D4983">INDEX(Table1[Zone Name],MATCH(1,(Table1[Zone]=C4983)*(Table1[County]=Statewide!N4983),0))</f>
        <v>MSA 1 Non-Core</v>
      </c>
      <c r="E4983" s="187" t="s">
        <v>528</v>
      </c>
      <c r="F4983" s="187" t="s">
        <v>49</v>
      </c>
      <c r="G4983" s="187" t="s">
        <v>40</v>
      </c>
      <c r="H4983" s="187" t="s">
        <v>47</v>
      </c>
      <c r="I4983" s="190" t="s">
        <v>36</v>
      </c>
      <c r="J4983" s="187" t="s">
        <v>42</v>
      </c>
      <c r="K4983" s="189">
        <f>Washington!$K$16</f>
        <v>14</v>
      </c>
      <c r="N4983" s="183" t="str">
        <f t="shared" si="76"/>
        <v>Washington County</v>
      </c>
    </row>
    <row r="4984" spans="1:14" x14ac:dyDescent="0.3">
      <c r="A4984" s="183" t="s">
        <v>533</v>
      </c>
      <c r="B4984" s="183">
        <v>2022</v>
      </c>
      <c r="C4984" s="183" t="str">
        <f>INDEX(Table1[Zone],MATCH(N4984,Table1[County],0))</f>
        <v>Zone 1NC</v>
      </c>
      <c r="D4984" s="183" t="str">
        <f t="array" ref="D4984">INDEX(Table1[Zone Name],MATCH(1,(Table1[Zone]=C4984)*(Table1[County]=Statewide!N4984),0))</f>
        <v>MSA 1 Non-Core</v>
      </c>
      <c r="E4984" s="187" t="s">
        <v>528</v>
      </c>
      <c r="F4984" s="187" t="s">
        <v>49</v>
      </c>
      <c r="G4984" s="187" t="s">
        <v>40</v>
      </c>
      <c r="H4984" s="187" t="s">
        <v>48</v>
      </c>
      <c r="I4984" s="190" t="s">
        <v>37</v>
      </c>
      <c r="J4984" s="187" t="s">
        <v>42</v>
      </c>
      <c r="K4984" s="189">
        <f>Washington!$Q$16</f>
        <v>7</v>
      </c>
      <c r="N4984" s="183" t="str">
        <f t="shared" si="76"/>
        <v>Washington County</v>
      </c>
    </row>
    <row r="4985" spans="1:14" x14ac:dyDescent="0.3">
      <c r="A4985" s="183" t="s">
        <v>533</v>
      </c>
      <c r="B4985" s="183">
        <v>2022</v>
      </c>
      <c r="C4985" s="183" t="str">
        <f>INDEX(Table1[Zone],MATCH(N4985,Table1[County],0))</f>
        <v>Zone 1NC</v>
      </c>
      <c r="D4985" s="183" t="str">
        <f t="array" ref="D4985">INDEX(Table1[Zone Name],MATCH(1,(Table1[Zone]=C4985)*(Table1[County]=Statewide!N4985),0))</f>
        <v>MSA 1 Non-Core</v>
      </c>
      <c r="E4985" s="187" t="s">
        <v>528</v>
      </c>
      <c r="F4985" s="187" t="s">
        <v>49</v>
      </c>
      <c r="G4985" s="187" t="s">
        <v>38</v>
      </c>
      <c r="H4985" s="187" t="s">
        <v>46</v>
      </c>
      <c r="I4985" s="188" t="s">
        <v>35</v>
      </c>
      <c r="J4985" s="187" t="s">
        <v>43</v>
      </c>
      <c r="K4985" s="189">
        <f>Washington!$G$15</f>
        <v>21.38</v>
      </c>
      <c r="N4985" s="183" t="str">
        <f t="shared" si="76"/>
        <v>Washington County</v>
      </c>
    </row>
    <row r="4986" spans="1:14" x14ac:dyDescent="0.3">
      <c r="A4986" s="183" t="s">
        <v>533</v>
      </c>
      <c r="B4986" s="183">
        <v>2022</v>
      </c>
      <c r="C4986" s="183" t="str">
        <f>INDEX(Table1[Zone],MATCH(N4986,Table1[County],0))</f>
        <v>Zone 1NC</v>
      </c>
      <c r="D4986" s="183" t="str">
        <f t="array" ref="D4986">INDEX(Table1[Zone Name],MATCH(1,(Table1[Zone]=C4986)*(Table1[County]=Statewide!N4986),0))</f>
        <v>MSA 1 Non-Core</v>
      </c>
      <c r="E4986" s="187" t="s">
        <v>528</v>
      </c>
      <c r="F4986" s="187" t="s">
        <v>49</v>
      </c>
      <c r="G4986" s="187" t="s">
        <v>38</v>
      </c>
      <c r="H4986" s="187" t="s">
        <v>47</v>
      </c>
      <c r="I4986" s="190" t="s">
        <v>36</v>
      </c>
      <c r="J4986" s="187" t="s">
        <v>43</v>
      </c>
      <c r="K4986" s="189">
        <f>Washington!$M$15</f>
        <v>12</v>
      </c>
      <c r="N4986" s="183" t="str">
        <f t="shared" si="76"/>
        <v>Washington County</v>
      </c>
    </row>
    <row r="4987" spans="1:14" x14ac:dyDescent="0.3">
      <c r="A4987" s="183" t="s">
        <v>533</v>
      </c>
      <c r="B4987" s="183">
        <v>2022</v>
      </c>
      <c r="C4987" s="183" t="str">
        <f>INDEX(Table1[Zone],MATCH(N4987,Table1[County],0))</f>
        <v>Zone 1NC</v>
      </c>
      <c r="D4987" s="183" t="str">
        <f t="array" ref="D4987">INDEX(Table1[Zone Name],MATCH(1,(Table1[Zone]=C4987)*(Table1[County]=Statewide!N4987),0))</f>
        <v>MSA 1 Non-Core</v>
      </c>
      <c r="E4987" s="187" t="s">
        <v>528</v>
      </c>
      <c r="F4987" s="187" t="s">
        <v>49</v>
      </c>
      <c r="G4987" s="187" t="s">
        <v>38</v>
      </c>
      <c r="H4987" s="187" t="s">
        <v>48</v>
      </c>
      <c r="I4987" s="190" t="s">
        <v>37</v>
      </c>
      <c r="J4987" s="187" t="s">
        <v>43</v>
      </c>
      <c r="K4987" s="189">
        <f>Washington!$T$15</f>
        <v>10.74</v>
      </c>
      <c r="N4987" s="183" t="str">
        <f t="shared" si="76"/>
        <v>Washington County</v>
      </c>
    </row>
    <row r="4988" spans="1:14" x14ac:dyDescent="0.3">
      <c r="A4988" s="183" t="s">
        <v>533</v>
      </c>
      <c r="B4988" s="183">
        <v>2022</v>
      </c>
      <c r="C4988" s="183" t="str">
        <f>INDEX(Table1[Zone],MATCH(N4988,Table1[County],0))</f>
        <v>Zone 1NC</v>
      </c>
      <c r="D4988" s="183" t="str">
        <f t="array" ref="D4988">INDEX(Table1[Zone Name],MATCH(1,(Table1[Zone]=C4988)*(Table1[County]=Statewide!N4988),0))</f>
        <v>MSA 1 Non-Core</v>
      </c>
      <c r="E4988" s="187" t="s">
        <v>528</v>
      </c>
      <c r="F4988" s="187" t="s">
        <v>49</v>
      </c>
      <c r="G4988" s="187" t="s">
        <v>40</v>
      </c>
      <c r="H4988" s="187" t="s">
        <v>46</v>
      </c>
      <c r="I4988" s="188" t="s">
        <v>35</v>
      </c>
      <c r="J4988" s="187" t="s">
        <v>43</v>
      </c>
      <c r="K4988" s="189">
        <f>Washington!$G$16</f>
        <v>11.55</v>
      </c>
      <c r="N4988" s="183" t="str">
        <f t="shared" si="76"/>
        <v>Washington County</v>
      </c>
    </row>
    <row r="4989" spans="1:14" x14ac:dyDescent="0.3">
      <c r="A4989" s="183" t="s">
        <v>533</v>
      </c>
      <c r="B4989" s="183">
        <v>2022</v>
      </c>
      <c r="C4989" s="183" t="str">
        <f>INDEX(Table1[Zone],MATCH(N4989,Table1[County],0))</f>
        <v>Zone 1NC</v>
      </c>
      <c r="D4989" s="183" t="str">
        <f t="array" ref="D4989">INDEX(Table1[Zone Name],MATCH(1,(Table1[Zone]=C4989)*(Table1[County]=Statewide!N4989),0))</f>
        <v>MSA 1 Non-Core</v>
      </c>
      <c r="E4989" s="187" t="s">
        <v>528</v>
      </c>
      <c r="F4989" s="187" t="s">
        <v>49</v>
      </c>
      <c r="G4989" s="187" t="s">
        <v>40</v>
      </c>
      <c r="H4989" s="187" t="s">
        <v>47</v>
      </c>
      <c r="I4989" s="190" t="s">
        <v>36</v>
      </c>
      <c r="J4989" s="187" t="s">
        <v>43</v>
      </c>
      <c r="K4989" s="189">
        <f>Washington!$M$16</f>
        <v>7</v>
      </c>
      <c r="N4989" s="183" t="str">
        <f t="shared" si="76"/>
        <v>Washington County</v>
      </c>
    </row>
    <row r="4990" spans="1:14" x14ac:dyDescent="0.3">
      <c r="A4990" s="183" t="s">
        <v>533</v>
      </c>
      <c r="B4990" s="183">
        <v>2022</v>
      </c>
      <c r="C4990" s="183" t="str">
        <f>INDEX(Table1[Zone],MATCH(N4990,Table1[County],0))</f>
        <v>Zone 1NC</v>
      </c>
      <c r="D4990" s="183" t="str">
        <f t="array" ref="D4990">INDEX(Table1[Zone Name],MATCH(1,(Table1[Zone]=C4990)*(Table1[County]=Statewide!N4990),0))</f>
        <v>MSA 1 Non-Core</v>
      </c>
      <c r="E4990" s="187" t="s">
        <v>528</v>
      </c>
      <c r="F4990" s="187" t="s">
        <v>49</v>
      </c>
      <c r="G4990" s="187" t="s">
        <v>40</v>
      </c>
      <c r="H4990" s="187" t="s">
        <v>48</v>
      </c>
      <c r="I4990" s="190" t="s">
        <v>37</v>
      </c>
      <c r="J4990" s="187" t="s">
        <v>43</v>
      </c>
      <c r="K4990" s="189">
        <f>Washington!$T$16</f>
        <v>5.25</v>
      </c>
      <c r="N4990" s="183" t="str">
        <f t="shared" si="76"/>
        <v>Washington County</v>
      </c>
    </row>
    <row r="4991" spans="1:14" x14ac:dyDescent="0.3">
      <c r="A4991" s="183" t="s">
        <v>533</v>
      </c>
      <c r="B4991" s="183">
        <v>2022</v>
      </c>
      <c r="C4991" s="183" t="str">
        <f>INDEX(Table1[Zone],MATCH(N4991,Table1[County],0))</f>
        <v>Zone 1NC</v>
      </c>
      <c r="D4991" s="183" t="str">
        <f t="array" ref="D4991">INDEX(Table1[Zone Name],MATCH(1,(Table1[Zone]=C4991)*(Table1[County]=Statewide!N4991),0))</f>
        <v>MSA 1 Non-Core</v>
      </c>
      <c r="E4991" s="187" t="s">
        <v>528</v>
      </c>
      <c r="F4991" s="187" t="s">
        <v>49</v>
      </c>
      <c r="G4991" s="187" t="s">
        <v>38</v>
      </c>
      <c r="H4991" s="187" t="s">
        <v>46</v>
      </c>
      <c r="I4991" s="188" t="s">
        <v>35</v>
      </c>
      <c r="J4991" s="187" t="s">
        <v>44</v>
      </c>
      <c r="K4991" s="189">
        <f>Washington!$I$15</f>
        <v>14.25</v>
      </c>
      <c r="N4991" s="183" t="str">
        <f t="shared" si="76"/>
        <v>Washington County</v>
      </c>
    </row>
    <row r="4992" spans="1:14" x14ac:dyDescent="0.3">
      <c r="A4992" s="183" t="s">
        <v>533</v>
      </c>
      <c r="B4992" s="183">
        <v>2022</v>
      </c>
      <c r="C4992" s="183" t="str">
        <f>INDEX(Table1[Zone],MATCH(N4992,Table1[County],0))</f>
        <v>Zone 1NC</v>
      </c>
      <c r="D4992" s="183" t="str">
        <f t="array" ref="D4992">INDEX(Table1[Zone Name],MATCH(1,(Table1[Zone]=C4992)*(Table1[County]=Statewide!N4992),0))</f>
        <v>MSA 1 Non-Core</v>
      </c>
      <c r="E4992" s="187" t="s">
        <v>528</v>
      </c>
      <c r="F4992" s="187" t="s">
        <v>49</v>
      </c>
      <c r="G4992" s="187" t="s">
        <v>38</v>
      </c>
      <c r="H4992" s="187" t="s">
        <v>47</v>
      </c>
      <c r="I4992" s="190" t="s">
        <v>36</v>
      </c>
      <c r="J4992" s="187" t="s">
        <v>44</v>
      </c>
      <c r="K4992" s="189">
        <f>Washington!$O$15</f>
        <v>6.3</v>
      </c>
      <c r="N4992" s="183" t="str">
        <f t="shared" si="76"/>
        <v>Washington County</v>
      </c>
    </row>
    <row r="4993" spans="1:14" x14ac:dyDescent="0.3">
      <c r="A4993" s="183" t="s">
        <v>533</v>
      </c>
      <c r="B4993" s="183">
        <v>2022</v>
      </c>
      <c r="C4993" s="183" t="str">
        <f>INDEX(Table1[Zone],MATCH(N4993,Table1[County],0))</f>
        <v>Zone 1NC</v>
      </c>
      <c r="D4993" s="183" t="str">
        <f t="array" ref="D4993">INDEX(Table1[Zone Name],MATCH(1,(Table1[Zone]=C4993)*(Table1[County]=Statewide!N4993),0))</f>
        <v>MSA 1 Non-Core</v>
      </c>
      <c r="E4993" s="187" t="s">
        <v>528</v>
      </c>
      <c r="F4993" s="187" t="s">
        <v>49</v>
      </c>
      <c r="G4993" s="187" t="s">
        <v>38</v>
      </c>
      <c r="H4993" s="187" t="s">
        <v>48</v>
      </c>
      <c r="I4993" s="190" t="s">
        <v>37</v>
      </c>
      <c r="J4993" s="187" t="s">
        <v>44</v>
      </c>
      <c r="K4993" s="189">
        <f>Washington!$V$15</f>
        <v>7.16</v>
      </c>
      <c r="N4993" s="183" t="str">
        <f t="shared" si="76"/>
        <v>Washington County</v>
      </c>
    </row>
    <row r="4994" spans="1:14" x14ac:dyDescent="0.3">
      <c r="A4994" s="183" t="s">
        <v>533</v>
      </c>
      <c r="B4994" s="183">
        <v>2022</v>
      </c>
      <c r="C4994" s="183" t="str">
        <f>INDEX(Table1[Zone],MATCH(N4994,Table1[County],0))</f>
        <v>Zone 1NC</v>
      </c>
      <c r="D4994" s="183" t="str">
        <f t="array" ref="D4994">INDEX(Table1[Zone Name],MATCH(1,(Table1[Zone]=C4994)*(Table1[County]=Statewide!N4994),0))</f>
        <v>MSA 1 Non-Core</v>
      </c>
      <c r="E4994" s="187" t="s">
        <v>528</v>
      </c>
      <c r="F4994" s="187" t="s">
        <v>49</v>
      </c>
      <c r="G4994" s="187" t="s">
        <v>40</v>
      </c>
      <c r="H4994" s="187" t="s">
        <v>46</v>
      </c>
      <c r="I4994" s="188" t="s">
        <v>35</v>
      </c>
      <c r="J4994" s="187" t="s">
        <v>44</v>
      </c>
      <c r="K4994" s="189">
        <f>Washington!$I$16</f>
        <v>7.7</v>
      </c>
      <c r="N4994" s="183" t="str">
        <f t="shared" si="76"/>
        <v>Washington County</v>
      </c>
    </row>
    <row r="4995" spans="1:14" x14ac:dyDescent="0.3">
      <c r="A4995" s="183" t="s">
        <v>533</v>
      </c>
      <c r="B4995" s="183">
        <v>2022</v>
      </c>
      <c r="C4995" s="183" t="str">
        <f>INDEX(Table1[Zone],MATCH(N4995,Table1[County],0))</f>
        <v>Zone 1NC</v>
      </c>
      <c r="D4995" s="183" t="str">
        <f t="array" ref="D4995">INDEX(Table1[Zone Name],MATCH(1,(Table1[Zone]=C4995)*(Table1[County]=Statewide!N4995),0))</f>
        <v>MSA 1 Non-Core</v>
      </c>
      <c r="E4995" s="187" t="s">
        <v>528</v>
      </c>
      <c r="F4995" s="187" t="s">
        <v>49</v>
      </c>
      <c r="G4995" s="187" t="s">
        <v>40</v>
      </c>
      <c r="H4995" s="187" t="s">
        <v>47</v>
      </c>
      <c r="I4995" s="190" t="s">
        <v>36</v>
      </c>
      <c r="J4995" s="187" t="s">
        <v>44</v>
      </c>
      <c r="K4995" s="189">
        <f>Washington!$O$16</f>
        <v>5.08</v>
      </c>
      <c r="N4995" s="183" t="str">
        <f t="shared" ref="N4995:N5058" si="77">CONCATENATE(E4995," ","County")</f>
        <v>Washington County</v>
      </c>
    </row>
    <row r="4996" spans="1:14" x14ac:dyDescent="0.3">
      <c r="A4996" s="183" t="s">
        <v>533</v>
      </c>
      <c r="B4996" s="183">
        <v>2022</v>
      </c>
      <c r="C4996" s="183" t="str">
        <f>INDEX(Table1[Zone],MATCH(N4996,Table1[County],0))</f>
        <v>Zone 1NC</v>
      </c>
      <c r="D4996" s="183" t="str">
        <f t="array" ref="D4996">INDEX(Table1[Zone Name],MATCH(1,(Table1[Zone]=C4996)*(Table1[County]=Statewide!N4996),0))</f>
        <v>MSA 1 Non-Core</v>
      </c>
      <c r="E4996" s="187" t="s">
        <v>528</v>
      </c>
      <c r="F4996" s="187" t="s">
        <v>49</v>
      </c>
      <c r="G4996" s="187" t="s">
        <v>40</v>
      </c>
      <c r="H4996" s="187" t="s">
        <v>48</v>
      </c>
      <c r="I4996" s="190" t="s">
        <v>37</v>
      </c>
      <c r="J4996" s="187" t="s">
        <v>44</v>
      </c>
      <c r="K4996" s="189">
        <f>Washington!$V$16</f>
        <v>3.5</v>
      </c>
      <c r="N4996" s="183" t="str">
        <f t="shared" si="77"/>
        <v>Washington County</v>
      </c>
    </row>
    <row r="4997" spans="1:14" x14ac:dyDescent="0.3">
      <c r="A4997" s="183" t="s">
        <v>533</v>
      </c>
      <c r="B4997" s="183">
        <v>2022</v>
      </c>
      <c r="C4997" s="183" t="str">
        <f>INDEX(Table1[Zone],MATCH(N4997,Table1[County],0))</f>
        <v>Zone 9</v>
      </c>
      <c r="D4997" s="183" t="str">
        <f t="array" ref="D4997">INDEX(Table1[Zone Name],MATCH(1,(Table1[Zone]=C4997)*(Table1[County]=Statewide!N4997),0))</f>
        <v>Wayne County</v>
      </c>
      <c r="E4997" s="183" t="s">
        <v>529</v>
      </c>
      <c r="F4997" s="183" t="s">
        <v>41</v>
      </c>
      <c r="G4997" s="183" t="s">
        <v>38</v>
      </c>
      <c r="H4997" s="183" t="s">
        <v>46</v>
      </c>
      <c r="I4997" s="184" t="s">
        <v>35</v>
      </c>
      <c r="J4997" s="183" t="s">
        <v>42</v>
      </c>
      <c r="K4997" s="186">
        <f>Wayne!$E$9</f>
        <v>30</v>
      </c>
      <c r="N4997" s="183" t="str">
        <f t="shared" si="77"/>
        <v>Wayne County</v>
      </c>
    </row>
    <row r="4998" spans="1:14" x14ac:dyDescent="0.3">
      <c r="A4998" s="183" t="s">
        <v>533</v>
      </c>
      <c r="B4998" s="183">
        <v>2022</v>
      </c>
      <c r="C4998" s="183" t="str">
        <f>INDEX(Table1[Zone],MATCH(N4998,Table1[County],0))</f>
        <v>Zone 9</v>
      </c>
      <c r="D4998" s="183" t="str">
        <f t="array" ref="D4998">INDEX(Table1[Zone Name],MATCH(1,(Table1[Zone]=C4998)*(Table1[County]=Statewide!N4998),0))</f>
        <v>Wayne County</v>
      </c>
      <c r="E4998" s="183" t="s">
        <v>529</v>
      </c>
      <c r="F4998" s="183" t="s">
        <v>41</v>
      </c>
      <c r="G4998" s="183" t="s">
        <v>38</v>
      </c>
      <c r="H4998" s="183" t="s">
        <v>47</v>
      </c>
      <c r="I4998" s="185" t="s">
        <v>36</v>
      </c>
      <c r="J4998" s="183" t="s">
        <v>42</v>
      </c>
      <c r="K4998" s="186">
        <f>Wayne!$K$9</f>
        <v>24</v>
      </c>
      <c r="N4998" s="183" t="str">
        <f t="shared" si="77"/>
        <v>Wayne County</v>
      </c>
    </row>
    <row r="4999" spans="1:14" x14ac:dyDescent="0.3">
      <c r="A4999" s="183" t="s">
        <v>533</v>
      </c>
      <c r="B4999" s="183">
        <v>2022</v>
      </c>
      <c r="C4999" s="183" t="str">
        <f>INDEX(Table1[Zone],MATCH(N4999,Table1[County],0))</f>
        <v>Zone 9</v>
      </c>
      <c r="D4999" s="183" t="str">
        <f t="array" ref="D4999">INDEX(Table1[Zone Name],MATCH(1,(Table1[Zone]=C4999)*(Table1[County]=Statewide!N4999),0))</f>
        <v>Wayne County</v>
      </c>
      <c r="E4999" s="183" t="s">
        <v>529</v>
      </c>
      <c r="F4999" s="183" t="s">
        <v>41</v>
      </c>
      <c r="G4999" s="183" t="s">
        <v>38</v>
      </c>
      <c r="H4999" s="183" t="s">
        <v>48</v>
      </c>
      <c r="I4999" s="185" t="s">
        <v>37</v>
      </c>
      <c r="J4999" s="183" t="s">
        <v>42</v>
      </c>
      <c r="K4999" s="186">
        <f>Wayne!$Q$9</f>
        <v>18</v>
      </c>
      <c r="N4999" s="183" t="str">
        <f t="shared" si="77"/>
        <v>Wayne County</v>
      </c>
    </row>
    <row r="5000" spans="1:14" x14ac:dyDescent="0.3">
      <c r="A5000" s="183" t="s">
        <v>533</v>
      </c>
      <c r="B5000" s="183">
        <v>2022</v>
      </c>
      <c r="C5000" s="183" t="str">
        <f>INDEX(Table1[Zone],MATCH(N5000,Table1[County],0))</f>
        <v>Zone 9</v>
      </c>
      <c r="D5000" s="183" t="str">
        <f t="array" ref="D5000">INDEX(Table1[Zone Name],MATCH(1,(Table1[Zone]=C5000)*(Table1[County]=Statewide!N5000),0))</f>
        <v>Wayne County</v>
      </c>
      <c r="E5000" s="183" t="s">
        <v>529</v>
      </c>
      <c r="F5000" s="183" t="s">
        <v>41</v>
      </c>
      <c r="G5000" s="183" t="s">
        <v>39</v>
      </c>
      <c r="H5000" s="183" t="s">
        <v>46</v>
      </c>
      <c r="I5000" s="184" t="s">
        <v>35</v>
      </c>
      <c r="J5000" s="183" t="s">
        <v>42</v>
      </c>
      <c r="K5000" s="186">
        <f>Wayne!$E$10</f>
        <v>20</v>
      </c>
      <c r="N5000" s="183" t="str">
        <f t="shared" si="77"/>
        <v>Wayne County</v>
      </c>
    </row>
    <row r="5001" spans="1:14" x14ac:dyDescent="0.3">
      <c r="A5001" s="183" t="s">
        <v>533</v>
      </c>
      <c r="B5001" s="183">
        <v>2022</v>
      </c>
      <c r="C5001" s="183" t="str">
        <f>INDEX(Table1[Zone],MATCH(N5001,Table1[County],0))</f>
        <v>Zone 9</v>
      </c>
      <c r="D5001" s="183" t="str">
        <f t="array" ref="D5001">INDEX(Table1[Zone Name],MATCH(1,(Table1[Zone]=C5001)*(Table1[County]=Statewide!N5001),0))</f>
        <v>Wayne County</v>
      </c>
      <c r="E5001" s="183" t="s">
        <v>529</v>
      </c>
      <c r="F5001" s="183" t="s">
        <v>41</v>
      </c>
      <c r="G5001" s="183" t="s">
        <v>39</v>
      </c>
      <c r="H5001" s="183" t="s">
        <v>47</v>
      </c>
      <c r="I5001" s="185" t="s">
        <v>36</v>
      </c>
      <c r="J5001" s="183" t="s">
        <v>42</v>
      </c>
      <c r="K5001" s="186">
        <f>Wayne!$K$10</f>
        <v>19</v>
      </c>
      <c r="N5001" s="183" t="str">
        <f t="shared" si="77"/>
        <v>Wayne County</v>
      </c>
    </row>
    <row r="5002" spans="1:14" x14ac:dyDescent="0.3">
      <c r="A5002" s="183" t="s">
        <v>533</v>
      </c>
      <c r="B5002" s="183">
        <v>2022</v>
      </c>
      <c r="C5002" s="183" t="str">
        <f>INDEX(Table1[Zone],MATCH(N5002,Table1[County],0))</f>
        <v>Zone 9</v>
      </c>
      <c r="D5002" s="183" t="str">
        <f t="array" ref="D5002">INDEX(Table1[Zone Name],MATCH(1,(Table1[Zone]=C5002)*(Table1[County]=Statewide!N5002),0))</f>
        <v>Wayne County</v>
      </c>
      <c r="E5002" s="183" t="s">
        <v>529</v>
      </c>
      <c r="F5002" s="183" t="s">
        <v>41</v>
      </c>
      <c r="G5002" s="183" t="s">
        <v>39</v>
      </c>
      <c r="H5002" s="183" t="s">
        <v>48</v>
      </c>
      <c r="I5002" s="185" t="s">
        <v>37</v>
      </c>
      <c r="J5002" s="183" t="s">
        <v>42</v>
      </c>
      <c r="K5002" s="186">
        <f>Wayne!$Q$10</f>
        <v>17</v>
      </c>
      <c r="N5002" s="183" t="str">
        <f t="shared" si="77"/>
        <v>Wayne County</v>
      </c>
    </row>
    <row r="5003" spans="1:14" x14ac:dyDescent="0.3">
      <c r="A5003" s="183" t="s">
        <v>533</v>
      </c>
      <c r="B5003" s="183">
        <v>2022</v>
      </c>
      <c r="C5003" s="183" t="str">
        <f>INDEX(Table1[Zone],MATCH(N5003,Table1[County],0))</f>
        <v>Zone 9</v>
      </c>
      <c r="D5003" s="183" t="str">
        <f t="array" ref="D5003">INDEX(Table1[Zone Name],MATCH(1,(Table1[Zone]=C5003)*(Table1[County]=Statewide!N5003),0))</f>
        <v>Wayne County</v>
      </c>
      <c r="E5003" s="183" t="s">
        <v>529</v>
      </c>
      <c r="F5003" s="183" t="s">
        <v>41</v>
      </c>
      <c r="G5003" s="183" t="s">
        <v>40</v>
      </c>
      <c r="H5003" s="183" t="s">
        <v>46</v>
      </c>
      <c r="I5003" s="184" t="s">
        <v>35</v>
      </c>
      <c r="J5003" s="183" t="s">
        <v>42</v>
      </c>
      <c r="K5003" s="186">
        <f>Wayne!$E$11</f>
        <v>21.75</v>
      </c>
      <c r="N5003" s="183" t="str">
        <f t="shared" si="77"/>
        <v>Wayne County</v>
      </c>
    </row>
    <row r="5004" spans="1:14" x14ac:dyDescent="0.3">
      <c r="A5004" s="183" t="s">
        <v>533</v>
      </c>
      <c r="B5004" s="183">
        <v>2022</v>
      </c>
      <c r="C5004" s="183" t="str">
        <f>INDEX(Table1[Zone],MATCH(N5004,Table1[County],0))</f>
        <v>Zone 9</v>
      </c>
      <c r="D5004" s="183" t="str">
        <f t="array" ref="D5004">INDEX(Table1[Zone Name],MATCH(1,(Table1[Zone]=C5004)*(Table1[County]=Statewide!N5004),0))</f>
        <v>Wayne County</v>
      </c>
      <c r="E5004" s="183" t="s">
        <v>529</v>
      </c>
      <c r="F5004" s="183" t="s">
        <v>41</v>
      </c>
      <c r="G5004" s="183" t="s">
        <v>40</v>
      </c>
      <c r="H5004" s="183" t="s">
        <v>47</v>
      </c>
      <c r="I5004" s="185" t="s">
        <v>36</v>
      </c>
      <c r="J5004" s="183" t="s">
        <v>42</v>
      </c>
      <c r="K5004" s="186">
        <f>Wayne!$K$11</f>
        <v>20</v>
      </c>
      <c r="N5004" s="183" t="str">
        <f t="shared" si="77"/>
        <v>Wayne County</v>
      </c>
    </row>
    <row r="5005" spans="1:14" x14ac:dyDescent="0.3">
      <c r="A5005" s="183" t="s">
        <v>533</v>
      </c>
      <c r="B5005" s="183">
        <v>2022</v>
      </c>
      <c r="C5005" s="183" t="str">
        <f>INDEX(Table1[Zone],MATCH(N5005,Table1[County],0))</f>
        <v>Zone 9</v>
      </c>
      <c r="D5005" s="183" t="str">
        <f t="array" ref="D5005">INDEX(Table1[Zone Name],MATCH(1,(Table1[Zone]=C5005)*(Table1[County]=Statewide!N5005),0))</f>
        <v>Wayne County</v>
      </c>
      <c r="E5005" s="183" t="s">
        <v>529</v>
      </c>
      <c r="F5005" s="183" t="s">
        <v>41</v>
      </c>
      <c r="G5005" s="183" t="s">
        <v>40</v>
      </c>
      <c r="H5005" s="183" t="s">
        <v>48</v>
      </c>
      <c r="I5005" s="185" t="s">
        <v>37</v>
      </c>
      <c r="J5005" s="183" t="s">
        <v>42</v>
      </c>
      <c r="K5005" s="186">
        <f>Wayne!$Q$11</f>
        <v>15</v>
      </c>
      <c r="N5005" s="183" t="str">
        <f t="shared" si="77"/>
        <v>Wayne County</v>
      </c>
    </row>
    <row r="5006" spans="1:14" x14ac:dyDescent="0.3">
      <c r="A5006" s="183" t="s">
        <v>533</v>
      </c>
      <c r="B5006" s="183">
        <v>2022</v>
      </c>
      <c r="C5006" s="183" t="str">
        <f>INDEX(Table1[Zone],MATCH(N5006,Table1[County],0))</f>
        <v>Zone 9</v>
      </c>
      <c r="D5006" s="183" t="str">
        <f t="array" ref="D5006">INDEX(Table1[Zone Name],MATCH(1,(Table1[Zone]=C5006)*(Table1[County]=Statewide!N5006),0))</f>
        <v>Wayne County</v>
      </c>
      <c r="E5006" s="183" t="s">
        <v>529</v>
      </c>
      <c r="F5006" s="183" t="s">
        <v>41</v>
      </c>
      <c r="G5006" s="183" t="s">
        <v>38</v>
      </c>
      <c r="H5006" s="183" t="s">
        <v>46</v>
      </c>
      <c r="I5006" s="184" t="s">
        <v>35</v>
      </c>
      <c r="J5006" s="183" t="s">
        <v>43</v>
      </c>
      <c r="K5006" s="186">
        <f>Wayne!$G$9</f>
        <v>22.5</v>
      </c>
      <c r="N5006" s="183" t="str">
        <f t="shared" si="77"/>
        <v>Wayne County</v>
      </c>
    </row>
    <row r="5007" spans="1:14" x14ac:dyDescent="0.3">
      <c r="A5007" s="183" t="s">
        <v>533</v>
      </c>
      <c r="B5007" s="183">
        <v>2022</v>
      </c>
      <c r="C5007" s="183" t="str">
        <f>INDEX(Table1[Zone],MATCH(N5007,Table1[County],0))</f>
        <v>Zone 9</v>
      </c>
      <c r="D5007" s="183" t="str">
        <f t="array" ref="D5007">INDEX(Table1[Zone Name],MATCH(1,(Table1[Zone]=C5007)*(Table1[County]=Statewide!N5007),0))</f>
        <v>Wayne County</v>
      </c>
      <c r="E5007" s="183" t="s">
        <v>529</v>
      </c>
      <c r="F5007" s="183" t="s">
        <v>41</v>
      </c>
      <c r="G5007" s="183" t="s">
        <v>38</v>
      </c>
      <c r="H5007" s="183" t="s">
        <v>47</v>
      </c>
      <c r="I5007" s="185" t="s">
        <v>36</v>
      </c>
      <c r="J5007" s="183" t="s">
        <v>43</v>
      </c>
      <c r="K5007" s="186">
        <f>Wayne!$M$9</f>
        <v>12</v>
      </c>
      <c r="N5007" s="183" t="str">
        <f t="shared" si="77"/>
        <v>Wayne County</v>
      </c>
    </row>
    <row r="5008" spans="1:14" x14ac:dyDescent="0.3">
      <c r="A5008" s="183" t="s">
        <v>533</v>
      </c>
      <c r="B5008" s="183">
        <v>2022</v>
      </c>
      <c r="C5008" s="183" t="str">
        <f>INDEX(Table1[Zone],MATCH(N5008,Table1[County],0))</f>
        <v>Zone 9</v>
      </c>
      <c r="D5008" s="183" t="str">
        <f t="array" ref="D5008">INDEX(Table1[Zone Name],MATCH(1,(Table1[Zone]=C5008)*(Table1[County]=Statewide!N5008),0))</f>
        <v>Wayne County</v>
      </c>
      <c r="E5008" s="183" t="s">
        <v>529</v>
      </c>
      <c r="F5008" s="183" t="s">
        <v>41</v>
      </c>
      <c r="G5008" s="183" t="s">
        <v>38</v>
      </c>
      <c r="H5008" s="183" t="s">
        <v>48</v>
      </c>
      <c r="I5008" s="185" t="s">
        <v>37</v>
      </c>
      <c r="J5008" s="183" t="s">
        <v>43</v>
      </c>
      <c r="K5008" s="186">
        <f>Wayne!$T$9</f>
        <v>13.5</v>
      </c>
      <c r="N5008" s="183" t="str">
        <f t="shared" si="77"/>
        <v>Wayne County</v>
      </c>
    </row>
    <row r="5009" spans="1:14" x14ac:dyDescent="0.3">
      <c r="A5009" s="183" t="s">
        <v>533</v>
      </c>
      <c r="B5009" s="183">
        <v>2022</v>
      </c>
      <c r="C5009" s="183" t="str">
        <f>INDEX(Table1[Zone],MATCH(N5009,Table1[County],0))</f>
        <v>Zone 9</v>
      </c>
      <c r="D5009" s="183" t="str">
        <f t="array" ref="D5009">INDEX(Table1[Zone Name],MATCH(1,(Table1[Zone]=C5009)*(Table1[County]=Statewide!N5009),0))</f>
        <v>Wayne County</v>
      </c>
      <c r="E5009" s="183" t="s">
        <v>529</v>
      </c>
      <c r="F5009" s="183" t="s">
        <v>41</v>
      </c>
      <c r="G5009" s="183" t="s">
        <v>39</v>
      </c>
      <c r="H5009" s="183" t="s">
        <v>46</v>
      </c>
      <c r="I5009" s="184" t="s">
        <v>35</v>
      </c>
      <c r="J5009" s="183" t="s">
        <v>43</v>
      </c>
      <c r="K5009" s="186">
        <f>Wayne!$G$10</f>
        <v>15</v>
      </c>
      <c r="N5009" s="183" t="str">
        <f t="shared" si="77"/>
        <v>Wayne County</v>
      </c>
    </row>
    <row r="5010" spans="1:14" x14ac:dyDescent="0.3">
      <c r="A5010" s="183" t="s">
        <v>533</v>
      </c>
      <c r="B5010" s="183">
        <v>2022</v>
      </c>
      <c r="C5010" s="183" t="str">
        <f>INDEX(Table1[Zone],MATCH(N5010,Table1[County],0))</f>
        <v>Zone 9</v>
      </c>
      <c r="D5010" s="183" t="str">
        <f t="array" ref="D5010">INDEX(Table1[Zone Name],MATCH(1,(Table1[Zone]=C5010)*(Table1[County]=Statewide!N5010),0))</f>
        <v>Wayne County</v>
      </c>
      <c r="E5010" s="183" t="s">
        <v>529</v>
      </c>
      <c r="F5010" s="183" t="s">
        <v>41</v>
      </c>
      <c r="G5010" s="183" t="s">
        <v>39</v>
      </c>
      <c r="H5010" s="183" t="s">
        <v>47</v>
      </c>
      <c r="I5010" s="185" t="s">
        <v>36</v>
      </c>
      <c r="J5010" s="183" t="s">
        <v>43</v>
      </c>
      <c r="K5010" s="186">
        <f>Wayne!$M$10</f>
        <v>9.5</v>
      </c>
      <c r="N5010" s="183" t="str">
        <f t="shared" si="77"/>
        <v>Wayne County</v>
      </c>
    </row>
    <row r="5011" spans="1:14" x14ac:dyDescent="0.3">
      <c r="A5011" s="183" t="s">
        <v>533</v>
      </c>
      <c r="B5011" s="183">
        <v>2022</v>
      </c>
      <c r="C5011" s="183" t="str">
        <f>INDEX(Table1[Zone],MATCH(N5011,Table1[County],0))</f>
        <v>Zone 9</v>
      </c>
      <c r="D5011" s="183" t="str">
        <f t="array" ref="D5011">INDEX(Table1[Zone Name],MATCH(1,(Table1[Zone]=C5011)*(Table1[County]=Statewide!N5011),0))</f>
        <v>Wayne County</v>
      </c>
      <c r="E5011" s="183" t="s">
        <v>529</v>
      </c>
      <c r="F5011" s="183" t="s">
        <v>41</v>
      </c>
      <c r="G5011" s="183" t="s">
        <v>39</v>
      </c>
      <c r="H5011" s="183" t="s">
        <v>48</v>
      </c>
      <c r="I5011" s="185" t="s">
        <v>37</v>
      </c>
      <c r="J5011" s="183" t="s">
        <v>43</v>
      </c>
      <c r="K5011" s="186">
        <f>Wayne!$T$10</f>
        <v>12.75</v>
      </c>
      <c r="N5011" s="183" t="str">
        <f t="shared" si="77"/>
        <v>Wayne County</v>
      </c>
    </row>
    <row r="5012" spans="1:14" x14ac:dyDescent="0.3">
      <c r="A5012" s="183" t="s">
        <v>533</v>
      </c>
      <c r="B5012" s="183">
        <v>2022</v>
      </c>
      <c r="C5012" s="183" t="str">
        <f>INDEX(Table1[Zone],MATCH(N5012,Table1[County],0))</f>
        <v>Zone 9</v>
      </c>
      <c r="D5012" s="183" t="str">
        <f t="array" ref="D5012">INDEX(Table1[Zone Name],MATCH(1,(Table1[Zone]=C5012)*(Table1[County]=Statewide!N5012),0))</f>
        <v>Wayne County</v>
      </c>
      <c r="E5012" s="183" t="s">
        <v>529</v>
      </c>
      <c r="F5012" s="183" t="s">
        <v>41</v>
      </c>
      <c r="G5012" s="183" t="s">
        <v>40</v>
      </c>
      <c r="H5012" s="183" t="s">
        <v>46</v>
      </c>
      <c r="I5012" s="184" t="s">
        <v>35</v>
      </c>
      <c r="J5012" s="183" t="s">
        <v>43</v>
      </c>
      <c r="K5012" s="186">
        <f>Wayne!$G$11</f>
        <v>16.309999999999999</v>
      </c>
      <c r="N5012" s="183" t="str">
        <f t="shared" si="77"/>
        <v>Wayne County</v>
      </c>
    </row>
    <row r="5013" spans="1:14" x14ac:dyDescent="0.3">
      <c r="A5013" s="183" t="s">
        <v>533</v>
      </c>
      <c r="B5013" s="183">
        <v>2022</v>
      </c>
      <c r="C5013" s="183" t="str">
        <f>INDEX(Table1[Zone],MATCH(N5013,Table1[County],0))</f>
        <v>Zone 9</v>
      </c>
      <c r="D5013" s="183" t="str">
        <f t="array" ref="D5013">INDEX(Table1[Zone Name],MATCH(1,(Table1[Zone]=C5013)*(Table1[County]=Statewide!N5013),0))</f>
        <v>Wayne County</v>
      </c>
      <c r="E5013" s="183" t="s">
        <v>529</v>
      </c>
      <c r="F5013" s="183" t="s">
        <v>41</v>
      </c>
      <c r="G5013" s="183" t="s">
        <v>40</v>
      </c>
      <c r="H5013" s="183" t="s">
        <v>47</v>
      </c>
      <c r="I5013" s="185" t="s">
        <v>36</v>
      </c>
      <c r="J5013" s="183" t="s">
        <v>43</v>
      </c>
      <c r="K5013" s="186">
        <f>Wayne!$M$11</f>
        <v>10</v>
      </c>
      <c r="N5013" s="183" t="str">
        <f t="shared" si="77"/>
        <v>Wayne County</v>
      </c>
    </row>
    <row r="5014" spans="1:14" x14ac:dyDescent="0.3">
      <c r="A5014" s="183" t="s">
        <v>533</v>
      </c>
      <c r="B5014" s="183">
        <v>2022</v>
      </c>
      <c r="C5014" s="183" t="str">
        <f>INDEX(Table1[Zone],MATCH(N5014,Table1[County],0))</f>
        <v>Zone 9</v>
      </c>
      <c r="D5014" s="183" t="str">
        <f t="array" ref="D5014">INDEX(Table1[Zone Name],MATCH(1,(Table1[Zone]=C5014)*(Table1[County]=Statewide!N5014),0))</f>
        <v>Wayne County</v>
      </c>
      <c r="E5014" s="183" t="s">
        <v>529</v>
      </c>
      <c r="F5014" s="183" t="s">
        <v>41</v>
      </c>
      <c r="G5014" s="183" t="s">
        <v>40</v>
      </c>
      <c r="H5014" s="183" t="s">
        <v>48</v>
      </c>
      <c r="I5014" s="185" t="s">
        <v>37</v>
      </c>
      <c r="J5014" s="183" t="s">
        <v>43</v>
      </c>
      <c r="K5014" s="186">
        <f>Wayne!$T$11</f>
        <v>11.25</v>
      </c>
      <c r="N5014" s="183" t="str">
        <f t="shared" si="77"/>
        <v>Wayne County</v>
      </c>
    </row>
    <row r="5015" spans="1:14" x14ac:dyDescent="0.3">
      <c r="A5015" s="183" t="s">
        <v>533</v>
      </c>
      <c r="B5015" s="183">
        <v>2022</v>
      </c>
      <c r="C5015" s="183" t="str">
        <f>INDEX(Table1[Zone],MATCH(N5015,Table1[County],0))</f>
        <v>Zone 9</v>
      </c>
      <c r="D5015" s="183" t="str">
        <f t="array" ref="D5015">INDEX(Table1[Zone Name],MATCH(1,(Table1[Zone]=C5015)*(Table1[County]=Statewide!N5015),0))</f>
        <v>Wayne County</v>
      </c>
      <c r="E5015" s="183" t="s">
        <v>529</v>
      </c>
      <c r="F5015" s="183" t="s">
        <v>41</v>
      </c>
      <c r="G5015" s="183" t="s">
        <v>38</v>
      </c>
      <c r="H5015" s="183" t="s">
        <v>46</v>
      </c>
      <c r="I5015" s="184" t="s">
        <v>35</v>
      </c>
      <c r="J5015" s="183" t="s">
        <v>44</v>
      </c>
      <c r="K5015" s="186">
        <f>Wayne!$I$9</f>
        <v>15</v>
      </c>
      <c r="N5015" s="183" t="str">
        <f t="shared" si="77"/>
        <v>Wayne County</v>
      </c>
    </row>
    <row r="5016" spans="1:14" x14ac:dyDescent="0.3">
      <c r="A5016" s="183" t="s">
        <v>533</v>
      </c>
      <c r="B5016" s="183">
        <v>2022</v>
      </c>
      <c r="C5016" s="183" t="str">
        <f>INDEX(Table1[Zone],MATCH(N5016,Table1[County],0))</f>
        <v>Zone 9</v>
      </c>
      <c r="D5016" s="183" t="str">
        <f t="array" ref="D5016">INDEX(Table1[Zone Name],MATCH(1,(Table1[Zone]=C5016)*(Table1[County]=Statewide!N5016),0))</f>
        <v>Wayne County</v>
      </c>
      <c r="E5016" s="183" t="s">
        <v>529</v>
      </c>
      <c r="F5016" s="183" t="s">
        <v>41</v>
      </c>
      <c r="G5016" s="183" t="s">
        <v>38</v>
      </c>
      <c r="H5016" s="183" t="s">
        <v>47</v>
      </c>
      <c r="I5016" s="185" t="s">
        <v>36</v>
      </c>
      <c r="J5016" s="183" t="s">
        <v>44</v>
      </c>
      <c r="K5016" s="186">
        <f>Wayne!$O$9</f>
        <v>6.11</v>
      </c>
      <c r="N5016" s="183" t="str">
        <f t="shared" si="77"/>
        <v>Wayne County</v>
      </c>
    </row>
    <row r="5017" spans="1:14" x14ac:dyDescent="0.3">
      <c r="A5017" s="183" t="s">
        <v>533</v>
      </c>
      <c r="B5017" s="183">
        <v>2022</v>
      </c>
      <c r="C5017" s="183" t="str">
        <f>INDEX(Table1[Zone],MATCH(N5017,Table1[County],0))</f>
        <v>Zone 9</v>
      </c>
      <c r="D5017" s="183" t="str">
        <f t="array" ref="D5017">INDEX(Table1[Zone Name],MATCH(1,(Table1[Zone]=C5017)*(Table1[County]=Statewide!N5017),0))</f>
        <v>Wayne County</v>
      </c>
      <c r="E5017" s="183" t="s">
        <v>529</v>
      </c>
      <c r="F5017" s="183" t="s">
        <v>41</v>
      </c>
      <c r="G5017" s="183" t="s">
        <v>38</v>
      </c>
      <c r="H5017" s="183" t="s">
        <v>48</v>
      </c>
      <c r="I5017" s="185" t="s">
        <v>37</v>
      </c>
      <c r="J5017" s="183" t="s">
        <v>44</v>
      </c>
      <c r="K5017" s="186">
        <f>Wayne!$V$9</f>
        <v>9</v>
      </c>
      <c r="N5017" s="183" t="str">
        <f t="shared" si="77"/>
        <v>Wayne County</v>
      </c>
    </row>
    <row r="5018" spans="1:14" x14ac:dyDescent="0.3">
      <c r="A5018" s="183" t="s">
        <v>533</v>
      </c>
      <c r="B5018" s="183">
        <v>2022</v>
      </c>
      <c r="C5018" s="183" t="str">
        <f>INDEX(Table1[Zone],MATCH(N5018,Table1[County],0))</f>
        <v>Zone 9</v>
      </c>
      <c r="D5018" s="183" t="str">
        <f t="array" ref="D5018">INDEX(Table1[Zone Name],MATCH(1,(Table1[Zone]=C5018)*(Table1[County]=Statewide!N5018),0))</f>
        <v>Wayne County</v>
      </c>
      <c r="E5018" s="183" t="s">
        <v>529</v>
      </c>
      <c r="F5018" s="183" t="s">
        <v>41</v>
      </c>
      <c r="G5018" s="183" t="s">
        <v>39</v>
      </c>
      <c r="H5018" s="183" t="s">
        <v>46</v>
      </c>
      <c r="I5018" s="184" t="s">
        <v>35</v>
      </c>
      <c r="J5018" s="183" t="s">
        <v>44</v>
      </c>
      <c r="K5018" s="186">
        <f>Wayne!$I$10</f>
        <v>10</v>
      </c>
      <c r="N5018" s="183" t="str">
        <f t="shared" si="77"/>
        <v>Wayne County</v>
      </c>
    </row>
    <row r="5019" spans="1:14" x14ac:dyDescent="0.3">
      <c r="A5019" s="183" t="s">
        <v>533</v>
      </c>
      <c r="B5019" s="183">
        <v>2022</v>
      </c>
      <c r="C5019" s="183" t="str">
        <f>INDEX(Table1[Zone],MATCH(N5019,Table1[County],0))</f>
        <v>Zone 9</v>
      </c>
      <c r="D5019" s="183" t="str">
        <f t="array" ref="D5019">INDEX(Table1[Zone Name],MATCH(1,(Table1[Zone]=C5019)*(Table1[County]=Statewide!N5019),0))</f>
        <v>Wayne County</v>
      </c>
      <c r="E5019" s="183" t="s">
        <v>529</v>
      </c>
      <c r="F5019" s="183" t="s">
        <v>41</v>
      </c>
      <c r="G5019" s="183" t="s">
        <v>39</v>
      </c>
      <c r="H5019" s="183" t="s">
        <v>47</v>
      </c>
      <c r="I5019" s="185" t="s">
        <v>36</v>
      </c>
      <c r="J5019" s="183" t="s">
        <v>44</v>
      </c>
      <c r="K5019" s="186">
        <f>Wayne!$O$10</f>
        <v>5.8</v>
      </c>
      <c r="N5019" s="183" t="str">
        <f t="shared" si="77"/>
        <v>Wayne County</v>
      </c>
    </row>
    <row r="5020" spans="1:14" x14ac:dyDescent="0.3">
      <c r="A5020" s="183" t="s">
        <v>533</v>
      </c>
      <c r="B5020" s="183">
        <v>2022</v>
      </c>
      <c r="C5020" s="183" t="str">
        <f>INDEX(Table1[Zone],MATCH(N5020,Table1[County],0))</f>
        <v>Zone 9</v>
      </c>
      <c r="D5020" s="183" t="str">
        <f t="array" ref="D5020">INDEX(Table1[Zone Name],MATCH(1,(Table1[Zone]=C5020)*(Table1[County]=Statewide!N5020),0))</f>
        <v>Wayne County</v>
      </c>
      <c r="E5020" s="183" t="s">
        <v>529</v>
      </c>
      <c r="F5020" s="183" t="s">
        <v>41</v>
      </c>
      <c r="G5020" s="183" t="s">
        <v>39</v>
      </c>
      <c r="H5020" s="183" t="s">
        <v>48</v>
      </c>
      <c r="I5020" s="185" t="s">
        <v>37</v>
      </c>
      <c r="J5020" s="183" t="s">
        <v>44</v>
      </c>
      <c r="K5020" s="186">
        <f>Wayne!$V$10</f>
        <v>8.5</v>
      </c>
      <c r="N5020" s="183" t="str">
        <f t="shared" si="77"/>
        <v>Wayne County</v>
      </c>
    </row>
    <row r="5021" spans="1:14" x14ac:dyDescent="0.3">
      <c r="A5021" s="183" t="s">
        <v>533</v>
      </c>
      <c r="B5021" s="183">
        <v>2022</v>
      </c>
      <c r="C5021" s="183" t="str">
        <f>INDEX(Table1[Zone],MATCH(N5021,Table1[County],0))</f>
        <v>Zone 9</v>
      </c>
      <c r="D5021" s="183" t="str">
        <f t="array" ref="D5021">INDEX(Table1[Zone Name],MATCH(1,(Table1[Zone]=C5021)*(Table1[County]=Statewide!N5021),0))</f>
        <v>Wayne County</v>
      </c>
      <c r="E5021" s="183" t="s">
        <v>529</v>
      </c>
      <c r="F5021" s="183" t="s">
        <v>41</v>
      </c>
      <c r="G5021" s="183" t="s">
        <v>40</v>
      </c>
      <c r="H5021" s="183" t="s">
        <v>46</v>
      </c>
      <c r="I5021" s="184" t="s">
        <v>35</v>
      </c>
      <c r="J5021" s="183" t="s">
        <v>44</v>
      </c>
      <c r="K5021" s="186">
        <f>Wayne!$I$11</f>
        <v>10.88</v>
      </c>
      <c r="N5021" s="183" t="str">
        <f t="shared" si="77"/>
        <v>Wayne County</v>
      </c>
    </row>
    <row r="5022" spans="1:14" x14ac:dyDescent="0.3">
      <c r="A5022" s="183" t="s">
        <v>533</v>
      </c>
      <c r="B5022" s="183">
        <v>2022</v>
      </c>
      <c r="C5022" s="183" t="str">
        <f>INDEX(Table1[Zone],MATCH(N5022,Table1[County],0))</f>
        <v>Zone 9</v>
      </c>
      <c r="D5022" s="183" t="str">
        <f t="array" ref="D5022">INDEX(Table1[Zone Name],MATCH(1,(Table1[Zone]=C5022)*(Table1[County]=Statewide!N5022),0))</f>
        <v>Wayne County</v>
      </c>
      <c r="E5022" s="183" t="s">
        <v>529</v>
      </c>
      <c r="F5022" s="183" t="s">
        <v>41</v>
      </c>
      <c r="G5022" s="183" t="s">
        <v>40</v>
      </c>
      <c r="H5022" s="183" t="s">
        <v>47</v>
      </c>
      <c r="I5022" s="185" t="s">
        <v>36</v>
      </c>
      <c r="J5022" s="183" t="s">
        <v>44</v>
      </c>
      <c r="K5022" s="186">
        <f>Wayne!$O$11</f>
        <v>5.8</v>
      </c>
      <c r="N5022" s="183" t="str">
        <f t="shared" si="77"/>
        <v>Wayne County</v>
      </c>
    </row>
    <row r="5023" spans="1:14" x14ac:dyDescent="0.3">
      <c r="A5023" s="183" t="s">
        <v>533</v>
      </c>
      <c r="B5023" s="183">
        <v>2022</v>
      </c>
      <c r="C5023" s="183" t="str">
        <f>INDEX(Table1[Zone],MATCH(N5023,Table1[County],0))</f>
        <v>Zone 9</v>
      </c>
      <c r="D5023" s="183" t="str">
        <f t="array" ref="D5023">INDEX(Table1[Zone Name],MATCH(1,(Table1[Zone]=C5023)*(Table1[County]=Statewide!N5023),0))</f>
        <v>Wayne County</v>
      </c>
      <c r="E5023" s="183" t="s">
        <v>529</v>
      </c>
      <c r="F5023" s="183" t="s">
        <v>41</v>
      </c>
      <c r="G5023" s="183" t="s">
        <v>40</v>
      </c>
      <c r="H5023" s="183" t="s">
        <v>48</v>
      </c>
      <c r="I5023" s="185" t="s">
        <v>37</v>
      </c>
      <c r="J5023" s="183" t="s">
        <v>44</v>
      </c>
      <c r="K5023" s="186">
        <f>Wayne!$V$11</f>
        <v>7.5</v>
      </c>
      <c r="N5023" s="183" t="str">
        <f t="shared" si="77"/>
        <v>Wayne County</v>
      </c>
    </row>
    <row r="5024" spans="1:14" x14ac:dyDescent="0.3">
      <c r="A5024" s="183" t="s">
        <v>533</v>
      </c>
      <c r="B5024" s="183">
        <v>2022</v>
      </c>
      <c r="C5024" s="183" t="str">
        <f>INDEX(Table1[Zone],MATCH(N5024,Table1[County],0))</f>
        <v>Zone 9</v>
      </c>
      <c r="D5024" s="183" t="str">
        <f t="array" ref="D5024">INDEX(Table1[Zone Name],MATCH(1,(Table1[Zone]=C5024)*(Table1[County]=Statewide!N5024),0))</f>
        <v>Wayne County</v>
      </c>
      <c r="E5024" s="187" t="s">
        <v>529</v>
      </c>
      <c r="F5024" s="187" t="s">
        <v>49</v>
      </c>
      <c r="G5024" s="187" t="s">
        <v>38</v>
      </c>
      <c r="H5024" s="187" t="s">
        <v>46</v>
      </c>
      <c r="I5024" s="188" t="s">
        <v>35</v>
      </c>
      <c r="J5024" s="187" t="s">
        <v>42</v>
      </c>
      <c r="K5024" s="189">
        <f>Wayne!$E$15</f>
        <v>20</v>
      </c>
      <c r="N5024" s="183" t="str">
        <f t="shared" si="77"/>
        <v>Wayne County</v>
      </c>
    </row>
    <row r="5025" spans="1:14" x14ac:dyDescent="0.3">
      <c r="A5025" s="183" t="s">
        <v>533</v>
      </c>
      <c r="B5025" s="183">
        <v>2022</v>
      </c>
      <c r="C5025" s="183" t="str">
        <f>INDEX(Table1[Zone],MATCH(N5025,Table1[County],0))</f>
        <v>Zone 9</v>
      </c>
      <c r="D5025" s="183" t="str">
        <f t="array" ref="D5025">INDEX(Table1[Zone Name],MATCH(1,(Table1[Zone]=C5025)*(Table1[County]=Statewide!N5025),0))</f>
        <v>Wayne County</v>
      </c>
      <c r="E5025" s="187" t="s">
        <v>529</v>
      </c>
      <c r="F5025" s="187" t="s">
        <v>49</v>
      </c>
      <c r="G5025" s="187" t="s">
        <v>38</v>
      </c>
      <c r="H5025" s="187" t="s">
        <v>47</v>
      </c>
      <c r="I5025" s="190" t="s">
        <v>36</v>
      </c>
      <c r="J5025" s="187" t="s">
        <v>42</v>
      </c>
      <c r="K5025" s="189">
        <f>Wayne!$K$15</f>
        <v>20</v>
      </c>
      <c r="N5025" s="183" t="str">
        <f t="shared" si="77"/>
        <v>Wayne County</v>
      </c>
    </row>
    <row r="5026" spans="1:14" x14ac:dyDescent="0.3">
      <c r="A5026" s="183" t="s">
        <v>533</v>
      </c>
      <c r="B5026" s="183">
        <v>2022</v>
      </c>
      <c r="C5026" s="183" t="str">
        <f>INDEX(Table1[Zone],MATCH(N5026,Table1[County],0))</f>
        <v>Zone 9</v>
      </c>
      <c r="D5026" s="183" t="str">
        <f t="array" ref="D5026">INDEX(Table1[Zone Name],MATCH(1,(Table1[Zone]=C5026)*(Table1[County]=Statewide!N5026),0))</f>
        <v>Wayne County</v>
      </c>
      <c r="E5026" s="187" t="s">
        <v>529</v>
      </c>
      <c r="F5026" s="187" t="s">
        <v>49</v>
      </c>
      <c r="G5026" s="187" t="s">
        <v>38</v>
      </c>
      <c r="H5026" s="187" t="s">
        <v>48</v>
      </c>
      <c r="I5026" s="190" t="s">
        <v>37</v>
      </c>
      <c r="J5026" s="187" t="s">
        <v>42</v>
      </c>
      <c r="K5026" s="189">
        <f>Wayne!$Q$15</f>
        <v>17.350000000000001</v>
      </c>
      <c r="N5026" s="183" t="str">
        <f t="shared" si="77"/>
        <v>Wayne County</v>
      </c>
    </row>
    <row r="5027" spans="1:14" x14ac:dyDescent="0.3">
      <c r="A5027" s="183" t="s">
        <v>533</v>
      </c>
      <c r="B5027" s="183">
        <v>2022</v>
      </c>
      <c r="C5027" s="183" t="str">
        <f>INDEX(Table1[Zone],MATCH(N5027,Table1[County],0))</f>
        <v>Zone 9</v>
      </c>
      <c r="D5027" s="183" t="str">
        <f t="array" ref="D5027">INDEX(Table1[Zone Name],MATCH(1,(Table1[Zone]=C5027)*(Table1[County]=Statewide!N5027),0))</f>
        <v>Wayne County</v>
      </c>
      <c r="E5027" s="187" t="s">
        <v>529</v>
      </c>
      <c r="F5027" s="187" t="s">
        <v>49</v>
      </c>
      <c r="G5027" s="187" t="s">
        <v>40</v>
      </c>
      <c r="H5027" s="187" t="s">
        <v>46</v>
      </c>
      <c r="I5027" s="188" t="s">
        <v>35</v>
      </c>
      <c r="J5027" s="187" t="s">
        <v>42</v>
      </c>
      <c r="K5027" s="189">
        <f>Wayne!$E$16</f>
        <v>15.23</v>
      </c>
      <c r="N5027" s="183" t="str">
        <f t="shared" si="77"/>
        <v>Wayne County</v>
      </c>
    </row>
    <row r="5028" spans="1:14" x14ac:dyDescent="0.3">
      <c r="A5028" s="183" t="s">
        <v>533</v>
      </c>
      <c r="B5028" s="183">
        <v>2022</v>
      </c>
      <c r="C5028" s="183" t="str">
        <f>INDEX(Table1[Zone],MATCH(N5028,Table1[County],0))</f>
        <v>Zone 9</v>
      </c>
      <c r="D5028" s="183" t="str">
        <f t="array" ref="D5028">INDEX(Table1[Zone Name],MATCH(1,(Table1[Zone]=C5028)*(Table1[County]=Statewide!N5028),0))</f>
        <v>Wayne County</v>
      </c>
      <c r="E5028" s="187" t="s">
        <v>529</v>
      </c>
      <c r="F5028" s="187" t="s">
        <v>49</v>
      </c>
      <c r="G5028" s="187" t="s">
        <v>40</v>
      </c>
      <c r="H5028" s="187" t="s">
        <v>47</v>
      </c>
      <c r="I5028" s="190" t="s">
        <v>36</v>
      </c>
      <c r="J5028" s="187" t="s">
        <v>42</v>
      </c>
      <c r="K5028" s="189">
        <f>Wayne!$K$16</f>
        <v>14</v>
      </c>
      <c r="N5028" s="183" t="str">
        <f t="shared" si="77"/>
        <v>Wayne County</v>
      </c>
    </row>
    <row r="5029" spans="1:14" x14ac:dyDescent="0.3">
      <c r="A5029" s="183" t="s">
        <v>533</v>
      </c>
      <c r="B5029" s="183">
        <v>2022</v>
      </c>
      <c r="C5029" s="183" t="str">
        <f>INDEX(Table1[Zone],MATCH(N5029,Table1[County],0))</f>
        <v>Zone 9</v>
      </c>
      <c r="D5029" s="183" t="str">
        <f t="array" ref="D5029">INDEX(Table1[Zone Name],MATCH(1,(Table1[Zone]=C5029)*(Table1[County]=Statewide!N5029),0))</f>
        <v>Wayne County</v>
      </c>
      <c r="E5029" s="187" t="s">
        <v>529</v>
      </c>
      <c r="F5029" s="187" t="s">
        <v>49</v>
      </c>
      <c r="G5029" s="187" t="s">
        <v>40</v>
      </c>
      <c r="H5029" s="187" t="s">
        <v>48</v>
      </c>
      <c r="I5029" s="190" t="s">
        <v>37</v>
      </c>
      <c r="J5029" s="187" t="s">
        <v>42</v>
      </c>
      <c r="K5029" s="189">
        <f>Wayne!$Q$16</f>
        <v>7</v>
      </c>
      <c r="N5029" s="183" t="str">
        <f t="shared" si="77"/>
        <v>Wayne County</v>
      </c>
    </row>
    <row r="5030" spans="1:14" x14ac:dyDescent="0.3">
      <c r="A5030" s="183" t="s">
        <v>533</v>
      </c>
      <c r="B5030" s="183">
        <v>2022</v>
      </c>
      <c r="C5030" s="183" t="str">
        <f>INDEX(Table1[Zone],MATCH(N5030,Table1[County],0))</f>
        <v>Zone 9</v>
      </c>
      <c r="D5030" s="183" t="str">
        <f t="array" ref="D5030">INDEX(Table1[Zone Name],MATCH(1,(Table1[Zone]=C5030)*(Table1[County]=Statewide!N5030),0))</f>
        <v>Wayne County</v>
      </c>
      <c r="E5030" s="187" t="s">
        <v>529</v>
      </c>
      <c r="F5030" s="187" t="s">
        <v>49</v>
      </c>
      <c r="G5030" s="187" t="s">
        <v>38</v>
      </c>
      <c r="H5030" s="187" t="s">
        <v>46</v>
      </c>
      <c r="I5030" s="188" t="s">
        <v>35</v>
      </c>
      <c r="J5030" s="187" t="s">
        <v>43</v>
      </c>
      <c r="K5030" s="189">
        <f>Wayne!$G$15</f>
        <v>15</v>
      </c>
      <c r="N5030" s="183" t="str">
        <f t="shared" si="77"/>
        <v>Wayne County</v>
      </c>
    </row>
    <row r="5031" spans="1:14" x14ac:dyDescent="0.3">
      <c r="A5031" s="183" t="s">
        <v>533</v>
      </c>
      <c r="B5031" s="183">
        <v>2022</v>
      </c>
      <c r="C5031" s="183" t="str">
        <f>INDEX(Table1[Zone],MATCH(N5031,Table1[County],0))</f>
        <v>Zone 9</v>
      </c>
      <c r="D5031" s="183" t="str">
        <f t="array" ref="D5031">INDEX(Table1[Zone Name],MATCH(1,(Table1[Zone]=C5031)*(Table1[County]=Statewide!N5031),0))</f>
        <v>Wayne County</v>
      </c>
      <c r="E5031" s="187" t="s">
        <v>529</v>
      </c>
      <c r="F5031" s="187" t="s">
        <v>49</v>
      </c>
      <c r="G5031" s="187" t="s">
        <v>38</v>
      </c>
      <c r="H5031" s="187" t="s">
        <v>47</v>
      </c>
      <c r="I5031" s="190" t="s">
        <v>36</v>
      </c>
      <c r="J5031" s="187" t="s">
        <v>43</v>
      </c>
      <c r="K5031" s="189">
        <f>Wayne!$M$15</f>
        <v>10</v>
      </c>
      <c r="N5031" s="183" t="str">
        <f t="shared" si="77"/>
        <v>Wayne County</v>
      </c>
    </row>
    <row r="5032" spans="1:14" x14ac:dyDescent="0.3">
      <c r="A5032" s="183" t="s">
        <v>533</v>
      </c>
      <c r="B5032" s="183">
        <v>2022</v>
      </c>
      <c r="C5032" s="183" t="str">
        <f>INDEX(Table1[Zone],MATCH(N5032,Table1[County],0))</f>
        <v>Zone 9</v>
      </c>
      <c r="D5032" s="183" t="str">
        <f t="array" ref="D5032">INDEX(Table1[Zone Name],MATCH(1,(Table1[Zone]=C5032)*(Table1[County]=Statewide!N5032),0))</f>
        <v>Wayne County</v>
      </c>
      <c r="E5032" s="187" t="s">
        <v>529</v>
      </c>
      <c r="F5032" s="187" t="s">
        <v>49</v>
      </c>
      <c r="G5032" s="187" t="s">
        <v>38</v>
      </c>
      <c r="H5032" s="187" t="s">
        <v>48</v>
      </c>
      <c r="I5032" s="190" t="s">
        <v>37</v>
      </c>
      <c r="J5032" s="187" t="s">
        <v>43</v>
      </c>
      <c r="K5032" s="189">
        <f>Wayne!$T$15</f>
        <v>13.01</v>
      </c>
      <c r="N5032" s="183" t="str">
        <f t="shared" si="77"/>
        <v>Wayne County</v>
      </c>
    </row>
    <row r="5033" spans="1:14" x14ac:dyDescent="0.3">
      <c r="A5033" s="183" t="s">
        <v>533</v>
      </c>
      <c r="B5033" s="183">
        <v>2022</v>
      </c>
      <c r="C5033" s="183" t="str">
        <f>INDEX(Table1[Zone],MATCH(N5033,Table1[County],0))</f>
        <v>Zone 9</v>
      </c>
      <c r="D5033" s="183" t="str">
        <f t="array" ref="D5033">INDEX(Table1[Zone Name],MATCH(1,(Table1[Zone]=C5033)*(Table1[County]=Statewide!N5033),0))</f>
        <v>Wayne County</v>
      </c>
      <c r="E5033" s="187" t="s">
        <v>529</v>
      </c>
      <c r="F5033" s="187" t="s">
        <v>49</v>
      </c>
      <c r="G5033" s="187" t="s">
        <v>40</v>
      </c>
      <c r="H5033" s="187" t="s">
        <v>46</v>
      </c>
      <c r="I5033" s="188" t="s">
        <v>35</v>
      </c>
      <c r="J5033" s="187" t="s">
        <v>43</v>
      </c>
      <c r="K5033" s="189">
        <f>Wayne!$G$16</f>
        <v>11.42</v>
      </c>
      <c r="N5033" s="183" t="str">
        <f t="shared" si="77"/>
        <v>Wayne County</v>
      </c>
    </row>
    <row r="5034" spans="1:14" x14ac:dyDescent="0.3">
      <c r="A5034" s="183" t="s">
        <v>533</v>
      </c>
      <c r="B5034" s="183">
        <v>2022</v>
      </c>
      <c r="C5034" s="183" t="str">
        <f>INDEX(Table1[Zone],MATCH(N5034,Table1[County],0))</f>
        <v>Zone 9</v>
      </c>
      <c r="D5034" s="183" t="str">
        <f t="array" ref="D5034">INDEX(Table1[Zone Name],MATCH(1,(Table1[Zone]=C5034)*(Table1[County]=Statewide!N5034),0))</f>
        <v>Wayne County</v>
      </c>
      <c r="E5034" s="187" t="s">
        <v>529</v>
      </c>
      <c r="F5034" s="187" t="s">
        <v>49</v>
      </c>
      <c r="G5034" s="187" t="s">
        <v>40</v>
      </c>
      <c r="H5034" s="187" t="s">
        <v>47</v>
      </c>
      <c r="I5034" s="190" t="s">
        <v>36</v>
      </c>
      <c r="J5034" s="187" t="s">
        <v>43</v>
      </c>
      <c r="K5034" s="189">
        <f>Wayne!$M$16</f>
        <v>7</v>
      </c>
      <c r="N5034" s="183" t="str">
        <f t="shared" si="77"/>
        <v>Wayne County</v>
      </c>
    </row>
    <row r="5035" spans="1:14" x14ac:dyDescent="0.3">
      <c r="A5035" s="183" t="s">
        <v>533</v>
      </c>
      <c r="B5035" s="183">
        <v>2022</v>
      </c>
      <c r="C5035" s="183" t="str">
        <f>INDEX(Table1[Zone],MATCH(N5035,Table1[County],0))</f>
        <v>Zone 9</v>
      </c>
      <c r="D5035" s="183" t="str">
        <f t="array" ref="D5035">INDEX(Table1[Zone Name],MATCH(1,(Table1[Zone]=C5035)*(Table1[County]=Statewide!N5035),0))</f>
        <v>Wayne County</v>
      </c>
      <c r="E5035" s="187" t="s">
        <v>529</v>
      </c>
      <c r="F5035" s="187" t="s">
        <v>49</v>
      </c>
      <c r="G5035" s="187" t="s">
        <v>40</v>
      </c>
      <c r="H5035" s="187" t="s">
        <v>48</v>
      </c>
      <c r="I5035" s="190" t="s">
        <v>37</v>
      </c>
      <c r="J5035" s="187" t="s">
        <v>43</v>
      </c>
      <c r="K5035" s="189">
        <f>Wayne!$T$16</f>
        <v>5.25</v>
      </c>
      <c r="N5035" s="183" t="str">
        <f t="shared" si="77"/>
        <v>Wayne County</v>
      </c>
    </row>
    <row r="5036" spans="1:14" x14ac:dyDescent="0.3">
      <c r="A5036" s="183" t="s">
        <v>533</v>
      </c>
      <c r="B5036" s="183">
        <v>2022</v>
      </c>
      <c r="C5036" s="183" t="str">
        <f>INDEX(Table1[Zone],MATCH(N5036,Table1[County],0))</f>
        <v>Zone 9</v>
      </c>
      <c r="D5036" s="183" t="str">
        <f t="array" ref="D5036">INDEX(Table1[Zone Name],MATCH(1,(Table1[Zone]=C5036)*(Table1[County]=Statewide!N5036),0))</f>
        <v>Wayne County</v>
      </c>
      <c r="E5036" s="187" t="s">
        <v>529</v>
      </c>
      <c r="F5036" s="187" t="s">
        <v>49</v>
      </c>
      <c r="G5036" s="187" t="s">
        <v>38</v>
      </c>
      <c r="H5036" s="187" t="s">
        <v>46</v>
      </c>
      <c r="I5036" s="188" t="s">
        <v>35</v>
      </c>
      <c r="J5036" s="187" t="s">
        <v>44</v>
      </c>
      <c r="K5036" s="189">
        <f>Wayne!$I$15</f>
        <v>10</v>
      </c>
      <c r="N5036" s="183" t="str">
        <f t="shared" si="77"/>
        <v>Wayne County</v>
      </c>
    </row>
    <row r="5037" spans="1:14" x14ac:dyDescent="0.3">
      <c r="A5037" s="183" t="s">
        <v>533</v>
      </c>
      <c r="B5037" s="183">
        <v>2022</v>
      </c>
      <c r="C5037" s="183" t="str">
        <f>INDEX(Table1[Zone],MATCH(N5037,Table1[County],0))</f>
        <v>Zone 9</v>
      </c>
      <c r="D5037" s="183" t="str">
        <f t="array" ref="D5037">INDEX(Table1[Zone Name],MATCH(1,(Table1[Zone]=C5037)*(Table1[County]=Statewide!N5037),0))</f>
        <v>Wayne County</v>
      </c>
      <c r="E5037" s="187" t="s">
        <v>529</v>
      </c>
      <c r="F5037" s="187" t="s">
        <v>49</v>
      </c>
      <c r="G5037" s="187" t="s">
        <v>38</v>
      </c>
      <c r="H5037" s="187" t="s">
        <v>47</v>
      </c>
      <c r="I5037" s="190" t="s">
        <v>36</v>
      </c>
      <c r="J5037" s="187" t="s">
        <v>44</v>
      </c>
      <c r="K5037" s="189">
        <f>Wayne!$O$15</f>
        <v>5</v>
      </c>
      <c r="N5037" s="183" t="str">
        <f t="shared" si="77"/>
        <v>Wayne County</v>
      </c>
    </row>
    <row r="5038" spans="1:14" x14ac:dyDescent="0.3">
      <c r="A5038" s="183" t="s">
        <v>533</v>
      </c>
      <c r="B5038" s="183">
        <v>2022</v>
      </c>
      <c r="C5038" s="183" t="str">
        <f>INDEX(Table1[Zone],MATCH(N5038,Table1[County],0))</f>
        <v>Zone 9</v>
      </c>
      <c r="D5038" s="183" t="str">
        <f t="array" ref="D5038">INDEX(Table1[Zone Name],MATCH(1,(Table1[Zone]=C5038)*(Table1[County]=Statewide!N5038),0))</f>
        <v>Wayne County</v>
      </c>
      <c r="E5038" s="187" t="s">
        <v>529</v>
      </c>
      <c r="F5038" s="187" t="s">
        <v>49</v>
      </c>
      <c r="G5038" s="187" t="s">
        <v>38</v>
      </c>
      <c r="H5038" s="187" t="s">
        <v>48</v>
      </c>
      <c r="I5038" s="190" t="s">
        <v>37</v>
      </c>
      <c r="J5038" s="187" t="s">
        <v>44</v>
      </c>
      <c r="K5038" s="189">
        <f>Wayne!$V$15</f>
        <v>8.68</v>
      </c>
      <c r="N5038" s="183" t="str">
        <f t="shared" si="77"/>
        <v>Wayne County</v>
      </c>
    </row>
    <row r="5039" spans="1:14" x14ac:dyDescent="0.3">
      <c r="A5039" s="183" t="s">
        <v>533</v>
      </c>
      <c r="B5039" s="183">
        <v>2022</v>
      </c>
      <c r="C5039" s="183" t="str">
        <f>INDEX(Table1[Zone],MATCH(N5039,Table1[County],0))</f>
        <v>Zone 9</v>
      </c>
      <c r="D5039" s="183" t="str">
        <f t="array" ref="D5039">INDEX(Table1[Zone Name],MATCH(1,(Table1[Zone]=C5039)*(Table1[County]=Statewide!N5039),0))</f>
        <v>Wayne County</v>
      </c>
      <c r="E5039" s="187" t="s">
        <v>529</v>
      </c>
      <c r="F5039" s="187" t="s">
        <v>49</v>
      </c>
      <c r="G5039" s="187" t="s">
        <v>40</v>
      </c>
      <c r="H5039" s="187" t="s">
        <v>46</v>
      </c>
      <c r="I5039" s="188" t="s">
        <v>35</v>
      </c>
      <c r="J5039" s="187" t="s">
        <v>44</v>
      </c>
      <c r="K5039" s="189">
        <f>Wayne!$I$16</f>
        <v>7.61</v>
      </c>
      <c r="N5039" s="183" t="str">
        <f t="shared" si="77"/>
        <v>Wayne County</v>
      </c>
    </row>
    <row r="5040" spans="1:14" x14ac:dyDescent="0.3">
      <c r="A5040" s="183" t="s">
        <v>533</v>
      </c>
      <c r="B5040" s="183">
        <v>2022</v>
      </c>
      <c r="C5040" s="183" t="str">
        <f>INDEX(Table1[Zone],MATCH(N5040,Table1[County],0))</f>
        <v>Zone 9</v>
      </c>
      <c r="D5040" s="183" t="str">
        <f t="array" ref="D5040">INDEX(Table1[Zone Name],MATCH(1,(Table1[Zone]=C5040)*(Table1[County]=Statewide!N5040),0))</f>
        <v>Wayne County</v>
      </c>
      <c r="E5040" s="187" t="s">
        <v>529</v>
      </c>
      <c r="F5040" s="187" t="s">
        <v>49</v>
      </c>
      <c r="G5040" s="187" t="s">
        <v>40</v>
      </c>
      <c r="H5040" s="187" t="s">
        <v>47</v>
      </c>
      <c r="I5040" s="190" t="s">
        <v>36</v>
      </c>
      <c r="J5040" s="187" t="s">
        <v>44</v>
      </c>
      <c r="K5040" s="189">
        <f>Wayne!$O$16</f>
        <v>4.66</v>
      </c>
      <c r="N5040" s="183" t="str">
        <f t="shared" si="77"/>
        <v>Wayne County</v>
      </c>
    </row>
    <row r="5041" spans="1:14" x14ac:dyDescent="0.3">
      <c r="A5041" s="183" t="s">
        <v>533</v>
      </c>
      <c r="B5041" s="183">
        <v>2022</v>
      </c>
      <c r="C5041" s="183" t="str">
        <f>INDEX(Table1[Zone],MATCH(N5041,Table1[County],0))</f>
        <v>Zone 9</v>
      </c>
      <c r="D5041" s="183" t="str">
        <f t="array" ref="D5041">INDEX(Table1[Zone Name],MATCH(1,(Table1[Zone]=C5041)*(Table1[County]=Statewide!N5041),0))</f>
        <v>Wayne County</v>
      </c>
      <c r="E5041" s="187" t="s">
        <v>529</v>
      </c>
      <c r="F5041" s="187" t="s">
        <v>49</v>
      </c>
      <c r="G5041" s="187" t="s">
        <v>40</v>
      </c>
      <c r="H5041" s="187" t="s">
        <v>48</v>
      </c>
      <c r="I5041" s="190" t="s">
        <v>37</v>
      </c>
      <c r="J5041" s="187" t="s">
        <v>44</v>
      </c>
      <c r="K5041" s="189">
        <f>Wayne!$V$16</f>
        <v>3.5</v>
      </c>
      <c r="N5041" s="183" t="str">
        <f t="shared" si="77"/>
        <v>Wayne County</v>
      </c>
    </row>
    <row r="5042" spans="1:14" x14ac:dyDescent="0.3">
      <c r="A5042" s="183" t="s">
        <v>533</v>
      </c>
      <c r="B5042" s="183">
        <v>2022</v>
      </c>
      <c r="C5042" s="183" t="str">
        <f>INDEX(Table1[Zone],MATCH(N5042,Table1[County],0))</f>
        <v>Zone 3NC</v>
      </c>
      <c r="D5042" s="183" t="str">
        <f t="array" ref="D5042">INDEX(Table1[Zone Name],MATCH(1,(Table1[Zone]=C5042)*(Table1[County]=Statewide!N5042),0))</f>
        <v>MSA 3 Non-Core</v>
      </c>
      <c r="E5042" s="183" t="s">
        <v>530</v>
      </c>
      <c r="F5042" s="183" t="s">
        <v>41</v>
      </c>
      <c r="G5042" s="183" t="s">
        <v>38</v>
      </c>
      <c r="H5042" s="183" t="s">
        <v>46</v>
      </c>
      <c r="I5042" s="184" t="s">
        <v>35</v>
      </c>
      <c r="J5042" s="183" t="s">
        <v>42</v>
      </c>
      <c r="K5042" s="186">
        <f>Webster!$E$9</f>
        <v>34</v>
      </c>
      <c r="N5042" s="183" t="str">
        <f t="shared" si="77"/>
        <v>Webster County</v>
      </c>
    </row>
    <row r="5043" spans="1:14" x14ac:dyDescent="0.3">
      <c r="A5043" s="183" t="s">
        <v>533</v>
      </c>
      <c r="B5043" s="183">
        <v>2022</v>
      </c>
      <c r="C5043" s="183" t="str">
        <f>INDEX(Table1[Zone],MATCH(N5043,Table1[County],0))</f>
        <v>Zone 3NC</v>
      </c>
      <c r="D5043" s="183" t="str">
        <f t="array" ref="D5043">INDEX(Table1[Zone Name],MATCH(1,(Table1[Zone]=C5043)*(Table1[County]=Statewide!N5043),0))</f>
        <v>MSA 3 Non-Core</v>
      </c>
      <c r="E5043" s="183" t="s">
        <v>530</v>
      </c>
      <c r="F5043" s="183" t="s">
        <v>41</v>
      </c>
      <c r="G5043" s="183" t="s">
        <v>38</v>
      </c>
      <c r="H5043" s="183" t="s">
        <v>47</v>
      </c>
      <c r="I5043" s="185" t="s">
        <v>36</v>
      </c>
      <c r="J5043" s="183" t="s">
        <v>42</v>
      </c>
      <c r="K5043" s="186">
        <f>Webster!$K$9</f>
        <v>27</v>
      </c>
      <c r="N5043" s="183" t="str">
        <f t="shared" si="77"/>
        <v>Webster County</v>
      </c>
    </row>
    <row r="5044" spans="1:14" x14ac:dyDescent="0.3">
      <c r="A5044" s="183" t="s">
        <v>533</v>
      </c>
      <c r="B5044" s="183">
        <v>2022</v>
      </c>
      <c r="C5044" s="183" t="str">
        <f>INDEX(Table1[Zone],MATCH(N5044,Table1[County],0))</f>
        <v>Zone 3NC</v>
      </c>
      <c r="D5044" s="183" t="str">
        <f t="array" ref="D5044">INDEX(Table1[Zone Name],MATCH(1,(Table1[Zone]=C5044)*(Table1[County]=Statewide!N5044),0))</f>
        <v>MSA 3 Non-Core</v>
      </c>
      <c r="E5044" s="183" t="s">
        <v>530</v>
      </c>
      <c r="F5044" s="183" t="s">
        <v>41</v>
      </c>
      <c r="G5044" s="183" t="s">
        <v>38</v>
      </c>
      <c r="H5044" s="183" t="s">
        <v>48</v>
      </c>
      <c r="I5044" s="185" t="s">
        <v>37</v>
      </c>
      <c r="J5044" s="183" t="s">
        <v>42</v>
      </c>
      <c r="K5044" s="186">
        <f>Webster!$Q$9</f>
        <v>18</v>
      </c>
      <c r="N5044" s="183" t="str">
        <f t="shared" si="77"/>
        <v>Webster County</v>
      </c>
    </row>
    <row r="5045" spans="1:14" x14ac:dyDescent="0.3">
      <c r="A5045" s="183" t="s">
        <v>533</v>
      </c>
      <c r="B5045" s="183">
        <v>2022</v>
      </c>
      <c r="C5045" s="183" t="str">
        <f>INDEX(Table1[Zone],MATCH(N5045,Table1[County],0))</f>
        <v>Zone 3NC</v>
      </c>
      <c r="D5045" s="183" t="str">
        <f t="array" ref="D5045">INDEX(Table1[Zone Name],MATCH(1,(Table1[Zone]=C5045)*(Table1[County]=Statewide!N5045),0))</f>
        <v>MSA 3 Non-Core</v>
      </c>
      <c r="E5045" s="183" t="s">
        <v>530</v>
      </c>
      <c r="F5045" s="183" t="s">
        <v>41</v>
      </c>
      <c r="G5045" s="183" t="s">
        <v>39</v>
      </c>
      <c r="H5045" s="183" t="s">
        <v>46</v>
      </c>
      <c r="I5045" s="184" t="s">
        <v>35</v>
      </c>
      <c r="J5045" s="183" t="s">
        <v>42</v>
      </c>
      <c r="K5045" s="186">
        <f>Webster!$E$10</f>
        <v>23.5</v>
      </c>
      <c r="N5045" s="183" t="str">
        <f t="shared" si="77"/>
        <v>Webster County</v>
      </c>
    </row>
    <row r="5046" spans="1:14" x14ac:dyDescent="0.3">
      <c r="A5046" s="183" t="s">
        <v>533</v>
      </c>
      <c r="B5046" s="183">
        <v>2022</v>
      </c>
      <c r="C5046" s="183" t="str">
        <f>INDEX(Table1[Zone],MATCH(N5046,Table1[County],0))</f>
        <v>Zone 3NC</v>
      </c>
      <c r="D5046" s="183" t="str">
        <f t="array" ref="D5046">INDEX(Table1[Zone Name],MATCH(1,(Table1[Zone]=C5046)*(Table1[County]=Statewide!N5046),0))</f>
        <v>MSA 3 Non-Core</v>
      </c>
      <c r="E5046" s="183" t="s">
        <v>530</v>
      </c>
      <c r="F5046" s="183" t="s">
        <v>41</v>
      </c>
      <c r="G5046" s="183" t="s">
        <v>39</v>
      </c>
      <c r="H5046" s="183" t="s">
        <v>47</v>
      </c>
      <c r="I5046" s="185" t="s">
        <v>36</v>
      </c>
      <c r="J5046" s="183" t="s">
        <v>42</v>
      </c>
      <c r="K5046" s="186">
        <f>Webster!$K$10</f>
        <v>19.45</v>
      </c>
      <c r="N5046" s="183" t="str">
        <f t="shared" si="77"/>
        <v>Webster County</v>
      </c>
    </row>
    <row r="5047" spans="1:14" x14ac:dyDescent="0.3">
      <c r="A5047" s="183" t="s">
        <v>533</v>
      </c>
      <c r="B5047" s="183">
        <v>2022</v>
      </c>
      <c r="C5047" s="183" t="str">
        <f>INDEX(Table1[Zone],MATCH(N5047,Table1[County],0))</f>
        <v>Zone 3NC</v>
      </c>
      <c r="D5047" s="183" t="str">
        <f t="array" ref="D5047">INDEX(Table1[Zone Name],MATCH(1,(Table1[Zone]=C5047)*(Table1[County]=Statewide!N5047),0))</f>
        <v>MSA 3 Non-Core</v>
      </c>
      <c r="E5047" s="183" t="s">
        <v>530</v>
      </c>
      <c r="F5047" s="183" t="s">
        <v>41</v>
      </c>
      <c r="G5047" s="183" t="s">
        <v>39</v>
      </c>
      <c r="H5047" s="183" t="s">
        <v>48</v>
      </c>
      <c r="I5047" s="185" t="s">
        <v>37</v>
      </c>
      <c r="J5047" s="183" t="s">
        <v>42</v>
      </c>
      <c r="K5047" s="186">
        <f>Webster!$Q$10</f>
        <v>15.93</v>
      </c>
      <c r="N5047" s="183" t="str">
        <f t="shared" si="77"/>
        <v>Webster County</v>
      </c>
    </row>
    <row r="5048" spans="1:14" x14ac:dyDescent="0.3">
      <c r="A5048" s="183" t="s">
        <v>533</v>
      </c>
      <c r="B5048" s="183">
        <v>2022</v>
      </c>
      <c r="C5048" s="183" t="str">
        <f>INDEX(Table1[Zone],MATCH(N5048,Table1[County],0))</f>
        <v>Zone 3NC</v>
      </c>
      <c r="D5048" s="183" t="str">
        <f t="array" ref="D5048">INDEX(Table1[Zone Name],MATCH(1,(Table1[Zone]=C5048)*(Table1[County]=Statewide!N5048),0))</f>
        <v>MSA 3 Non-Core</v>
      </c>
      <c r="E5048" s="183" t="s">
        <v>530</v>
      </c>
      <c r="F5048" s="183" t="s">
        <v>41</v>
      </c>
      <c r="G5048" s="183" t="s">
        <v>40</v>
      </c>
      <c r="H5048" s="183" t="s">
        <v>46</v>
      </c>
      <c r="I5048" s="184" t="s">
        <v>35</v>
      </c>
      <c r="J5048" s="183" t="s">
        <v>42</v>
      </c>
      <c r="K5048" s="186">
        <f>Webster!$E$11</f>
        <v>22</v>
      </c>
      <c r="N5048" s="183" t="str">
        <f t="shared" si="77"/>
        <v>Webster County</v>
      </c>
    </row>
    <row r="5049" spans="1:14" x14ac:dyDescent="0.3">
      <c r="A5049" s="183" t="s">
        <v>533</v>
      </c>
      <c r="B5049" s="183">
        <v>2022</v>
      </c>
      <c r="C5049" s="183" t="str">
        <f>INDEX(Table1[Zone],MATCH(N5049,Table1[County],0))</f>
        <v>Zone 3NC</v>
      </c>
      <c r="D5049" s="183" t="str">
        <f t="array" ref="D5049">INDEX(Table1[Zone Name],MATCH(1,(Table1[Zone]=C5049)*(Table1[County]=Statewide!N5049),0))</f>
        <v>MSA 3 Non-Core</v>
      </c>
      <c r="E5049" s="183" t="s">
        <v>530</v>
      </c>
      <c r="F5049" s="183" t="s">
        <v>41</v>
      </c>
      <c r="G5049" s="183" t="s">
        <v>40</v>
      </c>
      <c r="H5049" s="183" t="s">
        <v>47</v>
      </c>
      <c r="I5049" s="185" t="s">
        <v>36</v>
      </c>
      <c r="J5049" s="183" t="s">
        <v>42</v>
      </c>
      <c r="K5049" s="186">
        <f>Webster!$K$11</f>
        <v>20</v>
      </c>
      <c r="N5049" s="183" t="str">
        <f t="shared" si="77"/>
        <v>Webster County</v>
      </c>
    </row>
    <row r="5050" spans="1:14" x14ac:dyDescent="0.3">
      <c r="A5050" s="183" t="s">
        <v>533</v>
      </c>
      <c r="B5050" s="183">
        <v>2022</v>
      </c>
      <c r="C5050" s="183" t="str">
        <f>INDEX(Table1[Zone],MATCH(N5050,Table1[County],0))</f>
        <v>Zone 3NC</v>
      </c>
      <c r="D5050" s="183" t="str">
        <f t="array" ref="D5050">INDEX(Table1[Zone Name],MATCH(1,(Table1[Zone]=C5050)*(Table1[County]=Statewide!N5050),0))</f>
        <v>MSA 3 Non-Core</v>
      </c>
      <c r="E5050" s="183" t="s">
        <v>530</v>
      </c>
      <c r="F5050" s="183" t="s">
        <v>41</v>
      </c>
      <c r="G5050" s="183" t="s">
        <v>40</v>
      </c>
      <c r="H5050" s="183" t="s">
        <v>48</v>
      </c>
      <c r="I5050" s="185" t="s">
        <v>37</v>
      </c>
      <c r="J5050" s="183" t="s">
        <v>42</v>
      </c>
      <c r="K5050" s="186">
        <f>Webster!$Q$11</f>
        <v>11.92</v>
      </c>
      <c r="N5050" s="183" t="str">
        <f t="shared" si="77"/>
        <v>Webster County</v>
      </c>
    </row>
    <row r="5051" spans="1:14" x14ac:dyDescent="0.3">
      <c r="A5051" s="183" t="s">
        <v>533</v>
      </c>
      <c r="B5051" s="183">
        <v>2022</v>
      </c>
      <c r="C5051" s="183" t="str">
        <f>INDEX(Table1[Zone],MATCH(N5051,Table1[County],0))</f>
        <v>Zone 3NC</v>
      </c>
      <c r="D5051" s="183" t="str">
        <f t="array" ref="D5051">INDEX(Table1[Zone Name],MATCH(1,(Table1[Zone]=C5051)*(Table1[County]=Statewide!N5051),0))</f>
        <v>MSA 3 Non-Core</v>
      </c>
      <c r="E5051" s="183" t="s">
        <v>530</v>
      </c>
      <c r="F5051" s="183" t="s">
        <v>41</v>
      </c>
      <c r="G5051" s="183" t="s">
        <v>38</v>
      </c>
      <c r="H5051" s="183" t="s">
        <v>46</v>
      </c>
      <c r="I5051" s="184" t="s">
        <v>35</v>
      </c>
      <c r="J5051" s="183" t="s">
        <v>43</v>
      </c>
      <c r="K5051" s="186">
        <f>Webster!$G$9</f>
        <v>25.5</v>
      </c>
      <c r="N5051" s="183" t="str">
        <f t="shared" si="77"/>
        <v>Webster County</v>
      </c>
    </row>
    <row r="5052" spans="1:14" x14ac:dyDescent="0.3">
      <c r="A5052" s="183" t="s">
        <v>533</v>
      </c>
      <c r="B5052" s="183">
        <v>2022</v>
      </c>
      <c r="C5052" s="183" t="str">
        <f>INDEX(Table1[Zone],MATCH(N5052,Table1[County],0))</f>
        <v>Zone 3NC</v>
      </c>
      <c r="D5052" s="183" t="str">
        <f t="array" ref="D5052">INDEX(Table1[Zone Name],MATCH(1,(Table1[Zone]=C5052)*(Table1[County]=Statewide!N5052),0))</f>
        <v>MSA 3 Non-Core</v>
      </c>
      <c r="E5052" s="183" t="s">
        <v>530</v>
      </c>
      <c r="F5052" s="183" t="s">
        <v>41</v>
      </c>
      <c r="G5052" s="183" t="s">
        <v>38</v>
      </c>
      <c r="H5052" s="183" t="s">
        <v>47</v>
      </c>
      <c r="I5052" s="185" t="s">
        <v>36</v>
      </c>
      <c r="J5052" s="183" t="s">
        <v>43</v>
      </c>
      <c r="K5052" s="186">
        <f>Webster!$M$9</f>
        <v>13.5</v>
      </c>
      <c r="N5052" s="183" t="str">
        <f t="shared" si="77"/>
        <v>Webster County</v>
      </c>
    </row>
    <row r="5053" spans="1:14" x14ac:dyDescent="0.3">
      <c r="A5053" s="183" t="s">
        <v>533</v>
      </c>
      <c r="B5053" s="183">
        <v>2022</v>
      </c>
      <c r="C5053" s="183" t="str">
        <f>INDEX(Table1[Zone],MATCH(N5053,Table1[County],0))</f>
        <v>Zone 3NC</v>
      </c>
      <c r="D5053" s="183" t="str">
        <f t="array" ref="D5053">INDEX(Table1[Zone Name],MATCH(1,(Table1[Zone]=C5053)*(Table1[County]=Statewide!N5053),0))</f>
        <v>MSA 3 Non-Core</v>
      </c>
      <c r="E5053" s="183" t="s">
        <v>530</v>
      </c>
      <c r="F5053" s="183" t="s">
        <v>41</v>
      </c>
      <c r="G5053" s="183" t="s">
        <v>38</v>
      </c>
      <c r="H5053" s="183" t="s">
        <v>48</v>
      </c>
      <c r="I5053" s="185" t="s">
        <v>37</v>
      </c>
      <c r="J5053" s="183" t="s">
        <v>43</v>
      </c>
      <c r="K5053" s="186">
        <f>Webster!$T$9</f>
        <v>13.5</v>
      </c>
      <c r="N5053" s="183" t="str">
        <f t="shared" si="77"/>
        <v>Webster County</v>
      </c>
    </row>
    <row r="5054" spans="1:14" x14ac:dyDescent="0.3">
      <c r="A5054" s="183" t="s">
        <v>533</v>
      </c>
      <c r="B5054" s="183">
        <v>2022</v>
      </c>
      <c r="C5054" s="183" t="str">
        <f>INDEX(Table1[Zone],MATCH(N5054,Table1[County],0))</f>
        <v>Zone 3NC</v>
      </c>
      <c r="D5054" s="183" t="str">
        <f t="array" ref="D5054">INDEX(Table1[Zone Name],MATCH(1,(Table1[Zone]=C5054)*(Table1[County]=Statewide!N5054),0))</f>
        <v>MSA 3 Non-Core</v>
      </c>
      <c r="E5054" s="183" t="s">
        <v>530</v>
      </c>
      <c r="F5054" s="183" t="s">
        <v>41</v>
      </c>
      <c r="G5054" s="183" t="s">
        <v>39</v>
      </c>
      <c r="H5054" s="183" t="s">
        <v>46</v>
      </c>
      <c r="I5054" s="184" t="s">
        <v>35</v>
      </c>
      <c r="J5054" s="183" t="s">
        <v>43</v>
      </c>
      <c r="K5054" s="186">
        <f>Webster!$G$10</f>
        <v>17.63</v>
      </c>
      <c r="N5054" s="183" t="str">
        <f t="shared" si="77"/>
        <v>Webster County</v>
      </c>
    </row>
    <row r="5055" spans="1:14" x14ac:dyDescent="0.3">
      <c r="A5055" s="183" t="s">
        <v>533</v>
      </c>
      <c r="B5055" s="183">
        <v>2022</v>
      </c>
      <c r="C5055" s="183" t="str">
        <f>INDEX(Table1[Zone],MATCH(N5055,Table1[County],0))</f>
        <v>Zone 3NC</v>
      </c>
      <c r="D5055" s="183" t="str">
        <f t="array" ref="D5055">INDEX(Table1[Zone Name],MATCH(1,(Table1[Zone]=C5055)*(Table1[County]=Statewide!N5055),0))</f>
        <v>MSA 3 Non-Core</v>
      </c>
      <c r="E5055" s="183" t="s">
        <v>530</v>
      </c>
      <c r="F5055" s="183" t="s">
        <v>41</v>
      </c>
      <c r="G5055" s="183" t="s">
        <v>39</v>
      </c>
      <c r="H5055" s="183" t="s">
        <v>47</v>
      </c>
      <c r="I5055" s="185" t="s">
        <v>36</v>
      </c>
      <c r="J5055" s="183" t="s">
        <v>43</v>
      </c>
      <c r="K5055" s="186">
        <f>Webster!$M$10</f>
        <v>9.73</v>
      </c>
      <c r="N5055" s="183" t="str">
        <f t="shared" si="77"/>
        <v>Webster County</v>
      </c>
    </row>
    <row r="5056" spans="1:14" x14ac:dyDescent="0.3">
      <c r="A5056" s="183" t="s">
        <v>533</v>
      </c>
      <c r="B5056" s="183">
        <v>2022</v>
      </c>
      <c r="C5056" s="183" t="str">
        <f>INDEX(Table1[Zone],MATCH(N5056,Table1[County],0))</f>
        <v>Zone 3NC</v>
      </c>
      <c r="D5056" s="183" t="str">
        <f t="array" ref="D5056">INDEX(Table1[Zone Name],MATCH(1,(Table1[Zone]=C5056)*(Table1[County]=Statewide!N5056),0))</f>
        <v>MSA 3 Non-Core</v>
      </c>
      <c r="E5056" s="183" t="s">
        <v>530</v>
      </c>
      <c r="F5056" s="183" t="s">
        <v>41</v>
      </c>
      <c r="G5056" s="183" t="s">
        <v>39</v>
      </c>
      <c r="H5056" s="183" t="s">
        <v>48</v>
      </c>
      <c r="I5056" s="185" t="s">
        <v>37</v>
      </c>
      <c r="J5056" s="183" t="s">
        <v>43</v>
      </c>
      <c r="K5056" s="186">
        <f>Webster!$T$10</f>
        <v>11.95</v>
      </c>
      <c r="N5056" s="183" t="str">
        <f t="shared" si="77"/>
        <v>Webster County</v>
      </c>
    </row>
    <row r="5057" spans="1:14" x14ac:dyDescent="0.3">
      <c r="A5057" s="183" t="s">
        <v>533</v>
      </c>
      <c r="B5057" s="183">
        <v>2022</v>
      </c>
      <c r="C5057" s="183" t="str">
        <f>INDEX(Table1[Zone],MATCH(N5057,Table1[County],0))</f>
        <v>Zone 3NC</v>
      </c>
      <c r="D5057" s="183" t="str">
        <f t="array" ref="D5057">INDEX(Table1[Zone Name],MATCH(1,(Table1[Zone]=C5057)*(Table1[County]=Statewide!N5057),0))</f>
        <v>MSA 3 Non-Core</v>
      </c>
      <c r="E5057" s="183" t="s">
        <v>530</v>
      </c>
      <c r="F5057" s="183" t="s">
        <v>41</v>
      </c>
      <c r="G5057" s="183" t="s">
        <v>40</v>
      </c>
      <c r="H5057" s="183" t="s">
        <v>46</v>
      </c>
      <c r="I5057" s="184" t="s">
        <v>35</v>
      </c>
      <c r="J5057" s="183" t="s">
        <v>43</v>
      </c>
      <c r="K5057" s="186">
        <f>Webster!$G$11</f>
        <v>16.5</v>
      </c>
      <c r="N5057" s="183" t="str">
        <f t="shared" si="77"/>
        <v>Webster County</v>
      </c>
    </row>
    <row r="5058" spans="1:14" x14ac:dyDescent="0.3">
      <c r="A5058" s="183" t="s">
        <v>533</v>
      </c>
      <c r="B5058" s="183">
        <v>2022</v>
      </c>
      <c r="C5058" s="183" t="str">
        <f>INDEX(Table1[Zone],MATCH(N5058,Table1[County],0))</f>
        <v>Zone 3NC</v>
      </c>
      <c r="D5058" s="183" t="str">
        <f t="array" ref="D5058">INDEX(Table1[Zone Name],MATCH(1,(Table1[Zone]=C5058)*(Table1[County]=Statewide!N5058),0))</f>
        <v>MSA 3 Non-Core</v>
      </c>
      <c r="E5058" s="183" t="s">
        <v>530</v>
      </c>
      <c r="F5058" s="183" t="s">
        <v>41</v>
      </c>
      <c r="G5058" s="183" t="s">
        <v>40</v>
      </c>
      <c r="H5058" s="183" t="s">
        <v>47</v>
      </c>
      <c r="I5058" s="185" t="s">
        <v>36</v>
      </c>
      <c r="J5058" s="183" t="s">
        <v>43</v>
      </c>
      <c r="K5058" s="186">
        <f>Webster!$M$11</f>
        <v>10</v>
      </c>
      <c r="N5058" s="183" t="str">
        <f t="shared" si="77"/>
        <v>Webster County</v>
      </c>
    </row>
    <row r="5059" spans="1:14" x14ac:dyDescent="0.3">
      <c r="A5059" s="183" t="s">
        <v>533</v>
      </c>
      <c r="B5059" s="183">
        <v>2022</v>
      </c>
      <c r="C5059" s="183" t="str">
        <f>INDEX(Table1[Zone],MATCH(N5059,Table1[County],0))</f>
        <v>Zone 3NC</v>
      </c>
      <c r="D5059" s="183" t="str">
        <f t="array" ref="D5059">INDEX(Table1[Zone Name],MATCH(1,(Table1[Zone]=C5059)*(Table1[County]=Statewide!N5059),0))</f>
        <v>MSA 3 Non-Core</v>
      </c>
      <c r="E5059" s="183" t="s">
        <v>530</v>
      </c>
      <c r="F5059" s="183" t="s">
        <v>41</v>
      </c>
      <c r="G5059" s="183" t="s">
        <v>40</v>
      </c>
      <c r="H5059" s="183" t="s">
        <v>48</v>
      </c>
      <c r="I5059" s="185" t="s">
        <v>37</v>
      </c>
      <c r="J5059" s="183" t="s">
        <v>43</v>
      </c>
      <c r="K5059" s="186">
        <f>Webster!$T$11</f>
        <v>8.94</v>
      </c>
      <c r="N5059" s="183" t="str">
        <f t="shared" ref="N5059:N5122" si="78">CONCATENATE(E5059," ","County")</f>
        <v>Webster County</v>
      </c>
    </row>
    <row r="5060" spans="1:14" x14ac:dyDescent="0.3">
      <c r="A5060" s="183" t="s">
        <v>533</v>
      </c>
      <c r="B5060" s="183">
        <v>2022</v>
      </c>
      <c r="C5060" s="183" t="str">
        <f>INDEX(Table1[Zone],MATCH(N5060,Table1[County],0))</f>
        <v>Zone 3NC</v>
      </c>
      <c r="D5060" s="183" t="str">
        <f t="array" ref="D5060">INDEX(Table1[Zone Name],MATCH(1,(Table1[Zone]=C5060)*(Table1[County]=Statewide!N5060),0))</f>
        <v>MSA 3 Non-Core</v>
      </c>
      <c r="E5060" s="183" t="s">
        <v>530</v>
      </c>
      <c r="F5060" s="183" t="s">
        <v>41</v>
      </c>
      <c r="G5060" s="183" t="s">
        <v>38</v>
      </c>
      <c r="H5060" s="183" t="s">
        <v>46</v>
      </c>
      <c r="I5060" s="184" t="s">
        <v>35</v>
      </c>
      <c r="J5060" s="183" t="s">
        <v>44</v>
      </c>
      <c r="K5060" s="186">
        <f>Webster!$I$9</f>
        <v>17</v>
      </c>
      <c r="N5060" s="183" t="str">
        <f t="shared" si="78"/>
        <v>Webster County</v>
      </c>
    </row>
    <row r="5061" spans="1:14" x14ac:dyDescent="0.3">
      <c r="A5061" s="183" t="s">
        <v>533</v>
      </c>
      <c r="B5061" s="183">
        <v>2022</v>
      </c>
      <c r="C5061" s="183" t="str">
        <f>INDEX(Table1[Zone],MATCH(N5061,Table1[County],0))</f>
        <v>Zone 3NC</v>
      </c>
      <c r="D5061" s="183" t="str">
        <f t="array" ref="D5061">INDEX(Table1[Zone Name],MATCH(1,(Table1[Zone]=C5061)*(Table1[County]=Statewide!N5061),0))</f>
        <v>MSA 3 Non-Core</v>
      </c>
      <c r="E5061" s="183" t="s">
        <v>530</v>
      </c>
      <c r="F5061" s="183" t="s">
        <v>41</v>
      </c>
      <c r="G5061" s="183" t="s">
        <v>38</v>
      </c>
      <c r="H5061" s="183" t="s">
        <v>47</v>
      </c>
      <c r="I5061" s="185" t="s">
        <v>36</v>
      </c>
      <c r="J5061" s="183" t="s">
        <v>44</v>
      </c>
      <c r="K5061" s="186">
        <f>Webster!$O$9</f>
        <v>6.76</v>
      </c>
      <c r="N5061" s="183" t="str">
        <f t="shared" si="78"/>
        <v>Webster County</v>
      </c>
    </row>
    <row r="5062" spans="1:14" x14ac:dyDescent="0.3">
      <c r="A5062" s="183" t="s">
        <v>533</v>
      </c>
      <c r="B5062" s="183">
        <v>2022</v>
      </c>
      <c r="C5062" s="183" t="str">
        <f>INDEX(Table1[Zone],MATCH(N5062,Table1[County],0))</f>
        <v>Zone 3NC</v>
      </c>
      <c r="D5062" s="183" t="str">
        <f t="array" ref="D5062">INDEX(Table1[Zone Name],MATCH(1,(Table1[Zone]=C5062)*(Table1[County]=Statewide!N5062),0))</f>
        <v>MSA 3 Non-Core</v>
      </c>
      <c r="E5062" s="183" t="s">
        <v>530</v>
      </c>
      <c r="F5062" s="183" t="s">
        <v>41</v>
      </c>
      <c r="G5062" s="183" t="s">
        <v>38</v>
      </c>
      <c r="H5062" s="183" t="s">
        <v>48</v>
      </c>
      <c r="I5062" s="185" t="s">
        <v>37</v>
      </c>
      <c r="J5062" s="183" t="s">
        <v>44</v>
      </c>
      <c r="K5062" s="186">
        <f>Webster!$V$9</f>
        <v>9</v>
      </c>
      <c r="N5062" s="183" t="str">
        <f t="shared" si="78"/>
        <v>Webster County</v>
      </c>
    </row>
    <row r="5063" spans="1:14" x14ac:dyDescent="0.3">
      <c r="A5063" s="183" t="s">
        <v>533</v>
      </c>
      <c r="B5063" s="183">
        <v>2022</v>
      </c>
      <c r="C5063" s="183" t="str">
        <f>INDEX(Table1[Zone],MATCH(N5063,Table1[County],0))</f>
        <v>Zone 3NC</v>
      </c>
      <c r="D5063" s="183" t="str">
        <f t="array" ref="D5063">INDEX(Table1[Zone Name],MATCH(1,(Table1[Zone]=C5063)*(Table1[County]=Statewide!N5063),0))</f>
        <v>MSA 3 Non-Core</v>
      </c>
      <c r="E5063" s="183" t="s">
        <v>530</v>
      </c>
      <c r="F5063" s="183" t="s">
        <v>41</v>
      </c>
      <c r="G5063" s="183" t="s">
        <v>39</v>
      </c>
      <c r="H5063" s="183" t="s">
        <v>46</v>
      </c>
      <c r="I5063" s="184" t="s">
        <v>35</v>
      </c>
      <c r="J5063" s="183" t="s">
        <v>44</v>
      </c>
      <c r="K5063" s="186">
        <f>Webster!$I$10</f>
        <v>11.75</v>
      </c>
      <c r="N5063" s="183" t="str">
        <f t="shared" si="78"/>
        <v>Webster County</v>
      </c>
    </row>
    <row r="5064" spans="1:14" x14ac:dyDescent="0.3">
      <c r="A5064" s="183" t="s">
        <v>533</v>
      </c>
      <c r="B5064" s="183">
        <v>2022</v>
      </c>
      <c r="C5064" s="183" t="str">
        <f>INDEX(Table1[Zone],MATCH(N5064,Table1[County],0))</f>
        <v>Zone 3NC</v>
      </c>
      <c r="D5064" s="183" t="str">
        <f t="array" ref="D5064">INDEX(Table1[Zone Name],MATCH(1,(Table1[Zone]=C5064)*(Table1[County]=Statewide!N5064),0))</f>
        <v>MSA 3 Non-Core</v>
      </c>
      <c r="E5064" s="183" t="s">
        <v>530</v>
      </c>
      <c r="F5064" s="183" t="s">
        <v>41</v>
      </c>
      <c r="G5064" s="183" t="s">
        <v>39</v>
      </c>
      <c r="H5064" s="183" t="s">
        <v>47</v>
      </c>
      <c r="I5064" s="185" t="s">
        <v>36</v>
      </c>
      <c r="J5064" s="183" t="s">
        <v>44</v>
      </c>
      <c r="K5064" s="186">
        <f>Webster!$O$10</f>
        <v>5.37</v>
      </c>
      <c r="N5064" s="183" t="str">
        <f t="shared" si="78"/>
        <v>Webster County</v>
      </c>
    </row>
    <row r="5065" spans="1:14" x14ac:dyDescent="0.3">
      <c r="A5065" s="183" t="s">
        <v>533</v>
      </c>
      <c r="B5065" s="183">
        <v>2022</v>
      </c>
      <c r="C5065" s="183" t="str">
        <f>INDEX(Table1[Zone],MATCH(N5065,Table1[County],0))</f>
        <v>Zone 3NC</v>
      </c>
      <c r="D5065" s="183" t="str">
        <f t="array" ref="D5065">INDEX(Table1[Zone Name],MATCH(1,(Table1[Zone]=C5065)*(Table1[County]=Statewide!N5065),0))</f>
        <v>MSA 3 Non-Core</v>
      </c>
      <c r="E5065" s="183" t="s">
        <v>530</v>
      </c>
      <c r="F5065" s="183" t="s">
        <v>41</v>
      </c>
      <c r="G5065" s="183" t="s">
        <v>39</v>
      </c>
      <c r="H5065" s="183" t="s">
        <v>48</v>
      </c>
      <c r="I5065" s="185" t="s">
        <v>37</v>
      </c>
      <c r="J5065" s="183" t="s">
        <v>44</v>
      </c>
      <c r="K5065" s="186">
        <f>Webster!$V$10</f>
        <v>7.97</v>
      </c>
      <c r="N5065" s="183" t="str">
        <f t="shared" si="78"/>
        <v>Webster County</v>
      </c>
    </row>
    <row r="5066" spans="1:14" x14ac:dyDescent="0.3">
      <c r="A5066" s="183" t="s">
        <v>533</v>
      </c>
      <c r="B5066" s="183">
        <v>2022</v>
      </c>
      <c r="C5066" s="183" t="str">
        <f>INDEX(Table1[Zone],MATCH(N5066,Table1[County],0))</f>
        <v>Zone 3NC</v>
      </c>
      <c r="D5066" s="183" t="str">
        <f t="array" ref="D5066">INDEX(Table1[Zone Name],MATCH(1,(Table1[Zone]=C5066)*(Table1[County]=Statewide!N5066),0))</f>
        <v>MSA 3 Non-Core</v>
      </c>
      <c r="E5066" s="183" t="s">
        <v>530</v>
      </c>
      <c r="F5066" s="183" t="s">
        <v>41</v>
      </c>
      <c r="G5066" s="183" t="s">
        <v>40</v>
      </c>
      <c r="H5066" s="183" t="s">
        <v>46</v>
      </c>
      <c r="I5066" s="184" t="s">
        <v>35</v>
      </c>
      <c r="J5066" s="183" t="s">
        <v>44</v>
      </c>
      <c r="K5066" s="186">
        <f>Webster!$I$11</f>
        <v>11</v>
      </c>
      <c r="N5066" s="183" t="str">
        <f t="shared" si="78"/>
        <v>Webster County</v>
      </c>
    </row>
    <row r="5067" spans="1:14" x14ac:dyDescent="0.3">
      <c r="A5067" s="183" t="s">
        <v>533</v>
      </c>
      <c r="B5067" s="183">
        <v>2022</v>
      </c>
      <c r="C5067" s="183" t="str">
        <f>INDEX(Table1[Zone],MATCH(N5067,Table1[County],0))</f>
        <v>Zone 3NC</v>
      </c>
      <c r="D5067" s="183" t="str">
        <f t="array" ref="D5067">INDEX(Table1[Zone Name],MATCH(1,(Table1[Zone]=C5067)*(Table1[County]=Statewide!N5067),0))</f>
        <v>MSA 3 Non-Core</v>
      </c>
      <c r="E5067" s="183" t="s">
        <v>530</v>
      </c>
      <c r="F5067" s="183" t="s">
        <v>41</v>
      </c>
      <c r="G5067" s="183" t="s">
        <v>40</v>
      </c>
      <c r="H5067" s="183" t="s">
        <v>47</v>
      </c>
      <c r="I5067" s="185" t="s">
        <v>36</v>
      </c>
      <c r="J5067" s="183" t="s">
        <v>44</v>
      </c>
      <c r="K5067" s="186">
        <f>Webster!$O$11</f>
        <v>5.8</v>
      </c>
      <c r="N5067" s="183" t="str">
        <f t="shared" si="78"/>
        <v>Webster County</v>
      </c>
    </row>
    <row r="5068" spans="1:14" x14ac:dyDescent="0.3">
      <c r="A5068" s="183" t="s">
        <v>533</v>
      </c>
      <c r="B5068" s="183">
        <v>2022</v>
      </c>
      <c r="C5068" s="183" t="str">
        <f>INDEX(Table1[Zone],MATCH(N5068,Table1[County],0))</f>
        <v>Zone 3NC</v>
      </c>
      <c r="D5068" s="183" t="str">
        <f t="array" ref="D5068">INDEX(Table1[Zone Name],MATCH(1,(Table1[Zone]=C5068)*(Table1[County]=Statewide!N5068),0))</f>
        <v>MSA 3 Non-Core</v>
      </c>
      <c r="E5068" s="183" t="s">
        <v>530</v>
      </c>
      <c r="F5068" s="183" t="s">
        <v>41</v>
      </c>
      <c r="G5068" s="183" t="s">
        <v>40</v>
      </c>
      <c r="H5068" s="183" t="s">
        <v>48</v>
      </c>
      <c r="I5068" s="185" t="s">
        <v>37</v>
      </c>
      <c r="J5068" s="183" t="s">
        <v>44</v>
      </c>
      <c r="K5068" s="186">
        <f>Webster!$V$11</f>
        <v>5.96</v>
      </c>
      <c r="N5068" s="183" t="str">
        <f t="shared" si="78"/>
        <v>Webster County</v>
      </c>
    </row>
    <row r="5069" spans="1:14" x14ac:dyDescent="0.3">
      <c r="A5069" s="183" t="s">
        <v>533</v>
      </c>
      <c r="B5069" s="183">
        <v>2022</v>
      </c>
      <c r="C5069" s="183" t="str">
        <f>INDEX(Table1[Zone],MATCH(N5069,Table1[County],0))</f>
        <v>Zone 3NC</v>
      </c>
      <c r="D5069" s="183" t="str">
        <f t="array" ref="D5069">INDEX(Table1[Zone Name],MATCH(1,(Table1[Zone]=C5069)*(Table1[County]=Statewide!N5069),0))</f>
        <v>MSA 3 Non-Core</v>
      </c>
      <c r="E5069" s="187" t="s">
        <v>530</v>
      </c>
      <c r="F5069" s="187" t="s">
        <v>49</v>
      </c>
      <c r="G5069" s="187" t="s">
        <v>38</v>
      </c>
      <c r="H5069" s="187" t="s">
        <v>46</v>
      </c>
      <c r="I5069" s="188" t="s">
        <v>35</v>
      </c>
      <c r="J5069" s="187" t="s">
        <v>42</v>
      </c>
      <c r="K5069" s="189">
        <f>Webster!$E$15</f>
        <v>29</v>
      </c>
      <c r="N5069" s="183" t="str">
        <f t="shared" si="78"/>
        <v>Webster County</v>
      </c>
    </row>
    <row r="5070" spans="1:14" x14ac:dyDescent="0.3">
      <c r="A5070" s="183" t="s">
        <v>533</v>
      </c>
      <c r="B5070" s="183">
        <v>2022</v>
      </c>
      <c r="C5070" s="183" t="str">
        <f>INDEX(Table1[Zone],MATCH(N5070,Table1[County],0))</f>
        <v>Zone 3NC</v>
      </c>
      <c r="D5070" s="183" t="str">
        <f t="array" ref="D5070">INDEX(Table1[Zone Name],MATCH(1,(Table1[Zone]=C5070)*(Table1[County]=Statewide!N5070),0))</f>
        <v>MSA 3 Non-Core</v>
      </c>
      <c r="E5070" s="187" t="s">
        <v>530</v>
      </c>
      <c r="F5070" s="187" t="s">
        <v>49</v>
      </c>
      <c r="G5070" s="187" t="s">
        <v>38</v>
      </c>
      <c r="H5070" s="187" t="s">
        <v>47</v>
      </c>
      <c r="I5070" s="190" t="s">
        <v>36</v>
      </c>
      <c r="J5070" s="187" t="s">
        <v>42</v>
      </c>
      <c r="K5070" s="189">
        <f>Webster!$K$15</f>
        <v>24</v>
      </c>
      <c r="N5070" s="183" t="str">
        <f t="shared" si="78"/>
        <v>Webster County</v>
      </c>
    </row>
    <row r="5071" spans="1:14" x14ac:dyDescent="0.3">
      <c r="A5071" s="183" t="s">
        <v>533</v>
      </c>
      <c r="B5071" s="183">
        <v>2022</v>
      </c>
      <c r="C5071" s="183" t="str">
        <f>INDEX(Table1[Zone],MATCH(N5071,Table1[County],0))</f>
        <v>Zone 3NC</v>
      </c>
      <c r="D5071" s="183" t="str">
        <f t="array" ref="D5071">INDEX(Table1[Zone Name],MATCH(1,(Table1[Zone]=C5071)*(Table1[County]=Statewide!N5071),0))</f>
        <v>MSA 3 Non-Core</v>
      </c>
      <c r="E5071" s="187" t="s">
        <v>530</v>
      </c>
      <c r="F5071" s="187" t="s">
        <v>49</v>
      </c>
      <c r="G5071" s="187" t="s">
        <v>38</v>
      </c>
      <c r="H5071" s="187" t="s">
        <v>48</v>
      </c>
      <c r="I5071" s="190" t="s">
        <v>37</v>
      </c>
      <c r="J5071" s="187" t="s">
        <v>42</v>
      </c>
      <c r="K5071" s="189">
        <f>Webster!$Q$15</f>
        <v>13.72</v>
      </c>
      <c r="N5071" s="183" t="str">
        <f t="shared" si="78"/>
        <v>Webster County</v>
      </c>
    </row>
    <row r="5072" spans="1:14" x14ac:dyDescent="0.3">
      <c r="A5072" s="183" t="s">
        <v>533</v>
      </c>
      <c r="B5072" s="183">
        <v>2022</v>
      </c>
      <c r="C5072" s="183" t="str">
        <f>INDEX(Table1[Zone],MATCH(N5072,Table1[County],0))</f>
        <v>Zone 3NC</v>
      </c>
      <c r="D5072" s="183" t="str">
        <f t="array" ref="D5072">INDEX(Table1[Zone Name],MATCH(1,(Table1[Zone]=C5072)*(Table1[County]=Statewide!N5072),0))</f>
        <v>MSA 3 Non-Core</v>
      </c>
      <c r="E5072" s="187" t="s">
        <v>530</v>
      </c>
      <c r="F5072" s="187" t="s">
        <v>49</v>
      </c>
      <c r="G5072" s="187" t="s">
        <v>40</v>
      </c>
      <c r="H5072" s="187" t="s">
        <v>46</v>
      </c>
      <c r="I5072" s="188" t="s">
        <v>35</v>
      </c>
      <c r="J5072" s="187" t="s">
        <v>42</v>
      </c>
      <c r="K5072" s="189">
        <f>Webster!$E$16</f>
        <v>15.4</v>
      </c>
      <c r="N5072" s="183" t="str">
        <f t="shared" si="78"/>
        <v>Webster County</v>
      </c>
    </row>
    <row r="5073" spans="1:14" x14ac:dyDescent="0.3">
      <c r="A5073" s="183" t="s">
        <v>533</v>
      </c>
      <c r="B5073" s="183">
        <v>2022</v>
      </c>
      <c r="C5073" s="183" t="str">
        <f>INDEX(Table1[Zone],MATCH(N5073,Table1[County],0))</f>
        <v>Zone 3NC</v>
      </c>
      <c r="D5073" s="183" t="str">
        <f t="array" ref="D5073">INDEX(Table1[Zone Name],MATCH(1,(Table1[Zone]=C5073)*(Table1[County]=Statewide!N5073),0))</f>
        <v>MSA 3 Non-Core</v>
      </c>
      <c r="E5073" s="187" t="s">
        <v>530</v>
      </c>
      <c r="F5073" s="187" t="s">
        <v>49</v>
      </c>
      <c r="G5073" s="187" t="s">
        <v>40</v>
      </c>
      <c r="H5073" s="187" t="s">
        <v>47</v>
      </c>
      <c r="I5073" s="190" t="s">
        <v>36</v>
      </c>
      <c r="J5073" s="187" t="s">
        <v>42</v>
      </c>
      <c r="K5073" s="189">
        <f>Webster!$K$16</f>
        <v>14</v>
      </c>
      <c r="N5073" s="183" t="str">
        <f t="shared" si="78"/>
        <v>Webster County</v>
      </c>
    </row>
    <row r="5074" spans="1:14" x14ac:dyDescent="0.3">
      <c r="A5074" s="183" t="s">
        <v>533</v>
      </c>
      <c r="B5074" s="183">
        <v>2022</v>
      </c>
      <c r="C5074" s="183" t="str">
        <f>INDEX(Table1[Zone],MATCH(N5074,Table1[County],0))</f>
        <v>Zone 3NC</v>
      </c>
      <c r="D5074" s="183" t="str">
        <f t="array" ref="D5074">INDEX(Table1[Zone Name],MATCH(1,(Table1[Zone]=C5074)*(Table1[County]=Statewide!N5074),0))</f>
        <v>MSA 3 Non-Core</v>
      </c>
      <c r="E5074" s="187" t="s">
        <v>530</v>
      </c>
      <c r="F5074" s="187" t="s">
        <v>49</v>
      </c>
      <c r="G5074" s="187" t="s">
        <v>40</v>
      </c>
      <c r="H5074" s="187" t="s">
        <v>48</v>
      </c>
      <c r="I5074" s="190" t="s">
        <v>37</v>
      </c>
      <c r="J5074" s="187" t="s">
        <v>42</v>
      </c>
      <c r="K5074" s="189">
        <f>Webster!$Q$16</f>
        <v>7</v>
      </c>
      <c r="N5074" s="183" t="str">
        <f t="shared" si="78"/>
        <v>Webster County</v>
      </c>
    </row>
    <row r="5075" spans="1:14" x14ac:dyDescent="0.3">
      <c r="A5075" s="183" t="s">
        <v>533</v>
      </c>
      <c r="B5075" s="183">
        <v>2022</v>
      </c>
      <c r="C5075" s="183" t="str">
        <f>INDEX(Table1[Zone],MATCH(N5075,Table1[County],0))</f>
        <v>Zone 3NC</v>
      </c>
      <c r="D5075" s="183" t="str">
        <f t="array" ref="D5075">INDEX(Table1[Zone Name],MATCH(1,(Table1[Zone]=C5075)*(Table1[County]=Statewide!N5075),0))</f>
        <v>MSA 3 Non-Core</v>
      </c>
      <c r="E5075" s="187" t="s">
        <v>530</v>
      </c>
      <c r="F5075" s="187" t="s">
        <v>49</v>
      </c>
      <c r="G5075" s="187" t="s">
        <v>38</v>
      </c>
      <c r="H5075" s="187" t="s">
        <v>46</v>
      </c>
      <c r="I5075" s="188" t="s">
        <v>35</v>
      </c>
      <c r="J5075" s="187" t="s">
        <v>43</v>
      </c>
      <c r="K5075" s="189">
        <f>Webster!$G$15</f>
        <v>21.75</v>
      </c>
      <c r="N5075" s="183" t="str">
        <f t="shared" si="78"/>
        <v>Webster County</v>
      </c>
    </row>
    <row r="5076" spans="1:14" x14ac:dyDescent="0.3">
      <c r="A5076" s="183" t="s">
        <v>533</v>
      </c>
      <c r="B5076" s="183">
        <v>2022</v>
      </c>
      <c r="C5076" s="183" t="str">
        <f>INDEX(Table1[Zone],MATCH(N5076,Table1[County],0))</f>
        <v>Zone 3NC</v>
      </c>
      <c r="D5076" s="183" t="str">
        <f t="array" ref="D5076">INDEX(Table1[Zone Name],MATCH(1,(Table1[Zone]=C5076)*(Table1[County]=Statewide!N5076),0))</f>
        <v>MSA 3 Non-Core</v>
      </c>
      <c r="E5076" s="187" t="s">
        <v>530</v>
      </c>
      <c r="F5076" s="187" t="s">
        <v>49</v>
      </c>
      <c r="G5076" s="187" t="s">
        <v>38</v>
      </c>
      <c r="H5076" s="187" t="s">
        <v>47</v>
      </c>
      <c r="I5076" s="190" t="s">
        <v>36</v>
      </c>
      <c r="J5076" s="187" t="s">
        <v>43</v>
      </c>
      <c r="K5076" s="189">
        <f>Webster!$M$15</f>
        <v>12</v>
      </c>
      <c r="N5076" s="183" t="str">
        <f t="shared" si="78"/>
        <v>Webster County</v>
      </c>
    </row>
    <row r="5077" spans="1:14" x14ac:dyDescent="0.3">
      <c r="A5077" s="183" t="s">
        <v>533</v>
      </c>
      <c r="B5077" s="183">
        <v>2022</v>
      </c>
      <c r="C5077" s="183" t="str">
        <f>INDEX(Table1[Zone],MATCH(N5077,Table1[County],0))</f>
        <v>Zone 3NC</v>
      </c>
      <c r="D5077" s="183" t="str">
        <f t="array" ref="D5077">INDEX(Table1[Zone Name],MATCH(1,(Table1[Zone]=C5077)*(Table1[County]=Statewide!N5077),0))</f>
        <v>MSA 3 Non-Core</v>
      </c>
      <c r="E5077" s="187" t="s">
        <v>530</v>
      </c>
      <c r="F5077" s="187" t="s">
        <v>49</v>
      </c>
      <c r="G5077" s="187" t="s">
        <v>38</v>
      </c>
      <c r="H5077" s="187" t="s">
        <v>48</v>
      </c>
      <c r="I5077" s="190" t="s">
        <v>37</v>
      </c>
      <c r="J5077" s="187" t="s">
        <v>43</v>
      </c>
      <c r="K5077" s="189">
        <f>Webster!$T$15</f>
        <v>10.29</v>
      </c>
      <c r="N5077" s="183" t="str">
        <f t="shared" si="78"/>
        <v>Webster County</v>
      </c>
    </row>
    <row r="5078" spans="1:14" x14ac:dyDescent="0.3">
      <c r="A5078" s="183" t="s">
        <v>533</v>
      </c>
      <c r="B5078" s="183">
        <v>2022</v>
      </c>
      <c r="C5078" s="183" t="str">
        <f>INDEX(Table1[Zone],MATCH(N5078,Table1[County],0))</f>
        <v>Zone 3NC</v>
      </c>
      <c r="D5078" s="183" t="str">
        <f t="array" ref="D5078">INDEX(Table1[Zone Name],MATCH(1,(Table1[Zone]=C5078)*(Table1[County]=Statewide!N5078),0))</f>
        <v>MSA 3 Non-Core</v>
      </c>
      <c r="E5078" s="187" t="s">
        <v>530</v>
      </c>
      <c r="F5078" s="187" t="s">
        <v>49</v>
      </c>
      <c r="G5078" s="187" t="s">
        <v>40</v>
      </c>
      <c r="H5078" s="187" t="s">
        <v>46</v>
      </c>
      <c r="I5078" s="188" t="s">
        <v>35</v>
      </c>
      <c r="J5078" s="187" t="s">
        <v>43</v>
      </c>
      <c r="K5078" s="189">
        <f>Webster!$G$16</f>
        <v>11.55</v>
      </c>
      <c r="N5078" s="183" t="str">
        <f t="shared" si="78"/>
        <v>Webster County</v>
      </c>
    </row>
    <row r="5079" spans="1:14" x14ac:dyDescent="0.3">
      <c r="A5079" s="183" t="s">
        <v>533</v>
      </c>
      <c r="B5079" s="183">
        <v>2022</v>
      </c>
      <c r="C5079" s="183" t="str">
        <f>INDEX(Table1[Zone],MATCH(N5079,Table1[County],0))</f>
        <v>Zone 3NC</v>
      </c>
      <c r="D5079" s="183" t="str">
        <f t="array" ref="D5079">INDEX(Table1[Zone Name],MATCH(1,(Table1[Zone]=C5079)*(Table1[County]=Statewide!N5079),0))</f>
        <v>MSA 3 Non-Core</v>
      </c>
      <c r="E5079" s="187" t="s">
        <v>530</v>
      </c>
      <c r="F5079" s="187" t="s">
        <v>49</v>
      </c>
      <c r="G5079" s="187" t="s">
        <v>40</v>
      </c>
      <c r="H5079" s="187" t="s">
        <v>47</v>
      </c>
      <c r="I5079" s="190" t="s">
        <v>36</v>
      </c>
      <c r="J5079" s="187" t="s">
        <v>43</v>
      </c>
      <c r="K5079" s="189">
        <f>Webster!$M$16</f>
        <v>7</v>
      </c>
      <c r="N5079" s="183" t="str">
        <f t="shared" si="78"/>
        <v>Webster County</v>
      </c>
    </row>
    <row r="5080" spans="1:14" x14ac:dyDescent="0.3">
      <c r="A5080" s="183" t="s">
        <v>533</v>
      </c>
      <c r="B5080" s="183">
        <v>2022</v>
      </c>
      <c r="C5080" s="183" t="str">
        <f>INDEX(Table1[Zone],MATCH(N5080,Table1[County],0))</f>
        <v>Zone 3NC</v>
      </c>
      <c r="D5080" s="183" t="str">
        <f t="array" ref="D5080">INDEX(Table1[Zone Name],MATCH(1,(Table1[Zone]=C5080)*(Table1[County]=Statewide!N5080),0))</f>
        <v>MSA 3 Non-Core</v>
      </c>
      <c r="E5080" s="187" t="s">
        <v>530</v>
      </c>
      <c r="F5080" s="187" t="s">
        <v>49</v>
      </c>
      <c r="G5080" s="187" t="s">
        <v>40</v>
      </c>
      <c r="H5080" s="187" t="s">
        <v>48</v>
      </c>
      <c r="I5080" s="190" t="s">
        <v>37</v>
      </c>
      <c r="J5080" s="187" t="s">
        <v>43</v>
      </c>
      <c r="K5080" s="189">
        <f>Webster!$T$16</f>
        <v>5.25</v>
      </c>
      <c r="N5080" s="183" t="str">
        <f t="shared" si="78"/>
        <v>Webster County</v>
      </c>
    </row>
    <row r="5081" spans="1:14" x14ac:dyDescent="0.3">
      <c r="A5081" s="183" t="s">
        <v>533</v>
      </c>
      <c r="B5081" s="183">
        <v>2022</v>
      </c>
      <c r="C5081" s="183" t="str">
        <f>INDEX(Table1[Zone],MATCH(N5081,Table1[County],0))</f>
        <v>Zone 3NC</v>
      </c>
      <c r="D5081" s="183" t="str">
        <f t="array" ref="D5081">INDEX(Table1[Zone Name],MATCH(1,(Table1[Zone]=C5081)*(Table1[County]=Statewide!N5081),0))</f>
        <v>MSA 3 Non-Core</v>
      </c>
      <c r="E5081" s="187" t="s">
        <v>530</v>
      </c>
      <c r="F5081" s="187" t="s">
        <v>49</v>
      </c>
      <c r="G5081" s="187" t="s">
        <v>38</v>
      </c>
      <c r="H5081" s="187" t="s">
        <v>46</v>
      </c>
      <c r="I5081" s="188" t="s">
        <v>35</v>
      </c>
      <c r="J5081" s="187" t="s">
        <v>44</v>
      </c>
      <c r="K5081" s="189">
        <f>Webster!$I$15</f>
        <v>14.5</v>
      </c>
      <c r="N5081" s="183" t="str">
        <f t="shared" si="78"/>
        <v>Webster County</v>
      </c>
    </row>
    <row r="5082" spans="1:14" x14ac:dyDescent="0.3">
      <c r="A5082" s="183" t="s">
        <v>533</v>
      </c>
      <c r="B5082" s="183">
        <v>2022</v>
      </c>
      <c r="C5082" s="183" t="str">
        <f>INDEX(Table1[Zone],MATCH(N5082,Table1[County],0))</f>
        <v>Zone 3NC</v>
      </c>
      <c r="D5082" s="183" t="str">
        <f t="array" ref="D5082">INDEX(Table1[Zone Name],MATCH(1,(Table1[Zone]=C5082)*(Table1[County]=Statewide!N5082),0))</f>
        <v>MSA 3 Non-Core</v>
      </c>
      <c r="E5082" s="187" t="s">
        <v>530</v>
      </c>
      <c r="F5082" s="187" t="s">
        <v>49</v>
      </c>
      <c r="G5082" s="187" t="s">
        <v>38</v>
      </c>
      <c r="H5082" s="187" t="s">
        <v>47</v>
      </c>
      <c r="I5082" s="190" t="s">
        <v>36</v>
      </c>
      <c r="J5082" s="187" t="s">
        <v>44</v>
      </c>
      <c r="K5082" s="189">
        <f>Webster!$O$15</f>
        <v>5</v>
      </c>
      <c r="N5082" s="183" t="str">
        <f t="shared" si="78"/>
        <v>Webster County</v>
      </c>
    </row>
    <row r="5083" spans="1:14" x14ac:dyDescent="0.3">
      <c r="A5083" s="183" t="s">
        <v>533</v>
      </c>
      <c r="B5083" s="183">
        <v>2022</v>
      </c>
      <c r="C5083" s="183" t="str">
        <f>INDEX(Table1[Zone],MATCH(N5083,Table1[County],0))</f>
        <v>Zone 3NC</v>
      </c>
      <c r="D5083" s="183" t="str">
        <f t="array" ref="D5083">INDEX(Table1[Zone Name],MATCH(1,(Table1[Zone]=C5083)*(Table1[County]=Statewide!N5083),0))</f>
        <v>MSA 3 Non-Core</v>
      </c>
      <c r="E5083" s="187" t="s">
        <v>530</v>
      </c>
      <c r="F5083" s="187" t="s">
        <v>49</v>
      </c>
      <c r="G5083" s="187" t="s">
        <v>38</v>
      </c>
      <c r="H5083" s="187" t="s">
        <v>48</v>
      </c>
      <c r="I5083" s="190" t="s">
        <v>37</v>
      </c>
      <c r="J5083" s="187" t="s">
        <v>44</v>
      </c>
      <c r="K5083" s="189">
        <f>Webster!$V$15</f>
        <v>6.86</v>
      </c>
      <c r="N5083" s="183" t="str">
        <f t="shared" si="78"/>
        <v>Webster County</v>
      </c>
    </row>
    <row r="5084" spans="1:14" x14ac:dyDescent="0.3">
      <c r="A5084" s="183" t="s">
        <v>533</v>
      </c>
      <c r="B5084" s="183">
        <v>2022</v>
      </c>
      <c r="C5084" s="183" t="str">
        <f>INDEX(Table1[Zone],MATCH(N5084,Table1[County],0))</f>
        <v>Zone 3NC</v>
      </c>
      <c r="D5084" s="183" t="str">
        <f t="array" ref="D5084">INDEX(Table1[Zone Name],MATCH(1,(Table1[Zone]=C5084)*(Table1[County]=Statewide!N5084),0))</f>
        <v>MSA 3 Non-Core</v>
      </c>
      <c r="E5084" s="187" t="s">
        <v>530</v>
      </c>
      <c r="F5084" s="187" t="s">
        <v>49</v>
      </c>
      <c r="G5084" s="187" t="s">
        <v>40</v>
      </c>
      <c r="H5084" s="187" t="s">
        <v>46</v>
      </c>
      <c r="I5084" s="188" t="s">
        <v>35</v>
      </c>
      <c r="J5084" s="187" t="s">
        <v>44</v>
      </c>
      <c r="K5084" s="189">
        <f>Webster!$I$16</f>
        <v>7.7</v>
      </c>
      <c r="N5084" s="183" t="str">
        <f t="shared" si="78"/>
        <v>Webster County</v>
      </c>
    </row>
    <row r="5085" spans="1:14" x14ac:dyDescent="0.3">
      <c r="A5085" s="183" t="s">
        <v>533</v>
      </c>
      <c r="B5085" s="183">
        <v>2022</v>
      </c>
      <c r="C5085" s="183" t="str">
        <f>INDEX(Table1[Zone],MATCH(N5085,Table1[County],0))</f>
        <v>Zone 3NC</v>
      </c>
      <c r="D5085" s="183" t="str">
        <f t="array" ref="D5085">INDEX(Table1[Zone Name],MATCH(1,(Table1[Zone]=C5085)*(Table1[County]=Statewide!N5085),0))</f>
        <v>MSA 3 Non-Core</v>
      </c>
      <c r="E5085" s="187" t="s">
        <v>530</v>
      </c>
      <c r="F5085" s="187" t="s">
        <v>49</v>
      </c>
      <c r="G5085" s="187" t="s">
        <v>40</v>
      </c>
      <c r="H5085" s="187" t="s">
        <v>47</v>
      </c>
      <c r="I5085" s="190" t="s">
        <v>36</v>
      </c>
      <c r="J5085" s="187" t="s">
        <v>44</v>
      </c>
      <c r="K5085" s="189">
        <f>Webster!$O$16</f>
        <v>4.66</v>
      </c>
      <c r="N5085" s="183" t="str">
        <f t="shared" si="78"/>
        <v>Webster County</v>
      </c>
    </row>
    <row r="5086" spans="1:14" x14ac:dyDescent="0.3">
      <c r="A5086" s="183" t="s">
        <v>533</v>
      </c>
      <c r="B5086" s="183">
        <v>2022</v>
      </c>
      <c r="C5086" s="183" t="str">
        <f>INDEX(Table1[Zone],MATCH(N5086,Table1[County],0))</f>
        <v>Zone 3NC</v>
      </c>
      <c r="D5086" s="183" t="str">
        <f t="array" ref="D5086">INDEX(Table1[Zone Name],MATCH(1,(Table1[Zone]=C5086)*(Table1[County]=Statewide!N5086),0))</f>
        <v>MSA 3 Non-Core</v>
      </c>
      <c r="E5086" s="187" t="s">
        <v>530</v>
      </c>
      <c r="F5086" s="187" t="s">
        <v>49</v>
      </c>
      <c r="G5086" s="187" t="s">
        <v>40</v>
      </c>
      <c r="H5086" s="187" t="s">
        <v>48</v>
      </c>
      <c r="I5086" s="190" t="s">
        <v>37</v>
      </c>
      <c r="J5086" s="187" t="s">
        <v>44</v>
      </c>
      <c r="K5086" s="189">
        <f>Webster!$V$16</f>
        <v>3.5</v>
      </c>
      <c r="N5086" s="183" t="str">
        <f t="shared" si="78"/>
        <v>Webster County</v>
      </c>
    </row>
    <row r="5087" spans="1:14" x14ac:dyDescent="0.3">
      <c r="A5087" s="183" t="s">
        <v>533</v>
      </c>
      <c r="B5087" s="183">
        <v>2022</v>
      </c>
      <c r="C5087" s="183" t="str">
        <f>INDEX(Table1[Zone],MATCH(N5087,Table1[County],0))</f>
        <v>Zone 9</v>
      </c>
      <c r="D5087" s="183" t="str">
        <f t="array" ref="D5087">INDEX(Table1[Zone Name],MATCH(1,(Table1[Zone]=C5087)*(Table1[County]=Statewide!N5087),0))</f>
        <v>Worth County</v>
      </c>
      <c r="E5087" s="183" t="s">
        <v>531</v>
      </c>
      <c r="F5087" s="183" t="s">
        <v>41</v>
      </c>
      <c r="G5087" s="183" t="s">
        <v>38</v>
      </c>
      <c r="H5087" s="183" t="s">
        <v>46</v>
      </c>
      <c r="I5087" s="184" t="s">
        <v>35</v>
      </c>
      <c r="J5087" s="183" t="s">
        <v>42</v>
      </c>
      <c r="K5087" s="186">
        <f>Worth!$E$9</f>
        <v>30</v>
      </c>
      <c r="N5087" s="183" t="str">
        <f t="shared" si="78"/>
        <v>Worth County</v>
      </c>
    </row>
    <row r="5088" spans="1:14" x14ac:dyDescent="0.3">
      <c r="A5088" s="183" t="s">
        <v>533</v>
      </c>
      <c r="B5088" s="183">
        <v>2022</v>
      </c>
      <c r="C5088" s="183" t="str">
        <f>INDEX(Table1[Zone],MATCH(N5088,Table1[County],0))</f>
        <v>Zone 9</v>
      </c>
      <c r="D5088" s="183" t="str">
        <f t="array" ref="D5088">INDEX(Table1[Zone Name],MATCH(1,(Table1[Zone]=C5088)*(Table1[County]=Statewide!N5088),0))</f>
        <v>Worth County</v>
      </c>
      <c r="E5088" s="183" t="s">
        <v>531</v>
      </c>
      <c r="F5088" s="183" t="s">
        <v>41</v>
      </c>
      <c r="G5088" s="183" t="s">
        <v>38</v>
      </c>
      <c r="H5088" s="183" t="s">
        <v>47</v>
      </c>
      <c r="I5088" s="185" t="s">
        <v>36</v>
      </c>
      <c r="J5088" s="183" t="s">
        <v>42</v>
      </c>
      <c r="K5088" s="186">
        <f>Worth!$K$9</f>
        <v>24</v>
      </c>
      <c r="N5088" s="183" t="str">
        <f t="shared" si="78"/>
        <v>Worth County</v>
      </c>
    </row>
    <row r="5089" spans="1:14" x14ac:dyDescent="0.3">
      <c r="A5089" s="183" t="s">
        <v>533</v>
      </c>
      <c r="B5089" s="183">
        <v>2022</v>
      </c>
      <c r="C5089" s="183" t="str">
        <f>INDEX(Table1[Zone],MATCH(N5089,Table1[County],0))</f>
        <v>Zone 9</v>
      </c>
      <c r="D5089" s="183" t="str">
        <f t="array" ref="D5089">INDEX(Table1[Zone Name],MATCH(1,(Table1[Zone]=C5089)*(Table1[County]=Statewide!N5089),0))</f>
        <v>Worth County</v>
      </c>
      <c r="E5089" s="183" t="s">
        <v>531</v>
      </c>
      <c r="F5089" s="183" t="s">
        <v>41</v>
      </c>
      <c r="G5089" s="183" t="s">
        <v>38</v>
      </c>
      <c r="H5089" s="183" t="s">
        <v>48</v>
      </c>
      <c r="I5089" s="185" t="s">
        <v>37</v>
      </c>
      <c r="J5089" s="183" t="s">
        <v>42</v>
      </c>
      <c r="K5089" s="186">
        <f>Worth!$Q$9</f>
        <v>18</v>
      </c>
      <c r="N5089" s="183" t="str">
        <f t="shared" si="78"/>
        <v>Worth County</v>
      </c>
    </row>
    <row r="5090" spans="1:14" x14ac:dyDescent="0.3">
      <c r="A5090" s="183" t="s">
        <v>533</v>
      </c>
      <c r="B5090" s="183">
        <v>2022</v>
      </c>
      <c r="C5090" s="183" t="str">
        <f>INDEX(Table1[Zone],MATCH(N5090,Table1[County],0))</f>
        <v>Zone 9</v>
      </c>
      <c r="D5090" s="183" t="str">
        <f t="array" ref="D5090">INDEX(Table1[Zone Name],MATCH(1,(Table1[Zone]=C5090)*(Table1[County]=Statewide!N5090),0))</f>
        <v>Worth County</v>
      </c>
      <c r="E5090" s="183" t="s">
        <v>531</v>
      </c>
      <c r="F5090" s="183" t="s">
        <v>41</v>
      </c>
      <c r="G5090" s="183" t="s">
        <v>39</v>
      </c>
      <c r="H5090" s="183" t="s">
        <v>46</v>
      </c>
      <c r="I5090" s="184" t="s">
        <v>35</v>
      </c>
      <c r="J5090" s="183" t="s">
        <v>42</v>
      </c>
      <c r="K5090" s="186">
        <f>Worth!$E$10</f>
        <v>20</v>
      </c>
      <c r="N5090" s="183" t="str">
        <f t="shared" si="78"/>
        <v>Worth County</v>
      </c>
    </row>
    <row r="5091" spans="1:14" x14ac:dyDescent="0.3">
      <c r="A5091" s="183" t="s">
        <v>533</v>
      </c>
      <c r="B5091" s="183">
        <v>2022</v>
      </c>
      <c r="C5091" s="183" t="str">
        <f>INDEX(Table1[Zone],MATCH(N5091,Table1[County],0))</f>
        <v>Zone 9</v>
      </c>
      <c r="D5091" s="183" t="str">
        <f t="array" ref="D5091">INDEX(Table1[Zone Name],MATCH(1,(Table1[Zone]=C5091)*(Table1[County]=Statewide!N5091),0))</f>
        <v>Worth County</v>
      </c>
      <c r="E5091" s="183" t="s">
        <v>531</v>
      </c>
      <c r="F5091" s="183" t="s">
        <v>41</v>
      </c>
      <c r="G5091" s="183" t="s">
        <v>39</v>
      </c>
      <c r="H5091" s="183" t="s">
        <v>47</v>
      </c>
      <c r="I5091" s="185" t="s">
        <v>36</v>
      </c>
      <c r="J5091" s="183" t="s">
        <v>42</v>
      </c>
      <c r="K5091" s="186">
        <f>Worth!$K$10</f>
        <v>19</v>
      </c>
      <c r="N5091" s="183" t="str">
        <f t="shared" si="78"/>
        <v>Worth County</v>
      </c>
    </row>
    <row r="5092" spans="1:14" x14ac:dyDescent="0.3">
      <c r="A5092" s="183" t="s">
        <v>533</v>
      </c>
      <c r="B5092" s="183">
        <v>2022</v>
      </c>
      <c r="C5092" s="183" t="str">
        <f>INDEX(Table1[Zone],MATCH(N5092,Table1[County],0))</f>
        <v>Zone 9</v>
      </c>
      <c r="D5092" s="183" t="str">
        <f t="array" ref="D5092">INDEX(Table1[Zone Name],MATCH(1,(Table1[Zone]=C5092)*(Table1[County]=Statewide!N5092),0))</f>
        <v>Worth County</v>
      </c>
      <c r="E5092" s="183" t="s">
        <v>531</v>
      </c>
      <c r="F5092" s="183" t="s">
        <v>41</v>
      </c>
      <c r="G5092" s="183" t="s">
        <v>39</v>
      </c>
      <c r="H5092" s="183" t="s">
        <v>48</v>
      </c>
      <c r="I5092" s="185" t="s">
        <v>37</v>
      </c>
      <c r="J5092" s="183" t="s">
        <v>42</v>
      </c>
      <c r="K5092" s="186">
        <f>Worth!$Q$10</f>
        <v>17</v>
      </c>
      <c r="N5092" s="183" t="str">
        <f t="shared" si="78"/>
        <v>Worth County</v>
      </c>
    </row>
    <row r="5093" spans="1:14" x14ac:dyDescent="0.3">
      <c r="A5093" s="183" t="s">
        <v>533</v>
      </c>
      <c r="B5093" s="183">
        <v>2022</v>
      </c>
      <c r="C5093" s="183" t="str">
        <f>INDEX(Table1[Zone],MATCH(N5093,Table1[County],0))</f>
        <v>Zone 9</v>
      </c>
      <c r="D5093" s="183" t="str">
        <f t="array" ref="D5093">INDEX(Table1[Zone Name],MATCH(1,(Table1[Zone]=C5093)*(Table1[County]=Statewide!N5093),0))</f>
        <v>Worth County</v>
      </c>
      <c r="E5093" s="183" t="s">
        <v>531</v>
      </c>
      <c r="F5093" s="183" t="s">
        <v>41</v>
      </c>
      <c r="G5093" s="183" t="s">
        <v>40</v>
      </c>
      <c r="H5093" s="183" t="s">
        <v>46</v>
      </c>
      <c r="I5093" s="184" t="s">
        <v>35</v>
      </c>
      <c r="J5093" s="183" t="s">
        <v>42</v>
      </c>
      <c r="K5093" s="186">
        <f>Worth!$E$11</f>
        <v>21.75</v>
      </c>
      <c r="N5093" s="183" t="str">
        <f t="shared" si="78"/>
        <v>Worth County</v>
      </c>
    </row>
    <row r="5094" spans="1:14" x14ac:dyDescent="0.3">
      <c r="A5094" s="183" t="s">
        <v>533</v>
      </c>
      <c r="B5094" s="183">
        <v>2022</v>
      </c>
      <c r="C5094" s="183" t="str">
        <f>INDEX(Table1[Zone],MATCH(N5094,Table1[County],0))</f>
        <v>Zone 9</v>
      </c>
      <c r="D5094" s="183" t="str">
        <f t="array" ref="D5094">INDEX(Table1[Zone Name],MATCH(1,(Table1[Zone]=C5094)*(Table1[County]=Statewide!N5094),0))</f>
        <v>Worth County</v>
      </c>
      <c r="E5094" s="183" t="s">
        <v>531</v>
      </c>
      <c r="F5094" s="183" t="s">
        <v>41</v>
      </c>
      <c r="G5094" s="183" t="s">
        <v>40</v>
      </c>
      <c r="H5094" s="183" t="s">
        <v>47</v>
      </c>
      <c r="I5094" s="185" t="s">
        <v>36</v>
      </c>
      <c r="J5094" s="183" t="s">
        <v>42</v>
      </c>
      <c r="K5094" s="186">
        <f>Worth!$K$11</f>
        <v>20</v>
      </c>
      <c r="N5094" s="183" t="str">
        <f t="shared" si="78"/>
        <v>Worth County</v>
      </c>
    </row>
    <row r="5095" spans="1:14" x14ac:dyDescent="0.3">
      <c r="A5095" s="183" t="s">
        <v>533</v>
      </c>
      <c r="B5095" s="183">
        <v>2022</v>
      </c>
      <c r="C5095" s="183" t="str">
        <f>INDEX(Table1[Zone],MATCH(N5095,Table1[County],0))</f>
        <v>Zone 9</v>
      </c>
      <c r="D5095" s="183" t="str">
        <f t="array" ref="D5095">INDEX(Table1[Zone Name],MATCH(1,(Table1[Zone]=C5095)*(Table1[County]=Statewide!N5095),0))</f>
        <v>Worth County</v>
      </c>
      <c r="E5095" s="183" t="s">
        <v>531</v>
      </c>
      <c r="F5095" s="183" t="s">
        <v>41</v>
      </c>
      <c r="G5095" s="183" t="s">
        <v>40</v>
      </c>
      <c r="H5095" s="183" t="s">
        <v>48</v>
      </c>
      <c r="I5095" s="185" t="s">
        <v>37</v>
      </c>
      <c r="J5095" s="183" t="s">
        <v>42</v>
      </c>
      <c r="K5095" s="186">
        <f>Worth!$Q$11</f>
        <v>15</v>
      </c>
      <c r="N5095" s="183" t="str">
        <f t="shared" si="78"/>
        <v>Worth County</v>
      </c>
    </row>
    <row r="5096" spans="1:14" x14ac:dyDescent="0.3">
      <c r="A5096" s="183" t="s">
        <v>533</v>
      </c>
      <c r="B5096" s="183">
        <v>2022</v>
      </c>
      <c r="C5096" s="183" t="str">
        <f>INDEX(Table1[Zone],MATCH(N5096,Table1[County],0))</f>
        <v>Zone 9</v>
      </c>
      <c r="D5096" s="183" t="str">
        <f t="array" ref="D5096">INDEX(Table1[Zone Name],MATCH(1,(Table1[Zone]=C5096)*(Table1[County]=Statewide!N5096),0))</f>
        <v>Worth County</v>
      </c>
      <c r="E5096" s="183" t="s">
        <v>531</v>
      </c>
      <c r="F5096" s="183" t="s">
        <v>41</v>
      </c>
      <c r="G5096" s="183" t="s">
        <v>38</v>
      </c>
      <c r="H5096" s="183" t="s">
        <v>46</v>
      </c>
      <c r="I5096" s="184" t="s">
        <v>35</v>
      </c>
      <c r="J5096" s="183" t="s">
        <v>43</v>
      </c>
      <c r="K5096" s="186">
        <f>Worth!$G$9</f>
        <v>22.5</v>
      </c>
      <c r="N5096" s="183" t="str">
        <f t="shared" si="78"/>
        <v>Worth County</v>
      </c>
    </row>
    <row r="5097" spans="1:14" x14ac:dyDescent="0.3">
      <c r="A5097" s="183" t="s">
        <v>533</v>
      </c>
      <c r="B5097" s="183">
        <v>2022</v>
      </c>
      <c r="C5097" s="183" t="str">
        <f>INDEX(Table1[Zone],MATCH(N5097,Table1[County],0))</f>
        <v>Zone 9</v>
      </c>
      <c r="D5097" s="183" t="str">
        <f t="array" ref="D5097">INDEX(Table1[Zone Name],MATCH(1,(Table1[Zone]=C5097)*(Table1[County]=Statewide!N5097),0))</f>
        <v>Worth County</v>
      </c>
      <c r="E5097" s="183" t="s">
        <v>531</v>
      </c>
      <c r="F5097" s="183" t="s">
        <v>41</v>
      </c>
      <c r="G5097" s="183" t="s">
        <v>38</v>
      </c>
      <c r="H5097" s="183" t="s">
        <v>47</v>
      </c>
      <c r="I5097" s="185" t="s">
        <v>36</v>
      </c>
      <c r="J5097" s="183" t="s">
        <v>43</v>
      </c>
      <c r="K5097" s="186">
        <f>Worth!$M$9</f>
        <v>12</v>
      </c>
      <c r="N5097" s="183" t="str">
        <f t="shared" si="78"/>
        <v>Worth County</v>
      </c>
    </row>
    <row r="5098" spans="1:14" x14ac:dyDescent="0.3">
      <c r="A5098" s="183" t="s">
        <v>533</v>
      </c>
      <c r="B5098" s="183">
        <v>2022</v>
      </c>
      <c r="C5098" s="183" t="str">
        <f>INDEX(Table1[Zone],MATCH(N5098,Table1[County],0))</f>
        <v>Zone 9</v>
      </c>
      <c r="D5098" s="183" t="str">
        <f t="array" ref="D5098">INDEX(Table1[Zone Name],MATCH(1,(Table1[Zone]=C5098)*(Table1[County]=Statewide!N5098),0))</f>
        <v>Worth County</v>
      </c>
      <c r="E5098" s="183" t="s">
        <v>531</v>
      </c>
      <c r="F5098" s="183" t="s">
        <v>41</v>
      </c>
      <c r="G5098" s="183" t="s">
        <v>38</v>
      </c>
      <c r="H5098" s="183" t="s">
        <v>48</v>
      </c>
      <c r="I5098" s="185" t="s">
        <v>37</v>
      </c>
      <c r="J5098" s="183" t="s">
        <v>43</v>
      </c>
      <c r="K5098" s="186">
        <f>Worth!$T$9</f>
        <v>13.5</v>
      </c>
      <c r="N5098" s="183" t="str">
        <f t="shared" si="78"/>
        <v>Worth County</v>
      </c>
    </row>
    <row r="5099" spans="1:14" x14ac:dyDescent="0.3">
      <c r="A5099" s="183" t="s">
        <v>533</v>
      </c>
      <c r="B5099" s="183">
        <v>2022</v>
      </c>
      <c r="C5099" s="183" t="str">
        <f>INDEX(Table1[Zone],MATCH(N5099,Table1[County],0))</f>
        <v>Zone 9</v>
      </c>
      <c r="D5099" s="183" t="str">
        <f t="array" ref="D5099">INDEX(Table1[Zone Name],MATCH(1,(Table1[Zone]=C5099)*(Table1[County]=Statewide!N5099),0))</f>
        <v>Worth County</v>
      </c>
      <c r="E5099" s="183" t="s">
        <v>531</v>
      </c>
      <c r="F5099" s="183" t="s">
        <v>41</v>
      </c>
      <c r="G5099" s="183" t="s">
        <v>39</v>
      </c>
      <c r="H5099" s="183" t="s">
        <v>46</v>
      </c>
      <c r="I5099" s="184" t="s">
        <v>35</v>
      </c>
      <c r="J5099" s="183" t="s">
        <v>43</v>
      </c>
      <c r="K5099" s="186">
        <f>Worth!$G$10</f>
        <v>15</v>
      </c>
      <c r="N5099" s="183" t="str">
        <f t="shared" si="78"/>
        <v>Worth County</v>
      </c>
    </row>
    <row r="5100" spans="1:14" x14ac:dyDescent="0.3">
      <c r="A5100" s="183" t="s">
        <v>533</v>
      </c>
      <c r="B5100" s="183">
        <v>2022</v>
      </c>
      <c r="C5100" s="183" t="str">
        <f>INDEX(Table1[Zone],MATCH(N5100,Table1[County],0))</f>
        <v>Zone 9</v>
      </c>
      <c r="D5100" s="183" t="str">
        <f t="array" ref="D5100">INDEX(Table1[Zone Name],MATCH(1,(Table1[Zone]=C5100)*(Table1[County]=Statewide!N5100),0))</f>
        <v>Worth County</v>
      </c>
      <c r="E5100" s="183" t="s">
        <v>531</v>
      </c>
      <c r="F5100" s="183" t="s">
        <v>41</v>
      </c>
      <c r="G5100" s="183" t="s">
        <v>39</v>
      </c>
      <c r="H5100" s="183" t="s">
        <v>47</v>
      </c>
      <c r="I5100" s="185" t="s">
        <v>36</v>
      </c>
      <c r="J5100" s="183" t="s">
        <v>43</v>
      </c>
      <c r="K5100" s="186">
        <f>Worth!$M$10</f>
        <v>9.5</v>
      </c>
      <c r="N5100" s="183" t="str">
        <f t="shared" si="78"/>
        <v>Worth County</v>
      </c>
    </row>
    <row r="5101" spans="1:14" x14ac:dyDescent="0.3">
      <c r="A5101" s="183" t="s">
        <v>533</v>
      </c>
      <c r="B5101" s="183">
        <v>2022</v>
      </c>
      <c r="C5101" s="183" t="str">
        <f>INDEX(Table1[Zone],MATCH(N5101,Table1[County],0))</f>
        <v>Zone 9</v>
      </c>
      <c r="D5101" s="183" t="str">
        <f t="array" ref="D5101">INDEX(Table1[Zone Name],MATCH(1,(Table1[Zone]=C5101)*(Table1[County]=Statewide!N5101),0))</f>
        <v>Worth County</v>
      </c>
      <c r="E5101" s="183" t="s">
        <v>531</v>
      </c>
      <c r="F5101" s="183" t="s">
        <v>41</v>
      </c>
      <c r="G5101" s="183" t="s">
        <v>39</v>
      </c>
      <c r="H5101" s="183" t="s">
        <v>48</v>
      </c>
      <c r="I5101" s="185" t="s">
        <v>37</v>
      </c>
      <c r="J5101" s="183" t="s">
        <v>43</v>
      </c>
      <c r="K5101" s="186">
        <f>Worth!$T$10</f>
        <v>12.75</v>
      </c>
      <c r="N5101" s="183" t="str">
        <f t="shared" si="78"/>
        <v>Worth County</v>
      </c>
    </row>
    <row r="5102" spans="1:14" x14ac:dyDescent="0.3">
      <c r="A5102" s="183" t="s">
        <v>533</v>
      </c>
      <c r="B5102" s="183">
        <v>2022</v>
      </c>
      <c r="C5102" s="183" t="str">
        <f>INDEX(Table1[Zone],MATCH(N5102,Table1[County],0))</f>
        <v>Zone 9</v>
      </c>
      <c r="D5102" s="183" t="str">
        <f t="array" ref="D5102">INDEX(Table1[Zone Name],MATCH(1,(Table1[Zone]=C5102)*(Table1[County]=Statewide!N5102),0))</f>
        <v>Worth County</v>
      </c>
      <c r="E5102" s="183" t="s">
        <v>531</v>
      </c>
      <c r="F5102" s="183" t="s">
        <v>41</v>
      </c>
      <c r="G5102" s="183" t="s">
        <v>40</v>
      </c>
      <c r="H5102" s="183" t="s">
        <v>46</v>
      </c>
      <c r="I5102" s="184" t="s">
        <v>35</v>
      </c>
      <c r="J5102" s="183" t="s">
        <v>43</v>
      </c>
      <c r="K5102" s="186">
        <f>Worth!$G$11</f>
        <v>16.309999999999999</v>
      </c>
      <c r="N5102" s="183" t="str">
        <f t="shared" si="78"/>
        <v>Worth County</v>
      </c>
    </row>
    <row r="5103" spans="1:14" x14ac:dyDescent="0.3">
      <c r="A5103" s="183" t="s">
        <v>533</v>
      </c>
      <c r="B5103" s="183">
        <v>2022</v>
      </c>
      <c r="C5103" s="183" t="str">
        <f>INDEX(Table1[Zone],MATCH(N5103,Table1[County],0))</f>
        <v>Zone 9</v>
      </c>
      <c r="D5103" s="183" t="str">
        <f t="array" ref="D5103">INDEX(Table1[Zone Name],MATCH(1,(Table1[Zone]=C5103)*(Table1[County]=Statewide!N5103),0))</f>
        <v>Worth County</v>
      </c>
      <c r="E5103" s="183" t="s">
        <v>531</v>
      </c>
      <c r="F5103" s="183" t="s">
        <v>41</v>
      </c>
      <c r="G5103" s="183" t="s">
        <v>40</v>
      </c>
      <c r="H5103" s="183" t="s">
        <v>47</v>
      </c>
      <c r="I5103" s="185" t="s">
        <v>36</v>
      </c>
      <c r="J5103" s="183" t="s">
        <v>43</v>
      </c>
      <c r="K5103" s="186">
        <f>Worth!$M$11</f>
        <v>10</v>
      </c>
      <c r="N5103" s="183" t="str">
        <f t="shared" si="78"/>
        <v>Worth County</v>
      </c>
    </row>
    <row r="5104" spans="1:14" x14ac:dyDescent="0.3">
      <c r="A5104" s="183" t="s">
        <v>533</v>
      </c>
      <c r="B5104" s="183">
        <v>2022</v>
      </c>
      <c r="C5104" s="183" t="str">
        <f>INDEX(Table1[Zone],MATCH(N5104,Table1[County],0))</f>
        <v>Zone 9</v>
      </c>
      <c r="D5104" s="183" t="str">
        <f t="array" ref="D5104">INDEX(Table1[Zone Name],MATCH(1,(Table1[Zone]=C5104)*(Table1[County]=Statewide!N5104),0))</f>
        <v>Worth County</v>
      </c>
      <c r="E5104" s="183" t="s">
        <v>531</v>
      </c>
      <c r="F5104" s="183" t="s">
        <v>41</v>
      </c>
      <c r="G5104" s="183" t="s">
        <v>40</v>
      </c>
      <c r="H5104" s="183" t="s">
        <v>48</v>
      </c>
      <c r="I5104" s="185" t="s">
        <v>37</v>
      </c>
      <c r="J5104" s="183" t="s">
        <v>43</v>
      </c>
      <c r="K5104" s="186">
        <f>Worth!$T$11</f>
        <v>11.25</v>
      </c>
      <c r="N5104" s="183" t="str">
        <f t="shared" si="78"/>
        <v>Worth County</v>
      </c>
    </row>
    <row r="5105" spans="1:14" x14ac:dyDescent="0.3">
      <c r="A5105" s="183" t="s">
        <v>533</v>
      </c>
      <c r="B5105" s="183">
        <v>2022</v>
      </c>
      <c r="C5105" s="183" t="str">
        <f>INDEX(Table1[Zone],MATCH(N5105,Table1[County],0))</f>
        <v>Zone 9</v>
      </c>
      <c r="D5105" s="183" t="str">
        <f t="array" ref="D5105">INDEX(Table1[Zone Name],MATCH(1,(Table1[Zone]=C5105)*(Table1[County]=Statewide!N5105),0))</f>
        <v>Worth County</v>
      </c>
      <c r="E5105" s="183" t="s">
        <v>531</v>
      </c>
      <c r="F5105" s="183" t="s">
        <v>41</v>
      </c>
      <c r="G5105" s="183" t="s">
        <v>38</v>
      </c>
      <c r="H5105" s="183" t="s">
        <v>46</v>
      </c>
      <c r="I5105" s="184" t="s">
        <v>35</v>
      </c>
      <c r="J5105" s="183" t="s">
        <v>44</v>
      </c>
      <c r="K5105" s="186">
        <f>Worth!$I$9</f>
        <v>15</v>
      </c>
      <c r="N5105" s="183" t="str">
        <f t="shared" si="78"/>
        <v>Worth County</v>
      </c>
    </row>
    <row r="5106" spans="1:14" x14ac:dyDescent="0.3">
      <c r="A5106" s="183" t="s">
        <v>533</v>
      </c>
      <c r="B5106" s="183">
        <v>2022</v>
      </c>
      <c r="C5106" s="183" t="str">
        <f>INDEX(Table1[Zone],MATCH(N5106,Table1[County],0))</f>
        <v>Zone 9</v>
      </c>
      <c r="D5106" s="183" t="str">
        <f t="array" ref="D5106">INDEX(Table1[Zone Name],MATCH(1,(Table1[Zone]=C5106)*(Table1[County]=Statewide!N5106),0))</f>
        <v>Worth County</v>
      </c>
      <c r="E5106" s="183" t="s">
        <v>531</v>
      </c>
      <c r="F5106" s="183" t="s">
        <v>41</v>
      </c>
      <c r="G5106" s="183" t="s">
        <v>38</v>
      </c>
      <c r="H5106" s="183" t="s">
        <v>47</v>
      </c>
      <c r="I5106" s="185" t="s">
        <v>36</v>
      </c>
      <c r="J5106" s="183" t="s">
        <v>44</v>
      </c>
      <c r="K5106" s="186">
        <f>Worth!$O$9</f>
        <v>6.11</v>
      </c>
      <c r="N5106" s="183" t="str">
        <f t="shared" si="78"/>
        <v>Worth County</v>
      </c>
    </row>
    <row r="5107" spans="1:14" x14ac:dyDescent="0.3">
      <c r="A5107" s="183" t="s">
        <v>533</v>
      </c>
      <c r="B5107" s="183">
        <v>2022</v>
      </c>
      <c r="C5107" s="183" t="str">
        <f>INDEX(Table1[Zone],MATCH(N5107,Table1[County],0))</f>
        <v>Zone 9</v>
      </c>
      <c r="D5107" s="183" t="str">
        <f t="array" ref="D5107">INDEX(Table1[Zone Name],MATCH(1,(Table1[Zone]=C5107)*(Table1[County]=Statewide!N5107),0))</f>
        <v>Worth County</v>
      </c>
      <c r="E5107" s="183" t="s">
        <v>531</v>
      </c>
      <c r="F5107" s="183" t="s">
        <v>41</v>
      </c>
      <c r="G5107" s="183" t="s">
        <v>38</v>
      </c>
      <c r="H5107" s="183" t="s">
        <v>48</v>
      </c>
      <c r="I5107" s="185" t="s">
        <v>37</v>
      </c>
      <c r="J5107" s="183" t="s">
        <v>44</v>
      </c>
      <c r="K5107" s="186">
        <f>Worth!$V$9</f>
        <v>9</v>
      </c>
      <c r="N5107" s="183" t="str">
        <f t="shared" si="78"/>
        <v>Worth County</v>
      </c>
    </row>
    <row r="5108" spans="1:14" x14ac:dyDescent="0.3">
      <c r="A5108" s="183" t="s">
        <v>533</v>
      </c>
      <c r="B5108" s="183">
        <v>2022</v>
      </c>
      <c r="C5108" s="183" t="str">
        <f>INDEX(Table1[Zone],MATCH(N5108,Table1[County],0))</f>
        <v>Zone 9</v>
      </c>
      <c r="D5108" s="183" t="str">
        <f t="array" ref="D5108">INDEX(Table1[Zone Name],MATCH(1,(Table1[Zone]=C5108)*(Table1[County]=Statewide!N5108),0))</f>
        <v>Worth County</v>
      </c>
      <c r="E5108" s="183" t="s">
        <v>531</v>
      </c>
      <c r="F5108" s="183" t="s">
        <v>41</v>
      </c>
      <c r="G5108" s="183" t="s">
        <v>39</v>
      </c>
      <c r="H5108" s="183" t="s">
        <v>46</v>
      </c>
      <c r="I5108" s="184" t="s">
        <v>35</v>
      </c>
      <c r="J5108" s="183" t="s">
        <v>44</v>
      </c>
      <c r="K5108" s="186">
        <f>Worth!$I$10</f>
        <v>10</v>
      </c>
      <c r="N5108" s="183" t="str">
        <f t="shared" si="78"/>
        <v>Worth County</v>
      </c>
    </row>
    <row r="5109" spans="1:14" x14ac:dyDescent="0.3">
      <c r="A5109" s="183" t="s">
        <v>533</v>
      </c>
      <c r="B5109" s="183">
        <v>2022</v>
      </c>
      <c r="C5109" s="183" t="str">
        <f>INDEX(Table1[Zone],MATCH(N5109,Table1[County],0))</f>
        <v>Zone 9</v>
      </c>
      <c r="D5109" s="183" t="str">
        <f t="array" ref="D5109">INDEX(Table1[Zone Name],MATCH(1,(Table1[Zone]=C5109)*(Table1[County]=Statewide!N5109),0))</f>
        <v>Worth County</v>
      </c>
      <c r="E5109" s="183" t="s">
        <v>531</v>
      </c>
      <c r="F5109" s="183" t="s">
        <v>41</v>
      </c>
      <c r="G5109" s="183" t="s">
        <v>39</v>
      </c>
      <c r="H5109" s="183" t="s">
        <v>47</v>
      </c>
      <c r="I5109" s="185" t="s">
        <v>36</v>
      </c>
      <c r="J5109" s="183" t="s">
        <v>44</v>
      </c>
      <c r="K5109" s="186">
        <f>Worth!$O$10</f>
        <v>5.8</v>
      </c>
      <c r="N5109" s="183" t="str">
        <f t="shared" si="78"/>
        <v>Worth County</v>
      </c>
    </row>
    <row r="5110" spans="1:14" x14ac:dyDescent="0.3">
      <c r="A5110" s="183" t="s">
        <v>533</v>
      </c>
      <c r="B5110" s="183">
        <v>2022</v>
      </c>
      <c r="C5110" s="183" t="str">
        <f>INDEX(Table1[Zone],MATCH(N5110,Table1[County],0))</f>
        <v>Zone 9</v>
      </c>
      <c r="D5110" s="183" t="str">
        <f t="array" ref="D5110">INDEX(Table1[Zone Name],MATCH(1,(Table1[Zone]=C5110)*(Table1[County]=Statewide!N5110),0))</f>
        <v>Worth County</v>
      </c>
      <c r="E5110" s="183" t="s">
        <v>531</v>
      </c>
      <c r="F5110" s="183" t="s">
        <v>41</v>
      </c>
      <c r="G5110" s="183" t="s">
        <v>39</v>
      </c>
      <c r="H5110" s="183" t="s">
        <v>48</v>
      </c>
      <c r="I5110" s="185" t="s">
        <v>37</v>
      </c>
      <c r="J5110" s="183" t="s">
        <v>44</v>
      </c>
      <c r="K5110" s="186">
        <f>Worth!$V$10</f>
        <v>8.5</v>
      </c>
      <c r="N5110" s="183" t="str">
        <f t="shared" si="78"/>
        <v>Worth County</v>
      </c>
    </row>
    <row r="5111" spans="1:14" x14ac:dyDescent="0.3">
      <c r="A5111" s="183" t="s">
        <v>533</v>
      </c>
      <c r="B5111" s="183">
        <v>2022</v>
      </c>
      <c r="C5111" s="183" t="str">
        <f>INDEX(Table1[Zone],MATCH(N5111,Table1[County],0))</f>
        <v>Zone 9</v>
      </c>
      <c r="D5111" s="183" t="str">
        <f t="array" ref="D5111">INDEX(Table1[Zone Name],MATCH(1,(Table1[Zone]=C5111)*(Table1[County]=Statewide!N5111),0))</f>
        <v>Worth County</v>
      </c>
      <c r="E5111" s="183" t="s">
        <v>531</v>
      </c>
      <c r="F5111" s="183" t="s">
        <v>41</v>
      </c>
      <c r="G5111" s="183" t="s">
        <v>40</v>
      </c>
      <c r="H5111" s="183" t="s">
        <v>46</v>
      </c>
      <c r="I5111" s="184" t="s">
        <v>35</v>
      </c>
      <c r="J5111" s="183" t="s">
        <v>44</v>
      </c>
      <c r="K5111" s="186">
        <f>Worth!$I$11</f>
        <v>10.88</v>
      </c>
      <c r="N5111" s="183" t="str">
        <f t="shared" si="78"/>
        <v>Worth County</v>
      </c>
    </row>
    <row r="5112" spans="1:14" x14ac:dyDescent="0.3">
      <c r="A5112" s="183" t="s">
        <v>533</v>
      </c>
      <c r="B5112" s="183">
        <v>2022</v>
      </c>
      <c r="C5112" s="183" t="str">
        <f>INDEX(Table1[Zone],MATCH(N5112,Table1[County],0))</f>
        <v>Zone 9</v>
      </c>
      <c r="D5112" s="183" t="str">
        <f t="array" ref="D5112">INDEX(Table1[Zone Name],MATCH(1,(Table1[Zone]=C5112)*(Table1[County]=Statewide!N5112),0))</f>
        <v>Worth County</v>
      </c>
      <c r="E5112" s="183" t="s">
        <v>531</v>
      </c>
      <c r="F5112" s="183" t="s">
        <v>41</v>
      </c>
      <c r="G5112" s="183" t="s">
        <v>40</v>
      </c>
      <c r="H5112" s="183" t="s">
        <v>47</v>
      </c>
      <c r="I5112" s="185" t="s">
        <v>36</v>
      </c>
      <c r="J5112" s="183" t="s">
        <v>44</v>
      </c>
      <c r="K5112" s="186">
        <f>Worth!$O$11</f>
        <v>5.8</v>
      </c>
      <c r="N5112" s="183" t="str">
        <f t="shared" si="78"/>
        <v>Worth County</v>
      </c>
    </row>
    <row r="5113" spans="1:14" x14ac:dyDescent="0.3">
      <c r="A5113" s="183" t="s">
        <v>533</v>
      </c>
      <c r="B5113" s="183">
        <v>2022</v>
      </c>
      <c r="C5113" s="183" t="str">
        <f>INDEX(Table1[Zone],MATCH(N5113,Table1[County],0))</f>
        <v>Zone 9</v>
      </c>
      <c r="D5113" s="183" t="str">
        <f t="array" ref="D5113">INDEX(Table1[Zone Name],MATCH(1,(Table1[Zone]=C5113)*(Table1[County]=Statewide!N5113),0))</f>
        <v>Worth County</v>
      </c>
      <c r="E5113" s="183" t="s">
        <v>531</v>
      </c>
      <c r="F5113" s="183" t="s">
        <v>41</v>
      </c>
      <c r="G5113" s="183" t="s">
        <v>40</v>
      </c>
      <c r="H5113" s="183" t="s">
        <v>48</v>
      </c>
      <c r="I5113" s="185" t="s">
        <v>37</v>
      </c>
      <c r="J5113" s="183" t="s">
        <v>44</v>
      </c>
      <c r="K5113" s="186">
        <f>Worth!$V$11</f>
        <v>7.5</v>
      </c>
      <c r="N5113" s="183" t="str">
        <f t="shared" si="78"/>
        <v>Worth County</v>
      </c>
    </row>
    <row r="5114" spans="1:14" x14ac:dyDescent="0.3">
      <c r="A5114" s="183" t="s">
        <v>533</v>
      </c>
      <c r="B5114" s="183">
        <v>2022</v>
      </c>
      <c r="C5114" s="183" t="str">
        <f>INDEX(Table1[Zone],MATCH(N5114,Table1[County],0))</f>
        <v>Zone 9</v>
      </c>
      <c r="D5114" s="183" t="str">
        <f t="array" ref="D5114">INDEX(Table1[Zone Name],MATCH(1,(Table1[Zone]=C5114)*(Table1[County]=Statewide!N5114),0))</f>
        <v>Worth County</v>
      </c>
      <c r="E5114" s="187" t="s">
        <v>531</v>
      </c>
      <c r="F5114" s="187" t="s">
        <v>49</v>
      </c>
      <c r="G5114" s="187" t="s">
        <v>38</v>
      </c>
      <c r="H5114" s="187" t="s">
        <v>46</v>
      </c>
      <c r="I5114" s="188" t="s">
        <v>35</v>
      </c>
      <c r="J5114" s="187" t="s">
        <v>42</v>
      </c>
      <c r="K5114" s="189">
        <f>Worth!$E$15</f>
        <v>20</v>
      </c>
      <c r="N5114" s="183" t="str">
        <f t="shared" si="78"/>
        <v>Worth County</v>
      </c>
    </row>
    <row r="5115" spans="1:14" x14ac:dyDescent="0.3">
      <c r="A5115" s="183" t="s">
        <v>533</v>
      </c>
      <c r="B5115" s="183">
        <v>2022</v>
      </c>
      <c r="C5115" s="183" t="str">
        <f>INDEX(Table1[Zone],MATCH(N5115,Table1[County],0))</f>
        <v>Zone 9</v>
      </c>
      <c r="D5115" s="183" t="str">
        <f t="array" ref="D5115">INDEX(Table1[Zone Name],MATCH(1,(Table1[Zone]=C5115)*(Table1[County]=Statewide!N5115),0))</f>
        <v>Worth County</v>
      </c>
      <c r="E5115" s="187" t="s">
        <v>531</v>
      </c>
      <c r="F5115" s="187" t="s">
        <v>49</v>
      </c>
      <c r="G5115" s="187" t="s">
        <v>38</v>
      </c>
      <c r="H5115" s="187" t="s">
        <v>47</v>
      </c>
      <c r="I5115" s="190" t="s">
        <v>36</v>
      </c>
      <c r="J5115" s="187" t="s">
        <v>42</v>
      </c>
      <c r="K5115" s="189">
        <f>Worth!$K$15</f>
        <v>20</v>
      </c>
      <c r="N5115" s="183" t="str">
        <f t="shared" si="78"/>
        <v>Worth County</v>
      </c>
    </row>
    <row r="5116" spans="1:14" x14ac:dyDescent="0.3">
      <c r="A5116" s="183" t="s">
        <v>533</v>
      </c>
      <c r="B5116" s="183">
        <v>2022</v>
      </c>
      <c r="C5116" s="183" t="str">
        <f>INDEX(Table1[Zone],MATCH(N5116,Table1[County],0))</f>
        <v>Zone 9</v>
      </c>
      <c r="D5116" s="183" t="str">
        <f t="array" ref="D5116">INDEX(Table1[Zone Name],MATCH(1,(Table1[Zone]=C5116)*(Table1[County]=Statewide!N5116),0))</f>
        <v>Worth County</v>
      </c>
      <c r="E5116" s="187" t="s">
        <v>531</v>
      </c>
      <c r="F5116" s="187" t="s">
        <v>49</v>
      </c>
      <c r="G5116" s="187" t="s">
        <v>38</v>
      </c>
      <c r="H5116" s="187" t="s">
        <v>48</v>
      </c>
      <c r="I5116" s="190" t="s">
        <v>37</v>
      </c>
      <c r="J5116" s="187" t="s">
        <v>42</v>
      </c>
      <c r="K5116" s="189">
        <f>Worth!$Q$15</f>
        <v>17.350000000000001</v>
      </c>
      <c r="N5116" s="183" t="str">
        <f t="shared" si="78"/>
        <v>Worth County</v>
      </c>
    </row>
    <row r="5117" spans="1:14" x14ac:dyDescent="0.3">
      <c r="A5117" s="183" t="s">
        <v>533</v>
      </c>
      <c r="B5117" s="183">
        <v>2022</v>
      </c>
      <c r="C5117" s="183" t="str">
        <f>INDEX(Table1[Zone],MATCH(N5117,Table1[County],0))</f>
        <v>Zone 9</v>
      </c>
      <c r="D5117" s="183" t="str">
        <f t="array" ref="D5117">INDEX(Table1[Zone Name],MATCH(1,(Table1[Zone]=C5117)*(Table1[County]=Statewide!N5117),0))</f>
        <v>Worth County</v>
      </c>
      <c r="E5117" s="187" t="s">
        <v>531</v>
      </c>
      <c r="F5117" s="187" t="s">
        <v>49</v>
      </c>
      <c r="G5117" s="187" t="s">
        <v>40</v>
      </c>
      <c r="H5117" s="187" t="s">
        <v>46</v>
      </c>
      <c r="I5117" s="188" t="s">
        <v>35</v>
      </c>
      <c r="J5117" s="187" t="s">
        <v>42</v>
      </c>
      <c r="K5117" s="189">
        <f>Worth!$E$16</f>
        <v>15.23</v>
      </c>
      <c r="N5117" s="183" t="str">
        <f t="shared" si="78"/>
        <v>Worth County</v>
      </c>
    </row>
    <row r="5118" spans="1:14" x14ac:dyDescent="0.3">
      <c r="A5118" s="183" t="s">
        <v>533</v>
      </c>
      <c r="B5118" s="183">
        <v>2022</v>
      </c>
      <c r="C5118" s="183" t="str">
        <f>INDEX(Table1[Zone],MATCH(N5118,Table1[County],0))</f>
        <v>Zone 9</v>
      </c>
      <c r="D5118" s="183" t="str">
        <f t="array" ref="D5118">INDEX(Table1[Zone Name],MATCH(1,(Table1[Zone]=C5118)*(Table1[County]=Statewide!N5118),0))</f>
        <v>Worth County</v>
      </c>
      <c r="E5118" s="187" t="s">
        <v>531</v>
      </c>
      <c r="F5118" s="187" t="s">
        <v>49</v>
      </c>
      <c r="G5118" s="187" t="s">
        <v>40</v>
      </c>
      <c r="H5118" s="187" t="s">
        <v>47</v>
      </c>
      <c r="I5118" s="190" t="s">
        <v>36</v>
      </c>
      <c r="J5118" s="187" t="s">
        <v>42</v>
      </c>
      <c r="K5118" s="189">
        <f>Worth!$K$16</f>
        <v>14</v>
      </c>
      <c r="N5118" s="183" t="str">
        <f t="shared" si="78"/>
        <v>Worth County</v>
      </c>
    </row>
    <row r="5119" spans="1:14" x14ac:dyDescent="0.3">
      <c r="A5119" s="183" t="s">
        <v>533</v>
      </c>
      <c r="B5119" s="183">
        <v>2022</v>
      </c>
      <c r="C5119" s="183" t="str">
        <f>INDEX(Table1[Zone],MATCH(N5119,Table1[County],0))</f>
        <v>Zone 9</v>
      </c>
      <c r="D5119" s="183" t="str">
        <f t="array" ref="D5119">INDEX(Table1[Zone Name],MATCH(1,(Table1[Zone]=C5119)*(Table1[County]=Statewide!N5119),0))</f>
        <v>Worth County</v>
      </c>
      <c r="E5119" s="187" t="s">
        <v>531</v>
      </c>
      <c r="F5119" s="187" t="s">
        <v>49</v>
      </c>
      <c r="G5119" s="187" t="s">
        <v>40</v>
      </c>
      <c r="H5119" s="187" t="s">
        <v>48</v>
      </c>
      <c r="I5119" s="190" t="s">
        <v>37</v>
      </c>
      <c r="J5119" s="187" t="s">
        <v>42</v>
      </c>
      <c r="K5119" s="189">
        <f>Worth!$Q$16</f>
        <v>7</v>
      </c>
      <c r="N5119" s="183" t="str">
        <f t="shared" si="78"/>
        <v>Worth County</v>
      </c>
    </row>
    <row r="5120" spans="1:14" x14ac:dyDescent="0.3">
      <c r="A5120" s="183" t="s">
        <v>533</v>
      </c>
      <c r="B5120" s="183">
        <v>2022</v>
      </c>
      <c r="C5120" s="183" t="str">
        <f>INDEX(Table1[Zone],MATCH(N5120,Table1[County],0))</f>
        <v>Zone 9</v>
      </c>
      <c r="D5120" s="183" t="str">
        <f t="array" ref="D5120">INDEX(Table1[Zone Name],MATCH(1,(Table1[Zone]=C5120)*(Table1[County]=Statewide!N5120),0))</f>
        <v>Worth County</v>
      </c>
      <c r="E5120" s="187" t="s">
        <v>531</v>
      </c>
      <c r="F5120" s="187" t="s">
        <v>49</v>
      </c>
      <c r="G5120" s="187" t="s">
        <v>38</v>
      </c>
      <c r="H5120" s="187" t="s">
        <v>46</v>
      </c>
      <c r="I5120" s="188" t="s">
        <v>35</v>
      </c>
      <c r="J5120" s="187" t="s">
        <v>43</v>
      </c>
      <c r="K5120" s="189">
        <f>Worth!$G$15</f>
        <v>15</v>
      </c>
      <c r="N5120" s="183" t="str">
        <f t="shared" si="78"/>
        <v>Worth County</v>
      </c>
    </row>
    <row r="5121" spans="1:14" x14ac:dyDescent="0.3">
      <c r="A5121" s="183" t="s">
        <v>533</v>
      </c>
      <c r="B5121" s="183">
        <v>2022</v>
      </c>
      <c r="C5121" s="183" t="str">
        <f>INDEX(Table1[Zone],MATCH(N5121,Table1[County],0))</f>
        <v>Zone 9</v>
      </c>
      <c r="D5121" s="183" t="str">
        <f t="array" ref="D5121">INDEX(Table1[Zone Name],MATCH(1,(Table1[Zone]=C5121)*(Table1[County]=Statewide!N5121),0))</f>
        <v>Worth County</v>
      </c>
      <c r="E5121" s="187" t="s">
        <v>531</v>
      </c>
      <c r="F5121" s="187" t="s">
        <v>49</v>
      </c>
      <c r="G5121" s="187" t="s">
        <v>38</v>
      </c>
      <c r="H5121" s="187" t="s">
        <v>47</v>
      </c>
      <c r="I5121" s="190" t="s">
        <v>36</v>
      </c>
      <c r="J5121" s="187" t="s">
        <v>43</v>
      </c>
      <c r="K5121" s="189">
        <f>Worth!$M$15</f>
        <v>10</v>
      </c>
      <c r="N5121" s="183" t="str">
        <f t="shared" si="78"/>
        <v>Worth County</v>
      </c>
    </row>
    <row r="5122" spans="1:14" x14ac:dyDescent="0.3">
      <c r="A5122" s="183" t="s">
        <v>533</v>
      </c>
      <c r="B5122" s="183">
        <v>2022</v>
      </c>
      <c r="C5122" s="183" t="str">
        <f>INDEX(Table1[Zone],MATCH(N5122,Table1[County],0))</f>
        <v>Zone 9</v>
      </c>
      <c r="D5122" s="183" t="str">
        <f t="array" ref="D5122">INDEX(Table1[Zone Name],MATCH(1,(Table1[Zone]=C5122)*(Table1[County]=Statewide!N5122),0))</f>
        <v>Worth County</v>
      </c>
      <c r="E5122" s="187" t="s">
        <v>531</v>
      </c>
      <c r="F5122" s="187" t="s">
        <v>49</v>
      </c>
      <c r="G5122" s="187" t="s">
        <v>38</v>
      </c>
      <c r="H5122" s="187" t="s">
        <v>48</v>
      </c>
      <c r="I5122" s="190" t="s">
        <v>37</v>
      </c>
      <c r="J5122" s="187" t="s">
        <v>43</v>
      </c>
      <c r="K5122" s="189">
        <f>Worth!$T$15</f>
        <v>13.01</v>
      </c>
      <c r="N5122" s="183" t="str">
        <f t="shared" si="78"/>
        <v>Worth County</v>
      </c>
    </row>
    <row r="5123" spans="1:14" x14ac:dyDescent="0.3">
      <c r="A5123" s="183" t="s">
        <v>533</v>
      </c>
      <c r="B5123" s="183">
        <v>2022</v>
      </c>
      <c r="C5123" s="183" t="str">
        <f>INDEX(Table1[Zone],MATCH(N5123,Table1[County],0))</f>
        <v>Zone 9</v>
      </c>
      <c r="D5123" s="183" t="str">
        <f t="array" ref="D5123">INDEX(Table1[Zone Name],MATCH(1,(Table1[Zone]=C5123)*(Table1[County]=Statewide!N5123),0))</f>
        <v>Worth County</v>
      </c>
      <c r="E5123" s="187" t="s">
        <v>531</v>
      </c>
      <c r="F5123" s="187" t="s">
        <v>49</v>
      </c>
      <c r="G5123" s="187" t="s">
        <v>40</v>
      </c>
      <c r="H5123" s="187" t="s">
        <v>46</v>
      </c>
      <c r="I5123" s="188" t="s">
        <v>35</v>
      </c>
      <c r="J5123" s="187" t="s">
        <v>43</v>
      </c>
      <c r="K5123" s="189">
        <f>Worth!$G$16</f>
        <v>11.42</v>
      </c>
      <c r="N5123" s="183" t="str">
        <f t="shared" ref="N5123:N5176" si="79">CONCATENATE(E5123," ","County")</f>
        <v>Worth County</v>
      </c>
    </row>
    <row r="5124" spans="1:14" x14ac:dyDescent="0.3">
      <c r="A5124" s="183" t="s">
        <v>533</v>
      </c>
      <c r="B5124" s="183">
        <v>2022</v>
      </c>
      <c r="C5124" s="183" t="str">
        <f>INDEX(Table1[Zone],MATCH(N5124,Table1[County],0))</f>
        <v>Zone 9</v>
      </c>
      <c r="D5124" s="183" t="str">
        <f t="array" ref="D5124">INDEX(Table1[Zone Name],MATCH(1,(Table1[Zone]=C5124)*(Table1[County]=Statewide!N5124),0))</f>
        <v>Worth County</v>
      </c>
      <c r="E5124" s="187" t="s">
        <v>531</v>
      </c>
      <c r="F5124" s="187" t="s">
        <v>49</v>
      </c>
      <c r="G5124" s="187" t="s">
        <v>40</v>
      </c>
      <c r="H5124" s="187" t="s">
        <v>47</v>
      </c>
      <c r="I5124" s="190" t="s">
        <v>36</v>
      </c>
      <c r="J5124" s="187" t="s">
        <v>43</v>
      </c>
      <c r="K5124" s="189">
        <f>Worth!$M$16</f>
        <v>7</v>
      </c>
      <c r="N5124" s="183" t="str">
        <f t="shared" si="79"/>
        <v>Worth County</v>
      </c>
    </row>
    <row r="5125" spans="1:14" x14ac:dyDescent="0.3">
      <c r="A5125" s="183" t="s">
        <v>533</v>
      </c>
      <c r="B5125" s="183">
        <v>2022</v>
      </c>
      <c r="C5125" s="183" t="str">
        <f>INDEX(Table1[Zone],MATCH(N5125,Table1[County],0))</f>
        <v>Zone 9</v>
      </c>
      <c r="D5125" s="183" t="str">
        <f t="array" ref="D5125">INDEX(Table1[Zone Name],MATCH(1,(Table1[Zone]=C5125)*(Table1[County]=Statewide!N5125),0))</f>
        <v>Worth County</v>
      </c>
      <c r="E5125" s="187" t="s">
        <v>531</v>
      </c>
      <c r="F5125" s="187" t="s">
        <v>49</v>
      </c>
      <c r="G5125" s="187" t="s">
        <v>40</v>
      </c>
      <c r="H5125" s="187" t="s">
        <v>48</v>
      </c>
      <c r="I5125" s="190" t="s">
        <v>37</v>
      </c>
      <c r="J5125" s="187" t="s">
        <v>43</v>
      </c>
      <c r="K5125" s="189">
        <f>Worth!$T$16</f>
        <v>5.25</v>
      </c>
      <c r="N5125" s="183" t="str">
        <f t="shared" si="79"/>
        <v>Worth County</v>
      </c>
    </row>
    <row r="5126" spans="1:14" x14ac:dyDescent="0.3">
      <c r="A5126" s="183" t="s">
        <v>533</v>
      </c>
      <c r="B5126" s="183">
        <v>2022</v>
      </c>
      <c r="C5126" s="183" t="str">
        <f>INDEX(Table1[Zone],MATCH(N5126,Table1[County],0))</f>
        <v>Zone 9</v>
      </c>
      <c r="D5126" s="183" t="str">
        <f t="array" ref="D5126">INDEX(Table1[Zone Name],MATCH(1,(Table1[Zone]=C5126)*(Table1[County]=Statewide!N5126),0))</f>
        <v>Worth County</v>
      </c>
      <c r="E5126" s="187" t="s">
        <v>531</v>
      </c>
      <c r="F5126" s="187" t="s">
        <v>49</v>
      </c>
      <c r="G5126" s="187" t="s">
        <v>38</v>
      </c>
      <c r="H5126" s="187" t="s">
        <v>46</v>
      </c>
      <c r="I5126" s="188" t="s">
        <v>35</v>
      </c>
      <c r="J5126" s="187" t="s">
        <v>44</v>
      </c>
      <c r="K5126" s="189">
        <f>Worth!$I$15</f>
        <v>10</v>
      </c>
      <c r="N5126" s="183" t="str">
        <f t="shared" si="79"/>
        <v>Worth County</v>
      </c>
    </row>
    <row r="5127" spans="1:14" x14ac:dyDescent="0.3">
      <c r="A5127" s="183" t="s">
        <v>533</v>
      </c>
      <c r="B5127" s="183">
        <v>2022</v>
      </c>
      <c r="C5127" s="183" t="str">
        <f>INDEX(Table1[Zone],MATCH(N5127,Table1[County],0))</f>
        <v>Zone 9</v>
      </c>
      <c r="D5127" s="183" t="str">
        <f t="array" ref="D5127">INDEX(Table1[Zone Name],MATCH(1,(Table1[Zone]=C5127)*(Table1[County]=Statewide!N5127),0))</f>
        <v>Worth County</v>
      </c>
      <c r="E5127" s="187" t="s">
        <v>531</v>
      </c>
      <c r="F5127" s="187" t="s">
        <v>49</v>
      </c>
      <c r="G5127" s="187" t="s">
        <v>38</v>
      </c>
      <c r="H5127" s="187" t="s">
        <v>47</v>
      </c>
      <c r="I5127" s="190" t="s">
        <v>36</v>
      </c>
      <c r="J5127" s="187" t="s">
        <v>44</v>
      </c>
      <c r="K5127" s="189">
        <f>Worth!$O$15</f>
        <v>5</v>
      </c>
      <c r="N5127" s="183" t="str">
        <f t="shared" si="79"/>
        <v>Worth County</v>
      </c>
    </row>
    <row r="5128" spans="1:14" x14ac:dyDescent="0.3">
      <c r="A5128" s="183" t="s">
        <v>533</v>
      </c>
      <c r="B5128" s="183">
        <v>2022</v>
      </c>
      <c r="C5128" s="183" t="str">
        <f>INDEX(Table1[Zone],MATCH(N5128,Table1[County],0))</f>
        <v>Zone 9</v>
      </c>
      <c r="D5128" s="183" t="str">
        <f t="array" ref="D5128">INDEX(Table1[Zone Name],MATCH(1,(Table1[Zone]=C5128)*(Table1[County]=Statewide!N5128),0))</f>
        <v>Worth County</v>
      </c>
      <c r="E5128" s="187" t="s">
        <v>531</v>
      </c>
      <c r="F5128" s="187" t="s">
        <v>49</v>
      </c>
      <c r="G5128" s="187" t="s">
        <v>38</v>
      </c>
      <c r="H5128" s="187" t="s">
        <v>48</v>
      </c>
      <c r="I5128" s="190" t="s">
        <v>37</v>
      </c>
      <c r="J5128" s="187" t="s">
        <v>44</v>
      </c>
      <c r="K5128" s="189">
        <f>Worth!$V$15</f>
        <v>8.68</v>
      </c>
      <c r="N5128" s="183" t="str">
        <f t="shared" si="79"/>
        <v>Worth County</v>
      </c>
    </row>
    <row r="5129" spans="1:14" x14ac:dyDescent="0.3">
      <c r="A5129" s="183" t="s">
        <v>533</v>
      </c>
      <c r="B5129" s="183">
        <v>2022</v>
      </c>
      <c r="C5129" s="183" t="str">
        <f>INDEX(Table1[Zone],MATCH(N5129,Table1[County],0))</f>
        <v>Zone 9</v>
      </c>
      <c r="D5129" s="183" t="str">
        <f t="array" ref="D5129">INDEX(Table1[Zone Name],MATCH(1,(Table1[Zone]=C5129)*(Table1[County]=Statewide!N5129),0))</f>
        <v>Worth County</v>
      </c>
      <c r="E5129" s="187" t="s">
        <v>531</v>
      </c>
      <c r="F5129" s="187" t="s">
        <v>49</v>
      </c>
      <c r="G5129" s="187" t="s">
        <v>40</v>
      </c>
      <c r="H5129" s="187" t="s">
        <v>46</v>
      </c>
      <c r="I5129" s="188" t="s">
        <v>35</v>
      </c>
      <c r="J5129" s="187" t="s">
        <v>44</v>
      </c>
      <c r="K5129" s="189">
        <f>Worth!$I$16</f>
        <v>7.61</v>
      </c>
      <c r="N5129" s="183" t="str">
        <f t="shared" si="79"/>
        <v>Worth County</v>
      </c>
    </row>
    <row r="5130" spans="1:14" x14ac:dyDescent="0.3">
      <c r="A5130" s="183" t="s">
        <v>533</v>
      </c>
      <c r="B5130" s="183">
        <v>2022</v>
      </c>
      <c r="C5130" s="183" t="str">
        <f>INDEX(Table1[Zone],MATCH(N5130,Table1[County],0))</f>
        <v>Zone 9</v>
      </c>
      <c r="D5130" s="183" t="str">
        <f t="array" ref="D5130">INDEX(Table1[Zone Name],MATCH(1,(Table1[Zone]=C5130)*(Table1[County]=Statewide!N5130),0))</f>
        <v>Worth County</v>
      </c>
      <c r="E5130" s="187" t="s">
        <v>531</v>
      </c>
      <c r="F5130" s="187" t="s">
        <v>49</v>
      </c>
      <c r="G5130" s="187" t="s">
        <v>40</v>
      </c>
      <c r="H5130" s="187" t="s">
        <v>47</v>
      </c>
      <c r="I5130" s="190" t="s">
        <v>36</v>
      </c>
      <c r="J5130" s="187" t="s">
        <v>44</v>
      </c>
      <c r="K5130" s="189">
        <f>Worth!$O$16</f>
        <v>4.66</v>
      </c>
      <c r="N5130" s="183" t="str">
        <f t="shared" si="79"/>
        <v>Worth County</v>
      </c>
    </row>
    <row r="5131" spans="1:14" x14ac:dyDescent="0.3">
      <c r="A5131" s="183" t="s">
        <v>533</v>
      </c>
      <c r="B5131" s="183">
        <v>2022</v>
      </c>
      <c r="C5131" s="183" t="str">
        <f>INDEX(Table1[Zone],MATCH(N5131,Table1[County],0))</f>
        <v>Zone 9</v>
      </c>
      <c r="D5131" s="183" t="str">
        <f t="array" ref="D5131">INDEX(Table1[Zone Name],MATCH(1,(Table1[Zone]=C5131)*(Table1[County]=Statewide!N5131),0))</f>
        <v>Worth County</v>
      </c>
      <c r="E5131" s="187" t="s">
        <v>531</v>
      </c>
      <c r="F5131" s="187" t="s">
        <v>49</v>
      </c>
      <c r="G5131" s="187" t="s">
        <v>40</v>
      </c>
      <c r="H5131" s="187" t="s">
        <v>48</v>
      </c>
      <c r="I5131" s="190" t="s">
        <v>37</v>
      </c>
      <c r="J5131" s="187" t="s">
        <v>44</v>
      </c>
      <c r="K5131" s="189">
        <f>Worth!$V$16</f>
        <v>3.5</v>
      </c>
      <c r="N5131" s="183" t="str">
        <f t="shared" si="79"/>
        <v>Worth County</v>
      </c>
    </row>
    <row r="5132" spans="1:14" x14ac:dyDescent="0.3">
      <c r="A5132" s="183" t="s">
        <v>533</v>
      </c>
      <c r="B5132" s="183">
        <v>2022</v>
      </c>
      <c r="C5132" s="183" t="str">
        <f>INDEX(Table1[Zone],MATCH(N5132,Table1[County],0))</f>
        <v>Zone 9</v>
      </c>
      <c r="D5132" s="183" t="str">
        <f t="array" ref="D5132">INDEX(Table1[Zone Name],MATCH(1,(Table1[Zone]=C5132)*(Table1[County]=Statewide!N5132),0))</f>
        <v>Wright County</v>
      </c>
      <c r="E5132" s="183" t="s">
        <v>532</v>
      </c>
      <c r="F5132" s="183" t="s">
        <v>41</v>
      </c>
      <c r="G5132" s="183" t="s">
        <v>38</v>
      </c>
      <c r="H5132" s="183" t="s">
        <v>46</v>
      </c>
      <c r="I5132" s="184" t="s">
        <v>35</v>
      </c>
      <c r="J5132" s="183" t="s">
        <v>42</v>
      </c>
      <c r="K5132" s="186">
        <f>Wright!$E$9</f>
        <v>30</v>
      </c>
      <c r="N5132" s="183" t="str">
        <f t="shared" si="79"/>
        <v>Wright County</v>
      </c>
    </row>
    <row r="5133" spans="1:14" x14ac:dyDescent="0.3">
      <c r="A5133" s="183" t="s">
        <v>533</v>
      </c>
      <c r="B5133" s="183">
        <v>2022</v>
      </c>
      <c r="C5133" s="183" t="str">
        <f>INDEX(Table1[Zone],MATCH(N5133,Table1[County],0))</f>
        <v>Zone 9</v>
      </c>
      <c r="D5133" s="183" t="str">
        <f t="array" ref="D5133">INDEX(Table1[Zone Name],MATCH(1,(Table1[Zone]=C5133)*(Table1[County]=Statewide!N5133),0))</f>
        <v>Wright County</v>
      </c>
      <c r="E5133" s="183" t="s">
        <v>532</v>
      </c>
      <c r="F5133" s="183" t="s">
        <v>41</v>
      </c>
      <c r="G5133" s="183" t="s">
        <v>38</v>
      </c>
      <c r="H5133" s="183" t="s">
        <v>47</v>
      </c>
      <c r="I5133" s="185" t="s">
        <v>36</v>
      </c>
      <c r="J5133" s="183" t="s">
        <v>42</v>
      </c>
      <c r="K5133" s="186">
        <f>Wright!$K$9</f>
        <v>24</v>
      </c>
      <c r="N5133" s="183" t="str">
        <f t="shared" si="79"/>
        <v>Wright County</v>
      </c>
    </row>
    <row r="5134" spans="1:14" x14ac:dyDescent="0.3">
      <c r="A5134" s="183" t="s">
        <v>533</v>
      </c>
      <c r="B5134" s="183">
        <v>2022</v>
      </c>
      <c r="C5134" s="183" t="str">
        <f>INDEX(Table1[Zone],MATCH(N5134,Table1[County],0))</f>
        <v>Zone 9</v>
      </c>
      <c r="D5134" s="183" t="str">
        <f t="array" ref="D5134">INDEX(Table1[Zone Name],MATCH(1,(Table1[Zone]=C5134)*(Table1[County]=Statewide!N5134),0))</f>
        <v>Wright County</v>
      </c>
      <c r="E5134" s="183" t="s">
        <v>532</v>
      </c>
      <c r="F5134" s="183" t="s">
        <v>41</v>
      </c>
      <c r="G5134" s="183" t="s">
        <v>38</v>
      </c>
      <c r="H5134" s="183" t="s">
        <v>48</v>
      </c>
      <c r="I5134" s="185" t="s">
        <v>37</v>
      </c>
      <c r="J5134" s="183" t="s">
        <v>42</v>
      </c>
      <c r="K5134" s="186">
        <f>Wright!$Q$9</f>
        <v>18</v>
      </c>
      <c r="N5134" s="183" t="str">
        <f t="shared" si="79"/>
        <v>Wright County</v>
      </c>
    </row>
    <row r="5135" spans="1:14" x14ac:dyDescent="0.3">
      <c r="A5135" s="183" t="s">
        <v>533</v>
      </c>
      <c r="B5135" s="183">
        <v>2022</v>
      </c>
      <c r="C5135" s="183" t="str">
        <f>INDEX(Table1[Zone],MATCH(N5135,Table1[County],0))</f>
        <v>Zone 9</v>
      </c>
      <c r="D5135" s="183" t="str">
        <f t="array" ref="D5135">INDEX(Table1[Zone Name],MATCH(1,(Table1[Zone]=C5135)*(Table1[County]=Statewide!N5135),0))</f>
        <v>Wright County</v>
      </c>
      <c r="E5135" s="183" t="s">
        <v>532</v>
      </c>
      <c r="F5135" s="183" t="s">
        <v>41</v>
      </c>
      <c r="G5135" s="183" t="s">
        <v>39</v>
      </c>
      <c r="H5135" s="183" t="s">
        <v>46</v>
      </c>
      <c r="I5135" s="184" t="s">
        <v>35</v>
      </c>
      <c r="J5135" s="183" t="s">
        <v>42</v>
      </c>
      <c r="K5135" s="186">
        <f>Wright!$E$10</f>
        <v>20</v>
      </c>
      <c r="N5135" s="183" t="str">
        <f t="shared" si="79"/>
        <v>Wright County</v>
      </c>
    </row>
    <row r="5136" spans="1:14" x14ac:dyDescent="0.3">
      <c r="A5136" s="183" t="s">
        <v>533</v>
      </c>
      <c r="B5136" s="183">
        <v>2022</v>
      </c>
      <c r="C5136" s="183" t="str">
        <f>INDEX(Table1[Zone],MATCH(N5136,Table1[County],0))</f>
        <v>Zone 9</v>
      </c>
      <c r="D5136" s="183" t="str">
        <f t="array" ref="D5136">INDEX(Table1[Zone Name],MATCH(1,(Table1[Zone]=C5136)*(Table1[County]=Statewide!N5136),0))</f>
        <v>Wright County</v>
      </c>
      <c r="E5136" s="183" t="s">
        <v>532</v>
      </c>
      <c r="F5136" s="183" t="s">
        <v>41</v>
      </c>
      <c r="G5136" s="183" t="s">
        <v>39</v>
      </c>
      <c r="H5136" s="183" t="s">
        <v>47</v>
      </c>
      <c r="I5136" s="185" t="s">
        <v>36</v>
      </c>
      <c r="J5136" s="183" t="s">
        <v>42</v>
      </c>
      <c r="K5136" s="186">
        <f>Wright!$K$10</f>
        <v>19</v>
      </c>
      <c r="N5136" s="183" t="str">
        <f t="shared" si="79"/>
        <v>Wright County</v>
      </c>
    </row>
    <row r="5137" spans="1:14" x14ac:dyDescent="0.3">
      <c r="A5137" s="183" t="s">
        <v>533</v>
      </c>
      <c r="B5137" s="183">
        <v>2022</v>
      </c>
      <c r="C5137" s="183" t="str">
        <f>INDEX(Table1[Zone],MATCH(N5137,Table1[County],0))</f>
        <v>Zone 9</v>
      </c>
      <c r="D5137" s="183" t="str">
        <f t="array" ref="D5137">INDEX(Table1[Zone Name],MATCH(1,(Table1[Zone]=C5137)*(Table1[County]=Statewide!N5137),0))</f>
        <v>Wright County</v>
      </c>
      <c r="E5137" s="183" t="s">
        <v>532</v>
      </c>
      <c r="F5137" s="183" t="s">
        <v>41</v>
      </c>
      <c r="G5137" s="183" t="s">
        <v>39</v>
      </c>
      <c r="H5137" s="183" t="s">
        <v>48</v>
      </c>
      <c r="I5137" s="185" t="s">
        <v>37</v>
      </c>
      <c r="J5137" s="183" t="s">
        <v>42</v>
      </c>
      <c r="K5137" s="186">
        <f>Wright!$Q$10</f>
        <v>17</v>
      </c>
      <c r="N5137" s="183" t="str">
        <f t="shared" si="79"/>
        <v>Wright County</v>
      </c>
    </row>
    <row r="5138" spans="1:14" x14ac:dyDescent="0.3">
      <c r="A5138" s="183" t="s">
        <v>533</v>
      </c>
      <c r="B5138" s="183">
        <v>2022</v>
      </c>
      <c r="C5138" s="183" t="str">
        <f>INDEX(Table1[Zone],MATCH(N5138,Table1[County],0))</f>
        <v>Zone 9</v>
      </c>
      <c r="D5138" s="183" t="str">
        <f t="array" ref="D5138">INDEX(Table1[Zone Name],MATCH(1,(Table1[Zone]=C5138)*(Table1[County]=Statewide!N5138),0))</f>
        <v>Wright County</v>
      </c>
      <c r="E5138" s="183" t="s">
        <v>532</v>
      </c>
      <c r="F5138" s="183" t="s">
        <v>41</v>
      </c>
      <c r="G5138" s="183" t="s">
        <v>40</v>
      </c>
      <c r="H5138" s="183" t="s">
        <v>46</v>
      </c>
      <c r="I5138" s="184" t="s">
        <v>35</v>
      </c>
      <c r="J5138" s="183" t="s">
        <v>42</v>
      </c>
      <c r="K5138" s="186">
        <f>Wright!$E$11</f>
        <v>21.75</v>
      </c>
      <c r="N5138" s="183" t="str">
        <f t="shared" si="79"/>
        <v>Wright County</v>
      </c>
    </row>
    <row r="5139" spans="1:14" x14ac:dyDescent="0.3">
      <c r="A5139" s="183" t="s">
        <v>533</v>
      </c>
      <c r="B5139" s="183">
        <v>2022</v>
      </c>
      <c r="C5139" s="183" t="str">
        <f>INDEX(Table1[Zone],MATCH(N5139,Table1[County],0))</f>
        <v>Zone 9</v>
      </c>
      <c r="D5139" s="183" t="str">
        <f t="array" ref="D5139">INDEX(Table1[Zone Name],MATCH(1,(Table1[Zone]=C5139)*(Table1[County]=Statewide!N5139),0))</f>
        <v>Wright County</v>
      </c>
      <c r="E5139" s="183" t="s">
        <v>532</v>
      </c>
      <c r="F5139" s="183" t="s">
        <v>41</v>
      </c>
      <c r="G5139" s="183" t="s">
        <v>40</v>
      </c>
      <c r="H5139" s="183" t="s">
        <v>47</v>
      </c>
      <c r="I5139" s="185" t="s">
        <v>36</v>
      </c>
      <c r="J5139" s="183" t="s">
        <v>42</v>
      </c>
      <c r="K5139" s="186">
        <f>Wright!$K$11</f>
        <v>20</v>
      </c>
      <c r="N5139" s="183" t="str">
        <f t="shared" si="79"/>
        <v>Wright County</v>
      </c>
    </row>
    <row r="5140" spans="1:14" x14ac:dyDescent="0.3">
      <c r="A5140" s="183" t="s">
        <v>533</v>
      </c>
      <c r="B5140" s="183">
        <v>2022</v>
      </c>
      <c r="C5140" s="183" t="str">
        <f>INDEX(Table1[Zone],MATCH(N5140,Table1[County],0))</f>
        <v>Zone 9</v>
      </c>
      <c r="D5140" s="183" t="str">
        <f t="array" ref="D5140">INDEX(Table1[Zone Name],MATCH(1,(Table1[Zone]=C5140)*(Table1[County]=Statewide!N5140),0))</f>
        <v>Wright County</v>
      </c>
      <c r="E5140" s="183" t="s">
        <v>532</v>
      </c>
      <c r="F5140" s="183" t="s">
        <v>41</v>
      </c>
      <c r="G5140" s="183" t="s">
        <v>40</v>
      </c>
      <c r="H5140" s="183" t="s">
        <v>48</v>
      </c>
      <c r="I5140" s="185" t="s">
        <v>37</v>
      </c>
      <c r="J5140" s="183" t="s">
        <v>42</v>
      </c>
      <c r="K5140" s="186">
        <f>Wright!$Q$11</f>
        <v>15</v>
      </c>
      <c r="N5140" s="183" t="str">
        <f t="shared" si="79"/>
        <v>Wright County</v>
      </c>
    </row>
    <row r="5141" spans="1:14" x14ac:dyDescent="0.3">
      <c r="A5141" s="183" t="s">
        <v>533</v>
      </c>
      <c r="B5141" s="183">
        <v>2022</v>
      </c>
      <c r="C5141" s="183" t="str">
        <f>INDEX(Table1[Zone],MATCH(N5141,Table1[County],0))</f>
        <v>Zone 9</v>
      </c>
      <c r="D5141" s="183" t="str">
        <f t="array" ref="D5141">INDEX(Table1[Zone Name],MATCH(1,(Table1[Zone]=C5141)*(Table1[County]=Statewide!N5141),0))</f>
        <v>Wright County</v>
      </c>
      <c r="E5141" s="183" t="s">
        <v>532</v>
      </c>
      <c r="F5141" s="183" t="s">
        <v>41</v>
      </c>
      <c r="G5141" s="183" t="s">
        <v>38</v>
      </c>
      <c r="H5141" s="183" t="s">
        <v>46</v>
      </c>
      <c r="I5141" s="184" t="s">
        <v>35</v>
      </c>
      <c r="J5141" s="183" t="s">
        <v>43</v>
      </c>
      <c r="K5141" s="186">
        <f>Wright!$G$9</f>
        <v>22.5</v>
      </c>
      <c r="N5141" s="183" t="str">
        <f t="shared" si="79"/>
        <v>Wright County</v>
      </c>
    </row>
    <row r="5142" spans="1:14" x14ac:dyDescent="0.3">
      <c r="A5142" s="183" t="s">
        <v>533</v>
      </c>
      <c r="B5142" s="183">
        <v>2022</v>
      </c>
      <c r="C5142" s="183" t="str">
        <f>INDEX(Table1[Zone],MATCH(N5142,Table1[County],0))</f>
        <v>Zone 9</v>
      </c>
      <c r="D5142" s="183" t="str">
        <f t="array" ref="D5142">INDEX(Table1[Zone Name],MATCH(1,(Table1[Zone]=C5142)*(Table1[County]=Statewide!N5142),0))</f>
        <v>Wright County</v>
      </c>
      <c r="E5142" s="183" t="s">
        <v>532</v>
      </c>
      <c r="F5142" s="183" t="s">
        <v>41</v>
      </c>
      <c r="G5142" s="183" t="s">
        <v>38</v>
      </c>
      <c r="H5142" s="183" t="s">
        <v>47</v>
      </c>
      <c r="I5142" s="185" t="s">
        <v>36</v>
      </c>
      <c r="J5142" s="183" t="s">
        <v>43</v>
      </c>
      <c r="K5142" s="186">
        <f>Wright!$M$9</f>
        <v>12</v>
      </c>
      <c r="N5142" s="183" t="str">
        <f t="shared" si="79"/>
        <v>Wright County</v>
      </c>
    </row>
    <row r="5143" spans="1:14" x14ac:dyDescent="0.3">
      <c r="A5143" s="183" t="s">
        <v>533</v>
      </c>
      <c r="B5143" s="183">
        <v>2022</v>
      </c>
      <c r="C5143" s="183" t="str">
        <f>INDEX(Table1[Zone],MATCH(N5143,Table1[County],0))</f>
        <v>Zone 9</v>
      </c>
      <c r="D5143" s="183" t="str">
        <f t="array" ref="D5143">INDEX(Table1[Zone Name],MATCH(1,(Table1[Zone]=C5143)*(Table1[County]=Statewide!N5143),0))</f>
        <v>Wright County</v>
      </c>
      <c r="E5143" s="183" t="s">
        <v>532</v>
      </c>
      <c r="F5143" s="183" t="s">
        <v>41</v>
      </c>
      <c r="G5143" s="183" t="s">
        <v>38</v>
      </c>
      <c r="H5143" s="183" t="s">
        <v>48</v>
      </c>
      <c r="I5143" s="185" t="s">
        <v>37</v>
      </c>
      <c r="J5143" s="183" t="s">
        <v>43</v>
      </c>
      <c r="K5143" s="186">
        <f>Wright!$T$9</f>
        <v>13.5</v>
      </c>
      <c r="N5143" s="183" t="str">
        <f t="shared" si="79"/>
        <v>Wright County</v>
      </c>
    </row>
    <row r="5144" spans="1:14" x14ac:dyDescent="0.3">
      <c r="A5144" s="183" t="s">
        <v>533</v>
      </c>
      <c r="B5144" s="183">
        <v>2022</v>
      </c>
      <c r="C5144" s="183" t="str">
        <f>INDEX(Table1[Zone],MATCH(N5144,Table1[County],0))</f>
        <v>Zone 9</v>
      </c>
      <c r="D5144" s="183" t="str">
        <f t="array" ref="D5144">INDEX(Table1[Zone Name],MATCH(1,(Table1[Zone]=C5144)*(Table1[County]=Statewide!N5144),0))</f>
        <v>Wright County</v>
      </c>
      <c r="E5144" s="183" t="s">
        <v>532</v>
      </c>
      <c r="F5144" s="183" t="s">
        <v>41</v>
      </c>
      <c r="G5144" s="183" t="s">
        <v>39</v>
      </c>
      <c r="H5144" s="183" t="s">
        <v>46</v>
      </c>
      <c r="I5144" s="184" t="s">
        <v>35</v>
      </c>
      <c r="J5144" s="183" t="s">
        <v>43</v>
      </c>
      <c r="K5144" s="186">
        <f>Wright!$G$10</f>
        <v>15</v>
      </c>
      <c r="N5144" s="183" t="str">
        <f t="shared" si="79"/>
        <v>Wright County</v>
      </c>
    </row>
    <row r="5145" spans="1:14" x14ac:dyDescent="0.3">
      <c r="A5145" s="183" t="s">
        <v>533</v>
      </c>
      <c r="B5145" s="183">
        <v>2022</v>
      </c>
      <c r="C5145" s="183" t="str">
        <f>INDEX(Table1[Zone],MATCH(N5145,Table1[County],0))</f>
        <v>Zone 9</v>
      </c>
      <c r="D5145" s="183" t="str">
        <f t="array" ref="D5145">INDEX(Table1[Zone Name],MATCH(1,(Table1[Zone]=C5145)*(Table1[County]=Statewide!N5145),0))</f>
        <v>Wright County</v>
      </c>
      <c r="E5145" s="183" t="s">
        <v>532</v>
      </c>
      <c r="F5145" s="183" t="s">
        <v>41</v>
      </c>
      <c r="G5145" s="183" t="s">
        <v>39</v>
      </c>
      <c r="H5145" s="183" t="s">
        <v>47</v>
      </c>
      <c r="I5145" s="185" t="s">
        <v>36</v>
      </c>
      <c r="J5145" s="183" t="s">
        <v>43</v>
      </c>
      <c r="K5145" s="186">
        <f>Wright!$M$10</f>
        <v>9.5</v>
      </c>
      <c r="N5145" s="183" t="str">
        <f t="shared" si="79"/>
        <v>Wright County</v>
      </c>
    </row>
    <row r="5146" spans="1:14" x14ac:dyDescent="0.3">
      <c r="A5146" s="183" t="s">
        <v>533</v>
      </c>
      <c r="B5146" s="183">
        <v>2022</v>
      </c>
      <c r="C5146" s="183" t="str">
        <f>INDEX(Table1[Zone],MATCH(N5146,Table1[County],0))</f>
        <v>Zone 9</v>
      </c>
      <c r="D5146" s="183" t="str">
        <f t="array" ref="D5146">INDEX(Table1[Zone Name],MATCH(1,(Table1[Zone]=C5146)*(Table1[County]=Statewide!N5146),0))</f>
        <v>Wright County</v>
      </c>
      <c r="E5146" s="183" t="s">
        <v>532</v>
      </c>
      <c r="F5146" s="183" t="s">
        <v>41</v>
      </c>
      <c r="G5146" s="183" t="s">
        <v>39</v>
      </c>
      <c r="H5146" s="183" t="s">
        <v>48</v>
      </c>
      <c r="I5146" s="185" t="s">
        <v>37</v>
      </c>
      <c r="J5146" s="183" t="s">
        <v>43</v>
      </c>
      <c r="K5146" s="186">
        <f>Wright!$T$10</f>
        <v>12.75</v>
      </c>
      <c r="N5146" s="183" t="str">
        <f t="shared" si="79"/>
        <v>Wright County</v>
      </c>
    </row>
    <row r="5147" spans="1:14" x14ac:dyDescent="0.3">
      <c r="A5147" s="183" t="s">
        <v>533</v>
      </c>
      <c r="B5147" s="183">
        <v>2022</v>
      </c>
      <c r="C5147" s="183" t="str">
        <f>INDEX(Table1[Zone],MATCH(N5147,Table1[County],0))</f>
        <v>Zone 9</v>
      </c>
      <c r="D5147" s="183" t="str">
        <f t="array" ref="D5147">INDEX(Table1[Zone Name],MATCH(1,(Table1[Zone]=C5147)*(Table1[County]=Statewide!N5147),0))</f>
        <v>Wright County</v>
      </c>
      <c r="E5147" s="183" t="s">
        <v>532</v>
      </c>
      <c r="F5147" s="183" t="s">
        <v>41</v>
      </c>
      <c r="G5147" s="183" t="s">
        <v>40</v>
      </c>
      <c r="H5147" s="183" t="s">
        <v>46</v>
      </c>
      <c r="I5147" s="184" t="s">
        <v>35</v>
      </c>
      <c r="J5147" s="183" t="s">
        <v>43</v>
      </c>
      <c r="K5147" s="186">
        <f>Wright!$G$11</f>
        <v>16.309999999999999</v>
      </c>
      <c r="N5147" s="183" t="str">
        <f t="shared" si="79"/>
        <v>Wright County</v>
      </c>
    </row>
    <row r="5148" spans="1:14" x14ac:dyDescent="0.3">
      <c r="A5148" s="183" t="s">
        <v>533</v>
      </c>
      <c r="B5148" s="183">
        <v>2022</v>
      </c>
      <c r="C5148" s="183" t="str">
        <f>INDEX(Table1[Zone],MATCH(N5148,Table1[County],0))</f>
        <v>Zone 9</v>
      </c>
      <c r="D5148" s="183" t="str">
        <f t="array" ref="D5148">INDEX(Table1[Zone Name],MATCH(1,(Table1[Zone]=C5148)*(Table1[County]=Statewide!N5148),0))</f>
        <v>Wright County</v>
      </c>
      <c r="E5148" s="183" t="s">
        <v>532</v>
      </c>
      <c r="F5148" s="183" t="s">
        <v>41</v>
      </c>
      <c r="G5148" s="183" t="s">
        <v>40</v>
      </c>
      <c r="H5148" s="183" t="s">
        <v>47</v>
      </c>
      <c r="I5148" s="185" t="s">
        <v>36</v>
      </c>
      <c r="J5148" s="183" t="s">
        <v>43</v>
      </c>
      <c r="K5148" s="186">
        <f>Wright!$M$11</f>
        <v>10</v>
      </c>
      <c r="N5148" s="183" t="str">
        <f t="shared" si="79"/>
        <v>Wright County</v>
      </c>
    </row>
    <row r="5149" spans="1:14" x14ac:dyDescent="0.3">
      <c r="A5149" s="183" t="s">
        <v>533</v>
      </c>
      <c r="B5149" s="183">
        <v>2022</v>
      </c>
      <c r="C5149" s="183" t="str">
        <f>INDEX(Table1[Zone],MATCH(N5149,Table1[County],0))</f>
        <v>Zone 9</v>
      </c>
      <c r="D5149" s="183" t="str">
        <f t="array" ref="D5149">INDEX(Table1[Zone Name],MATCH(1,(Table1[Zone]=C5149)*(Table1[County]=Statewide!N5149),0))</f>
        <v>Wright County</v>
      </c>
      <c r="E5149" s="183" t="s">
        <v>532</v>
      </c>
      <c r="F5149" s="183" t="s">
        <v>41</v>
      </c>
      <c r="G5149" s="183" t="s">
        <v>40</v>
      </c>
      <c r="H5149" s="183" t="s">
        <v>48</v>
      </c>
      <c r="I5149" s="185" t="s">
        <v>37</v>
      </c>
      <c r="J5149" s="183" t="s">
        <v>43</v>
      </c>
      <c r="K5149" s="186">
        <f>Wright!$T$11</f>
        <v>11.25</v>
      </c>
      <c r="N5149" s="183" t="str">
        <f t="shared" si="79"/>
        <v>Wright County</v>
      </c>
    </row>
    <row r="5150" spans="1:14" x14ac:dyDescent="0.3">
      <c r="A5150" s="183" t="s">
        <v>533</v>
      </c>
      <c r="B5150" s="183">
        <v>2022</v>
      </c>
      <c r="C5150" s="183" t="str">
        <f>INDEX(Table1[Zone],MATCH(N5150,Table1[County],0))</f>
        <v>Zone 9</v>
      </c>
      <c r="D5150" s="183" t="str">
        <f t="array" ref="D5150">INDEX(Table1[Zone Name],MATCH(1,(Table1[Zone]=C5150)*(Table1[County]=Statewide!N5150),0))</f>
        <v>Wright County</v>
      </c>
      <c r="E5150" s="183" t="s">
        <v>532</v>
      </c>
      <c r="F5150" s="183" t="s">
        <v>41</v>
      </c>
      <c r="G5150" s="183" t="s">
        <v>38</v>
      </c>
      <c r="H5150" s="183" t="s">
        <v>46</v>
      </c>
      <c r="I5150" s="184" t="s">
        <v>35</v>
      </c>
      <c r="J5150" s="183" t="s">
        <v>44</v>
      </c>
      <c r="K5150" s="186">
        <f>Wright!$I$9</f>
        <v>15</v>
      </c>
      <c r="N5150" s="183" t="str">
        <f t="shared" si="79"/>
        <v>Wright County</v>
      </c>
    </row>
    <row r="5151" spans="1:14" x14ac:dyDescent="0.3">
      <c r="A5151" s="183" t="s">
        <v>533</v>
      </c>
      <c r="B5151" s="183">
        <v>2022</v>
      </c>
      <c r="C5151" s="183" t="str">
        <f>INDEX(Table1[Zone],MATCH(N5151,Table1[County],0))</f>
        <v>Zone 9</v>
      </c>
      <c r="D5151" s="183" t="str">
        <f t="array" ref="D5151">INDEX(Table1[Zone Name],MATCH(1,(Table1[Zone]=C5151)*(Table1[County]=Statewide!N5151),0))</f>
        <v>Wright County</v>
      </c>
      <c r="E5151" s="183" t="s">
        <v>532</v>
      </c>
      <c r="F5151" s="183" t="s">
        <v>41</v>
      </c>
      <c r="G5151" s="183" t="s">
        <v>38</v>
      </c>
      <c r="H5151" s="183" t="s">
        <v>47</v>
      </c>
      <c r="I5151" s="185" t="s">
        <v>36</v>
      </c>
      <c r="J5151" s="183" t="s">
        <v>44</v>
      </c>
      <c r="K5151" s="186">
        <f>Wright!$O$9</f>
        <v>6.11</v>
      </c>
      <c r="N5151" s="183" t="str">
        <f t="shared" si="79"/>
        <v>Wright County</v>
      </c>
    </row>
    <row r="5152" spans="1:14" x14ac:dyDescent="0.3">
      <c r="A5152" s="183" t="s">
        <v>533</v>
      </c>
      <c r="B5152" s="183">
        <v>2022</v>
      </c>
      <c r="C5152" s="183" t="str">
        <f>INDEX(Table1[Zone],MATCH(N5152,Table1[County],0))</f>
        <v>Zone 9</v>
      </c>
      <c r="D5152" s="183" t="str">
        <f t="array" ref="D5152">INDEX(Table1[Zone Name],MATCH(1,(Table1[Zone]=C5152)*(Table1[County]=Statewide!N5152),0))</f>
        <v>Wright County</v>
      </c>
      <c r="E5152" s="183" t="s">
        <v>532</v>
      </c>
      <c r="F5152" s="183" t="s">
        <v>41</v>
      </c>
      <c r="G5152" s="183" t="s">
        <v>38</v>
      </c>
      <c r="H5152" s="183" t="s">
        <v>48</v>
      </c>
      <c r="I5152" s="185" t="s">
        <v>37</v>
      </c>
      <c r="J5152" s="183" t="s">
        <v>44</v>
      </c>
      <c r="K5152" s="186">
        <f>Wright!$V$9</f>
        <v>9</v>
      </c>
      <c r="N5152" s="183" t="str">
        <f t="shared" si="79"/>
        <v>Wright County</v>
      </c>
    </row>
    <row r="5153" spans="1:14" x14ac:dyDescent="0.3">
      <c r="A5153" s="183" t="s">
        <v>533</v>
      </c>
      <c r="B5153" s="183">
        <v>2022</v>
      </c>
      <c r="C5153" s="183" t="str">
        <f>INDEX(Table1[Zone],MATCH(N5153,Table1[County],0))</f>
        <v>Zone 9</v>
      </c>
      <c r="D5153" s="183" t="str">
        <f t="array" ref="D5153">INDEX(Table1[Zone Name],MATCH(1,(Table1[Zone]=C5153)*(Table1[County]=Statewide!N5153),0))</f>
        <v>Wright County</v>
      </c>
      <c r="E5153" s="183" t="s">
        <v>532</v>
      </c>
      <c r="F5153" s="183" t="s">
        <v>41</v>
      </c>
      <c r="G5153" s="183" t="s">
        <v>39</v>
      </c>
      <c r="H5153" s="183" t="s">
        <v>46</v>
      </c>
      <c r="I5153" s="184" t="s">
        <v>35</v>
      </c>
      <c r="J5153" s="183" t="s">
        <v>44</v>
      </c>
      <c r="K5153" s="186">
        <f>Wright!$I$10</f>
        <v>10</v>
      </c>
      <c r="N5153" s="183" t="str">
        <f t="shared" si="79"/>
        <v>Wright County</v>
      </c>
    </row>
    <row r="5154" spans="1:14" x14ac:dyDescent="0.3">
      <c r="A5154" s="183" t="s">
        <v>533</v>
      </c>
      <c r="B5154" s="183">
        <v>2022</v>
      </c>
      <c r="C5154" s="183" t="str">
        <f>INDEX(Table1[Zone],MATCH(N5154,Table1[County],0))</f>
        <v>Zone 9</v>
      </c>
      <c r="D5154" s="183" t="str">
        <f t="array" ref="D5154">INDEX(Table1[Zone Name],MATCH(1,(Table1[Zone]=C5154)*(Table1[County]=Statewide!N5154),0))</f>
        <v>Wright County</v>
      </c>
      <c r="E5154" s="183" t="s">
        <v>532</v>
      </c>
      <c r="F5154" s="183" t="s">
        <v>41</v>
      </c>
      <c r="G5154" s="183" t="s">
        <v>39</v>
      </c>
      <c r="H5154" s="183" t="s">
        <v>47</v>
      </c>
      <c r="I5154" s="185" t="s">
        <v>36</v>
      </c>
      <c r="J5154" s="183" t="s">
        <v>44</v>
      </c>
      <c r="K5154" s="186">
        <f>Wright!$O$10</f>
        <v>5.8</v>
      </c>
      <c r="N5154" s="183" t="str">
        <f t="shared" si="79"/>
        <v>Wright County</v>
      </c>
    </row>
    <row r="5155" spans="1:14" x14ac:dyDescent="0.3">
      <c r="A5155" s="183" t="s">
        <v>533</v>
      </c>
      <c r="B5155" s="183">
        <v>2022</v>
      </c>
      <c r="C5155" s="183" t="str">
        <f>INDEX(Table1[Zone],MATCH(N5155,Table1[County],0))</f>
        <v>Zone 9</v>
      </c>
      <c r="D5155" s="183" t="str">
        <f t="array" ref="D5155">INDEX(Table1[Zone Name],MATCH(1,(Table1[Zone]=C5155)*(Table1[County]=Statewide!N5155),0))</f>
        <v>Wright County</v>
      </c>
      <c r="E5155" s="183" t="s">
        <v>532</v>
      </c>
      <c r="F5155" s="183" t="s">
        <v>41</v>
      </c>
      <c r="G5155" s="183" t="s">
        <v>39</v>
      </c>
      <c r="H5155" s="183" t="s">
        <v>48</v>
      </c>
      <c r="I5155" s="185" t="s">
        <v>37</v>
      </c>
      <c r="J5155" s="183" t="s">
        <v>44</v>
      </c>
      <c r="K5155" s="186">
        <f>Wright!$V$10</f>
        <v>8.5</v>
      </c>
      <c r="N5155" s="183" t="str">
        <f t="shared" si="79"/>
        <v>Wright County</v>
      </c>
    </row>
    <row r="5156" spans="1:14" x14ac:dyDescent="0.3">
      <c r="A5156" s="183" t="s">
        <v>533</v>
      </c>
      <c r="B5156" s="183">
        <v>2022</v>
      </c>
      <c r="C5156" s="183" t="str">
        <f>INDEX(Table1[Zone],MATCH(N5156,Table1[County],0))</f>
        <v>Zone 9</v>
      </c>
      <c r="D5156" s="183" t="str">
        <f t="array" ref="D5156">INDEX(Table1[Zone Name],MATCH(1,(Table1[Zone]=C5156)*(Table1[County]=Statewide!N5156),0))</f>
        <v>Wright County</v>
      </c>
      <c r="E5156" s="183" t="s">
        <v>532</v>
      </c>
      <c r="F5156" s="183" t="s">
        <v>41</v>
      </c>
      <c r="G5156" s="183" t="s">
        <v>40</v>
      </c>
      <c r="H5156" s="183" t="s">
        <v>46</v>
      </c>
      <c r="I5156" s="184" t="s">
        <v>35</v>
      </c>
      <c r="J5156" s="183" t="s">
        <v>44</v>
      </c>
      <c r="K5156" s="186">
        <f>Wright!$I$11</f>
        <v>10.88</v>
      </c>
      <c r="N5156" s="183" t="str">
        <f t="shared" si="79"/>
        <v>Wright County</v>
      </c>
    </row>
    <row r="5157" spans="1:14" x14ac:dyDescent="0.3">
      <c r="A5157" s="183" t="s">
        <v>533</v>
      </c>
      <c r="B5157" s="183">
        <v>2022</v>
      </c>
      <c r="C5157" s="183" t="str">
        <f>INDEX(Table1[Zone],MATCH(N5157,Table1[County],0))</f>
        <v>Zone 9</v>
      </c>
      <c r="D5157" s="183" t="str">
        <f t="array" ref="D5157">INDEX(Table1[Zone Name],MATCH(1,(Table1[Zone]=C5157)*(Table1[County]=Statewide!N5157),0))</f>
        <v>Wright County</v>
      </c>
      <c r="E5157" s="183" t="s">
        <v>532</v>
      </c>
      <c r="F5157" s="183" t="s">
        <v>41</v>
      </c>
      <c r="G5157" s="183" t="s">
        <v>40</v>
      </c>
      <c r="H5157" s="183" t="s">
        <v>47</v>
      </c>
      <c r="I5157" s="185" t="s">
        <v>36</v>
      </c>
      <c r="J5157" s="183" t="s">
        <v>44</v>
      </c>
      <c r="K5157" s="186">
        <f>Wright!$O$11</f>
        <v>5.8</v>
      </c>
      <c r="N5157" s="183" t="str">
        <f t="shared" si="79"/>
        <v>Wright County</v>
      </c>
    </row>
    <row r="5158" spans="1:14" x14ac:dyDescent="0.3">
      <c r="A5158" s="183" t="s">
        <v>533</v>
      </c>
      <c r="B5158" s="183">
        <v>2022</v>
      </c>
      <c r="C5158" s="183" t="str">
        <f>INDEX(Table1[Zone],MATCH(N5158,Table1[County],0))</f>
        <v>Zone 9</v>
      </c>
      <c r="D5158" s="183" t="str">
        <f t="array" ref="D5158">INDEX(Table1[Zone Name],MATCH(1,(Table1[Zone]=C5158)*(Table1[County]=Statewide!N5158),0))</f>
        <v>Wright County</v>
      </c>
      <c r="E5158" s="183" t="s">
        <v>532</v>
      </c>
      <c r="F5158" s="183" t="s">
        <v>41</v>
      </c>
      <c r="G5158" s="183" t="s">
        <v>40</v>
      </c>
      <c r="H5158" s="183" t="s">
        <v>48</v>
      </c>
      <c r="I5158" s="185" t="s">
        <v>37</v>
      </c>
      <c r="J5158" s="183" t="s">
        <v>44</v>
      </c>
      <c r="K5158" s="186">
        <f>Wright!$V$11</f>
        <v>7.5</v>
      </c>
      <c r="N5158" s="183" t="str">
        <f t="shared" si="79"/>
        <v>Wright County</v>
      </c>
    </row>
    <row r="5159" spans="1:14" x14ac:dyDescent="0.3">
      <c r="A5159" s="183" t="s">
        <v>533</v>
      </c>
      <c r="B5159" s="183">
        <v>2022</v>
      </c>
      <c r="C5159" s="183" t="str">
        <f>INDEX(Table1[Zone],MATCH(N5159,Table1[County],0))</f>
        <v>Zone 9</v>
      </c>
      <c r="D5159" s="183" t="str">
        <f t="array" ref="D5159">INDEX(Table1[Zone Name],MATCH(1,(Table1[Zone]=C5159)*(Table1[County]=Statewide!N5159),0))</f>
        <v>Wright County</v>
      </c>
      <c r="E5159" s="187" t="s">
        <v>532</v>
      </c>
      <c r="F5159" s="187" t="s">
        <v>49</v>
      </c>
      <c r="G5159" s="187" t="s">
        <v>38</v>
      </c>
      <c r="H5159" s="187" t="s">
        <v>46</v>
      </c>
      <c r="I5159" s="188" t="s">
        <v>35</v>
      </c>
      <c r="J5159" s="187" t="s">
        <v>42</v>
      </c>
      <c r="K5159" s="189">
        <f>Wright!$E$15</f>
        <v>20</v>
      </c>
      <c r="N5159" s="183" t="str">
        <f t="shared" si="79"/>
        <v>Wright County</v>
      </c>
    </row>
    <row r="5160" spans="1:14" x14ac:dyDescent="0.3">
      <c r="A5160" s="183" t="s">
        <v>533</v>
      </c>
      <c r="B5160" s="183">
        <v>2022</v>
      </c>
      <c r="C5160" s="183" t="str">
        <f>INDEX(Table1[Zone],MATCH(N5160,Table1[County],0))</f>
        <v>Zone 9</v>
      </c>
      <c r="D5160" s="183" t="str">
        <f t="array" ref="D5160">INDEX(Table1[Zone Name],MATCH(1,(Table1[Zone]=C5160)*(Table1[County]=Statewide!N5160),0))</f>
        <v>Wright County</v>
      </c>
      <c r="E5160" s="187" t="s">
        <v>532</v>
      </c>
      <c r="F5160" s="187" t="s">
        <v>49</v>
      </c>
      <c r="G5160" s="187" t="s">
        <v>38</v>
      </c>
      <c r="H5160" s="187" t="s">
        <v>47</v>
      </c>
      <c r="I5160" s="190" t="s">
        <v>36</v>
      </c>
      <c r="J5160" s="187" t="s">
        <v>42</v>
      </c>
      <c r="K5160" s="189">
        <f>Wright!$K$15</f>
        <v>20</v>
      </c>
      <c r="N5160" s="183" t="str">
        <f t="shared" si="79"/>
        <v>Wright County</v>
      </c>
    </row>
    <row r="5161" spans="1:14" x14ac:dyDescent="0.3">
      <c r="A5161" s="183" t="s">
        <v>533</v>
      </c>
      <c r="B5161" s="183">
        <v>2022</v>
      </c>
      <c r="C5161" s="183" t="str">
        <f>INDEX(Table1[Zone],MATCH(N5161,Table1[County],0))</f>
        <v>Zone 9</v>
      </c>
      <c r="D5161" s="183" t="str">
        <f t="array" ref="D5161">INDEX(Table1[Zone Name],MATCH(1,(Table1[Zone]=C5161)*(Table1[County]=Statewide!N5161),0))</f>
        <v>Wright County</v>
      </c>
      <c r="E5161" s="187" t="s">
        <v>532</v>
      </c>
      <c r="F5161" s="187" t="s">
        <v>49</v>
      </c>
      <c r="G5161" s="187" t="s">
        <v>38</v>
      </c>
      <c r="H5161" s="187" t="s">
        <v>48</v>
      </c>
      <c r="I5161" s="190" t="s">
        <v>37</v>
      </c>
      <c r="J5161" s="187" t="s">
        <v>42</v>
      </c>
      <c r="K5161" s="189">
        <f>Wright!$Q$15</f>
        <v>17.350000000000001</v>
      </c>
      <c r="N5161" s="183" t="str">
        <f t="shared" si="79"/>
        <v>Wright County</v>
      </c>
    </row>
    <row r="5162" spans="1:14" x14ac:dyDescent="0.3">
      <c r="A5162" s="183" t="s">
        <v>533</v>
      </c>
      <c r="B5162" s="183">
        <v>2022</v>
      </c>
      <c r="C5162" s="183" t="str">
        <f>INDEX(Table1[Zone],MATCH(N5162,Table1[County],0))</f>
        <v>Zone 9</v>
      </c>
      <c r="D5162" s="183" t="str">
        <f t="array" ref="D5162">INDEX(Table1[Zone Name],MATCH(1,(Table1[Zone]=C5162)*(Table1[County]=Statewide!N5162),0))</f>
        <v>Wright County</v>
      </c>
      <c r="E5162" s="187" t="s">
        <v>532</v>
      </c>
      <c r="F5162" s="187" t="s">
        <v>49</v>
      </c>
      <c r="G5162" s="187" t="s">
        <v>40</v>
      </c>
      <c r="H5162" s="187" t="s">
        <v>46</v>
      </c>
      <c r="I5162" s="188" t="s">
        <v>35</v>
      </c>
      <c r="J5162" s="187" t="s">
        <v>42</v>
      </c>
      <c r="K5162" s="189">
        <f>Wright!$E$16</f>
        <v>15.23</v>
      </c>
      <c r="N5162" s="183" t="str">
        <f t="shared" si="79"/>
        <v>Wright County</v>
      </c>
    </row>
    <row r="5163" spans="1:14" x14ac:dyDescent="0.3">
      <c r="A5163" s="183" t="s">
        <v>533</v>
      </c>
      <c r="B5163" s="183">
        <v>2022</v>
      </c>
      <c r="C5163" s="183" t="str">
        <f>INDEX(Table1[Zone],MATCH(N5163,Table1[County],0))</f>
        <v>Zone 9</v>
      </c>
      <c r="D5163" s="183" t="str">
        <f t="array" ref="D5163">INDEX(Table1[Zone Name],MATCH(1,(Table1[Zone]=C5163)*(Table1[County]=Statewide!N5163),0))</f>
        <v>Wright County</v>
      </c>
      <c r="E5163" s="187" t="s">
        <v>532</v>
      </c>
      <c r="F5163" s="187" t="s">
        <v>49</v>
      </c>
      <c r="G5163" s="187" t="s">
        <v>40</v>
      </c>
      <c r="H5163" s="187" t="s">
        <v>47</v>
      </c>
      <c r="I5163" s="190" t="s">
        <v>36</v>
      </c>
      <c r="J5163" s="187" t="s">
        <v>42</v>
      </c>
      <c r="K5163" s="189">
        <f>Wright!$K$16</f>
        <v>14</v>
      </c>
      <c r="N5163" s="183" t="str">
        <f t="shared" si="79"/>
        <v>Wright County</v>
      </c>
    </row>
    <row r="5164" spans="1:14" x14ac:dyDescent="0.3">
      <c r="A5164" s="183" t="s">
        <v>533</v>
      </c>
      <c r="B5164" s="183">
        <v>2022</v>
      </c>
      <c r="C5164" s="183" t="str">
        <f>INDEX(Table1[Zone],MATCH(N5164,Table1[County],0))</f>
        <v>Zone 9</v>
      </c>
      <c r="D5164" s="183" t="str">
        <f t="array" ref="D5164">INDEX(Table1[Zone Name],MATCH(1,(Table1[Zone]=C5164)*(Table1[County]=Statewide!N5164),0))</f>
        <v>Wright County</v>
      </c>
      <c r="E5164" s="187" t="s">
        <v>532</v>
      </c>
      <c r="F5164" s="187" t="s">
        <v>49</v>
      </c>
      <c r="G5164" s="187" t="s">
        <v>40</v>
      </c>
      <c r="H5164" s="187" t="s">
        <v>48</v>
      </c>
      <c r="I5164" s="190" t="s">
        <v>37</v>
      </c>
      <c r="J5164" s="187" t="s">
        <v>42</v>
      </c>
      <c r="K5164" s="189">
        <f>Wright!$Q$16</f>
        <v>7</v>
      </c>
      <c r="N5164" s="183" t="str">
        <f t="shared" si="79"/>
        <v>Wright County</v>
      </c>
    </row>
    <row r="5165" spans="1:14" x14ac:dyDescent="0.3">
      <c r="A5165" s="183" t="s">
        <v>533</v>
      </c>
      <c r="B5165" s="183">
        <v>2022</v>
      </c>
      <c r="C5165" s="183" t="str">
        <f>INDEX(Table1[Zone],MATCH(N5165,Table1[County],0))</f>
        <v>Zone 9</v>
      </c>
      <c r="D5165" s="183" t="str">
        <f t="array" ref="D5165">INDEX(Table1[Zone Name],MATCH(1,(Table1[Zone]=C5165)*(Table1[County]=Statewide!N5165),0))</f>
        <v>Wright County</v>
      </c>
      <c r="E5165" s="187" t="s">
        <v>532</v>
      </c>
      <c r="F5165" s="187" t="s">
        <v>49</v>
      </c>
      <c r="G5165" s="187" t="s">
        <v>38</v>
      </c>
      <c r="H5165" s="187" t="s">
        <v>46</v>
      </c>
      <c r="I5165" s="188" t="s">
        <v>35</v>
      </c>
      <c r="J5165" s="187" t="s">
        <v>43</v>
      </c>
      <c r="K5165" s="189">
        <f>Wright!$G$15</f>
        <v>15</v>
      </c>
      <c r="N5165" s="183" t="str">
        <f t="shared" si="79"/>
        <v>Wright County</v>
      </c>
    </row>
    <row r="5166" spans="1:14" x14ac:dyDescent="0.3">
      <c r="A5166" s="183" t="s">
        <v>533</v>
      </c>
      <c r="B5166" s="183">
        <v>2022</v>
      </c>
      <c r="C5166" s="183" t="str">
        <f>INDEX(Table1[Zone],MATCH(N5166,Table1[County],0))</f>
        <v>Zone 9</v>
      </c>
      <c r="D5166" s="183" t="str">
        <f t="array" ref="D5166">INDEX(Table1[Zone Name],MATCH(1,(Table1[Zone]=C5166)*(Table1[County]=Statewide!N5166),0))</f>
        <v>Wright County</v>
      </c>
      <c r="E5166" s="187" t="s">
        <v>532</v>
      </c>
      <c r="F5166" s="187" t="s">
        <v>49</v>
      </c>
      <c r="G5166" s="187" t="s">
        <v>38</v>
      </c>
      <c r="H5166" s="187" t="s">
        <v>47</v>
      </c>
      <c r="I5166" s="190" t="s">
        <v>36</v>
      </c>
      <c r="J5166" s="187" t="s">
        <v>43</v>
      </c>
      <c r="K5166" s="189">
        <f>Wright!$M$15</f>
        <v>10</v>
      </c>
      <c r="N5166" s="183" t="str">
        <f t="shared" si="79"/>
        <v>Wright County</v>
      </c>
    </row>
    <row r="5167" spans="1:14" x14ac:dyDescent="0.3">
      <c r="A5167" s="183" t="s">
        <v>533</v>
      </c>
      <c r="B5167" s="183">
        <v>2022</v>
      </c>
      <c r="C5167" s="183" t="str">
        <f>INDEX(Table1[Zone],MATCH(N5167,Table1[County],0))</f>
        <v>Zone 9</v>
      </c>
      <c r="D5167" s="183" t="str">
        <f t="array" ref="D5167">INDEX(Table1[Zone Name],MATCH(1,(Table1[Zone]=C5167)*(Table1[County]=Statewide!N5167),0))</f>
        <v>Wright County</v>
      </c>
      <c r="E5167" s="187" t="s">
        <v>532</v>
      </c>
      <c r="F5167" s="187" t="s">
        <v>49</v>
      </c>
      <c r="G5167" s="187" t="s">
        <v>38</v>
      </c>
      <c r="H5167" s="187" t="s">
        <v>48</v>
      </c>
      <c r="I5167" s="190" t="s">
        <v>37</v>
      </c>
      <c r="J5167" s="187" t="s">
        <v>43</v>
      </c>
      <c r="K5167" s="189">
        <f>Wright!$T$15</f>
        <v>13.01</v>
      </c>
      <c r="N5167" s="183" t="str">
        <f t="shared" si="79"/>
        <v>Wright County</v>
      </c>
    </row>
    <row r="5168" spans="1:14" x14ac:dyDescent="0.3">
      <c r="A5168" s="183" t="s">
        <v>533</v>
      </c>
      <c r="B5168" s="183">
        <v>2022</v>
      </c>
      <c r="C5168" s="183" t="str">
        <f>INDEX(Table1[Zone],MATCH(N5168,Table1[County],0))</f>
        <v>Zone 9</v>
      </c>
      <c r="D5168" s="183" t="str">
        <f t="array" ref="D5168">INDEX(Table1[Zone Name],MATCH(1,(Table1[Zone]=C5168)*(Table1[County]=Statewide!N5168),0))</f>
        <v>Wright County</v>
      </c>
      <c r="E5168" s="187" t="s">
        <v>532</v>
      </c>
      <c r="F5168" s="187" t="s">
        <v>49</v>
      </c>
      <c r="G5168" s="187" t="s">
        <v>40</v>
      </c>
      <c r="H5168" s="187" t="s">
        <v>46</v>
      </c>
      <c r="I5168" s="188" t="s">
        <v>35</v>
      </c>
      <c r="J5168" s="187" t="s">
        <v>43</v>
      </c>
      <c r="K5168" s="189">
        <f>Wright!$G$16</f>
        <v>11.42</v>
      </c>
      <c r="N5168" s="183" t="str">
        <f t="shared" si="79"/>
        <v>Wright County</v>
      </c>
    </row>
    <row r="5169" spans="1:14" x14ac:dyDescent="0.3">
      <c r="A5169" s="183" t="s">
        <v>533</v>
      </c>
      <c r="B5169" s="183">
        <v>2022</v>
      </c>
      <c r="C5169" s="183" t="str">
        <f>INDEX(Table1[Zone],MATCH(N5169,Table1[County],0))</f>
        <v>Zone 9</v>
      </c>
      <c r="D5169" s="183" t="str">
        <f t="array" ref="D5169">INDEX(Table1[Zone Name],MATCH(1,(Table1[Zone]=C5169)*(Table1[County]=Statewide!N5169),0))</f>
        <v>Wright County</v>
      </c>
      <c r="E5169" s="187" t="s">
        <v>532</v>
      </c>
      <c r="F5169" s="187" t="s">
        <v>49</v>
      </c>
      <c r="G5169" s="187" t="s">
        <v>40</v>
      </c>
      <c r="H5169" s="187" t="s">
        <v>47</v>
      </c>
      <c r="I5169" s="190" t="s">
        <v>36</v>
      </c>
      <c r="J5169" s="187" t="s">
        <v>43</v>
      </c>
      <c r="K5169" s="189">
        <f>Wright!$M$16</f>
        <v>7</v>
      </c>
      <c r="N5169" s="183" t="str">
        <f t="shared" si="79"/>
        <v>Wright County</v>
      </c>
    </row>
    <row r="5170" spans="1:14" x14ac:dyDescent="0.3">
      <c r="A5170" s="183" t="s">
        <v>533</v>
      </c>
      <c r="B5170" s="183">
        <v>2022</v>
      </c>
      <c r="C5170" s="183" t="str">
        <f>INDEX(Table1[Zone],MATCH(N5170,Table1[County],0))</f>
        <v>Zone 9</v>
      </c>
      <c r="D5170" s="183" t="str">
        <f t="array" ref="D5170">INDEX(Table1[Zone Name],MATCH(1,(Table1[Zone]=C5170)*(Table1[County]=Statewide!N5170),0))</f>
        <v>Wright County</v>
      </c>
      <c r="E5170" s="187" t="s">
        <v>532</v>
      </c>
      <c r="F5170" s="187" t="s">
        <v>49</v>
      </c>
      <c r="G5170" s="187" t="s">
        <v>40</v>
      </c>
      <c r="H5170" s="187" t="s">
        <v>48</v>
      </c>
      <c r="I5170" s="190" t="s">
        <v>37</v>
      </c>
      <c r="J5170" s="187" t="s">
        <v>43</v>
      </c>
      <c r="K5170" s="189">
        <f>Wright!$T$16</f>
        <v>5.25</v>
      </c>
      <c r="N5170" s="183" t="str">
        <f t="shared" si="79"/>
        <v>Wright County</v>
      </c>
    </row>
    <row r="5171" spans="1:14" x14ac:dyDescent="0.3">
      <c r="A5171" s="183" t="s">
        <v>533</v>
      </c>
      <c r="B5171" s="183">
        <v>2022</v>
      </c>
      <c r="C5171" s="183" t="str">
        <f>INDEX(Table1[Zone],MATCH(N5171,Table1[County],0))</f>
        <v>Zone 9</v>
      </c>
      <c r="D5171" s="183" t="str">
        <f t="array" ref="D5171">INDEX(Table1[Zone Name],MATCH(1,(Table1[Zone]=C5171)*(Table1[County]=Statewide!N5171),0))</f>
        <v>Wright County</v>
      </c>
      <c r="E5171" s="187" t="s">
        <v>532</v>
      </c>
      <c r="F5171" s="187" t="s">
        <v>49</v>
      </c>
      <c r="G5171" s="187" t="s">
        <v>38</v>
      </c>
      <c r="H5171" s="187" t="s">
        <v>46</v>
      </c>
      <c r="I5171" s="188" t="s">
        <v>35</v>
      </c>
      <c r="J5171" s="187" t="s">
        <v>44</v>
      </c>
      <c r="K5171" s="189">
        <f>Wright!$I$15</f>
        <v>10</v>
      </c>
      <c r="N5171" s="183" t="str">
        <f t="shared" si="79"/>
        <v>Wright County</v>
      </c>
    </row>
    <row r="5172" spans="1:14" x14ac:dyDescent="0.3">
      <c r="A5172" s="183" t="s">
        <v>533</v>
      </c>
      <c r="B5172" s="183">
        <v>2022</v>
      </c>
      <c r="C5172" s="183" t="str">
        <f>INDEX(Table1[Zone],MATCH(N5172,Table1[County],0))</f>
        <v>Zone 9</v>
      </c>
      <c r="D5172" s="183" t="str">
        <f t="array" ref="D5172">INDEX(Table1[Zone Name],MATCH(1,(Table1[Zone]=C5172)*(Table1[County]=Statewide!N5172),0))</f>
        <v>Wright County</v>
      </c>
      <c r="E5172" s="187" t="s">
        <v>532</v>
      </c>
      <c r="F5172" s="187" t="s">
        <v>49</v>
      </c>
      <c r="G5172" s="187" t="s">
        <v>38</v>
      </c>
      <c r="H5172" s="187" t="s">
        <v>47</v>
      </c>
      <c r="I5172" s="190" t="s">
        <v>36</v>
      </c>
      <c r="J5172" s="187" t="s">
        <v>44</v>
      </c>
      <c r="K5172" s="189">
        <f>Wright!$O$15</f>
        <v>5</v>
      </c>
      <c r="N5172" s="183" t="str">
        <f t="shared" si="79"/>
        <v>Wright County</v>
      </c>
    </row>
    <row r="5173" spans="1:14" x14ac:dyDescent="0.3">
      <c r="A5173" s="183" t="s">
        <v>533</v>
      </c>
      <c r="B5173" s="183">
        <v>2022</v>
      </c>
      <c r="C5173" s="183" t="str">
        <f>INDEX(Table1[Zone],MATCH(N5173,Table1[County],0))</f>
        <v>Zone 9</v>
      </c>
      <c r="D5173" s="183" t="str">
        <f t="array" ref="D5173">INDEX(Table1[Zone Name],MATCH(1,(Table1[Zone]=C5173)*(Table1[County]=Statewide!N5173),0))</f>
        <v>Wright County</v>
      </c>
      <c r="E5173" s="187" t="s">
        <v>532</v>
      </c>
      <c r="F5173" s="187" t="s">
        <v>49</v>
      </c>
      <c r="G5173" s="187" t="s">
        <v>38</v>
      </c>
      <c r="H5173" s="187" t="s">
        <v>48</v>
      </c>
      <c r="I5173" s="190" t="s">
        <v>37</v>
      </c>
      <c r="J5173" s="187" t="s">
        <v>44</v>
      </c>
      <c r="K5173" s="189">
        <f>Wright!$V$15</f>
        <v>8.68</v>
      </c>
      <c r="N5173" s="183" t="str">
        <f t="shared" si="79"/>
        <v>Wright County</v>
      </c>
    </row>
    <row r="5174" spans="1:14" x14ac:dyDescent="0.3">
      <c r="A5174" s="183" t="s">
        <v>533</v>
      </c>
      <c r="B5174" s="183">
        <v>2022</v>
      </c>
      <c r="C5174" s="183" t="str">
        <f>INDEX(Table1[Zone],MATCH(N5174,Table1[County],0))</f>
        <v>Zone 9</v>
      </c>
      <c r="D5174" s="183" t="str">
        <f t="array" ref="D5174">INDEX(Table1[Zone Name],MATCH(1,(Table1[Zone]=C5174)*(Table1[County]=Statewide!N5174),0))</f>
        <v>Wright County</v>
      </c>
      <c r="E5174" s="187" t="s">
        <v>532</v>
      </c>
      <c r="F5174" s="187" t="s">
        <v>49</v>
      </c>
      <c r="G5174" s="187" t="s">
        <v>40</v>
      </c>
      <c r="H5174" s="187" t="s">
        <v>46</v>
      </c>
      <c r="I5174" s="188" t="s">
        <v>35</v>
      </c>
      <c r="J5174" s="187" t="s">
        <v>44</v>
      </c>
      <c r="K5174" s="189">
        <f>Wright!$I$16</f>
        <v>7.61</v>
      </c>
      <c r="N5174" s="183" t="str">
        <f t="shared" si="79"/>
        <v>Wright County</v>
      </c>
    </row>
    <row r="5175" spans="1:14" x14ac:dyDescent="0.3">
      <c r="A5175" s="183" t="s">
        <v>533</v>
      </c>
      <c r="B5175" s="183">
        <v>2022</v>
      </c>
      <c r="C5175" s="183" t="str">
        <f>INDEX(Table1[Zone],MATCH(N5175,Table1[County],0))</f>
        <v>Zone 9</v>
      </c>
      <c r="D5175" s="183" t="str">
        <f t="array" ref="D5175">INDEX(Table1[Zone Name],MATCH(1,(Table1[Zone]=C5175)*(Table1[County]=Statewide!N5175),0))</f>
        <v>Wright County</v>
      </c>
      <c r="E5175" s="187" t="s">
        <v>532</v>
      </c>
      <c r="F5175" s="187" t="s">
        <v>49</v>
      </c>
      <c r="G5175" s="187" t="s">
        <v>40</v>
      </c>
      <c r="H5175" s="187" t="s">
        <v>47</v>
      </c>
      <c r="I5175" s="190" t="s">
        <v>36</v>
      </c>
      <c r="J5175" s="187" t="s">
        <v>44</v>
      </c>
      <c r="K5175" s="189">
        <f>Wright!$O$16</f>
        <v>4.66</v>
      </c>
      <c r="N5175" s="183" t="str">
        <f t="shared" si="79"/>
        <v>Wright County</v>
      </c>
    </row>
    <row r="5176" spans="1:14" x14ac:dyDescent="0.3">
      <c r="A5176" s="183" t="s">
        <v>533</v>
      </c>
      <c r="B5176" s="183">
        <v>2022</v>
      </c>
      <c r="C5176" s="183" t="str">
        <f>INDEX(Table1[Zone],MATCH(N5176,Table1[County],0))</f>
        <v>Zone 9</v>
      </c>
      <c r="D5176" s="183" t="str">
        <f t="array" ref="D5176">INDEX(Table1[Zone Name],MATCH(1,(Table1[Zone]=C5176)*(Table1[County]=Statewide!N5176),0))</f>
        <v>Wright County</v>
      </c>
      <c r="E5176" s="187" t="s">
        <v>532</v>
      </c>
      <c r="F5176" s="187" t="s">
        <v>49</v>
      </c>
      <c r="G5176" s="187" t="s">
        <v>40</v>
      </c>
      <c r="H5176" s="187" t="s">
        <v>48</v>
      </c>
      <c r="I5176" s="190" t="s">
        <v>37</v>
      </c>
      <c r="J5176" s="187" t="s">
        <v>44</v>
      </c>
      <c r="K5176" s="189">
        <f>Wright!$V$16</f>
        <v>3.5</v>
      </c>
      <c r="N5176" s="183" t="str">
        <f t="shared" si="79"/>
        <v>Wright County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D7816-0751-4B7B-822C-6D1D6ECFE5CB}">
  <dimension ref="A1:N5176"/>
  <sheetViews>
    <sheetView tabSelected="1" zoomScale="75" zoomScaleNormal="75" workbookViewId="0">
      <selection activeCell="C3197" sqref="C3197:D3241"/>
    </sheetView>
  </sheetViews>
  <sheetFormatPr defaultRowHeight="14.4" x14ac:dyDescent="0.25"/>
  <cols>
    <col min="1" max="2" width="8.88671875" style="183"/>
    <col min="3" max="3" width="10.6640625" style="183" customWidth="1"/>
    <col min="4" max="4" width="19.109375" style="183" customWidth="1"/>
    <col min="5" max="5" width="21.77734375" style="183" customWidth="1"/>
    <col min="6" max="6" width="37.88671875" style="183" bestFit="1" customWidth="1"/>
    <col min="7" max="7" width="9.109375" style="183" customWidth="1"/>
    <col min="8" max="8" width="11.33203125" style="183" customWidth="1"/>
    <col min="9" max="9" width="14" style="183" customWidth="1"/>
    <col min="10" max="10" width="10.77734375" style="183" customWidth="1"/>
    <col min="11" max="11" width="8.88671875" style="186"/>
    <col min="12" max="16384" width="8.88671875" style="183"/>
  </cols>
  <sheetData>
    <row r="1" spans="1:12" x14ac:dyDescent="0.25">
      <c r="A1" s="192" t="s">
        <v>55</v>
      </c>
      <c r="B1" s="192" t="s">
        <v>56</v>
      </c>
      <c r="C1" s="192" t="s">
        <v>57</v>
      </c>
      <c r="D1" s="192" t="s">
        <v>58</v>
      </c>
      <c r="E1" s="192" t="s">
        <v>30</v>
      </c>
      <c r="F1" s="192" t="s">
        <v>31</v>
      </c>
      <c r="G1" s="192" t="s">
        <v>45</v>
      </c>
      <c r="H1" s="192" t="s">
        <v>536</v>
      </c>
      <c r="I1" s="192" t="s">
        <v>32</v>
      </c>
      <c r="J1" s="192" t="s">
        <v>33</v>
      </c>
      <c r="K1" s="209" t="s">
        <v>34</v>
      </c>
    </row>
    <row r="2" spans="1:12" x14ac:dyDescent="0.3">
      <c r="A2" s="183" t="s">
        <v>533</v>
      </c>
      <c r="B2" s="183">
        <v>2022</v>
      </c>
      <c r="C2" s="183" t="s">
        <v>59</v>
      </c>
      <c r="D2" s="183" t="s">
        <v>60</v>
      </c>
      <c r="E2" s="183" t="s">
        <v>61</v>
      </c>
      <c r="F2" s="183" t="s">
        <v>41</v>
      </c>
      <c r="G2" s="183" t="s">
        <v>38</v>
      </c>
      <c r="H2" s="183" t="s">
        <v>46</v>
      </c>
      <c r="I2" s="210" t="s">
        <v>35</v>
      </c>
      <c r="J2" s="183" t="s">
        <v>42</v>
      </c>
      <c r="K2" s="186">
        <v>32</v>
      </c>
      <c r="L2" s="183">
        <v>19.66</v>
      </c>
    </row>
    <row r="3" spans="1:12" x14ac:dyDescent="0.3">
      <c r="A3" s="183" t="s">
        <v>533</v>
      </c>
      <c r="B3" s="183">
        <v>2022</v>
      </c>
      <c r="C3" s="183" t="s">
        <v>59</v>
      </c>
      <c r="D3" s="183" t="s">
        <v>60</v>
      </c>
      <c r="E3" s="183" t="s">
        <v>61</v>
      </c>
      <c r="F3" s="183" t="s">
        <v>41</v>
      </c>
      <c r="G3" s="183" t="s">
        <v>38</v>
      </c>
      <c r="H3" s="183" t="s">
        <v>47</v>
      </c>
      <c r="I3" s="211" t="s">
        <v>36</v>
      </c>
      <c r="J3" s="183" t="s">
        <v>42</v>
      </c>
      <c r="K3" s="186">
        <v>25.63</v>
      </c>
      <c r="L3" s="183">
        <v>14.5</v>
      </c>
    </row>
    <row r="4" spans="1:12" x14ac:dyDescent="0.3">
      <c r="A4" s="183" t="s">
        <v>533</v>
      </c>
      <c r="B4" s="183">
        <v>2022</v>
      </c>
      <c r="C4" s="183" t="s">
        <v>59</v>
      </c>
      <c r="D4" s="183" t="s">
        <v>60</v>
      </c>
      <c r="E4" s="183" t="s">
        <v>61</v>
      </c>
      <c r="F4" s="183" t="s">
        <v>41</v>
      </c>
      <c r="G4" s="183" t="s">
        <v>38</v>
      </c>
      <c r="H4" s="183" t="s">
        <v>48</v>
      </c>
      <c r="I4" s="211" t="s">
        <v>37</v>
      </c>
      <c r="J4" s="183" t="s">
        <v>42</v>
      </c>
      <c r="K4" s="186">
        <v>18.84</v>
      </c>
      <c r="L4" s="183">
        <v>14.5</v>
      </c>
    </row>
    <row r="5" spans="1:12" x14ac:dyDescent="0.3">
      <c r="A5" s="183" t="s">
        <v>533</v>
      </c>
      <c r="B5" s="183">
        <v>2022</v>
      </c>
      <c r="C5" s="183" t="s">
        <v>59</v>
      </c>
      <c r="D5" s="183" t="s">
        <v>60</v>
      </c>
      <c r="E5" s="183" t="s">
        <v>61</v>
      </c>
      <c r="F5" s="183" t="s">
        <v>41</v>
      </c>
      <c r="G5" s="183" t="s">
        <v>39</v>
      </c>
      <c r="H5" s="183" t="s">
        <v>46</v>
      </c>
      <c r="I5" s="210" t="s">
        <v>35</v>
      </c>
      <c r="J5" s="183" t="s">
        <v>42</v>
      </c>
      <c r="K5" s="186">
        <v>25</v>
      </c>
      <c r="L5" s="183">
        <v>14.71</v>
      </c>
    </row>
    <row r="6" spans="1:12" x14ac:dyDescent="0.3">
      <c r="A6" s="183" t="s">
        <v>533</v>
      </c>
      <c r="B6" s="183">
        <v>2022</v>
      </c>
      <c r="C6" s="183" t="s">
        <v>59</v>
      </c>
      <c r="D6" s="183" t="s">
        <v>60</v>
      </c>
      <c r="E6" s="183" t="s">
        <v>61</v>
      </c>
      <c r="F6" s="183" t="s">
        <v>41</v>
      </c>
      <c r="G6" s="183" t="s">
        <v>39</v>
      </c>
      <c r="H6" s="183" t="s">
        <v>47</v>
      </c>
      <c r="I6" s="211" t="s">
        <v>36</v>
      </c>
      <c r="J6" s="183" t="s">
        <v>42</v>
      </c>
      <c r="K6" s="186">
        <v>20.059999999999999</v>
      </c>
      <c r="L6" s="183">
        <v>11.6</v>
      </c>
    </row>
    <row r="7" spans="1:12" x14ac:dyDescent="0.3">
      <c r="A7" s="183" t="s">
        <v>533</v>
      </c>
      <c r="B7" s="183">
        <v>2022</v>
      </c>
      <c r="C7" s="183" t="s">
        <v>59</v>
      </c>
      <c r="D7" s="183" t="s">
        <v>60</v>
      </c>
      <c r="E7" s="183" t="s">
        <v>61</v>
      </c>
      <c r="F7" s="183" t="s">
        <v>41</v>
      </c>
      <c r="G7" s="183" t="s">
        <v>39</v>
      </c>
      <c r="H7" s="183" t="s">
        <v>48</v>
      </c>
      <c r="I7" s="211" t="s">
        <v>37</v>
      </c>
      <c r="J7" s="183" t="s">
        <v>42</v>
      </c>
      <c r="K7" s="186">
        <v>18</v>
      </c>
      <c r="L7" s="183">
        <v>10.73</v>
      </c>
    </row>
    <row r="8" spans="1:12" ht="14.4" customHeight="1" x14ac:dyDescent="0.3">
      <c r="A8" s="183" t="s">
        <v>533</v>
      </c>
      <c r="B8" s="183">
        <v>2022</v>
      </c>
      <c r="C8" s="183" t="s">
        <v>59</v>
      </c>
      <c r="D8" s="183" t="s">
        <v>60</v>
      </c>
      <c r="E8" s="183" t="s">
        <v>61</v>
      </c>
      <c r="F8" s="183" t="s">
        <v>41</v>
      </c>
      <c r="G8" s="183" t="s">
        <v>40</v>
      </c>
      <c r="H8" s="183" t="s">
        <v>46</v>
      </c>
      <c r="I8" s="210" t="s">
        <v>35</v>
      </c>
      <c r="J8" s="183" t="s">
        <v>42</v>
      </c>
      <c r="K8" s="186">
        <v>24</v>
      </c>
      <c r="L8" s="183">
        <v>13.92</v>
      </c>
    </row>
    <row r="9" spans="1:12" x14ac:dyDescent="0.3">
      <c r="A9" s="183" t="s">
        <v>533</v>
      </c>
      <c r="B9" s="183">
        <v>2022</v>
      </c>
      <c r="C9" s="183" t="s">
        <v>59</v>
      </c>
      <c r="D9" s="183" t="s">
        <v>60</v>
      </c>
      <c r="E9" s="183" t="s">
        <v>61</v>
      </c>
      <c r="F9" s="183" t="s">
        <v>41</v>
      </c>
      <c r="G9" s="183" t="s">
        <v>40</v>
      </c>
      <c r="H9" s="183" t="s">
        <v>47</v>
      </c>
      <c r="I9" s="211" t="s">
        <v>36</v>
      </c>
      <c r="J9" s="183" t="s">
        <v>42</v>
      </c>
      <c r="K9" s="186">
        <v>20</v>
      </c>
      <c r="L9" s="183">
        <v>11.6</v>
      </c>
    </row>
    <row r="10" spans="1:12" x14ac:dyDescent="0.3">
      <c r="A10" s="183" t="s">
        <v>533</v>
      </c>
      <c r="B10" s="183">
        <v>2022</v>
      </c>
      <c r="C10" s="183" t="s">
        <v>59</v>
      </c>
      <c r="D10" s="183" t="s">
        <v>60</v>
      </c>
      <c r="E10" s="183" t="s">
        <v>61</v>
      </c>
      <c r="F10" s="183" t="s">
        <v>41</v>
      </c>
      <c r="G10" s="183" t="s">
        <v>40</v>
      </c>
      <c r="H10" s="183" t="s">
        <v>48</v>
      </c>
      <c r="I10" s="211" t="s">
        <v>37</v>
      </c>
      <c r="J10" s="183" t="s">
        <v>42</v>
      </c>
      <c r="K10" s="186">
        <v>16.45</v>
      </c>
      <c r="L10" s="183">
        <v>11.6</v>
      </c>
    </row>
    <row r="11" spans="1:12" x14ac:dyDescent="0.3">
      <c r="A11" s="183" t="s">
        <v>533</v>
      </c>
      <c r="B11" s="183">
        <v>2022</v>
      </c>
      <c r="C11" s="183" t="s">
        <v>59</v>
      </c>
      <c r="D11" s="183" t="s">
        <v>60</v>
      </c>
      <c r="E11" s="183" t="s">
        <v>61</v>
      </c>
      <c r="F11" s="183" t="s">
        <v>41</v>
      </c>
      <c r="G11" s="183" t="s">
        <v>38</v>
      </c>
      <c r="H11" s="183" t="s">
        <v>46</v>
      </c>
      <c r="I11" s="210" t="s">
        <v>35</v>
      </c>
      <c r="J11" s="183" t="s">
        <v>43</v>
      </c>
      <c r="K11" s="186">
        <v>24</v>
      </c>
      <c r="L11" s="183">
        <v>15.17</v>
      </c>
    </row>
    <row r="12" spans="1:12" x14ac:dyDescent="0.3">
      <c r="A12" s="183" t="s">
        <v>533</v>
      </c>
      <c r="B12" s="183">
        <v>2022</v>
      </c>
      <c r="C12" s="183" t="s">
        <v>59</v>
      </c>
      <c r="D12" s="183" t="s">
        <v>60</v>
      </c>
      <c r="E12" s="183" t="s">
        <v>61</v>
      </c>
      <c r="F12" s="183" t="s">
        <v>41</v>
      </c>
      <c r="G12" s="183" t="s">
        <v>38</v>
      </c>
      <c r="H12" s="183" t="s">
        <v>47</v>
      </c>
      <c r="I12" s="211" t="s">
        <v>36</v>
      </c>
      <c r="J12" s="183" t="s">
        <v>43</v>
      </c>
      <c r="K12" s="186">
        <v>12.82</v>
      </c>
      <c r="L12" s="183">
        <v>7.59</v>
      </c>
    </row>
    <row r="13" spans="1:12" x14ac:dyDescent="0.3">
      <c r="A13" s="183" t="s">
        <v>533</v>
      </c>
      <c r="B13" s="183">
        <v>2022</v>
      </c>
      <c r="C13" s="183" t="s">
        <v>59</v>
      </c>
      <c r="D13" s="183" t="s">
        <v>60</v>
      </c>
      <c r="E13" s="183" t="s">
        <v>61</v>
      </c>
      <c r="F13" s="183" t="s">
        <v>41</v>
      </c>
      <c r="G13" s="183" t="s">
        <v>38</v>
      </c>
      <c r="H13" s="183" t="s">
        <v>48</v>
      </c>
      <c r="I13" s="211" t="s">
        <v>37</v>
      </c>
      <c r="J13" s="183" t="s">
        <v>43</v>
      </c>
      <c r="K13" s="186">
        <v>14.13</v>
      </c>
      <c r="L13" s="183">
        <v>7.35</v>
      </c>
    </row>
    <row r="14" spans="1:12" x14ac:dyDescent="0.3">
      <c r="A14" s="183" t="s">
        <v>533</v>
      </c>
      <c r="B14" s="183">
        <v>2022</v>
      </c>
      <c r="C14" s="183" t="s">
        <v>59</v>
      </c>
      <c r="D14" s="183" t="s">
        <v>60</v>
      </c>
      <c r="E14" s="183" t="s">
        <v>61</v>
      </c>
      <c r="F14" s="183" t="s">
        <v>41</v>
      </c>
      <c r="G14" s="183" t="s">
        <v>39</v>
      </c>
      <c r="H14" s="183" t="s">
        <v>46</v>
      </c>
      <c r="I14" s="210" t="s">
        <v>35</v>
      </c>
      <c r="J14" s="183" t="s">
        <v>43</v>
      </c>
      <c r="K14" s="186">
        <v>18.75</v>
      </c>
      <c r="L14" s="183">
        <v>12.52</v>
      </c>
    </row>
    <row r="15" spans="1:12" x14ac:dyDescent="0.3">
      <c r="A15" s="183" t="s">
        <v>533</v>
      </c>
      <c r="B15" s="183">
        <v>2022</v>
      </c>
      <c r="C15" s="183" t="s">
        <v>59</v>
      </c>
      <c r="D15" s="183" t="s">
        <v>60</v>
      </c>
      <c r="E15" s="183" t="s">
        <v>61</v>
      </c>
      <c r="F15" s="183" t="s">
        <v>41</v>
      </c>
      <c r="G15" s="183" t="s">
        <v>39</v>
      </c>
      <c r="H15" s="183" t="s">
        <v>47</v>
      </c>
      <c r="I15" s="211" t="s">
        <v>36</v>
      </c>
      <c r="J15" s="183" t="s">
        <v>43</v>
      </c>
      <c r="K15" s="186">
        <v>10.029999999999999</v>
      </c>
      <c r="L15" s="183">
        <v>7.59</v>
      </c>
    </row>
    <row r="16" spans="1:12" x14ac:dyDescent="0.3">
      <c r="A16" s="183" t="s">
        <v>533</v>
      </c>
      <c r="B16" s="183">
        <v>2022</v>
      </c>
      <c r="C16" s="183" t="s">
        <v>59</v>
      </c>
      <c r="D16" s="183" t="s">
        <v>60</v>
      </c>
      <c r="E16" s="183" t="s">
        <v>61</v>
      </c>
      <c r="F16" s="183" t="s">
        <v>41</v>
      </c>
      <c r="G16" s="183" t="s">
        <v>39</v>
      </c>
      <c r="H16" s="183" t="s">
        <v>48</v>
      </c>
      <c r="I16" s="211" t="s">
        <v>37</v>
      </c>
      <c r="J16" s="183" t="s">
        <v>43</v>
      </c>
      <c r="K16" s="186">
        <v>13.5</v>
      </c>
      <c r="L16" s="183">
        <v>7.35</v>
      </c>
    </row>
    <row r="17" spans="1:12" x14ac:dyDescent="0.3">
      <c r="A17" s="183" t="s">
        <v>533</v>
      </c>
      <c r="B17" s="183">
        <v>2022</v>
      </c>
      <c r="C17" s="183" t="s">
        <v>59</v>
      </c>
      <c r="D17" s="183" t="s">
        <v>60</v>
      </c>
      <c r="E17" s="183" t="s">
        <v>61</v>
      </c>
      <c r="F17" s="183" t="s">
        <v>41</v>
      </c>
      <c r="G17" s="183" t="s">
        <v>40</v>
      </c>
      <c r="H17" s="183" t="s">
        <v>46</v>
      </c>
      <c r="I17" s="210" t="s">
        <v>35</v>
      </c>
      <c r="J17" s="183" t="s">
        <v>43</v>
      </c>
      <c r="K17" s="186">
        <v>18</v>
      </c>
      <c r="L17" s="183">
        <v>10.62</v>
      </c>
    </row>
    <row r="18" spans="1:12" x14ac:dyDescent="0.3">
      <c r="A18" s="183" t="s">
        <v>533</v>
      </c>
      <c r="B18" s="183">
        <v>2022</v>
      </c>
      <c r="C18" s="183" t="s">
        <v>59</v>
      </c>
      <c r="D18" s="183" t="s">
        <v>60</v>
      </c>
      <c r="E18" s="183" t="s">
        <v>61</v>
      </c>
      <c r="F18" s="183" t="s">
        <v>41</v>
      </c>
      <c r="G18" s="183" t="s">
        <v>40</v>
      </c>
      <c r="H18" s="183" t="s">
        <v>47</v>
      </c>
      <c r="I18" s="211" t="s">
        <v>36</v>
      </c>
      <c r="J18" s="183" t="s">
        <v>43</v>
      </c>
      <c r="K18" s="186">
        <v>10</v>
      </c>
      <c r="L18" s="183">
        <v>7.35</v>
      </c>
    </row>
    <row r="19" spans="1:12" x14ac:dyDescent="0.3">
      <c r="A19" s="183" t="s">
        <v>533</v>
      </c>
      <c r="B19" s="183">
        <v>2022</v>
      </c>
      <c r="C19" s="183" t="s">
        <v>59</v>
      </c>
      <c r="D19" s="183" t="s">
        <v>60</v>
      </c>
      <c r="E19" s="183" t="s">
        <v>61</v>
      </c>
      <c r="F19" s="183" t="s">
        <v>41</v>
      </c>
      <c r="G19" s="183" t="s">
        <v>40</v>
      </c>
      <c r="H19" s="183" t="s">
        <v>48</v>
      </c>
      <c r="I19" s="211" t="s">
        <v>37</v>
      </c>
      <c r="J19" s="183" t="s">
        <v>43</v>
      </c>
      <c r="K19" s="186">
        <v>12.34</v>
      </c>
      <c r="L19" s="183">
        <v>7.35</v>
      </c>
    </row>
    <row r="20" spans="1:12" x14ac:dyDescent="0.3">
      <c r="A20" s="183" t="s">
        <v>533</v>
      </c>
      <c r="B20" s="183">
        <v>2022</v>
      </c>
      <c r="C20" s="183" t="s">
        <v>59</v>
      </c>
      <c r="D20" s="183" t="s">
        <v>60</v>
      </c>
      <c r="E20" s="183" t="s">
        <v>61</v>
      </c>
      <c r="F20" s="183" t="s">
        <v>41</v>
      </c>
      <c r="G20" s="183" t="s">
        <v>38</v>
      </c>
      <c r="H20" s="183" t="s">
        <v>46</v>
      </c>
      <c r="I20" s="210" t="s">
        <v>35</v>
      </c>
      <c r="J20" s="183" t="s">
        <v>44</v>
      </c>
      <c r="K20" s="186">
        <v>16</v>
      </c>
      <c r="L20" s="183">
        <v>14.41</v>
      </c>
    </row>
    <row r="21" spans="1:12" x14ac:dyDescent="0.3">
      <c r="A21" s="183" t="s">
        <v>533</v>
      </c>
      <c r="B21" s="183">
        <v>2022</v>
      </c>
      <c r="C21" s="183" t="s">
        <v>59</v>
      </c>
      <c r="D21" s="183" t="s">
        <v>60</v>
      </c>
      <c r="E21" s="183" t="s">
        <v>61</v>
      </c>
      <c r="F21" s="183" t="s">
        <v>41</v>
      </c>
      <c r="G21" s="183" t="s">
        <v>38</v>
      </c>
      <c r="H21" s="183" t="s">
        <v>47</v>
      </c>
      <c r="I21" s="211" t="s">
        <v>36</v>
      </c>
      <c r="J21" s="183" t="s">
        <v>44</v>
      </c>
      <c r="K21" s="186">
        <v>7.25</v>
      </c>
      <c r="L21" s="183">
        <v>6.42</v>
      </c>
    </row>
    <row r="22" spans="1:12" x14ac:dyDescent="0.3">
      <c r="A22" s="183" t="s">
        <v>533</v>
      </c>
      <c r="B22" s="183">
        <v>2022</v>
      </c>
      <c r="C22" s="183" t="s">
        <v>59</v>
      </c>
      <c r="D22" s="183" t="s">
        <v>60</v>
      </c>
      <c r="E22" s="183" t="s">
        <v>61</v>
      </c>
      <c r="F22" s="183" t="s">
        <v>41</v>
      </c>
      <c r="G22" s="183" t="s">
        <v>38</v>
      </c>
      <c r="H22" s="183" t="s">
        <v>48</v>
      </c>
      <c r="I22" s="211" t="s">
        <v>37</v>
      </c>
      <c r="J22" s="183" t="s">
        <v>44</v>
      </c>
      <c r="K22" s="186">
        <v>9.42</v>
      </c>
      <c r="L22" s="183">
        <v>5.04</v>
      </c>
    </row>
    <row r="23" spans="1:12" x14ac:dyDescent="0.3">
      <c r="A23" s="183" t="s">
        <v>533</v>
      </c>
      <c r="B23" s="183">
        <v>2022</v>
      </c>
      <c r="C23" s="183" t="s">
        <v>59</v>
      </c>
      <c r="D23" s="183" t="s">
        <v>60</v>
      </c>
      <c r="E23" s="183" t="s">
        <v>61</v>
      </c>
      <c r="F23" s="183" t="s">
        <v>41</v>
      </c>
      <c r="G23" s="183" t="s">
        <v>39</v>
      </c>
      <c r="H23" s="183" t="s">
        <v>46</v>
      </c>
      <c r="I23" s="210" t="s">
        <v>35</v>
      </c>
      <c r="J23" s="183" t="s">
        <v>44</v>
      </c>
      <c r="K23" s="186">
        <v>12.5</v>
      </c>
      <c r="L23" s="183">
        <v>12.52</v>
      </c>
    </row>
    <row r="24" spans="1:12" x14ac:dyDescent="0.3">
      <c r="A24" s="183" t="s">
        <v>533</v>
      </c>
      <c r="B24" s="183">
        <v>2022</v>
      </c>
      <c r="C24" s="183" t="s">
        <v>59</v>
      </c>
      <c r="D24" s="183" t="s">
        <v>60</v>
      </c>
      <c r="E24" s="183" t="s">
        <v>61</v>
      </c>
      <c r="F24" s="183" t="s">
        <v>41</v>
      </c>
      <c r="G24" s="183" t="s">
        <v>39</v>
      </c>
      <c r="H24" s="183" t="s">
        <v>47</v>
      </c>
      <c r="I24" s="211" t="s">
        <v>36</v>
      </c>
      <c r="J24" s="183" t="s">
        <v>44</v>
      </c>
      <c r="K24" s="186">
        <v>5.8</v>
      </c>
      <c r="L24" s="183">
        <v>7.59</v>
      </c>
    </row>
    <row r="25" spans="1:12" x14ac:dyDescent="0.3">
      <c r="A25" s="183" t="s">
        <v>533</v>
      </c>
      <c r="B25" s="183">
        <v>2022</v>
      </c>
      <c r="C25" s="183" t="s">
        <v>59</v>
      </c>
      <c r="D25" s="183" t="s">
        <v>60</v>
      </c>
      <c r="E25" s="183" t="s">
        <v>61</v>
      </c>
      <c r="F25" s="183" t="s">
        <v>41</v>
      </c>
      <c r="G25" s="183" t="s">
        <v>39</v>
      </c>
      <c r="H25" s="183" t="s">
        <v>48</v>
      </c>
      <c r="I25" s="211" t="s">
        <v>37</v>
      </c>
      <c r="J25" s="183" t="s">
        <v>44</v>
      </c>
      <c r="K25" s="186">
        <v>9</v>
      </c>
      <c r="L25" s="183">
        <v>5.04</v>
      </c>
    </row>
    <row r="26" spans="1:12" x14ac:dyDescent="0.3">
      <c r="A26" s="183" t="s">
        <v>533</v>
      </c>
      <c r="B26" s="183">
        <v>2022</v>
      </c>
      <c r="C26" s="183" t="s">
        <v>59</v>
      </c>
      <c r="D26" s="183" t="s">
        <v>60</v>
      </c>
      <c r="E26" s="183" t="s">
        <v>61</v>
      </c>
      <c r="F26" s="183" t="s">
        <v>41</v>
      </c>
      <c r="G26" s="183" t="s">
        <v>40</v>
      </c>
      <c r="H26" s="183" t="s">
        <v>46</v>
      </c>
      <c r="I26" s="210" t="s">
        <v>35</v>
      </c>
      <c r="J26" s="183" t="s">
        <v>44</v>
      </c>
      <c r="K26" s="186">
        <v>12</v>
      </c>
      <c r="L26" s="183">
        <v>14</v>
      </c>
    </row>
    <row r="27" spans="1:12" x14ac:dyDescent="0.3">
      <c r="A27" s="183" t="s">
        <v>533</v>
      </c>
      <c r="B27" s="183">
        <v>2022</v>
      </c>
      <c r="C27" s="183" t="s">
        <v>59</v>
      </c>
      <c r="D27" s="183" t="s">
        <v>60</v>
      </c>
      <c r="E27" s="183" t="s">
        <v>61</v>
      </c>
      <c r="F27" s="183" t="s">
        <v>41</v>
      </c>
      <c r="G27" s="183" t="s">
        <v>40</v>
      </c>
      <c r="H27" s="183" t="s">
        <v>47</v>
      </c>
      <c r="I27" s="211" t="s">
        <v>36</v>
      </c>
      <c r="J27" s="183" t="s">
        <v>44</v>
      </c>
      <c r="K27" s="186">
        <v>5.8</v>
      </c>
      <c r="L27" s="183">
        <v>10.15</v>
      </c>
    </row>
    <row r="28" spans="1:12" x14ac:dyDescent="0.3">
      <c r="A28" s="183" t="s">
        <v>533</v>
      </c>
      <c r="B28" s="183">
        <v>2022</v>
      </c>
      <c r="C28" s="183" t="s">
        <v>59</v>
      </c>
      <c r="D28" s="183" t="s">
        <v>60</v>
      </c>
      <c r="E28" s="183" t="s">
        <v>61</v>
      </c>
      <c r="F28" s="183" t="s">
        <v>41</v>
      </c>
      <c r="G28" s="183" t="s">
        <v>40</v>
      </c>
      <c r="H28" s="183" t="s">
        <v>48</v>
      </c>
      <c r="I28" s="211" t="s">
        <v>37</v>
      </c>
      <c r="J28" s="183" t="s">
        <v>44</v>
      </c>
      <c r="K28" s="186">
        <v>8.23</v>
      </c>
      <c r="L28" s="183">
        <v>10.15</v>
      </c>
    </row>
    <row r="29" spans="1:12" x14ac:dyDescent="0.3">
      <c r="A29" s="183" t="s">
        <v>533</v>
      </c>
      <c r="B29" s="183">
        <v>2022</v>
      </c>
      <c r="C29" s="183" t="s">
        <v>59</v>
      </c>
      <c r="D29" s="183" t="s">
        <v>60</v>
      </c>
      <c r="E29" s="183" t="s">
        <v>61</v>
      </c>
      <c r="F29" s="183" t="s">
        <v>49</v>
      </c>
      <c r="G29" s="183" t="s">
        <v>38</v>
      </c>
      <c r="H29" s="183" t="s">
        <v>46</v>
      </c>
      <c r="I29" s="210" t="s">
        <v>35</v>
      </c>
      <c r="J29" s="183" t="s">
        <v>42</v>
      </c>
      <c r="K29" s="186">
        <v>29</v>
      </c>
      <c r="L29" s="183">
        <v>10</v>
      </c>
    </row>
    <row r="30" spans="1:12" x14ac:dyDescent="0.3">
      <c r="A30" s="183" t="s">
        <v>533</v>
      </c>
      <c r="B30" s="183">
        <v>2022</v>
      </c>
      <c r="C30" s="183" t="s">
        <v>59</v>
      </c>
      <c r="D30" s="183" t="s">
        <v>60</v>
      </c>
      <c r="E30" s="183" t="s">
        <v>61</v>
      </c>
      <c r="F30" s="183" t="s">
        <v>49</v>
      </c>
      <c r="G30" s="183" t="s">
        <v>38</v>
      </c>
      <c r="H30" s="183" t="s">
        <v>47</v>
      </c>
      <c r="I30" s="211" t="s">
        <v>36</v>
      </c>
      <c r="J30" s="183" t="s">
        <v>42</v>
      </c>
      <c r="K30" s="186">
        <v>24</v>
      </c>
      <c r="L30" s="183">
        <v>9.32</v>
      </c>
    </row>
    <row r="31" spans="1:12" x14ac:dyDescent="0.3">
      <c r="A31" s="183" t="s">
        <v>533</v>
      </c>
      <c r="B31" s="183">
        <v>2022</v>
      </c>
      <c r="C31" s="183" t="s">
        <v>59</v>
      </c>
      <c r="D31" s="183" t="s">
        <v>60</v>
      </c>
      <c r="E31" s="183" t="s">
        <v>61</v>
      </c>
      <c r="F31" s="183" t="s">
        <v>49</v>
      </c>
      <c r="G31" s="183" t="s">
        <v>38</v>
      </c>
      <c r="H31" s="183" t="s">
        <v>48</v>
      </c>
      <c r="I31" s="211" t="s">
        <v>37</v>
      </c>
      <c r="J31" s="183" t="s">
        <v>42</v>
      </c>
      <c r="K31" s="186">
        <v>19.2</v>
      </c>
      <c r="L31" s="183">
        <v>9.32</v>
      </c>
    </row>
    <row r="32" spans="1:12" x14ac:dyDescent="0.3">
      <c r="A32" s="183" t="s">
        <v>533</v>
      </c>
      <c r="B32" s="183">
        <v>2022</v>
      </c>
      <c r="C32" s="183" t="s">
        <v>59</v>
      </c>
      <c r="D32" s="183" t="s">
        <v>60</v>
      </c>
      <c r="E32" s="183" t="s">
        <v>61</v>
      </c>
      <c r="F32" s="183" t="s">
        <v>49</v>
      </c>
      <c r="G32" s="183" t="s">
        <v>40</v>
      </c>
      <c r="H32" s="183" t="s">
        <v>46</v>
      </c>
      <c r="I32" s="210" t="s">
        <v>35</v>
      </c>
      <c r="J32" s="183" t="s">
        <v>42</v>
      </c>
      <c r="K32" s="186">
        <v>16.8</v>
      </c>
      <c r="L32" s="183">
        <v>8</v>
      </c>
    </row>
    <row r="33" spans="1:12" x14ac:dyDescent="0.3">
      <c r="A33" s="183" t="s">
        <v>533</v>
      </c>
      <c r="B33" s="183">
        <v>2022</v>
      </c>
      <c r="C33" s="183" t="s">
        <v>59</v>
      </c>
      <c r="D33" s="183" t="s">
        <v>60</v>
      </c>
      <c r="E33" s="183" t="s">
        <v>61</v>
      </c>
      <c r="F33" s="183" t="s">
        <v>49</v>
      </c>
      <c r="G33" s="183" t="s">
        <v>40</v>
      </c>
      <c r="H33" s="183" t="s">
        <v>47</v>
      </c>
      <c r="I33" s="211" t="s">
        <v>36</v>
      </c>
      <c r="J33" s="183" t="s">
        <v>42</v>
      </c>
      <c r="K33" s="186">
        <v>14</v>
      </c>
      <c r="L33" s="183">
        <v>6.13</v>
      </c>
    </row>
    <row r="34" spans="1:12" x14ac:dyDescent="0.3">
      <c r="A34" s="183" t="s">
        <v>533</v>
      </c>
      <c r="B34" s="183">
        <v>2022</v>
      </c>
      <c r="C34" s="183" t="s">
        <v>59</v>
      </c>
      <c r="D34" s="183" t="s">
        <v>60</v>
      </c>
      <c r="E34" s="183" t="s">
        <v>61</v>
      </c>
      <c r="F34" s="183" t="s">
        <v>49</v>
      </c>
      <c r="G34" s="183" t="s">
        <v>40</v>
      </c>
      <c r="H34" s="183" t="s">
        <v>48</v>
      </c>
      <c r="I34" s="211" t="s">
        <v>37</v>
      </c>
      <c r="J34" s="183" t="s">
        <v>42</v>
      </c>
      <c r="K34" s="186">
        <v>7</v>
      </c>
      <c r="L34" s="183">
        <v>6.13</v>
      </c>
    </row>
    <row r="35" spans="1:12" x14ac:dyDescent="0.3">
      <c r="A35" s="183" t="s">
        <v>533</v>
      </c>
      <c r="B35" s="183">
        <v>2022</v>
      </c>
      <c r="C35" s="183" t="s">
        <v>59</v>
      </c>
      <c r="D35" s="183" t="s">
        <v>60</v>
      </c>
      <c r="E35" s="183" t="s">
        <v>61</v>
      </c>
      <c r="F35" s="183" t="s">
        <v>49</v>
      </c>
      <c r="G35" s="183" t="s">
        <v>38</v>
      </c>
      <c r="H35" s="183" t="s">
        <v>46</v>
      </c>
      <c r="I35" s="210" t="s">
        <v>35</v>
      </c>
      <c r="J35" s="183" t="s">
        <v>43</v>
      </c>
      <c r="K35" s="186">
        <v>21.75</v>
      </c>
      <c r="L35" s="183">
        <v>6.5</v>
      </c>
    </row>
    <row r="36" spans="1:12" x14ac:dyDescent="0.3">
      <c r="A36" s="183" t="s">
        <v>533</v>
      </c>
      <c r="B36" s="183">
        <v>2022</v>
      </c>
      <c r="C36" s="183" t="s">
        <v>59</v>
      </c>
      <c r="D36" s="183" t="s">
        <v>60</v>
      </c>
      <c r="E36" s="183" t="s">
        <v>61</v>
      </c>
      <c r="F36" s="183" t="s">
        <v>49</v>
      </c>
      <c r="G36" s="183" t="s">
        <v>38</v>
      </c>
      <c r="H36" s="183" t="s">
        <v>47</v>
      </c>
      <c r="I36" s="211" t="s">
        <v>36</v>
      </c>
      <c r="J36" s="183" t="s">
        <v>43</v>
      </c>
      <c r="K36" s="186">
        <v>12</v>
      </c>
      <c r="L36" s="183">
        <v>6.13</v>
      </c>
    </row>
    <row r="37" spans="1:12" x14ac:dyDescent="0.3">
      <c r="A37" s="183" t="s">
        <v>533</v>
      </c>
      <c r="B37" s="183">
        <v>2022</v>
      </c>
      <c r="C37" s="183" t="s">
        <v>59</v>
      </c>
      <c r="D37" s="183" t="s">
        <v>60</v>
      </c>
      <c r="E37" s="183" t="s">
        <v>61</v>
      </c>
      <c r="F37" s="183" t="s">
        <v>49</v>
      </c>
      <c r="G37" s="183" t="s">
        <v>38</v>
      </c>
      <c r="H37" s="183" t="s">
        <v>48</v>
      </c>
      <c r="I37" s="211" t="s">
        <v>37</v>
      </c>
      <c r="J37" s="183" t="s">
        <v>43</v>
      </c>
      <c r="K37" s="186">
        <v>14.4</v>
      </c>
      <c r="L37" s="183">
        <v>6.13</v>
      </c>
    </row>
    <row r="38" spans="1:12" x14ac:dyDescent="0.3">
      <c r="A38" s="183" t="s">
        <v>533</v>
      </c>
      <c r="B38" s="183">
        <v>2022</v>
      </c>
      <c r="C38" s="183" t="s">
        <v>59</v>
      </c>
      <c r="D38" s="183" t="s">
        <v>60</v>
      </c>
      <c r="E38" s="183" t="s">
        <v>61</v>
      </c>
      <c r="F38" s="183" t="s">
        <v>49</v>
      </c>
      <c r="G38" s="183" t="s">
        <v>40</v>
      </c>
      <c r="H38" s="183" t="s">
        <v>46</v>
      </c>
      <c r="I38" s="210" t="s">
        <v>35</v>
      </c>
      <c r="J38" s="183" t="s">
        <v>43</v>
      </c>
      <c r="K38" s="186">
        <v>12.6</v>
      </c>
      <c r="L38" s="183">
        <v>6</v>
      </c>
    </row>
    <row r="39" spans="1:12" x14ac:dyDescent="0.3">
      <c r="A39" s="183" t="s">
        <v>533</v>
      </c>
      <c r="B39" s="183">
        <v>2022</v>
      </c>
      <c r="C39" s="183" t="s">
        <v>59</v>
      </c>
      <c r="D39" s="183" t="s">
        <v>60</v>
      </c>
      <c r="E39" s="183" t="s">
        <v>61</v>
      </c>
      <c r="F39" s="183" t="s">
        <v>49</v>
      </c>
      <c r="G39" s="183" t="s">
        <v>40</v>
      </c>
      <c r="H39" s="183" t="s">
        <v>47</v>
      </c>
      <c r="I39" s="211" t="s">
        <v>36</v>
      </c>
      <c r="J39" s="183" t="s">
        <v>43</v>
      </c>
      <c r="K39" s="186">
        <v>7</v>
      </c>
      <c r="L39" s="183">
        <v>4.3600000000000003</v>
      </c>
    </row>
    <row r="40" spans="1:12" x14ac:dyDescent="0.3">
      <c r="A40" s="183" t="s">
        <v>533</v>
      </c>
      <c r="B40" s="183">
        <v>2022</v>
      </c>
      <c r="C40" s="183" t="s">
        <v>59</v>
      </c>
      <c r="D40" s="183" t="s">
        <v>60</v>
      </c>
      <c r="E40" s="183" t="s">
        <v>61</v>
      </c>
      <c r="F40" s="183" t="s">
        <v>49</v>
      </c>
      <c r="G40" s="183" t="s">
        <v>40</v>
      </c>
      <c r="H40" s="183" t="s">
        <v>48</v>
      </c>
      <c r="I40" s="211" t="s">
        <v>37</v>
      </c>
      <c r="J40" s="183" t="s">
        <v>43</v>
      </c>
      <c r="K40" s="186">
        <v>5.25</v>
      </c>
      <c r="L40" s="183">
        <v>4.3600000000000003</v>
      </c>
    </row>
    <row r="41" spans="1:12" x14ac:dyDescent="0.3">
      <c r="A41" s="183" t="s">
        <v>533</v>
      </c>
      <c r="B41" s="183">
        <v>2022</v>
      </c>
      <c r="C41" s="183" t="s">
        <v>59</v>
      </c>
      <c r="D41" s="183" t="s">
        <v>60</v>
      </c>
      <c r="E41" s="183" t="s">
        <v>61</v>
      </c>
      <c r="F41" s="183" t="s">
        <v>49</v>
      </c>
      <c r="G41" s="183" t="s">
        <v>38</v>
      </c>
      <c r="H41" s="183" t="s">
        <v>46</v>
      </c>
      <c r="I41" s="210" t="s">
        <v>35</v>
      </c>
      <c r="J41" s="183" t="s">
        <v>44</v>
      </c>
      <c r="K41" s="186">
        <v>14.5</v>
      </c>
      <c r="L41" s="183">
        <v>4.6399999999999997</v>
      </c>
    </row>
    <row r="42" spans="1:12" x14ac:dyDescent="0.3">
      <c r="A42" s="183" t="s">
        <v>533</v>
      </c>
      <c r="B42" s="183">
        <v>2022</v>
      </c>
      <c r="C42" s="183" t="s">
        <v>59</v>
      </c>
      <c r="D42" s="183" t="s">
        <v>60</v>
      </c>
      <c r="E42" s="183" t="s">
        <v>61</v>
      </c>
      <c r="F42" s="183" t="s">
        <v>49</v>
      </c>
      <c r="G42" s="183" t="s">
        <v>38</v>
      </c>
      <c r="H42" s="183" t="s">
        <v>47</v>
      </c>
      <c r="I42" s="211" t="s">
        <v>36</v>
      </c>
      <c r="J42" s="183" t="s">
        <v>44</v>
      </c>
      <c r="K42" s="186">
        <v>5.08</v>
      </c>
      <c r="L42" s="183">
        <v>4.3600000000000003</v>
      </c>
    </row>
    <row r="43" spans="1:12" x14ac:dyDescent="0.3">
      <c r="A43" s="183" t="s">
        <v>533</v>
      </c>
      <c r="B43" s="183">
        <v>2022</v>
      </c>
      <c r="C43" s="183" t="s">
        <v>59</v>
      </c>
      <c r="D43" s="183" t="s">
        <v>60</v>
      </c>
      <c r="E43" s="183" t="s">
        <v>61</v>
      </c>
      <c r="F43" s="183" t="s">
        <v>49</v>
      </c>
      <c r="G43" s="183" t="s">
        <v>38</v>
      </c>
      <c r="H43" s="183" t="s">
        <v>48</v>
      </c>
      <c r="I43" s="211" t="s">
        <v>37</v>
      </c>
      <c r="J43" s="183" t="s">
        <v>44</v>
      </c>
      <c r="K43" s="186">
        <v>9.6</v>
      </c>
      <c r="L43" s="183">
        <v>4.3600000000000003</v>
      </c>
    </row>
    <row r="44" spans="1:12" x14ac:dyDescent="0.3">
      <c r="A44" s="183" t="s">
        <v>533</v>
      </c>
      <c r="B44" s="183">
        <v>2022</v>
      </c>
      <c r="C44" s="183" t="s">
        <v>59</v>
      </c>
      <c r="D44" s="183" t="s">
        <v>60</v>
      </c>
      <c r="E44" s="183" t="s">
        <v>61</v>
      </c>
      <c r="F44" s="183" t="s">
        <v>49</v>
      </c>
      <c r="G44" s="183" t="s">
        <v>40</v>
      </c>
      <c r="H44" s="183" t="s">
        <v>46</v>
      </c>
      <c r="I44" s="210" t="s">
        <v>35</v>
      </c>
      <c r="J44" s="183" t="s">
        <v>44</v>
      </c>
      <c r="K44" s="186">
        <v>8.4</v>
      </c>
    </row>
    <row r="45" spans="1:12" x14ac:dyDescent="0.3">
      <c r="A45" s="183" t="s">
        <v>533</v>
      </c>
      <c r="B45" s="183">
        <v>2022</v>
      </c>
      <c r="C45" s="183" t="s">
        <v>59</v>
      </c>
      <c r="D45" s="183" t="s">
        <v>60</v>
      </c>
      <c r="E45" s="183" t="s">
        <v>61</v>
      </c>
      <c r="F45" s="183" t="s">
        <v>49</v>
      </c>
      <c r="G45" s="183" t="s">
        <v>40</v>
      </c>
      <c r="H45" s="183" t="s">
        <v>47</v>
      </c>
      <c r="I45" s="211" t="s">
        <v>36</v>
      </c>
      <c r="J45" s="183" t="s">
        <v>44</v>
      </c>
      <c r="K45" s="186">
        <v>4.66</v>
      </c>
    </row>
    <row r="46" spans="1:12" x14ac:dyDescent="0.3">
      <c r="A46" s="183" t="s">
        <v>533</v>
      </c>
      <c r="B46" s="183">
        <v>2022</v>
      </c>
      <c r="C46" s="183" t="s">
        <v>59</v>
      </c>
      <c r="D46" s="183" t="s">
        <v>60</v>
      </c>
      <c r="E46" s="183" t="s">
        <v>61</v>
      </c>
      <c r="F46" s="183" t="s">
        <v>49</v>
      </c>
      <c r="G46" s="183" t="s">
        <v>40</v>
      </c>
      <c r="H46" s="183" t="s">
        <v>48</v>
      </c>
      <c r="I46" s="211" t="s">
        <v>37</v>
      </c>
      <c r="J46" s="183" t="s">
        <v>44</v>
      </c>
      <c r="K46" s="186">
        <v>3.5</v>
      </c>
    </row>
    <row r="47" spans="1:12" x14ac:dyDescent="0.3">
      <c r="A47" s="183" t="s">
        <v>533</v>
      </c>
      <c r="B47" s="183">
        <v>2022</v>
      </c>
      <c r="C47" s="183" t="s">
        <v>62</v>
      </c>
      <c r="D47" s="183" t="s">
        <v>63</v>
      </c>
      <c r="E47" s="183" t="s">
        <v>64</v>
      </c>
      <c r="F47" s="183" t="s">
        <v>41</v>
      </c>
      <c r="G47" s="183" t="s">
        <v>38</v>
      </c>
      <c r="H47" s="183" t="s">
        <v>46</v>
      </c>
      <c r="I47" s="210" t="s">
        <v>35</v>
      </c>
      <c r="J47" s="183" t="s">
        <v>42</v>
      </c>
      <c r="K47" s="186">
        <v>34</v>
      </c>
    </row>
    <row r="48" spans="1:12" x14ac:dyDescent="0.3">
      <c r="A48" s="183" t="s">
        <v>533</v>
      </c>
      <c r="B48" s="183">
        <v>2022</v>
      </c>
      <c r="C48" s="183" t="s">
        <v>62</v>
      </c>
      <c r="D48" s="183" t="s">
        <v>63</v>
      </c>
      <c r="E48" s="183" t="s">
        <v>64</v>
      </c>
      <c r="F48" s="183" t="s">
        <v>41</v>
      </c>
      <c r="G48" s="183" t="s">
        <v>38</v>
      </c>
      <c r="H48" s="183" t="s">
        <v>47</v>
      </c>
      <c r="I48" s="211" t="s">
        <v>36</v>
      </c>
      <c r="J48" s="183" t="s">
        <v>42</v>
      </c>
      <c r="K48" s="186">
        <v>27</v>
      </c>
    </row>
    <row r="49" spans="1:11" x14ac:dyDescent="0.3">
      <c r="A49" s="183" t="s">
        <v>533</v>
      </c>
      <c r="B49" s="183">
        <v>2022</v>
      </c>
      <c r="C49" s="183" t="s">
        <v>62</v>
      </c>
      <c r="D49" s="183" t="s">
        <v>63</v>
      </c>
      <c r="E49" s="183" t="s">
        <v>64</v>
      </c>
      <c r="F49" s="183" t="s">
        <v>41</v>
      </c>
      <c r="G49" s="183" t="s">
        <v>38</v>
      </c>
      <c r="H49" s="183" t="s">
        <v>48</v>
      </c>
      <c r="I49" s="211" t="s">
        <v>37</v>
      </c>
      <c r="J49" s="183" t="s">
        <v>42</v>
      </c>
      <c r="K49" s="186">
        <v>18</v>
      </c>
    </row>
    <row r="50" spans="1:11" x14ac:dyDescent="0.3">
      <c r="A50" s="183" t="s">
        <v>533</v>
      </c>
      <c r="B50" s="183">
        <v>2022</v>
      </c>
      <c r="C50" s="183" t="s">
        <v>62</v>
      </c>
      <c r="D50" s="183" t="s">
        <v>63</v>
      </c>
      <c r="E50" s="183" t="s">
        <v>64</v>
      </c>
      <c r="F50" s="183" t="s">
        <v>41</v>
      </c>
      <c r="G50" s="183" t="s">
        <v>39</v>
      </c>
      <c r="H50" s="183" t="s">
        <v>46</v>
      </c>
      <c r="I50" s="210" t="s">
        <v>35</v>
      </c>
      <c r="J50" s="183" t="s">
        <v>42</v>
      </c>
      <c r="K50" s="186">
        <v>20.75</v>
      </c>
    </row>
    <row r="51" spans="1:11" x14ac:dyDescent="0.3">
      <c r="A51" s="183" t="s">
        <v>533</v>
      </c>
      <c r="B51" s="183">
        <v>2022</v>
      </c>
      <c r="C51" s="183" t="s">
        <v>62</v>
      </c>
      <c r="D51" s="183" t="s">
        <v>63</v>
      </c>
      <c r="E51" s="183" t="s">
        <v>64</v>
      </c>
      <c r="F51" s="183" t="s">
        <v>41</v>
      </c>
      <c r="G51" s="183" t="s">
        <v>39</v>
      </c>
      <c r="H51" s="183" t="s">
        <v>47</v>
      </c>
      <c r="I51" s="211" t="s">
        <v>36</v>
      </c>
      <c r="J51" s="183" t="s">
        <v>42</v>
      </c>
      <c r="K51" s="186">
        <v>19.100000000000001</v>
      </c>
    </row>
    <row r="52" spans="1:11" x14ac:dyDescent="0.3">
      <c r="A52" s="183" t="s">
        <v>533</v>
      </c>
      <c r="B52" s="183">
        <v>2022</v>
      </c>
      <c r="C52" s="183" t="s">
        <v>62</v>
      </c>
      <c r="D52" s="183" t="s">
        <v>63</v>
      </c>
      <c r="E52" s="183" t="s">
        <v>64</v>
      </c>
      <c r="F52" s="183" t="s">
        <v>41</v>
      </c>
      <c r="G52" s="183" t="s">
        <v>39</v>
      </c>
      <c r="H52" s="183" t="s">
        <v>48</v>
      </c>
      <c r="I52" s="211" t="s">
        <v>37</v>
      </c>
      <c r="J52" s="183" t="s">
        <v>42</v>
      </c>
      <c r="K52" s="186">
        <v>15.04</v>
      </c>
    </row>
    <row r="53" spans="1:11" x14ac:dyDescent="0.3">
      <c r="A53" s="183" t="s">
        <v>533</v>
      </c>
      <c r="B53" s="183">
        <v>2022</v>
      </c>
      <c r="C53" s="183" t="s">
        <v>62</v>
      </c>
      <c r="D53" s="183" t="s">
        <v>63</v>
      </c>
      <c r="E53" s="183" t="s">
        <v>64</v>
      </c>
      <c r="F53" s="183" t="s">
        <v>41</v>
      </c>
      <c r="G53" s="183" t="s">
        <v>40</v>
      </c>
      <c r="H53" s="183" t="s">
        <v>46</v>
      </c>
      <c r="I53" s="210" t="s">
        <v>35</v>
      </c>
      <c r="J53" s="183" t="s">
        <v>42</v>
      </c>
      <c r="K53" s="186">
        <v>22</v>
      </c>
    </row>
    <row r="54" spans="1:11" x14ac:dyDescent="0.3">
      <c r="A54" s="183" t="s">
        <v>533</v>
      </c>
      <c r="B54" s="183">
        <v>2022</v>
      </c>
      <c r="C54" s="183" t="s">
        <v>62</v>
      </c>
      <c r="D54" s="183" t="s">
        <v>63</v>
      </c>
      <c r="E54" s="183" t="s">
        <v>64</v>
      </c>
      <c r="F54" s="183" t="s">
        <v>41</v>
      </c>
      <c r="G54" s="183" t="s">
        <v>40</v>
      </c>
      <c r="H54" s="183" t="s">
        <v>47</v>
      </c>
      <c r="I54" s="211" t="s">
        <v>36</v>
      </c>
      <c r="J54" s="183" t="s">
        <v>42</v>
      </c>
      <c r="K54" s="186">
        <v>20</v>
      </c>
    </row>
    <row r="55" spans="1:11" x14ac:dyDescent="0.3">
      <c r="A55" s="183" t="s">
        <v>533</v>
      </c>
      <c r="B55" s="183">
        <v>2022</v>
      </c>
      <c r="C55" s="183" t="s">
        <v>62</v>
      </c>
      <c r="D55" s="183" t="s">
        <v>63</v>
      </c>
      <c r="E55" s="183" t="s">
        <v>64</v>
      </c>
      <c r="F55" s="183" t="s">
        <v>41</v>
      </c>
      <c r="G55" s="183" t="s">
        <v>40</v>
      </c>
      <c r="H55" s="183" t="s">
        <v>48</v>
      </c>
      <c r="I55" s="211" t="s">
        <v>37</v>
      </c>
      <c r="J55" s="183" t="s">
        <v>42</v>
      </c>
      <c r="K55" s="186">
        <v>10</v>
      </c>
    </row>
    <row r="56" spans="1:11" x14ac:dyDescent="0.3">
      <c r="A56" s="183" t="s">
        <v>533</v>
      </c>
      <c r="B56" s="183">
        <v>2022</v>
      </c>
      <c r="C56" s="183" t="s">
        <v>62</v>
      </c>
      <c r="D56" s="183" t="s">
        <v>63</v>
      </c>
      <c r="E56" s="183" t="s">
        <v>64</v>
      </c>
      <c r="F56" s="183" t="s">
        <v>41</v>
      </c>
      <c r="G56" s="183" t="s">
        <v>38</v>
      </c>
      <c r="H56" s="183" t="s">
        <v>46</v>
      </c>
      <c r="I56" s="210" t="s">
        <v>35</v>
      </c>
      <c r="J56" s="183" t="s">
        <v>43</v>
      </c>
      <c r="K56" s="186">
        <v>25.5</v>
      </c>
    </row>
    <row r="57" spans="1:11" x14ac:dyDescent="0.3">
      <c r="A57" s="183" t="s">
        <v>533</v>
      </c>
      <c r="B57" s="183">
        <v>2022</v>
      </c>
      <c r="C57" s="183" t="s">
        <v>62</v>
      </c>
      <c r="D57" s="183" t="s">
        <v>63</v>
      </c>
      <c r="E57" s="183" t="s">
        <v>64</v>
      </c>
      <c r="F57" s="183" t="s">
        <v>41</v>
      </c>
      <c r="G57" s="183" t="s">
        <v>38</v>
      </c>
      <c r="H57" s="183" t="s">
        <v>47</v>
      </c>
      <c r="I57" s="211" t="s">
        <v>36</v>
      </c>
      <c r="J57" s="183" t="s">
        <v>43</v>
      </c>
      <c r="K57" s="186">
        <v>13.5</v>
      </c>
    </row>
    <row r="58" spans="1:11" x14ac:dyDescent="0.3">
      <c r="A58" s="183" t="s">
        <v>533</v>
      </c>
      <c r="B58" s="183">
        <v>2022</v>
      </c>
      <c r="C58" s="183" t="s">
        <v>62</v>
      </c>
      <c r="D58" s="183" t="s">
        <v>63</v>
      </c>
      <c r="E58" s="183" t="s">
        <v>64</v>
      </c>
      <c r="F58" s="183" t="s">
        <v>41</v>
      </c>
      <c r="G58" s="183" t="s">
        <v>38</v>
      </c>
      <c r="H58" s="183" t="s">
        <v>48</v>
      </c>
      <c r="I58" s="211" t="s">
        <v>37</v>
      </c>
      <c r="J58" s="183" t="s">
        <v>43</v>
      </c>
      <c r="K58" s="186">
        <v>13.5</v>
      </c>
    </row>
    <row r="59" spans="1:11" x14ac:dyDescent="0.3">
      <c r="A59" s="183" t="s">
        <v>533</v>
      </c>
      <c r="B59" s="183">
        <v>2022</v>
      </c>
      <c r="C59" s="183" t="s">
        <v>62</v>
      </c>
      <c r="D59" s="183" t="s">
        <v>63</v>
      </c>
      <c r="E59" s="183" t="s">
        <v>64</v>
      </c>
      <c r="F59" s="183" t="s">
        <v>41</v>
      </c>
      <c r="G59" s="183" t="s">
        <v>39</v>
      </c>
      <c r="H59" s="183" t="s">
        <v>46</v>
      </c>
      <c r="I59" s="210" t="s">
        <v>35</v>
      </c>
      <c r="J59" s="183" t="s">
        <v>43</v>
      </c>
      <c r="K59" s="186">
        <v>15.56</v>
      </c>
    </row>
    <row r="60" spans="1:11" x14ac:dyDescent="0.3">
      <c r="A60" s="183" t="s">
        <v>533</v>
      </c>
      <c r="B60" s="183">
        <v>2022</v>
      </c>
      <c r="C60" s="183" t="s">
        <v>62</v>
      </c>
      <c r="D60" s="183" t="s">
        <v>63</v>
      </c>
      <c r="E60" s="183" t="s">
        <v>64</v>
      </c>
      <c r="F60" s="183" t="s">
        <v>41</v>
      </c>
      <c r="G60" s="183" t="s">
        <v>39</v>
      </c>
      <c r="H60" s="183" t="s">
        <v>47</v>
      </c>
      <c r="I60" s="211" t="s">
        <v>36</v>
      </c>
      <c r="J60" s="183" t="s">
        <v>43</v>
      </c>
      <c r="K60" s="186">
        <v>9.5500000000000007</v>
      </c>
    </row>
    <row r="61" spans="1:11" x14ac:dyDescent="0.3">
      <c r="A61" s="183" t="s">
        <v>533</v>
      </c>
      <c r="B61" s="183">
        <v>2022</v>
      </c>
      <c r="C61" s="183" t="s">
        <v>62</v>
      </c>
      <c r="D61" s="183" t="s">
        <v>63</v>
      </c>
      <c r="E61" s="183" t="s">
        <v>64</v>
      </c>
      <c r="F61" s="183" t="s">
        <v>41</v>
      </c>
      <c r="G61" s="183" t="s">
        <v>39</v>
      </c>
      <c r="H61" s="183" t="s">
        <v>48</v>
      </c>
      <c r="I61" s="211" t="s">
        <v>37</v>
      </c>
      <c r="J61" s="183" t="s">
        <v>43</v>
      </c>
      <c r="K61" s="186">
        <v>11.28</v>
      </c>
    </row>
    <row r="62" spans="1:11" x14ac:dyDescent="0.3">
      <c r="A62" s="183" t="s">
        <v>533</v>
      </c>
      <c r="B62" s="183">
        <v>2022</v>
      </c>
      <c r="C62" s="183" t="s">
        <v>62</v>
      </c>
      <c r="D62" s="183" t="s">
        <v>63</v>
      </c>
      <c r="E62" s="183" t="s">
        <v>64</v>
      </c>
      <c r="F62" s="183" t="s">
        <v>41</v>
      </c>
      <c r="G62" s="183" t="s">
        <v>40</v>
      </c>
      <c r="H62" s="183" t="s">
        <v>46</v>
      </c>
      <c r="I62" s="210" t="s">
        <v>35</v>
      </c>
      <c r="J62" s="183" t="s">
        <v>43</v>
      </c>
      <c r="K62" s="186">
        <v>16.5</v>
      </c>
    </row>
    <row r="63" spans="1:11" x14ac:dyDescent="0.3">
      <c r="A63" s="183" t="s">
        <v>533</v>
      </c>
      <c r="B63" s="183">
        <v>2022</v>
      </c>
      <c r="C63" s="183" t="s">
        <v>62</v>
      </c>
      <c r="D63" s="183" t="s">
        <v>63</v>
      </c>
      <c r="E63" s="183" t="s">
        <v>64</v>
      </c>
      <c r="F63" s="183" t="s">
        <v>41</v>
      </c>
      <c r="G63" s="183" t="s">
        <v>40</v>
      </c>
      <c r="H63" s="183" t="s">
        <v>47</v>
      </c>
      <c r="I63" s="211" t="s">
        <v>36</v>
      </c>
      <c r="J63" s="183" t="s">
        <v>43</v>
      </c>
      <c r="K63" s="186">
        <v>10</v>
      </c>
    </row>
    <row r="64" spans="1:11" x14ac:dyDescent="0.3">
      <c r="A64" s="183" t="s">
        <v>533</v>
      </c>
      <c r="B64" s="183">
        <v>2022</v>
      </c>
      <c r="C64" s="183" t="s">
        <v>62</v>
      </c>
      <c r="D64" s="183" t="s">
        <v>63</v>
      </c>
      <c r="E64" s="183" t="s">
        <v>64</v>
      </c>
      <c r="F64" s="183" t="s">
        <v>41</v>
      </c>
      <c r="G64" s="183" t="s">
        <v>40</v>
      </c>
      <c r="H64" s="183" t="s">
        <v>48</v>
      </c>
      <c r="I64" s="211" t="s">
        <v>37</v>
      </c>
      <c r="J64" s="183" t="s">
        <v>43</v>
      </c>
      <c r="K64" s="186">
        <v>7.5</v>
      </c>
    </row>
    <row r="65" spans="1:11" x14ac:dyDescent="0.3">
      <c r="A65" s="183" t="s">
        <v>533</v>
      </c>
      <c r="B65" s="183">
        <v>2022</v>
      </c>
      <c r="C65" s="183" t="s">
        <v>62</v>
      </c>
      <c r="D65" s="183" t="s">
        <v>63</v>
      </c>
      <c r="E65" s="183" t="s">
        <v>64</v>
      </c>
      <c r="F65" s="183" t="s">
        <v>41</v>
      </c>
      <c r="G65" s="183" t="s">
        <v>38</v>
      </c>
      <c r="H65" s="183" t="s">
        <v>46</v>
      </c>
      <c r="I65" s="210" t="s">
        <v>35</v>
      </c>
      <c r="J65" s="183" t="s">
        <v>44</v>
      </c>
      <c r="K65" s="186">
        <v>17</v>
      </c>
    </row>
    <row r="66" spans="1:11" x14ac:dyDescent="0.3">
      <c r="A66" s="183" t="s">
        <v>533</v>
      </c>
      <c r="B66" s="183">
        <v>2022</v>
      </c>
      <c r="C66" s="183" t="s">
        <v>62</v>
      </c>
      <c r="D66" s="183" t="s">
        <v>63</v>
      </c>
      <c r="E66" s="183" t="s">
        <v>64</v>
      </c>
      <c r="F66" s="183" t="s">
        <v>41</v>
      </c>
      <c r="G66" s="183" t="s">
        <v>38</v>
      </c>
      <c r="H66" s="183" t="s">
        <v>47</v>
      </c>
      <c r="I66" s="211" t="s">
        <v>36</v>
      </c>
      <c r="J66" s="183" t="s">
        <v>44</v>
      </c>
      <c r="K66" s="186">
        <v>8.41</v>
      </c>
    </row>
    <row r="67" spans="1:11" x14ac:dyDescent="0.3">
      <c r="A67" s="183" t="s">
        <v>533</v>
      </c>
      <c r="B67" s="183">
        <v>2022</v>
      </c>
      <c r="C67" s="183" t="s">
        <v>62</v>
      </c>
      <c r="D67" s="183" t="s">
        <v>63</v>
      </c>
      <c r="E67" s="183" t="s">
        <v>64</v>
      </c>
      <c r="F67" s="183" t="s">
        <v>41</v>
      </c>
      <c r="G67" s="183" t="s">
        <v>38</v>
      </c>
      <c r="H67" s="183" t="s">
        <v>48</v>
      </c>
      <c r="I67" s="211" t="s">
        <v>37</v>
      </c>
      <c r="J67" s="183" t="s">
        <v>44</v>
      </c>
      <c r="K67" s="186">
        <v>9</v>
      </c>
    </row>
    <row r="68" spans="1:11" x14ac:dyDescent="0.3">
      <c r="A68" s="183" t="s">
        <v>533</v>
      </c>
      <c r="B68" s="183">
        <v>2022</v>
      </c>
      <c r="C68" s="183" t="s">
        <v>62</v>
      </c>
      <c r="D68" s="183" t="s">
        <v>63</v>
      </c>
      <c r="E68" s="183" t="s">
        <v>64</v>
      </c>
      <c r="F68" s="183" t="s">
        <v>41</v>
      </c>
      <c r="G68" s="183" t="s">
        <v>39</v>
      </c>
      <c r="H68" s="183" t="s">
        <v>46</v>
      </c>
      <c r="I68" s="210" t="s">
        <v>35</v>
      </c>
      <c r="J68" s="183" t="s">
        <v>44</v>
      </c>
      <c r="K68" s="186">
        <v>10.38</v>
      </c>
    </row>
    <row r="69" spans="1:11" x14ac:dyDescent="0.3">
      <c r="A69" s="183" t="s">
        <v>533</v>
      </c>
      <c r="B69" s="183">
        <v>2022</v>
      </c>
      <c r="C69" s="183" t="s">
        <v>62</v>
      </c>
      <c r="D69" s="183" t="s">
        <v>63</v>
      </c>
      <c r="E69" s="183" t="s">
        <v>64</v>
      </c>
      <c r="F69" s="183" t="s">
        <v>41</v>
      </c>
      <c r="G69" s="183" t="s">
        <v>39</v>
      </c>
      <c r="H69" s="183" t="s">
        <v>47</v>
      </c>
      <c r="I69" s="211" t="s">
        <v>36</v>
      </c>
      <c r="J69" s="183" t="s">
        <v>44</v>
      </c>
      <c r="K69" s="186">
        <v>5.37</v>
      </c>
    </row>
    <row r="70" spans="1:11" x14ac:dyDescent="0.3">
      <c r="A70" s="183" t="s">
        <v>533</v>
      </c>
      <c r="B70" s="183">
        <v>2022</v>
      </c>
      <c r="C70" s="183" t="s">
        <v>62</v>
      </c>
      <c r="D70" s="183" t="s">
        <v>63</v>
      </c>
      <c r="E70" s="183" t="s">
        <v>64</v>
      </c>
      <c r="F70" s="183" t="s">
        <v>41</v>
      </c>
      <c r="G70" s="183" t="s">
        <v>39</v>
      </c>
      <c r="H70" s="183" t="s">
        <v>48</v>
      </c>
      <c r="I70" s="211" t="s">
        <v>37</v>
      </c>
      <c r="J70" s="183" t="s">
        <v>44</v>
      </c>
      <c r="K70" s="186">
        <v>7.52</v>
      </c>
    </row>
    <row r="71" spans="1:11" x14ac:dyDescent="0.3">
      <c r="A71" s="183" t="s">
        <v>533</v>
      </c>
      <c r="B71" s="183">
        <v>2022</v>
      </c>
      <c r="C71" s="183" t="s">
        <v>62</v>
      </c>
      <c r="D71" s="183" t="s">
        <v>63</v>
      </c>
      <c r="E71" s="183" t="s">
        <v>64</v>
      </c>
      <c r="F71" s="183" t="s">
        <v>41</v>
      </c>
      <c r="G71" s="183" t="s">
        <v>40</v>
      </c>
      <c r="H71" s="183" t="s">
        <v>46</v>
      </c>
      <c r="I71" s="210" t="s">
        <v>35</v>
      </c>
      <c r="J71" s="183" t="s">
        <v>44</v>
      </c>
      <c r="K71" s="186">
        <v>11</v>
      </c>
    </row>
    <row r="72" spans="1:11" x14ac:dyDescent="0.3">
      <c r="A72" s="183" t="s">
        <v>533</v>
      </c>
      <c r="B72" s="183">
        <v>2022</v>
      </c>
      <c r="C72" s="183" t="s">
        <v>62</v>
      </c>
      <c r="D72" s="183" t="s">
        <v>63</v>
      </c>
      <c r="E72" s="183" t="s">
        <v>64</v>
      </c>
      <c r="F72" s="183" t="s">
        <v>41</v>
      </c>
      <c r="G72" s="183" t="s">
        <v>40</v>
      </c>
      <c r="H72" s="183" t="s">
        <v>47</v>
      </c>
      <c r="I72" s="211" t="s">
        <v>36</v>
      </c>
      <c r="J72" s="183" t="s">
        <v>44</v>
      </c>
      <c r="K72" s="186">
        <v>5.61</v>
      </c>
    </row>
    <row r="73" spans="1:11" x14ac:dyDescent="0.3">
      <c r="A73" s="183" t="s">
        <v>533</v>
      </c>
      <c r="B73" s="183">
        <v>2022</v>
      </c>
      <c r="C73" s="183" t="s">
        <v>62</v>
      </c>
      <c r="D73" s="183" t="s">
        <v>63</v>
      </c>
      <c r="E73" s="183" t="s">
        <v>64</v>
      </c>
      <c r="F73" s="183" t="s">
        <v>41</v>
      </c>
      <c r="G73" s="183" t="s">
        <v>40</v>
      </c>
      <c r="H73" s="183" t="s">
        <v>48</v>
      </c>
      <c r="I73" s="211" t="s">
        <v>37</v>
      </c>
      <c r="J73" s="183" t="s">
        <v>44</v>
      </c>
      <c r="K73" s="186">
        <v>5</v>
      </c>
    </row>
    <row r="74" spans="1:11" x14ac:dyDescent="0.3">
      <c r="A74" s="183" t="s">
        <v>533</v>
      </c>
      <c r="B74" s="183">
        <v>2022</v>
      </c>
      <c r="C74" s="183" t="s">
        <v>62</v>
      </c>
      <c r="D74" s="183" t="s">
        <v>63</v>
      </c>
      <c r="E74" s="183" t="s">
        <v>64</v>
      </c>
      <c r="F74" s="183" t="s">
        <v>49</v>
      </c>
      <c r="G74" s="183" t="s">
        <v>38</v>
      </c>
      <c r="H74" s="183" t="s">
        <v>46</v>
      </c>
      <c r="I74" s="210" t="s">
        <v>35</v>
      </c>
      <c r="J74" s="183" t="s">
        <v>42</v>
      </c>
      <c r="K74" s="186">
        <v>29</v>
      </c>
    </row>
    <row r="75" spans="1:11" x14ac:dyDescent="0.3">
      <c r="A75" s="183" t="s">
        <v>533</v>
      </c>
      <c r="B75" s="183">
        <v>2022</v>
      </c>
      <c r="C75" s="183" t="s">
        <v>62</v>
      </c>
      <c r="D75" s="183" t="s">
        <v>63</v>
      </c>
      <c r="E75" s="183" t="s">
        <v>64</v>
      </c>
      <c r="F75" s="183" t="s">
        <v>49</v>
      </c>
      <c r="G75" s="183" t="s">
        <v>38</v>
      </c>
      <c r="H75" s="183" t="s">
        <v>47</v>
      </c>
      <c r="I75" s="211" t="s">
        <v>36</v>
      </c>
      <c r="J75" s="183" t="s">
        <v>42</v>
      </c>
      <c r="K75" s="186">
        <v>24</v>
      </c>
    </row>
    <row r="76" spans="1:11" x14ac:dyDescent="0.3">
      <c r="A76" s="183" t="s">
        <v>533</v>
      </c>
      <c r="B76" s="183">
        <v>2022</v>
      </c>
      <c r="C76" s="183" t="s">
        <v>62</v>
      </c>
      <c r="D76" s="183" t="s">
        <v>63</v>
      </c>
      <c r="E76" s="183" t="s">
        <v>64</v>
      </c>
      <c r="F76" s="183" t="s">
        <v>49</v>
      </c>
      <c r="G76" s="183" t="s">
        <v>38</v>
      </c>
      <c r="H76" s="183" t="s">
        <v>48</v>
      </c>
      <c r="I76" s="211" t="s">
        <v>37</v>
      </c>
      <c r="J76" s="183" t="s">
        <v>42</v>
      </c>
      <c r="K76" s="186">
        <v>11.16</v>
      </c>
    </row>
    <row r="77" spans="1:11" x14ac:dyDescent="0.3">
      <c r="A77" s="183" t="s">
        <v>533</v>
      </c>
      <c r="B77" s="183">
        <v>2022</v>
      </c>
      <c r="C77" s="183" t="s">
        <v>62</v>
      </c>
      <c r="D77" s="183" t="s">
        <v>63</v>
      </c>
      <c r="E77" s="183" t="s">
        <v>64</v>
      </c>
      <c r="F77" s="183" t="s">
        <v>49</v>
      </c>
      <c r="G77" s="183" t="s">
        <v>40</v>
      </c>
      <c r="H77" s="183" t="s">
        <v>46</v>
      </c>
      <c r="I77" s="210" t="s">
        <v>35</v>
      </c>
      <c r="J77" s="183" t="s">
        <v>42</v>
      </c>
      <c r="K77" s="186">
        <v>15.4</v>
      </c>
    </row>
    <row r="78" spans="1:11" x14ac:dyDescent="0.3">
      <c r="A78" s="183" t="s">
        <v>533</v>
      </c>
      <c r="B78" s="183">
        <v>2022</v>
      </c>
      <c r="C78" s="183" t="s">
        <v>62</v>
      </c>
      <c r="D78" s="183" t="s">
        <v>63</v>
      </c>
      <c r="E78" s="183" t="s">
        <v>64</v>
      </c>
      <c r="F78" s="183" t="s">
        <v>49</v>
      </c>
      <c r="G78" s="183" t="s">
        <v>40</v>
      </c>
      <c r="H78" s="183" t="s">
        <v>47</v>
      </c>
      <c r="I78" s="211" t="s">
        <v>36</v>
      </c>
      <c r="J78" s="183" t="s">
        <v>42</v>
      </c>
      <c r="K78" s="186">
        <v>14</v>
      </c>
    </row>
    <row r="79" spans="1:11" x14ac:dyDescent="0.3">
      <c r="A79" s="183" t="s">
        <v>533</v>
      </c>
      <c r="B79" s="183">
        <v>2022</v>
      </c>
      <c r="C79" s="183" t="s">
        <v>62</v>
      </c>
      <c r="D79" s="183" t="s">
        <v>63</v>
      </c>
      <c r="E79" s="183" t="s">
        <v>64</v>
      </c>
      <c r="F79" s="183" t="s">
        <v>49</v>
      </c>
      <c r="G79" s="183" t="s">
        <v>40</v>
      </c>
      <c r="H79" s="183" t="s">
        <v>48</v>
      </c>
      <c r="I79" s="211" t="s">
        <v>37</v>
      </c>
      <c r="J79" s="183" t="s">
        <v>42</v>
      </c>
      <c r="K79" s="186">
        <v>7</v>
      </c>
    </row>
    <row r="80" spans="1:11" x14ac:dyDescent="0.3">
      <c r="A80" s="183" t="s">
        <v>533</v>
      </c>
      <c r="B80" s="183">
        <v>2022</v>
      </c>
      <c r="C80" s="183" t="s">
        <v>62</v>
      </c>
      <c r="D80" s="183" t="s">
        <v>63</v>
      </c>
      <c r="E80" s="183" t="s">
        <v>64</v>
      </c>
      <c r="F80" s="183" t="s">
        <v>49</v>
      </c>
      <c r="G80" s="183" t="s">
        <v>38</v>
      </c>
      <c r="H80" s="183" t="s">
        <v>46</v>
      </c>
      <c r="I80" s="210" t="s">
        <v>35</v>
      </c>
      <c r="J80" s="183" t="s">
        <v>43</v>
      </c>
      <c r="K80" s="186">
        <v>21.75</v>
      </c>
    </row>
    <row r="81" spans="1:11" x14ac:dyDescent="0.3">
      <c r="A81" s="183" t="s">
        <v>533</v>
      </c>
      <c r="B81" s="183">
        <v>2022</v>
      </c>
      <c r="C81" s="183" t="s">
        <v>62</v>
      </c>
      <c r="D81" s="183" t="s">
        <v>63</v>
      </c>
      <c r="E81" s="183" t="s">
        <v>64</v>
      </c>
      <c r="F81" s="183" t="s">
        <v>49</v>
      </c>
      <c r="G81" s="183" t="s">
        <v>38</v>
      </c>
      <c r="H81" s="183" t="s">
        <v>47</v>
      </c>
      <c r="I81" s="211" t="s">
        <v>36</v>
      </c>
      <c r="J81" s="183" t="s">
        <v>43</v>
      </c>
      <c r="K81" s="186">
        <v>12</v>
      </c>
    </row>
    <row r="82" spans="1:11" x14ac:dyDescent="0.3">
      <c r="A82" s="183" t="s">
        <v>533</v>
      </c>
      <c r="B82" s="183">
        <v>2022</v>
      </c>
      <c r="C82" s="183" t="s">
        <v>62</v>
      </c>
      <c r="D82" s="183" t="s">
        <v>63</v>
      </c>
      <c r="E82" s="183" t="s">
        <v>64</v>
      </c>
      <c r="F82" s="183" t="s">
        <v>49</v>
      </c>
      <c r="G82" s="183" t="s">
        <v>38</v>
      </c>
      <c r="H82" s="183" t="s">
        <v>48</v>
      </c>
      <c r="I82" s="211" t="s">
        <v>37</v>
      </c>
      <c r="J82" s="183" t="s">
        <v>43</v>
      </c>
      <c r="K82" s="186">
        <v>8.3699999999999992</v>
      </c>
    </row>
    <row r="83" spans="1:11" x14ac:dyDescent="0.3">
      <c r="A83" s="183" t="s">
        <v>533</v>
      </c>
      <c r="B83" s="183">
        <v>2022</v>
      </c>
      <c r="C83" s="183" t="s">
        <v>62</v>
      </c>
      <c r="D83" s="183" t="s">
        <v>63</v>
      </c>
      <c r="E83" s="183" t="s">
        <v>64</v>
      </c>
      <c r="F83" s="183" t="s">
        <v>49</v>
      </c>
      <c r="G83" s="183" t="s">
        <v>40</v>
      </c>
      <c r="H83" s="183" t="s">
        <v>46</v>
      </c>
      <c r="I83" s="210" t="s">
        <v>35</v>
      </c>
      <c r="J83" s="183" t="s">
        <v>43</v>
      </c>
      <c r="K83" s="186">
        <v>11.55</v>
      </c>
    </row>
    <row r="84" spans="1:11" x14ac:dyDescent="0.3">
      <c r="A84" s="183" t="s">
        <v>533</v>
      </c>
      <c r="B84" s="183">
        <v>2022</v>
      </c>
      <c r="C84" s="183" t="s">
        <v>62</v>
      </c>
      <c r="D84" s="183" t="s">
        <v>63</v>
      </c>
      <c r="E84" s="183" t="s">
        <v>64</v>
      </c>
      <c r="F84" s="183" t="s">
        <v>49</v>
      </c>
      <c r="G84" s="183" t="s">
        <v>40</v>
      </c>
      <c r="H84" s="183" t="s">
        <v>47</v>
      </c>
      <c r="I84" s="211" t="s">
        <v>36</v>
      </c>
      <c r="J84" s="183" t="s">
        <v>43</v>
      </c>
      <c r="K84" s="186">
        <v>7</v>
      </c>
    </row>
    <row r="85" spans="1:11" x14ac:dyDescent="0.3">
      <c r="A85" s="183" t="s">
        <v>533</v>
      </c>
      <c r="B85" s="183">
        <v>2022</v>
      </c>
      <c r="C85" s="183" t="s">
        <v>62</v>
      </c>
      <c r="D85" s="183" t="s">
        <v>63</v>
      </c>
      <c r="E85" s="183" t="s">
        <v>64</v>
      </c>
      <c r="F85" s="183" t="s">
        <v>49</v>
      </c>
      <c r="G85" s="183" t="s">
        <v>40</v>
      </c>
      <c r="H85" s="183" t="s">
        <v>48</v>
      </c>
      <c r="I85" s="211" t="s">
        <v>37</v>
      </c>
      <c r="J85" s="183" t="s">
        <v>43</v>
      </c>
      <c r="K85" s="186">
        <v>5.25</v>
      </c>
    </row>
    <row r="86" spans="1:11" x14ac:dyDescent="0.3">
      <c r="A86" s="183" t="s">
        <v>533</v>
      </c>
      <c r="B86" s="183">
        <v>2022</v>
      </c>
      <c r="C86" s="183" t="s">
        <v>62</v>
      </c>
      <c r="D86" s="183" t="s">
        <v>63</v>
      </c>
      <c r="E86" s="183" t="s">
        <v>64</v>
      </c>
      <c r="F86" s="183" t="s">
        <v>49</v>
      </c>
      <c r="G86" s="183" t="s">
        <v>38</v>
      </c>
      <c r="H86" s="183" t="s">
        <v>46</v>
      </c>
      <c r="I86" s="210" t="s">
        <v>35</v>
      </c>
      <c r="J86" s="183" t="s">
        <v>44</v>
      </c>
      <c r="K86" s="186">
        <v>14.5</v>
      </c>
    </row>
    <row r="87" spans="1:11" x14ac:dyDescent="0.3">
      <c r="A87" s="183" t="s">
        <v>533</v>
      </c>
      <c r="B87" s="183">
        <v>2022</v>
      </c>
      <c r="C87" s="183" t="s">
        <v>62</v>
      </c>
      <c r="D87" s="183" t="s">
        <v>63</v>
      </c>
      <c r="E87" s="183" t="s">
        <v>64</v>
      </c>
      <c r="F87" s="183" t="s">
        <v>49</v>
      </c>
      <c r="G87" s="183" t="s">
        <v>38</v>
      </c>
      <c r="H87" s="183" t="s">
        <v>47</v>
      </c>
      <c r="I87" s="211" t="s">
        <v>36</v>
      </c>
      <c r="J87" s="183" t="s">
        <v>44</v>
      </c>
      <c r="K87" s="186">
        <v>5.89</v>
      </c>
    </row>
    <row r="88" spans="1:11" x14ac:dyDescent="0.3">
      <c r="A88" s="183" t="s">
        <v>533</v>
      </c>
      <c r="B88" s="183">
        <v>2022</v>
      </c>
      <c r="C88" s="183" t="s">
        <v>62</v>
      </c>
      <c r="D88" s="183" t="s">
        <v>63</v>
      </c>
      <c r="E88" s="183" t="s">
        <v>64</v>
      </c>
      <c r="F88" s="183" t="s">
        <v>49</v>
      </c>
      <c r="G88" s="183" t="s">
        <v>38</v>
      </c>
      <c r="H88" s="183" t="s">
        <v>48</v>
      </c>
      <c r="I88" s="211" t="s">
        <v>37</v>
      </c>
      <c r="J88" s="183" t="s">
        <v>44</v>
      </c>
      <c r="K88" s="186">
        <v>5.58</v>
      </c>
    </row>
    <row r="89" spans="1:11" x14ac:dyDescent="0.3">
      <c r="A89" s="183" t="s">
        <v>533</v>
      </c>
      <c r="B89" s="183">
        <v>2022</v>
      </c>
      <c r="C89" s="183" t="s">
        <v>62</v>
      </c>
      <c r="D89" s="183" t="s">
        <v>63</v>
      </c>
      <c r="E89" s="183" t="s">
        <v>64</v>
      </c>
      <c r="F89" s="183" t="s">
        <v>49</v>
      </c>
      <c r="G89" s="183" t="s">
        <v>40</v>
      </c>
      <c r="H89" s="183" t="s">
        <v>46</v>
      </c>
      <c r="I89" s="210" t="s">
        <v>35</v>
      </c>
      <c r="J89" s="183" t="s">
        <v>44</v>
      </c>
      <c r="K89" s="186">
        <v>7.7</v>
      </c>
    </row>
    <row r="90" spans="1:11" x14ac:dyDescent="0.3">
      <c r="A90" s="183" t="s">
        <v>533</v>
      </c>
      <c r="B90" s="183">
        <v>2022</v>
      </c>
      <c r="C90" s="183" t="s">
        <v>62</v>
      </c>
      <c r="D90" s="183" t="s">
        <v>63</v>
      </c>
      <c r="E90" s="183" t="s">
        <v>64</v>
      </c>
      <c r="F90" s="183" t="s">
        <v>49</v>
      </c>
      <c r="G90" s="183" t="s">
        <v>40</v>
      </c>
      <c r="H90" s="183" t="s">
        <v>47</v>
      </c>
      <c r="I90" s="211" t="s">
        <v>36</v>
      </c>
      <c r="J90" s="183" t="s">
        <v>44</v>
      </c>
      <c r="K90" s="186">
        <v>4.66</v>
      </c>
    </row>
    <row r="91" spans="1:11" x14ac:dyDescent="0.3">
      <c r="A91" s="183" t="s">
        <v>533</v>
      </c>
      <c r="B91" s="183">
        <v>2022</v>
      </c>
      <c r="C91" s="183" t="s">
        <v>62</v>
      </c>
      <c r="D91" s="183" t="s">
        <v>63</v>
      </c>
      <c r="E91" s="183" t="s">
        <v>64</v>
      </c>
      <c r="F91" s="183" t="s">
        <v>49</v>
      </c>
      <c r="G91" s="183" t="s">
        <v>40</v>
      </c>
      <c r="H91" s="183" t="s">
        <v>48</v>
      </c>
      <c r="I91" s="211" t="s">
        <v>37</v>
      </c>
      <c r="J91" s="183" t="s">
        <v>44</v>
      </c>
      <c r="K91" s="186">
        <v>3.5</v>
      </c>
    </row>
    <row r="92" spans="1:11" x14ac:dyDescent="0.3">
      <c r="A92" s="183" t="s">
        <v>533</v>
      </c>
      <c r="B92" s="183">
        <v>2022</v>
      </c>
      <c r="C92" s="183" t="s">
        <v>65</v>
      </c>
      <c r="D92" s="183" t="s">
        <v>66</v>
      </c>
      <c r="E92" s="183" t="s">
        <v>66</v>
      </c>
      <c r="F92" s="183" t="s">
        <v>41</v>
      </c>
      <c r="G92" s="183" t="s">
        <v>38</v>
      </c>
      <c r="H92" s="183" t="s">
        <v>46</v>
      </c>
      <c r="I92" s="210" t="s">
        <v>35</v>
      </c>
      <c r="J92" s="183" t="s">
        <v>42</v>
      </c>
      <c r="K92" s="186">
        <v>30</v>
      </c>
    </row>
    <row r="93" spans="1:11" x14ac:dyDescent="0.3">
      <c r="A93" s="183" t="s">
        <v>533</v>
      </c>
      <c r="B93" s="183">
        <v>2022</v>
      </c>
      <c r="C93" s="183" t="s">
        <v>65</v>
      </c>
      <c r="D93" s="183" t="s">
        <v>66</v>
      </c>
      <c r="E93" s="183" t="s">
        <v>66</v>
      </c>
      <c r="F93" s="183" t="s">
        <v>41</v>
      </c>
      <c r="G93" s="183" t="s">
        <v>38</v>
      </c>
      <c r="H93" s="183" t="s">
        <v>47</v>
      </c>
      <c r="I93" s="211" t="s">
        <v>36</v>
      </c>
      <c r="J93" s="183" t="s">
        <v>42</v>
      </c>
      <c r="K93" s="186">
        <v>24</v>
      </c>
    </row>
    <row r="94" spans="1:11" x14ac:dyDescent="0.3">
      <c r="A94" s="183" t="s">
        <v>533</v>
      </c>
      <c r="B94" s="183">
        <v>2022</v>
      </c>
      <c r="C94" s="183" t="s">
        <v>65</v>
      </c>
      <c r="D94" s="183" t="s">
        <v>66</v>
      </c>
      <c r="E94" s="183" t="s">
        <v>66</v>
      </c>
      <c r="F94" s="183" t="s">
        <v>41</v>
      </c>
      <c r="G94" s="183" t="s">
        <v>38</v>
      </c>
      <c r="H94" s="183" t="s">
        <v>48</v>
      </c>
      <c r="I94" s="211" t="s">
        <v>37</v>
      </c>
      <c r="J94" s="183" t="s">
        <v>42</v>
      </c>
      <c r="K94" s="186">
        <v>18</v>
      </c>
    </row>
    <row r="95" spans="1:11" x14ac:dyDescent="0.3">
      <c r="A95" s="183" t="s">
        <v>533</v>
      </c>
      <c r="B95" s="183">
        <v>2022</v>
      </c>
      <c r="C95" s="183" t="s">
        <v>65</v>
      </c>
      <c r="D95" s="183" t="s">
        <v>66</v>
      </c>
      <c r="E95" s="183" t="s">
        <v>66</v>
      </c>
      <c r="F95" s="183" t="s">
        <v>41</v>
      </c>
      <c r="G95" s="183" t="s">
        <v>39</v>
      </c>
      <c r="H95" s="183" t="s">
        <v>46</v>
      </c>
      <c r="I95" s="210" t="s">
        <v>35</v>
      </c>
      <c r="J95" s="183" t="s">
        <v>42</v>
      </c>
      <c r="K95" s="186">
        <v>20</v>
      </c>
    </row>
    <row r="96" spans="1:11" x14ac:dyDescent="0.3">
      <c r="A96" s="183" t="s">
        <v>533</v>
      </c>
      <c r="B96" s="183">
        <v>2022</v>
      </c>
      <c r="C96" s="183" t="s">
        <v>65</v>
      </c>
      <c r="D96" s="183" t="s">
        <v>66</v>
      </c>
      <c r="E96" s="183" t="s">
        <v>66</v>
      </c>
      <c r="F96" s="183" t="s">
        <v>41</v>
      </c>
      <c r="G96" s="183" t="s">
        <v>39</v>
      </c>
      <c r="H96" s="183" t="s">
        <v>47</v>
      </c>
      <c r="I96" s="211" t="s">
        <v>36</v>
      </c>
      <c r="J96" s="183" t="s">
        <v>42</v>
      </c>
      <c r="K96" s="186">
        <v>19</v>
      </c>
    </row>
    <row r="97" spans="1:11" x14ac:dyDescent="0.3">
      <c r="A97" s="183" t="s">
        <v>533</v>
      </c>
      <c r="B97" s="183">
        <v>2022</v>
      </c>
      <c r="C97" s="183" t="s">
        <v>65</v>
      </c>
      <c r="D97" s="183" t="s">
        <v>66</v>
      </c>
      <c r="E97" s="183" t="s">
        <v>66</v>
      </c>
      <c r="F97" s="183" t="s">
        <v>41</v>
      </c>
      <c r="G97" s="183" t="s">
        <v>39</v>
      </c>
      <c r="H97" s="183" t="s">
        <v>48</v>
      </c>
      <c r="I97" s="211" t="s">
        <v>37</v>
      </c>
      <c r="J97" s="183" t="s">
        <v>42</v>
      </c>
      <c r="K97" s="186">
        <v>17</v>
      </c>
    </row>
    <row r="98" spans="1:11" x14ac:dyDescent="0.3">
      <c r="A98" s="183" t="s">
        <v>533</v>
      </c>
      <c r="B98" s="183">
        <v>2022</v>
      </c>
      <c r="C98" s="183" t="s">
        <v>65</v>
      </c>
      <c r="D98" s="183" t="s">
        <v>66</v>
      </c>
      <c r="E98" s="183" t="s">
        <v>66</v>
      </c>
      <c r="F98" s="183" t="s">
        <v>41</v>
      </c>
      <c r="G98" s="183" t="s">
        <v>40</v>
      </c>
      <c r="H98" s="183" t="s">
        <v>46</v>
      </c>
      <c r="I98" s="210" t="s">
        <v>35</v>
      </c>
      <c r="J98" s="183" t="s">
        <v>42</v>
      </c>
      <c r="K98" s="186">
        <v>21.75</v>
      </c>
    </row>
    <row r="99" spans="1:11" x14ac:dyDescent="0.3">
      <c r="A99" s="183" t="s">
        <v>533</v>
      </c>
      <c r="B99" s="183">
        <v>2022</v>
      </c>
      <c r="C99" s="183" t="s">
        <v>65</v>
      </c>
      <c r="D99" s="183" t="s">
        <v>66</v>
      </c>
      <c r="E99" s="183" t="s">
        <v>66</v>
      </c>
      <c r="F99" s="183" t="s">
        <v>41</v>
      </c>
      <c r="G99" s="183" t="s">
        <v>40</v>
      </c>
      <c r="H99" s="183" t="s">
        <v>47</v>
      </c>
      <c r="I99" s="211" t="s">
        <v>36</v>
      </c>
      <c r="J99" s="183" t="s">
        <v>42</v>
      </c>
      <c r="K99" s="186">
        <v>20</v>
      </c>
    </row>
    <row r="100" spans="1:11" x14ac:dyDescent="0.3">
      <c r="A100" s="183" t="s">
        <v>533</v>
      </c>
      <c r="B100" s="183">
        <v>2022</v>
      </c>
      <c r="C100" s="183" t="s">
        <v>65</v>
      </c>
      <c r="D100" s="183" t="s">
        <v>66</v>
      </c>
      <c r="E100" s="183" t="s">
        <v>66</v>
      </c>
      <c r="F100" s="183" t="s">
        <v>41</v>
      </c>
      <c r="G100" s="183" t="s">
        <v>40</v>
      </c>
      <c r="H100" s="183" t="s">
        <v>48</v>
      </c>
      <c r="I100" s="211" t="s">
        <v>37</v>
      </c>
      <c r="J100" s="183" t="s">
        <v>42</v>
      </c>
      <c r="K100" s="186">
        <v>15</v>
      </c>
    </row>
    <row r="101" spans="1:11" x14ac:dyDescent="0.3">
      <c r="A101" s="183" t="s">
        <v>533</v>
      </c>
      <c r="B101" s="183">
        <v>2022</v>
      </c>
      <c r="C101" s="183" t="s">
        <v>65</v>
      </c>
      <c r="D101" s="183" t="s">
        <v>66</v>
      </c>
      <c r="E101" s="183" t="s">
        <v>66</v>
      </c>
      <c r="F101" s="183" t="s">
        <v>41</v>
      </c>
      <c r="G101" s="183" t="s">
        <v>38</v>
      </c>
      <c r="H101" s="183" t="s">
        <v>46</v>
      </c>
      <c r="I101" s="210" t="s">
        <v>35</v>
      </c>
      <c r="J101" s="183" t="s">
        <v>43</v>
      </c>
      <c r="K101" s="186">
        <v>22.5</v>
      </c>
    </row>
    <row r="102" spans="1:11" x14ac:dyDescent="0.3">
      <c r="A102" s="183" t="s">
        <v>533</v>
      </c>
      <c r="B102" s="183">
        <v>2022</v>
      </c>
      <c r="C102" s="183" t="s">
        <v>65</v>
      </c>
      <c r="D102" s="183" t="s">
        <v>66</v>
      </c>
      <c r="E102" s="183" t="s">
        <v>66</v>
      </c>
      <c r="F102" s="183" t="s">
        <v>41</v>
      </c>
      <c r="G102" s="183" t="s">
        <v>38</v>
      </c>
      <c r="H102" s="183" t="s">
        <v>47</v>
      </c>
      <c r="I102" s="211" t="s">
        <v>36</v>
      </c>
      <c r="J102" s="183" t="s">
        <v>43</v>
      </c>
      <c r="K102" s="186">
        <v>12</v>
      </c>
    </row>
    <row r="103" spans="1:11" x14ac:dyDescent="0.3">
      <c r="A103" s="183" t="s">
        <v>533</v>
      </c>
      <c r="B103" s="183">
        <v>2022</v>
      </c>
      <c r="C103" s="183" t="s">
        <v>65</v>
      </c>
      <c r="D103" s="183" t="s">
        <v>66</v>
      </c>
      <c r="E103" s="183" t="s">
        <v>66</v>
      </c>
      <c r="F103" s="183" t="s">
        <v>41</v>
      </c>
      <c r="G103" s="183" t="s">
        <v>38</v>
      </c>
      <c r="H103" s="183" t="s">
        <v>48</v>
      </c>
      <c r="I103" s="211" t="s">
        <v>37</v>
      </c>
      <c r="J103" s="183" t="s">
        <v>43</v>
      </c>
      <c r="K103" s="186">
        <v>13.5</v>
      </c>
    </row>
    <row r="104" spans="1:11" x14ac:dyDescent="0.3">
      <c r="A104" s="183" t="s">
        <v>533</v>
      </c>
      <c r="B104" s="183">
        <v>2022</v>
      </c>
      <c r="C104" s="183" t="s">
        <v>65</v>
      </c>
      <c r="D104" s="183" t="s">
        <v>66</v>
      </c>
      <c r="E104" s="183" t="s">
        <v>66</v>
      </c>
      <c r="F104" s="183" t="s">
        <v>41</v>
      </c>
      <c r="G104" s="183" t="s">
        <v>39</v>
      </c>
      <c r="H104" s="183" t="s">
        <v>46</v>
      </c>
      <c r="I104" s="210" t="s">
        <v>35</v>
      </c>
      <c r="J104" s="183" t="s">
        <v>43</v>
      </c>
      <c r="K104" s="186">
        <v>15</v>
      </c>
    </row>
    <row r="105" spans="1:11" x14ac:dyDescent="0.3">
      <c r="A105" s="183" t="s">
        <v>533</v>
      </c>
      <c r="B105" s="183">
        <v>2022</v>
      </c>
      <c r="C105" s="183" t="s">
        <v>65</v>
      </c>
      <c r="D105" s="183" t="s">
        <v>66</v>
      </c>
      <c r="E105" s="183" t="s">
        <v>66</v>
      </c>
      <c r="F105" s="183" t="s">
        <v>41</v>
      </c>
      <c r="G105" s="183" t="s">
        <v>39</v>
      </c>
      <c r="H105" s="183" t="s">
        <v>47</v>
      </c>
      <c r="I105" s="211" t="s">
        <v>36</v>
      </c>
      <c r="J105" s="183" t="s">
        <v>43</v>
      </c>
      <c r="K105" s="186">
        <v>9.5</v>
      </c>
    </row>
    <row r="106" spans="1:11" x14ac:dyDescent="0.3">
      <c r="A106" s="183" t="s">
        <v>533</v>
      </c>
      <c r="B106" s="183">
        <v>2022</v>
      </c>
      <c r="C106" s="183" t="s">
        <v>65</v>
      </c>
      <c r="D106" s="183" t="s">
        <v>66</v>
      </c>
      <c r="E106" s="183" t="s">
        <v>66</v>
      </c>
      <c r="F106" s="183" t="s">
        <v>41</v>
      </c>
      <c r="G106" s="183" t="s">
        <v>39</v>
      </c>
      <c r="H106" s="183" t="s">
        <v>48</v>
      </c>
      <c r="I106" s="211" t="s">
        <v>37</v>
      </c>
      <c r="J106" s="183" t="s">
        <v>43</v>
      </c>
      <c r="K106" s="186">
        <v>12.75</v>
      </c>
    </row>
    <row r="107" spans="1:11" x14ac:dyDescent="0.3">
      <c r="A107" s="183" t="s">
        <v>533</v>
      </c>
      <c r="B107" s="183">
        <v>2022</v>
      </c>
      <c r="C107" s="183" t="s">
        <v>65</v>
      </c>
      <c r="D107" s="183" t="s">
        <v>66</v>
      </c>
      <c r="E107" s="183" t="s">
        <v>66</v>
      </c>
      <c r="F107" s="183" t="s">
        <v>41</v>
      </c>
      <c r="G107" s="183" t="s">
        <v>40</v>
      </c>
      <c r="H107" s="183" t="s">
        <v>46</v>
      </c>
      <c r="I107" s="210" t="s">
        <v>35</v>
      </c>
      <c r="J107" s="183" t="s">
        <v>43</v>
      </c>
      <c r="K107" s="186">
        <v>16.309999999999999</v>
      </c>
    </row>
    <row r="108" spans="1:11" x14ac:dyDescent="0.3">
      <c r="A108" s="183" t="s">
        <v>533</v>
      </c>
      <c r="B108" s="183">
        <v>2022</v>
      </c>
      <c r="C108" s="183" t="s">
        <v>65</v>
      </c>
      <c r="D108" s="183" t="s">
        <v>66</v>
      </c>
      <c r="E108" s="183" t="s">
        <v>66</v>
      </c>
      <c r="F108" s="183" t="s">
        <v>41</v>
      </c>
      <c r="G108" s="183" t="s">
        <v>40</v>
      </c>
      <c r="H108" s="183" t="s">
        <v>47</v>
      </c>
      <c r="I108" s="211" t="s">
        <v>36</v>
      </c>
      <c r="J108" s="183" t="s">
        <v>43</v>
      </c>
      <c r="K108" s="186">
        <v>10</v>
      </c>
    </row>
    <row r="109" spans="1:11" x14ac:dyDescent="0.3">
      <c r="A109" s="183" t="s">
        <v>533</v>
      </c>
      <c r="B109" s="183">
        <v>2022</v>
      </c>
      <c r="C109" s="183" t="s">
        <v>65</v>
      </c>
      <c r="D109" s="183" t="s">
        <v>66</v>
      </c>
      <c r="E109" s="183" t="s">
        <v>66</v>
      </c>
      <c r="F109" s="183" t="s">
        <v>41</v>
      </c>
      <c r="G109" s="183" t="s">
        <v>40</v>
      </c>
      <c r="H109" s="183" t="s">
        <v>48</v>
      </c>
      <c r="I109" s="211" t="s">
        <v>37</v>
      </c>
      <c r="J109" s="183" t="s">
        <v>43</v>
      </c>
      <c r="K109" s="186">
        <v>11.25</v>
      </c>
    </row>
    <row r="110" spans="1:11" x14ac:dyDescent="0.3">
      <c r="A110" s="183" t="s">
        <v>533</v>
      </c>
      <c r="B110" s="183">
        <v>2022</v>
      </c>
      <c r="C110" s="183" t="s">
        <v>65</v>
      </c>
      <c r="D110" s="183" t="s">
        <v>66</v>
      </c>
      <c r="E110" s="183" t="s">
        <v>66</v>
      </c>
      <c r="F110" s="183" t="s">
        <v>41</v>
      </c>
      <c r="G110" s="183" t="s">
        <v>38</v>
      </c>
      <c r="H110" s="183" t="s">
        <v>46</v>
      </c>
      <c r="I110" s="210" t="s">
        <v>35</v>
      </c>
      <c r="J110" s="183" t="s">
        <v>44</v>
      </c>
      <c r="K110" s="186">
        <v>15</v>
      </c>
    </row>
    <row r="111" spans="1:11" x14ac:dyDescent="0.3">
      <c r="A111" s="183" t="s">
        <v>533</v>
      </c>
      <c r="B111" s="183">
        <v>2022</v>
      </c>
      <c r="C111" s="183" t="s">
        <v>65</v>
      </c>
      <c r="D111" s="183" t="s">
        <v>66</v>
      </c>
      <c r="E111" s="183" t="s">
        <v>66</v>
      </c>
      <c r="F111" s="183" t="s">
        <v>41</v>
      </c>
      <c r="G111" s="183" t="s">
        <v>38</v>
      </c>
      <c r="H111" s="183" t="s">
        <v>47</v>
      </c>
      <c r="I111" s="211" t="s">
        <v>36</v>
      </c>
      <c r="J111" s="183" t="s">
        <v>44</v>
      </c>
      <c r="K111" s="186">
        <v>6.11</v>
      </c>
    </row>
    <row r="112" spans="1:11" x14ac:dyDescent="0.3">
      <c r="A112" s="183" t="s">
        <v>533</v>
      </c>
      <c r="B112" s="183">
        <v>2022</v>
      </c>
      <c r="C112" s="183" t="s">
        <v>65</v>
      </c>
      <c r="D112" s="183" t="s">
        <v>66</v>
      </c>
      <c r="E112" s="183" t="s">
        <v>66</v>
      </c>
      <c r="F112" s="183" t="s">
        <v>41</v>
      </c>
      <c r="G112" s="183" t="s">
        <v>38</v>
      </c>
      <c r="H112" s="183" t="s">
        <v>48</v>
      </c>
      <c r="I112" s="211" t="s">
        <v>37</v>
      </c>
      <c r="J112" s="183" t="s">
        <v>44</v>
      </c>
      <c r="K112" s="186">
        <v>9</v>
      </c>
    </row>
    <row r="113" spans="1:11" x14ac:dyDescent="0.3">
      <c r="A113" s="183" t="s">
        <v>533</v>
      </c>
      <c r="B113" s="183">
        <v>2022</v>
      </c>
      <c r="C113" s="183" t="s">
        <v>65</v>
      </c>
      <c r="D113" s="183" t="s">
        <v>66</v>
      </c>
      <c r="E113" s="183" t="s">
        <v>66</v>
      </c>
      <c r="F113" s="183" t="s">
        <v>41</v>
      </c>
      <c r="G113" s="183" t="s">
        <v>39</v>
      </c>
      <c r="H113" s="183" t="s">
        <v>46</v>
      </c>
      <c r="I113" s="210" t="s">
        <v>35</v>
      </c>
      <c r="J113" s="183" t="s">
        <v>44</v>
      </c>
      <c r="K113" s="186">
        <v>10</v>
      </c>
    </row>
    <row r="114" spans="1:11" x14ac:dyDescent="0.3">
      <c r="A114" s="183" t="s">
        <v>533</v>
      </c>
      <c r="B114" s="183">
        <v>2022</v>
      </c>
      <c r="C114" s="183" t="s">
        <v>65</v>
      </c>
      <c r="D114" s="183" t="s">
        <v>66</v>
      </c>
      <c r="E114" s="183" t="s">
        <v>66</v>
      </c>
      <c r="F114" s="183" t="s">
        <v>41</v>
      </c>
      <c r="G114" s="183" t="s">
        <v>39</v>
      </c>
      <c r="H114" s="183" t="s">
        <v>47</v>
      </c>
      <c r="I114" s="211" t="s">
        <v>36</v>
      </c>
      <c r="J114" s="183" t="s">
        <v>44</v>
      </c>
      <c r="K114" s="186">
        <v>5.8</v>
      </c>
    </row>
    <row r="115" spans="1:11" x14ac:dyDescent="0.3">
      <c r="A115" s="183" t="s">
        <v>533</v>
      </c>
      <c r="B115" s="183">
        <v>2022</v>
      </c>
      <c r="C115" s="183" t="s">
        <v>65</v>
      </c>
      <c r="D115" s="183" t="s">
        <v>66</v>
      </c>
      <c r="E115" s="183" t="s">
        <v>66</v>
      </c>
      <c r="F115" s="183" t="s">
        <v>41</v>
      </c>
      <c r="G115" s="183" t="s">
        <v>39</v>
      </c>
      <c r="H115" s="183" t="s">
        <v>48</v>
      </c>
      <c r="I115" s="211" t="s">
        <v>37</v>
      </c>
      <c r="J115" s="183" t="s">
        <v>44</v>
      </c>
      <c r="K115" s="186">
        <v>8.5</v>
      </c>
    </row>
    <row r="116" spans="1:11" x14ac:dyDescent="0.3">
      <c r="A116" s="183" t="s">
        <v>533</v>
      </c>
      <c r="B116" s="183">
        <v>2022</v>
      </c>
      <c r="C116" s="183" t="s">
        <v>65</v>
      </c>
      <c r="D116" s="183" t="s">
        <v>66</v>
      </c>
      <c r="E116" s="183" t="s">
        <v>66</v>
      </c>
      <c r="F116" s="183" t="s">
        <v>41</v>
      </c>
      <c r="G116" s="183" t="s">
        <v>40</v>
      </c>
      <c r="H116" s="183" t="s">
        <v>46</v>
      </c>
      <c r="I116" s="210" t="s">
        <v>35</v>
      </c>
      <c r="J116" s="183" t="s">
        <v>44</v>
      </c>
      <c r="K116" s="186">
        <v>10.88</v>
      </c>
    </row>
    <row r="117" spans="1:11" x14ac:dyDescent="0.3">
      <c r="A117" s="183" t="s">
        <v>533</v>
      </c>
      <c r="B117" s="183">
        <v>2022</v>
      </c>
      <c r="C117" s="183" t="s">
        <v>65</v>
      </c>
      <c r="D117" s="183" t="s">
        <v>66</v>
      </c>
      <c r="E117" s="183" t="s">
        <v>66</v>
      </c>
      <c r="F117" s="183" t="s">
        <v>41</v>
      </c>
      <c r="G117" s="183" t="s">
        <v>40</v>
      </c>
      <c r="H117" s="183" t="s">
        <v>47</v>
      </c>
      <c r="I117" s="211" t="s">
        <v>36</v>
      </c>
      <c r="J117" s="183" t="s">
        <v>44</v>
      </c>
      <c r="K117" s="186">
        <v>5.8</v>
      </c>
    </row>
    <row r="118" spans="1:11" x14ac:dyDescent="0.3">
      <c r="A118" s="183" t="s">
        <v>533</v>
      </c>
      <c r="B118" s="183">
        <v>2022</v>
      </c>
      <c r="C118" s="183" t="s">
        <v>65</v>
      </c>
      <c r="D118" s="183" t="s">
        <v>66</v>
      </c>
      <c r="E118" s="183" t="s">
        <v>66</v>
      </c>
      <c r="F118" s="183" t="s">
        <v>41</v>
      </c>
      <c r="G118" s="183" t="s">
        <v>40</v>
      </c>
      <c r="H118" s="183" t="s">
        <v>48</v>
      </c>
      <c r="I118" s="211" t="s">
        <v>37</v>
      </c>
      <c r="J118" s="183" t="s">
        <v>44</v>
      </c>
      <c r="K118" s="186">
        <v>7.5</v>
      </c>
    </row>
    <row r="119" spans="1:11" x14ac:dyDescent="0.3">
      <c r="A119" s="183" t="s">
        <v>533</v>
      </c>
      <c r="B119" s="183">
        <v>2022</v>
      </c>
      <c r="C119" s="183" t="s">
        <v>65</v>
      </c>
      <c r="D119" s="183" t="s">
        <v>66</v>
      </c>
      <c r="E119" s="183" t="s">
        <v>66</v>
      </c>
      <c r="F119" s="183" t="s">
        <v>49</v>
      </c>
      <c r="G119" s="183" t="s">
        <v>38</v>
      </c>
      <c r="H119" s="183" t="s">
        <v>46</v>
      </c>
      <c r="I119" s="210" t="s">
        <v>35</v>
      </c>
      <c r="J119" s="183" t="s">
        <v>42</v>
      </c>
      <c r="K119" s="186">
        <v>20</v>
      </c>
    </row>
    <row r="120" spans="1:11" x14ac:dyDescent="0.3">
      <c r="A120" s="183" t="s">
        <v>533</v>
      </c>
      <c r="B120" s="183">
        <v>2022</v>
      </c>
      <c r="C120" s="183" t="s">
        <v>65</v>
      </c>
      <c r="D120" s="183" t="s">
        <v>66</v>
      </c>
      <c r="E120" s="183" t="s">
        <v>66</v>
      </c>
      <c r="F120" s="183" t="s">
        <v>49</v>
      </c>
      <c r="G120" s="183" t="s">
        <v>38</v>
      </c>
      <c r="H120" s="183" t="s">
        <v>47</v>
      </c>
      <c r="I120" s="211" t="s">
        <v>36</v>
      </c>
      <c r="J120" s="183" t="s">
        <v>42</v>
      </c>
      <c r="K120" s="186">
        <v>20</v>
      </c>
    </row>
    <row r="121" spans="1:11" x14ac:dyDescent="0.3">
      <c r="A121" s="183" t="s">
        <v>533</v>
      </c>
      <c r="B121" s="183">
        <v>2022</v>
      </c>
      <c r="C121" s="183" t="s">
        <v>65</v>
      </c>
      <c r="D121" s="183" t="s">
        <v>66</v>
      </c>
      <c r="E121" s="183" t="s">
        <v>66</v>
      </c>
      <c r="F121" s="183" t="s">
        <v>49</v>
      </c>
      <c r="G121" s="183" t="s">
        <v>38</v>
      </c>
      <c r="H121" s="183" t="s">
        <v>48</v>
      </c>
      <c r="I121" s="211" t="s">
        <v>37</v>
      </c>
      <c r="J121" s="183" t="s">
        <v>42</v>
      </c>
      <c r="K121" s="186">
        <v>17.350000000000001</v>
      </c>
    </row>
    <row r="122" spans="1:11" x14ac:dyDescent="0.3">
      <c r="A122" s="183" t="s">
        <v>533</v>
      </c>
      <c r="B122" s="183">
        <v>2022</v>
      </c>
      <c r="C122" s="183" t="s">
        <v>65</v>
      </c>
      <c r="D122" s="183" t="s">
        <v>66</v>
      </c>
      <c r="E122" s="183" t="s">
        <v>66</v>
      </c>
      <c r="F122" s="183" t="s">
        <v>49</v>
      </c>
      <c r="G122" s="183" t="s">
        <v>40</v>
      </c>
      <c r="H122" s="183" t="s">
        <v>46</v>
      </c>
      <c r="I122" s="210" t="s">
        <v>35</v>
      </c>
      <c r="J122" s="183" t="s">
        <v>42</v>
      </c>
      <c r="K122" s="186">
        <v>15.23</v>
      </c>
    </row>
    <row r="123" spans="1:11" x14ac:dyDescent="0.3">
      <c r="A123" s="183" t="s">
        <v>533</v>
      </c>
      <c r="B123" s="183">
        <v>2022</v>
      </c>
      <c r="C123" s="183" t="s">
        <v>65</v>
      </c>
      <c r="D123" s="183" t="s">
        <v>66</v>
      </c>
      <c r="E123" s="183" t="s">
        <v>66</v>
      </c>
      <c r="F123" s="183" t="s">
        <v>49</v>
      </c>
      <c r="G123" s="183" t="s">
        <v>40</v>
      </c>
      <c r="H123" s="183" t="s">
        <v>47</v>
      </c>
      <c r="I123" s="211" t="s">
        <v>36</v>
      </c>
      <c r="J123" s="183" t="s">
        <v>42</v>
      </c>
      <c r="K123" s="186">
        <v>14</v>
      </c>
    </row>
    <row r="124" spans="1:11" x14ac:dyDescent="0.3">
      <c r="A124" s="183" t="s">
        <v>533</v>
      </c>
      <c r="B124" s="183">
        <v>2022</v>
      </c>
      <c r="C124" s="183" t="s">
        <v>65</v>
      </c>
      <c r="D124" s="183" t="s">
        <v>66</v>
      </c>
      <c r="E124" s="183" t="s">
        <v>66</v>
      </c>
      <c r="F124" s="183" t="s">
        <v>49</v>
      </c>
      <c r="G124" s="183" t="s">
        <v>40</v>
      </c>
      <c r="H124" s="183" t="s">
        <v>48</v>
      </c>
      <c r="I124" s="211" t="s">
        <v>37</v>
      </c>
      <c r="J124" s="183" t="s">
        <v>42</v>
      </c>
      <c r="K124" s="186">
        <v>7</v>
      </c>
    </row>
    <row r="125" spans="1:11" x14ac:dyDescent="0.3">
      <c r="A125" s="183" t="s">
        <v>533</v>
      </c>
      <c r="B125" s="183">
        <v>2022</v>
      </c>
      <c r="C125" s="183" t="s">
        <v>65</v>
      </c>
      <c r="D125" s="183" t="s">
        <v>66</v>
      </c>
      <c r="E125" s="183" t="s">
        <v>66</v>
      </c>
      <c r="F125" s="183" t="s">
        <v>49</v>
      </c>
      <c r="G125" s="183" t="s">
        <v>38</v>
      </c>
      <c r="H125" s="183" t="s">
        <v>46</v>
      </c>
      <c r="I125" s="210" t="s">
        <v>35</v>
      </c>
      <c r="J125" s="183" t="s">
        <v>43</v>
      </c>
      <c r="K125" s="186">
        <v>15</v>
      </c>
    </row>
    <row r="126" spans="1:11" x14ac:dyDescent="0.3">
      <c r="A126" s="183" t="s">
        <v>533</v>
      </c>
      <c r="B126" s="183">
        <v>2022</v>
      </c>
      <c r="C126" s="183" t="s">
        <v>65</v>
      </c>
      <c r="D126" s="183" t="s">
        <v>66</v>
      </c>
      <c r="E126" s="183" t="s">
        <v>66</v>
      </c>
      <c r="F126" s="183" t="s">
        <v>49</v>
      </c>
      <c r="G126" s="183" t="s">
        <v>38</v>
      </c>
      <c r="H126" s="183" t="s">
        <v>47</v>
      </c>
      <c r="I126" s="211" t="s">
        <v>36</v>
      </c>
      <c r="J126" s="183" t="s">
        <v>43</v>
      </c>
      <c r="K126" s="186">
        <v>10</v>
      </c>
    </row>
    <row r="127" spans="1:11" x14ac:dyDescent="0.3">
      <c r="A127" s="183" t="s">
        <v>533</v>
      </c>
      <c r="B127" s="183">
        <v>2022</v>
      </c>
      <c r="C127" s="183" t="s">
        <v>65</v>
      </c>
      <c r="D127" s="183" t="s">
        <v>66</v>
      </c>
      <c r="E127" s="183" t="s">
        <v>66</v>
      </c>
      <c r="F127" s="183" t="s">
        <v>49</v>
      </c>
      <c r="G127" s="183" t="s">
        <v>38</v>
      </c>
      <c r="H127" s="183" t="s">
        <v>48</v>
      </c>
      <c r="I127" s="211" t="s">
        <v>37</v>
      </c>
      <c r="J127" s="183" t="s">
        <v>43</v>
      </c>
      <c r="K127" s="186">
        <v>13.01</v>
      </c>
    </row>
    <row r="128" spans="1:11" x14ac:dyDescent="0.3">
      <c r="A128" s="183" t="s">
        <v>533</v>
      </c>
      <c r="B128" s="183">
        <v>2022</v>
      </c>
      <c r="C128" s="183" t="s">
        <v>65</v>
      </c>
      <c r="D128" s="183" t="s">
        <v>66</v>
      </c>
      <c r="E128" s="183" t="s">
        <v>66</v>
      </c>
      <c r="F128" s="183" t="s">
        <v>49</v>
      </c>
      <c r="G128" s="183" t="s">
        <v>40</v>
      </c>
      <c r="H128" s="183" t="s">
        <v>46</v>
      </c>
      <c r="I128" s="210" t="s">
        <v>35</v>
      </c>
      <c r="J128" s="183" t="s">
        <v>43</v>
      </c>
      <c r="K128" s="186">
        <v>11.42</v>
      </c>
    </row>
    <row r="129" spans="1:11" x14ac:dyDescent="0.3">
      <c r="A129" s="183" t="s">
        <v>533</v>
      </c>
      <c r="B129" s="183">
        <v>2022</v>
      </c>
      <c r="C129" s="183" t="s">
        <v>65</v>
      </c>
      <c r="D129" s="183" t="s">
        <v>66</v>
      </c>
      <c r="E129" s="183" t="s">
        <v>66</v>
      </c>
      <c r="F129" s="183" t="s">
        <v>49</v>
      </c>
      <c r="G129" s="183" t="s">
        <v>40</v>
      </c>
      <c r="H129" s="183" t="s">
        <v>47</v>
      </c>
      <c r="I129" s="211" t="s">
        <v>36</v>
      </c>
      <c r="J129" s="183" t="s">
        <v>43</v>
      </c>
      <c r="K129" s="186">
        <v>7</v>
      </c>
    </row>
    <row r="130" spans="1:11" x14ac:dyDescent="0.3">
      <c r="A130" s="183" t="s">
        <v>533</v>
      </c>
      <c r="B130" s="183">
        <v>2022</v>
      </c>
      <c r="C130" s="183" t="s">
        <v>65</v>
      </c>
      <c r="D130" s="183" t="s">
        <v>66</v>
      </c>
      <c r="E130" s="183" t="s">
        <v>66</v>
      </c>
      <c r="F130" s="183" t="s">
        <v>49</v>
      </c>
      <c r="G130" s="183" t="s">
        <v>40</v>
      </c>
      <c r="H130" s="183" t="s">
        <v>48</v>
      </c>
      <c r="I130" s="211" t="s">
        <v>37</v>
      </c>
      <c r="J130" s="183" t="s">
        <v>43</v>
      </c>
      <c r="K130" s="186">
        <v>5.25</v>
      </c>
    </row>
    <row r="131" spans="1:11" x14ac:dyDescent="0.3">
      <c r="A131" s="183" t="s">
        <v>533</v>
      </c>
      <c r="B131" s="183">
        <v>2022</v>
      </c>
      <c r="C131" s="183" t="s">
        <v>65</v>
      </c>
      <c r="D131" s="183" t="s">
        <v>66</v>
      </c>
      <c r="E131" s="183" t="s">
        <v>66</v>
      </c>
      <c r="F131" s="183" t="s">
        <v>49</v>
      </c>
      <c r="G131" s="183" t="s">
        <v>38</v>
      </c>
      <c r="H131" s="183" t="s">
        <v>46</v>
      </c>
      <c r="I131" s="210" t="s">
        <v>35</v>
      </c>
      <c r="J131" s="183" t="s">
        <v>44</v>
      </c>
      <c r="K131" s="186">
        <v>10</v>
      </c>
    </row>
    <row r="132" spans="1:11" x14ac:dyDescent="0.3">
      <c r="A132" s="183" t="s">
        <v>533</v>
      </c>
      <c r="B132" s="183">
        <v>2022</v>
      </c>
      <c r="C132" s="183" t="s">
        <v>65</v>
      </c>
      <c r="D132" s="183" t="s">
        <v>66</v>
      </c>
      <c r="E132" s="183" t="s">
        <v>66</v>
      </c>
      <c r="F132" s="183" t="s">
        <v>49</v>
      </c>
      <c r="G132" s="183" t="s">
        <v>38</v>
      </c>
      <c r="H132" s="183" t="s">
        <v>47</v>
      </c>
      <c r="I132" s="211" t="s">
        <v>36</v>
      </c>
      <c r="J132" s="183" t="s">
        <v>44</v>
      </c>
      <c r="K132" s="186">
        <v>5</v>
      </c>
    </row>
    <row r="133" spans="1:11" x14ac:dyDescent="0.3">
      <c r="A133" s="183" t="s">
        <v>533</v>
      </c>
      <c r="B133" s="183">
        <v>2022</v>
      </c>
      <c r="C133" s="183" t="s">
        <v>65</v>
      </c>
      <c r="D133" s="183" t="s">
        <v>66</v>
      </c>
      <c r="E133" s="183" t="s">
        <v>66</v>
      </c>
      <c r="F133" s="183" t="s">
        <v>49</v>
      </c>
      <c r="G133" s="183" t="s">
        <v>38</v>
      </c>
      <c r="H133" s="183" t="s">
        <v>48</v>
      </c>
      <c r="I133" s="211" t="s">
        <v>37</v>
      </c>
      <c r="J133" s="183" t="s">
        <v>44</v>
      </c>
      <c r="K133" s="186">
        <v>8.68</v>
      </c>
    </row>
    <row r="134" spans="1:11" x14ac:dyDescent="0.3">
      <c r="A134" s="183" t="s">
        <v>533</v>
      </c>
      <c r="B134" s="183">
        <v>2022</v>
      </c>
      <c r="C134" s="183" t="s">
        <v>65</v>
      </c>
      <c r="D134" s="183" t="s">
        <v>66</v>
      </c>
      <c r="E134" s="183" t="s">
        <v>66</v>
      </c>
      <c r="F134" s="183" t="s">
        <v>49</v>
      </c>
      <c r="G134" s="183" t="s">
        <v>40</v>
      </c>
      <c r="H134" s="183" t="s">
        <v>46</v>
      </c>
      <c r="I134" s="210" t="s">
        <v>35</v>
      </c>
      <c r="J134" s="183" t="s">
        <v>44</v>
      </c>
      <c r="K134" s="186">
        <v>7.61</v>
      </c>
    </row>
    <row r="135" spans="1:11" x14ac:dyDescent="0.3">
      <c r="A135" s="183" t="s">
        <v>533</v>
      </c>
      <c r="B135" s="183">
        <v>2022</v>
      </c>
      <c r="C135" s="183" t="s">
        <v>65</v>
      </c>
      <c r="D135" s="183" t="s">
        <v>66</v>
      </c>
      <c r="E135" s="183" t="s">
        <v>66</v>
      </c>
      <c r="F135" s="183" t="s">
        <v>49</v>
      </c>
      <c r="G135" s="183" t="s">
        <v>40</v>
      </c>
      <c r="H135" s="183" t="s">
        <v>47</v>
      </c>
      <c r="I135" s="211" t="s">
        <v>36</v>
      </c>
      <c r="J135" s="183" t="s">
        <v>44</v>
      </c>
      <c r="K135" s="186">
        <v>4.66</v>
      </c>
    </row>
    <row r="136" spans="1:11" x14ac:dyDescent="0.3">
      <c r="A136" s="183" t="s">
        <v>533</v>
      </c>
      <c r="B136" s="183">
        <v>2022</v>
      </c>
      <c r="C136" s="183" t="s">
        <v>65</v>
      </c>
      <c r="D136" s="183" t="s">
        <v>66</v>
      </c>
      <c r="E136" s="183" t="s">
        <v>66</v>
      </c>
      <c r="F136" s="183" t="s">
        <v>49</v>
      </c>
      <c r="G136" s="183" t="s">
        <v>40</v>
      </c>
      <c r="H136" s="183" t="s">
        <v>48</v>
      </c>
      <c r="I136" s="211" t="s">
        <v>37</v>
      </c>
      <c r="J136" s="183" t="s">
        <v>44</v>
      </c>
      <c r="K136" s="186">
        <v>3.5</v>
      </c>
    </row>
    <row r="137" spans="1:11" x14ac:dyDescent="0.3">
      <c r="A137" s="183" t="s">
        <v>533</v>
      </c>
      <c r="B137" s="183">
        <v>2022</v>
      </c>
      <c r="C137" s="183" t="s">
        <v>59</v>
      </c>
      <c r="D137" s="183" t="s">
        <v>60</v>
      </c>
      <c r="E137" s="183" t="s">
        <v>67</v>
      </c>
      <c r="F137" s="183" t="s">
        <v>41</v>
      </c>
      <c r="G137" s="183" t="s">
        <v>38</v>
      </c>
      <c r="H137" s="183" t="s">
        <v>46</v>
      </c>
      <c r="I137" s="210" t="s">
        <v>35</v>
      </c>
      <c r="J137" s="183" t="s">
        <v>42</v>
      </c>
      <c r="K137" s="186">
        <v>32</v>
      </c>
    </row>
    <row r="138" spans="1:11" x14ac:dyDescent="0.3">
      <c r="A138" s="183" t="s">
        <v>533</v>
      </c>
      <c r="B138" s="183">
        <v>2022</v>
      </c>
      <c r="C138" s="183" t="s">
        <v>59</v>
      </c>
      <c r="D138" s="183" t="s">
        <v>60</v>
      </c>
      <c r="E138" s="183" t="s">
        <v>67</v>
      </c>
      <c r="F138" s="183" t="s">
        <v>41</v>
      </c>
      <c r="G138" s="183" t="s">
        <v>38</v>
      </c>
      <c r="H138" s="183" t="s">
        <v>47</v>
      </c>
      <c r="I138" s="211" t="s">
        <v>36</v>
      </c>
      <c r="J138" s="183" t="s">
        <v>42</v>
      </c>
      <c r="K138" s="186">
        <v>25.63</v>
      </c>
    </row>
    <row r="139" spans="1:11" x14ac:dyDescent="0.3">
      <c r="A139" s="183" t="s">
        <v>533</v>
      </c>
      <c r="B139" s="183">
        <v>2022</v>
      </c>
      <c r="C139" s="183" t="s">
        <v>59</v>
      </c>
      <c r="D139" s="183" t="s">
        <v>60</v>
      </c>
      <c r="E139" s="183" t="s">
        <v>67</v>
      </c>
      <c r="F139" s="183" t="s">
        <v>41</v>
      </c>
      <c r="G139" s="183" t="s">
        <v>38</v>
      </c>
      <c r="H139" s="183" t="s">
        <v>48</v>
      </c>
      <c r="I139" s="211" t="s">
        <v>37</v>
      </c>
      <c r="J139" s="183" t="s">
        <v>42</v>
      </c>
      <c r="K139" s="186">
        <v>18.84</v>
      </c>
    </row>
    <row r="140" spans="1:11" x14ac:dyDescent="0.3">
      <c r="A140" s="183" t="s">
        <v>533</v>
      </c>
      <c r="B140" s="183">
        <v>2022</v>
      </c>
      <c r="C140" s="183" t="s">
        <v>59</v>
      </c>
      <c r="D140" s="183" t="s">
        <v>60</v>
      </c>
      <c r="E140" s="183" t="s">
        <v>67</v>
      </c>
      <c r="F140" s="183" t="s">
        <v>41</v>
      </c>
      <c r="G140" s="183" t="s">
        <v>39</v>
      </c>
      <c r="H140" s="183" t="s">
        <v>46</v>
      </c>
      <c r="I140" s="210" t="s">
        <v>35</v>
      </c>
      <c r="J140" s="183" t="s">
        <v>42</v>
      </c>
      <c r="K140" s="186">
        <v>25</v>
      </c>
    </row>
    <row r="141" spans="1:11" x14ac:dyDescent="0.3">
      <c r="A141" s="183" t="s">
        <v>533</v>
      </c>
      <c r="B141" s="183">
        <v>2022</v>
      </c>
      <c r="C141" s="183" t="s">
        <v>59</v>
      </c>
      <c r="D141" s="183" t="s">
        <v>60</v>
      </c>
      <c r="E141" s="183" t="s">
        <v>67</v>
      </c>
      <c r="F141" s="183" t="s">
        <v>41</v>
      </c>
      <c r="G141" s="183" t="s">
        <v>39</v>
      </c>
      <c r="H141" s="183" t="s">
        <v>47</v>
      </c>
      <c r="I141" s="211" t="s">
        <v>36</v>
      </c>
      <c r="J141" s="183" t="s">
        <v>42</v>
      </c>
      <c r="K141" s="186">
        <v>20.059999999999999</v>
      </c>
    </row>
    <row r="142" spans="1:11" x14ac:dyDescent="0.3">
      <c r="A142" s="183" t="s">
        <v>533</v>
      </c>
      <c r="B142" s="183">
        <v>2022</v>
      </c>
      <c r="C142" s="183" t="s">
        <v>59</v>
      </c>
      <c r="D142" s="183" t="s">
        <v>60</v>
      </c>
      <c r="E142" s="183" t="s">
        <v>67</v>
      </c>
      <c r="F142" s="183" t="s">
        <v>41</v>
      </c>
      <c r="G142" s="183" t="s">
        <v>39</v>
      </c>
      <c r="H142" s="183" t="s">
        <v>48</v>
      </c>
      <c r="I142" s="211" t="s">
        <v>37</v>
      </c>
      <c r="J142" s="183" t="s">
        <v>42</v>
      </c>
      <c r="K142" s="186">
        <v>18</v>
      </c>
    </row>
    <row r="143" spans="1:11" x14ac:dyDescent="0.3">
      <c r="A143" s="183" t="s">
        <v>533</v>
      </c>
      <c r="B143" s="183">
        <v>2022</v>
      </c>
      <c r="C143" s="183" t="s">
        <v>59</v>
      </c>
      <c r="D143" s="183" t="s">
        <v>60</v>
      </c>
      <c r="E143" s="183" t="s">
        <v>67</v>
      </c>
      <c r="F143" s="183" t="s">
        <v>41</v>
      </c>
      <c r="G143" s="183" t="s">
        <v>40</v>
      </c>
      <c r="H143" s="183" t="s">
        <v>46</v>
      </c>
      <c r="I143" s="210" t="s">
        <v>35</v>
      </c>
      <c r="J143" s="183" t="s">
        <v>42</v>
      </c>
      <c r="K143" s="186">
        <v>24</v>
      </c>
    </row>
    <row r="144" spans="1:11" x14ac:dyDescent="0.3">
      <c r="A144" s="183" t="s">
        <v>533</v>
      </c>
      <c r="B144" s="183">
        <v>2022</v>
      </c>
      <c r="C144" s="183" t="s">
        <v>59</v>
      </c>
      <c r="D144" s="183" t="s">
        <v>60</v>
      </c>
      <c r="E144" s="183" t="s">
        <v>67</v>
      </c>
      <c r="F144" s="183" t="s">
        <v>41</v>
      </c>
      <c r="G144" s="183" t="s">
        <v>40</v>
      </c>
      <c r="H144" s="183" t="s">
        <v>47</v>
      </c>
      <c r="I144" s="211" t="s">
        <v>36</v>
      </c>
      <c r="J144" s="183" t="s">
        <v>42</v>
      </c>
      <c r="K144" s="186">
        <v>20</v>
      </c>
    </row>
    <row r="145" spans="1:11" x14ac:dyDescent="0.3">
      <c r="A145" s="183" t="s">
        <v>533</v>
      </c>
      <c r="B145" s="183">
        <v>2022</v>
      </c>
      <c r="C145" s="183" t="s">
        <v>59</v>
      </c>
      <c r="D145" s="183" t="s">
        <v>60</v>
      </c>
      <c r="E145" s="183" t="s">
        <v>67</v>
      </c>
      <c r="F145" s="183" t="s">
        <v>41</v>
      </c>
      <c r="G145" s="183" t="s">
        <v>40</v>
      </c>
      <c r="H145" s="183" t="s">
        <v>48</v>
      </c>
      <c r="I145" s="211" t="s">
        <v>37</v>
      </c>
      <c r="J145" s="183" t="s">
        <v>42</v>
      </c>
      <c r="K145" s="186">
        <v>16.45</v>
      </c>
    </row>
    <row r="146" spans="1:11" x14ac:dyDescent="0.3">
      <c r="A146" s="183" t="s">
        <v>533</v>
      </c>
      <c r="B146" s="183">
        <v>2022</v>
      </c>
      <c r="C146" s="183" t="s">
        <v>59</v>
      </c>
      <c r="D146" s="183" t="s">
        <v>60</v>
      </c>
      <c r="E146" s="183" t="s">
        <v>67</v>
      </c>
      <c r="F146" s="183" t="s">
        <v>41</v>
      </c>
      <c r="G146" s="183" t="s">
        <v>38</v>
      </c>
      <c r="H146" s="183" t="s">
        <v>46</v>
      </c>
      <c r="I146" s="210" t="s">
        <v>35</v>
      </c>
      <c r="J146" s="183" t="s">
        <v>43</v>
      </c>
      <c r="K146" s="186">
        <v>24</v>
      </c>
    </row>
    <row r="147" spans="1:11" x14ac:dyDescent="0.3">
      <c r="A147" s="183" t="s">
        <v>533</v>
      </c>
      <c r="B147" s="183">
        <v>2022</v>
      </c>
      <c r="C147" s="183" t="s">
        <v>59</v>
      </c>
      <c r="D147" s="183" t="s">
        <v>60</v>
      </c>
      <c r="E147" s="183" t="s">
        <v>67</v>
      </c>
      <c r="F147" s="183" t="s">
        <v>41</v>
      </c>
      <c r="G147" s="183" t="s">
        <v>38</v>
      </c>
      <c r="H147" s="183" t="s">
        <v>47</v>
      </c>
      <c r="I147" s="211" t="s">
        <v>36</v>
      </c>
      <c r="J147" s="183" t="s">
        <v>43</v>
      </c>
      <c r="K147" s="186">
        <v>12.82</v>
      </c>
    </row>
    <row r="148" spans="1:11" x14ac:dyDescent="0.3">
      <c r="A148" s="183" t="s">
        <v>533</v>
      </c>
      <c r="B148" s="183">
        <v>2022</v>
      </c>
      <c r="C148" s="183" t="s">
        <v>59</v>
      </c>
      <c r="D148" s="183" t="s">
        <v>60</v>
      </c>
      <c r="E148" s="183" t="s">
        <v>67</v>
      </c>
      <c r="F148" s="183" t="s">
        <v>41</v>
      </c>
      <c r="G148" s="183" t="s">
        <v>38</v>
      </c>
      <c r="H148" s="183" t="s">
        <v>48</v>
      </c>
      <c r="I148" s="211" t="s">
        <v>37</v>
      </c>
      <c r="J148" s="183" t="s">
        <v>43</v>
      </c>
      <c r="K148" s="186">
        <v>14.13</v>
      </c>
    </row>
    <row r="149" spans="1:11" x14ac:dyDescent="0.3">
      <c r="A149" s="183" t="s">
        <v>533</v>
      </c>
      <c r="B149" s="183">
        <v>2022</v>
      </c>
      <c r="C149" s="183" t="s">
        <v>59</v>
      </c>
      <c r="D149" s="183" t="s">
        <v>60</v>
      </c>
      <c r="E149" s="183" t="s">
        <v>67</v>
      </c>
      <c r="F149" s="183" t="s">
        <v>41</v>
      </c>
      <c r="G149" s="183" t="s">
        <v>39</v>
      </c>
      <c r="H149" s="183" t="s">
        <v>46</v>
      </c>
      <c r="I149" s="210" t="s">
        <v>35</v>
      </c>
      <c r="J149" s="183" t="s">
        <v>43</v>
      </c>
      <c r="K149" s="186">
        <v>18.75</v>
      </c>
    </row>
    <row r="150" spans="1:11" x14ac:dyDescent="0.3">
      <c r="A150" s="183" t="s">
        <v>533</v>
      </c>
      <c r="B150" s="183">
        <v>2022</v>
      </c>
      <c r="C150" s="183" t="s">
        <v>59</v>
      </c>
      <c r="D150" s="183" t="s">
        <v>60</v>
      </c>
      <c r="E150" s="183" t="s">
        <v>67</v>
      </c>
      <c r="F150" s="183" t="s">
        <v>41</v>
      </c>
      <c r="G150" s="183" t="s">
        <v>39</v>
      </c>
      <c r="H150" s="183" t="s">
        <v>47</v>
      </c>
      <c r="I150" s="211" t="s">
        <v>36</v>
      </c>
      <c r="J150" s="183" t="s">
        <v>43</v>
      </c>
      <c r="K150" s="186">
        <v>10.029999999999999</v>
      </c>
    </row>
    <row r="151" spans="1:11" x14ac:dyDescent="0.3">
      <c r="A151" s="183" t="s">
        <v>533</v>
      </c>
      <c r="B151" s="183">
        <v>2022</v>
      </c>
      <c r="C151" s="183" t="s">
        <v>59</v>
      </c>
      <c r="D151" s="183" t="s">
        <v>60</v>
      </c>
      <c r="E151" s="183" t="s">
        <v>67</v>
      </c>
      <c r="F151" s="183" t="s">
        <v>41</v>
      </c>
      <c r="G151" s="183" t="s">
        <v>39</v>
      </c>
      <c r="H151" s="183" t="s">
        <v>48</v>
      </c>
      <c r="I151" s="211" t="s">
        <v>37</v>
      </c>
      <c r="J151" s="183" t="s">
        <v>43</v>
      </c>
      <c r="K151" s="186">
        <v>13.5</v>
      </c>
    </row>
    <row r="152" spans="1:11" x14ac:dyDescent="0.3">
      <c r="A152" s="183" t="s">
        <v>533</v>
      </c>
      <c r="B152" s="183">
        <v>2022</v>
      </c>
      <c r="C152" s="183" t="s">
        <v>59</v>
      </c>
      <c r="D152" s="183" t="s">
        <v>60</v>
      </c>
      <c r="E152" s="183" t="s">
        <v>67</v>
      </c>
      <c r="F152" s="183" t="s">
        <v>41</v>
      </c>
      <c r="G152" s="183" t="s">
        <v>40</v>
      </c>
      <c r="H152" s="183" t="s">
        <v>46</v>
      </c>
      <c r="I152" s="210" t="s">
        <v>35</v>
      </c>
      <c r="J152" s="183" t="s">
        <v>43</v>
      </c>
      <c r="K152" s="186">
        <v>18</v>
      </c>
    </row>
    <row r="153" spans="1:11" x14ac:dyDescent="0.3">
      <c r="A153" s="183" t="s">
        <v>533</v>
      </c>
      <c r="B153" s="183">
        <v>2022</v>
      </c>
      <c r="C153" s="183" t="s">
        <v>59</v>
      </c>
      <c r="D153" s="183" t="s">
        <v>60</v>
      </c>
      <c r="E153" s="183" t="s">
        <v>67</v>
      </c>
      <c r="F153" s="183" t="s">
        <v>41</v>
      </c>
      <c r="G153" s="183" t="s">
        <v>40</v>
      </c>
      <c r="H153" s="183" t="s">
        <v>47</v>
      </c>
      <c r="I153" s="211" t="s">
        <v>36</v>
      </c>
      <c r="J153" s="183" t="s">
        <v>43</v>
      </c>
      <c r="K153" s="186">
        <v>10</v>
      </c>
    </row>
    <row r="154" spans="1:11" x14ac:dyDescent="0.3">
      <c r="A154" s="183" t="s">
        <v>533</v>
      </c>
      <c r="B154" s="183">
        <v>2022</v>
      </c>
      <c r="C154" s="183" t="s">
        <v>59</v>
      </c>
      <c r="D154" s="183" t="s">
        <v>60</v>
      </c>
      <c r="E154" s="183" t="s">
        <v>67</v>
      </c>
      <c r="F154" s="183" t="s">
        <v>41</v>
      </c>
      <c r="G154" s="183" t="s">
        <v>40</v>
      </c>
      <c r="H154" s="183" t="s">
        <v>48</v>
      </c>
      <c r="I154" s="211" t="s">
        <v>37</v>
      </c>
      <c r="J154" s="183" t="s">
        <v>43</v>
      </c>
      <c r="K154" s="186">
        <v>12.34</v>
      </c>
    </row>
    <row r="155" spans="1:11" x14ac:dyDescent="0.3">
      <c r="A155" s="183" t="s">
        <v>533</v>
      </c>
      <c r="B155" s="183">
        <v>2022</v>
      </c>
      <c r="C155" s="183" t="s">
        <v>59</v>
      </c>
      <c r="D155" s="183" t="s">
        <v>60</v>
      </c>
      <c r="E155" s="183" t="s">
        <v>67</v>
      </c>
      <c r="F155" s="183" t="s">
        <v>41</v>
      </c>
      <c r="G155" s="183" t="s">
        <v>38</v>
      </c>
      <c r="H155" s="183" t="s">
        <v>46</v>
      </c>
      <c r="I155" s="210" t="s">
        <v>35</v>
      </c>
      <c r="J155" s="183" t="s">
        <v>44</v>
      </c>
      <c r="K155" s="186">
        <v>16</v>
      </c>
    </row>
    <row r="156" spans="1:11" x14ac:dyDescent="0.3">
      <c r="A156" s="183" t="s">
        <v>533</v>
      </c>
      <c r="B156" s="183">
        <v>2022</v>
      </c>
      <c r="C156" s="183" t="s">
        <v>59</v>
      </c>
      <c r="D156" s="183" t="s">
        <v>60</v>
      </c>
      <c r="E156" s="183" t="s">
        <v>67</v>
      </c>
      <c r="F156" s="183" t="s">
        <v>41</v>
      </c>
      <c r="G156" s="183" t="s">
        <v>38</v>
      </c>
      <c r="H156" s="183" t="s">
        <v>47</v>
      </c>
      <c r="I156" s="211" t="s">
        <v>36</v>
      </c>
      <c r="J156" s="183" t="s">
        <v>44</v>
      </c>
      <c r="K156" s="186">
        <v>7.25</v>
      </c>
    </row>
    <row r="157" spans="1:11" x14ac:dyDescent="0.3">
      <c r="A157" s="183" t="s">
        <v>533</v>
      </c>
      <c r="B157" s="183">
        <v>2022</v>
      </c>
      <c r="C157" s="183" t="s">
        <v>59</v>
      </c>
      <c r="D157" s="183" t="s">
        <v>60</v>
      </c>
      <c r="E157" s="183" t="s">
        <v>67</v>
      </c>
      <c r="F157" s="183" t="s">
        <v>41</v>
      </c>
      <c r="G157" s="183" t="s">
        <v>38</v>
      </c>
      <c r="H157" s="183" t="s">
        <v>48</v>
      </c>
      <c r="I157" s="211" t="s">
        <v>37</v>
      </c>
      <c r="J157" s="183" t="s">
        <v>44</v>
      </c>
      <c r="K157" s="186">
        <v>9.42</v>
      </c>
    </row>
    <row r="158" spans="1:11" x14ac:dyDescent="0.3">
      <c r="A158" s="183" t="s">
        <v>533</v>
      </c>
      <c r="B158" s="183">
        <v>2022</v>
      </c>
      <c r="C158" s="183" t="s">
        <v>59</v>
      </c>
      <c r="D158" s="183" t="s">
        <v>60</v>
      </c>
      <c r="E158" s="183" t="s">
        <v>67</v>
      </c>
      <c r="F158" s="183" t="s">
        <v>41</v>
      </c>
      <c r="G158" s="183" t="s">
        <v>39</v>
      </c>
      <c r="H158" s="183" t="s">
        <v>46</v>
      </c>
      <c r="I158" s="210" t="s">
        <v>35</v>
      </c>
      <c r="J158" s="183" t="s">
        <v>44</v>
      </c>
      <c r="K158" s="186">
        <v>12.5</v>
      </c>
    </row>
    <row r="159" spans="1:11" x14ac:dyDescent="0.3">
      <c r="A159" s="183" t="s">
        <v>533</v>
      </c>
      <c r="B159" s="183">
        <v>2022</v>
      </c>
      <c r="C159" s="183" t="s">
        <v>59</v>
      </c>
      <c r="D159" s="183" t="s">
        <v>60</v>
      </c>
      <c r="E159" s="183" t="s">
        <v>67</v>
      </c>
      <c r="F159" s="183" t="s">
        <v>41</v>
      </c>
      <c r="G159" s="183" t="s">
        <v>39</v>
      </c>
      <c r="H159" s="183" t="s">
        <v>47</v>
      </c>
      <c r="I159" s="211" t="s">
        <v>36</v>
      </c>
      <c r="J159" s="183" t="s">
        <v>44</v>
      </c>
      <c r="K159" s="186">
        <v>5.8</v>
      </c>
    </row>
    <row r="160" spans="1:11" x14ac:dyDescent="0.3">
      <c r="A160" s="183" t="s">
        <v>533</v>
      </c>
      <c r="B160" s="183">
        <v>2022</v>
      </c>
      <c r="C160" s="183" t="s">
        <v>59</v>
      </c>
      <c r="D160" s="183" t="s">
        <v>60</v>
      </c>
      <c r="E160" s="183" t="s">
        <v>67</v>
      </c>
      <c r="F160" s="183" t="s">
        <v>41</v>
      </c>
      <c r="G160" s="183" t="s">
        <v>39</v>
      </c>
      <c r="H160" s="183" t="s">
        <v>48</v>
      </c>
      <c r="I160" s="211" t="s">
        <v>37</v>
      </c>
      <c r="J160" s="183" t="s">
        <v>44</v>
      </c>
      <c r="K160" s="186">
        <v>9</v>
      </c>
    </row>
    <row r="161" spans="1:11" x14ac:dyDescent="0.3">
      <c r="A161" s="183" t="s">
        <v>533</v>
      </c>
      <c r="B161" s="183">
        <v>2022</v>
      </c>
      <c r="C161" s="183" t="s">
        <v>59</v>
      </c>
      <c r="D161" s="183" t="s">
        <v>60</v>
      </c>
      <c r="E161" s="183" t="s">
        <v>67</v>
      </c>
      <c r="F161" s="183" t="s">
        <v>41</v>
      </c>
      <c r="G161" s="183" t="s">
        <v>40</v>
      </c>
      <c r="H161" s="183" t="s">
        <v>46</v>
      </c>
      <c r="I161" s="210" t="s">
        <v>35</v>
      </c>
      <c r="J161" s="183" t="s">
        <v>44</v>
      </c>
      <c r="K161" s="186">
        <v>12</v>
      </c>
    </row>
    <row r="162" spans="1:11" x14ac:dyDescent="0.3">
      <c r="A162" s="183" t="s">
        <v>533</v>
      </c>
      <c r="B162" s="183">
        <v>2022</v>
      </c>
      <c r="C162" s="183" t="s">
        <v>59</v>
      </c>
      <c r="D162" s="183" t="s">
        <v>60</v>
      </c>
      <c r="E162" s="183" t="s">
        <v>67</v>
      </c>
      <c r="F162" s="183" t="s">
        <v>41</v>
      </c>
      <c r="G162" s="183" t="s">
        <v>40</v>
      </c>
      <c r="H162" s="183" t="s">
        <v>47</v>
      </c>
      <c r="I162" s="211" t="s">
        <v>36</v>
      </c>
      <c r="J162" s="183" t="s">
        <v>44</v>
      </c>
      <c r="K162" s="186">
        <v>5.8</v>
      </c>
    </row>
    <row r="163" spans="1:11" x14ac:dyDescent="0.3">
      <c r="A163" s="183" t="s">
        <v>533</v>
      </c>
      <c r="B163" s="183">
        <v>2022</v>
      </c>
      <c r="C163" s="183" t="s">
        <v>59</v>
      </c>
      <c r="D163" s="183" t="s">
        <v>60</v>
      </c>
      <c r="E163" s="183" t="s">
        <v>67</v>
      </c>
      <c r="F163" s="183" t="s">
        <v>41</v>
      </c>
      <c r="G163" s="183" t="s">
        <v>40</v>
      </c>
      <c r="H163" s="183" t="s">
        <v>48</v>
      </c>
      <c r="I163" s="211" t="s">
        <v>37</v>
      </c>
      <c r="J163" s="183" t="s">
        <v>44</v>
      </c>
      <c r="K163" s="186">
        <v>8.23</v>
      </c>
    </row>
    <row r="164" spans="1:11" x14ac:dyDescent="0.3">
      <c r="A164" s="183" t="s">
        <v>533</v>
      </c>
      <c r="B164" s="183">
        <v>2022</v>
      </c>
      <c r="C164" s="183" t="s">
        <v>59</v>
      </c>
      <c r="D164" s="183" t="s">
        <v>60</v>
      </c>
      <c r="E164" s="183" t="s">
        <v>67</v>
      </c>
      <c r="F164" s="183" t="s">
        <v>49</v>
      </c>
      <c r="G164" s="183" t="s">
        <v>38</v>
      </c>
      <c r="H164" s="183" t="s">
        <v>46</v>
      </c>
      <c r="I164" s="210" t="s">
        <v>35</v>
      </c>
      <c r="J164" s="183" t="s">
        <v>42</v>
      </c>
      <c r="K164" s="186">
        <v>29</v>
      </c>
    </row>
    <row r="165" spans="1:11" x14ac:dyDescent="0.3">
      <c r="A165" s="183" t="s">
        <v>533</v>
      </c>
      <c r="B165" s="183">
        <v>2022</v>
      </c>
      <c r="C165" s="183" t="s">
        <v>59</v>
      </c>
      <c r="D165" s="183" t="s">
        <v>60</v>
      </c>
      <c r="E165" s="183" t="s">
        <v>67</v>
      </c>
      <c r="F165" s="183" t="s">
        <v>49</v>
      </c>
      <c r="G165" s="183" t="s">
        <v>38</v>
      </c>
      <c r="H165" s="183" t="s">
        <v>47</v>
      </c>
      <c r="I165" s="211" t="s">
        <v>36</v>
      </c>
      <c r="J165" s="183" t="s">
        <v>42</v>
      </c>
      <c r="K165" s="186">
        <v>24</v>
      </c>
    </row>
    <row r="166" spans="1:11" x14ac:dyDescent="0.3">
      <c r="A166" s="183" t="s">
        <v>533</v>
      </c>
      <c r="B166" s="183">
        <v>2022</v>
      </c>
      <c r="C166" s="183" t="s">
        <v>59</v>
      </c>
      <c r="D166" s="183" t="s">
        <v>60</v>
      </c>
      <c r="E166" s="183" t="s">
        <v>67</v>
      </c>
      <c r="F166" s="183" t="s">
        <v>49</v>
      </c>
      <c r="G166" s="183" t="s">
        <v>38</v>
      </c>
      <c r="H166" s="183" t="s">
        <v>48</v>
      </c>
      <c r="I166" s="211" t="s">
        <v>37</v>
      </c>
      <c r="J166" s="183" t="s">
        <v>42</v>
      </c>
      <c r="K166" s="186">
        <v>19.2</v>
      </c>
    </row>
    <row r="167" spans="1:11" x14ac:dyDescent="0.3">
      <c r="A167" s="183" t="s">
        <v>533</v>
      </c>
      <c r="B167" s="183">
        <v>2022</v>
      </c>
      <c r="C167" s="183" t="s">
        <v>59</v>
      </c>
      <c r="D167" s="183" t="s">
        <v>60</v>
      </c>
      <c r="E167" s="183" t="s">
        <v>67</v>
      </c>
      <c r="F167" s="183" t="s">
        <v>49</v>
      </c>
      <c r="G167" s="183" t="s">
        <v>40</v>
      </c>
      <c r="H167" s="183" t="s">
        <v>46</v>
      </c>
      <c r="I167" s="210" t="s">
        <v>35</v>
      </c>
      <c r="J167" s="183" t="s">
        <v>42</v>
      </c>
      <c r="K167" s="186">
        <v>16.8</v>
      </c>
    </row>
    <row r="168" spans="1:11" x14ac:dyDescent="0.3">
      <c r="A168" s="183" t="s">
        <v>533</v>
      </c>
      <c r="B168" s="183">
        <v>2022</v>
      </c>
      <c r="C168" s="183" t="s">
        <v>59</v>
      </c>
      <c r="D168" s="183" t="s">
        <v>60</v>
      </c>
      <c r="E168" s="183" t="s">
        <v>67</v>
      </c>
      <c r="F168" s="183" t="s">
        <v>49</v>
      </c>
      <c r="G168" s="183" t="s">
        <v>40</v>
      </c>
      <c r="H168" s="183" t="s">
        <v>47</v>
      </c>
      <c r="I168" s="211" t="s">
        <v>36</v>
      </c>
      <c r="J168" s="183" t="s">
        <v>42</v>
      </c>
      <c r="K168" s="186">
        <v>14</v>
      </c>
    </row>
    <row r="169" spans="1:11" x14ac:dyDescent="0.3">
      <c r="A169" s="183" t="s">
        <v>533</v>
      </c>
      <c r="B169" s="183">
        <v>2022</v>
      </c>
      <c r="C169" s="183" t="s">
        <v>59</v>
      </c>
      <c r="D169" s="183" t="s">
        <v>60</v>
      </c>
      <c r="E169" s="183" t="s">
        <v>67</v>
      </c>
      <c r="F169" s="183" t="s">
        <v>49</v>
      </c>
      <c r="G169" s="183" t="s">
        <v>40</v>
      </c>
      <c r="H169" s="183" t="s">
        <v>48</v>
      </c>
      <c r="I169" s="211" t="s">
        <v>37</v>
      </c>
      <c r="J169" s="183" t="s">
        <v>42</v>
      </c>
      <c r="K169" s="186">
        <v>7</v>
      </c>
    </row>
    <row r="170" spans="1:11" x14ac:dyDescent="0.3">
      <c r="A170" s="183" t="s">
        <v>533</v>
      </c>
      <c r="B170" s="183">
        <v>2022</v>
      </c>
      <c r="C170" s="183" t="s">
        <v>59</v>
      </c>
      <c r="D170" s="183" t="s">
        <v>60</v>
      </c>
      <c r="E170" s="183" t="s">
        <v>67</v>
      </c>
      <c r="F170" s="183" t="s">
        <v>49</v>
      </c>
      <c r="G170" s="183" t="s">
        <v>38</v>
      </c>
      <c r="H170" s="183" t="s">
        <v>46</v>
      </c>
      <c r="I170" s="210" t="s">
        <v>35</v>
      </c>
      <c r="J170" s="183" t="s">
        <v>43</v>
      </c>
      <c r="K170" s="186">
        <v>21.75</v>
      </c>
    </row>
    <row r="171" spans="1:11" x14ac:dyDescent="0.3">
      <c r="A171" s="183" t="s">
        <v>533</v>
      </c>
      <c r="B171" s="183">
        <v>2022</v>
      </c>
      <c r="C171" s="183" t="s">
        <v>59</v>
      </c>
      <c r="D171" s="183" t="s">
        <v>60</v>
      </c>
      <c r="E171" s="183" t="s">
        <v>67</v>
      </c>
      <c r="F171" s="183" t="s">
        <v>49</v>
      </c>
      <c r="G171" s="183" t="s">
        <v>38</v>
      </c>
      <c r="H171" s="183" t="s">
        <v>47</v>
      </c>
      <c r="I171" s="211" t="s">
        <v>36</v>
      </c>
      <c r="J171" s="183" t="s">
        <v>43</v>
      </c>
      <c r="K171" s="186">
        <v>12</v>
      </c>
    </row>
    <row r="172" spans="1:11" x14ac:dyDescent="0.3">
      <c r="A172" s="183" t="s">
        <v>533</v>
      </c>
      <c r="B172" s="183">
        <v>2022</v>
      </c>
      <c r="C172" s="183" t="s">
        <v>59</v>
      </c>
      <c r="D172" s="183" t="s">
        <v>60</v>
      </c>
      <c r="E172" s="183" t="s">
        <v>67</v>
      </c>
      <c r="F172" s="183" t="s">
        <v>49</v>
      </c>
      <c r="G172" s="183" t="s">
        <v>38</v>
      </c>
      <c r="H172" s="183" t="s">
        <v>48</v>
      </c>
      <c r="I172" s="211" t="s">
        <v>37</v>
      </c>
      <c r="J172" s="183" t="s">
        <v>43</v>
      </c>
      <c r="K172" s="186">
        <v>14.4</v>
      </c>
    </row>
    <row r="173" spans="1:11" x14ac:dyDescent="0.3">
      <c r="A173" s="183" t="s">
        <v>533</v>
      </c>
      <c r="B173" s="183">
        <v>2022</v>
      </c>
      <c r="C173" s="183" t="s">
        <v>59</v>
      </c>
      <c r="D173" s="183" t="s">
        <v>60</v>
      </c>
      <c r="E173" s="183" t="s">
        <v>67</v>
      </c>
      <c r="F173" s="183" t="s">
        <v>49</v>
      </c>
      <c r="G173" s="183" t="s">
        <v>40</v>
      </c>
      <c r="H173" s="183" t="s">
        <v>46</v>
      </c>
      <c r="I173" s="210" t="s">
        <v>35</v>
      </c>
      <c r="J173" s="183" t="s">
        <v>43</v>
      </c>
      <c r="K173" s="186">
        <v>12.6</v>
      </c>
    </row>
    <row r="174" spans="1:11" x14ac:dyDescent="0.3">
      <c r="A174" s="183" t="s">
        <v>533</v>
      </c>
      <c r="B174" s="183">
        <v>2022</v>
      </c>
      <c r="C174" s="183" t="s">
        <v>59</v>
      </c>
      <c r="D174" s="183" t="s">
        <v>60</v>
      </c>
      <c r="E174" s="183" t="s">
        <v>67</v>
      </c>
      <c r="F174" s="183" t="s">
        <v>49</v>
      </c>
      <c r="G174" s="183" t="s">
        <v>40</v>
      </c>
      <c r="H174" s="183" t="s">
        <v>47</v>
      </c>
      <c r="I174" s="211" t="s">
        <v>36</v>
      </c>
      <c r="J174" s="183" t="s">
        <v>43</v>
      </c>
      <c r="K174" s="186">
        <v>7</v>
      </c>
    </row>
    <row r="175" spans="1:11" x14ac:dyDescent="0.3">
      <c r="A175" s="183" t="s">
        <v>533</v>
      </c>
      <c r="B175" s="183">
        <v>2022</v>
      </c>
      <c r="C175" s="183" t="s">
        <v>59</v>
      </c>
      <c r="D175" s="183" t="s">
        <v>60</v>
      </c>
      <c r="E175" s="183" t="s">
        <v>67</v>
      </c>
      <c r="F175" s="183" t="s">
        <v>49</v>
      </c>
      <c r="G175" s="183" t="s">
        <v>40</v>
      </c>
      <c r="H175" s="183" t="s">
        <v>48</v>
      </c>
      <c r="I175" s="211" t="s">
        <v>37</v>
      </c>
      <c r="J175" s="183" t="s">
        <v>43</v>
      </c>
      <c r="K175" s="186">
        <v>5.25</v>
      </c>
    </row>
    <row r="176" spans="1:11" x14ac:dyDescent="0.3">
      <c r="A176" s="183" t="s">
        <v>533</v>
      </c>
      <c r="B176" s="183">
        <v>2022</v>
      </c>
      <c r="C176" s="183" t="s">
        <v>59</v>
      </c>
      <c r="D176" s="183" t="s">
        <v>60</v>
      </c>
      <c r="E176" s="183" t="s">
        <v>67</v>
      </c>
      <c r="F176" s="183" t="s">
        <v>49</v>
      </c>
      <c r="G176" s="183" t="s">
        <v>38</v>
      </c>
      <c r="H176" s="183" t="s">
        <v>46</v>
      </c>
      <c r="I176" s="210" t="s">
        <v>35</v>
      </c>
      <c r="J176" s="183" t="s">
        <v>44</v>
      </c>
      <c r="K176" s="186">
        <v>14.5</v>
      </c>
    </row>
    <row r="177" spans="1:11" x14ac:dyDescent="0.3">
      <c r="A177" s="183" t="s">
        <v>533</v>
      </c>
      <c r="B177" s="183">
        <v>2022</v>
      </c>
      <c r="C177" s="183" t="s">
        <v>59</v>
      </c>
      <c r="D177" s="183" t="s">
        <v>60</v>
      </c>
      <c r="E177" s="183" t="s">
        <v>67</v>
      </c>
      <c r="F177" s="183" t="s">
        <v>49</v>
      </c>
      <c r="G177" s="183" t="s">
        <v>38</v>
      </c>
      <c r="H177" s="183" t="s">
        <v>47</v>
      </c>
      <c r="I177" s="211" t="s">
        <v>36</v>
      </c>
      <c r="J177" s="183" t="s">
        <v>44</v>
      </c>
      <c r="K177" s="186">
        <v>5.08</v>
      </c>
    </row>
    <row r="178" spans="1:11" x14ac:dyDescent="0.3">
      <c r="A178" s="183" t="s">
        <v>533</v>
      </c>
      <c r="B178" s="183">
        <v>2022</v>
      </c>
      <c r="C178" s="183" t="s">
        <v>59</v>
      </c>
      <c r="D178" s="183" t="s">
        <v>60</v>
      </c>
      <c r="E178" s="183" t="s">
        <v>67</v>
      </c>
      <c r="F178" s="183" t="s">
        <v>49</v>
      </c>
      <c r="G178" s="183" t="s">
        <v>38</v>
      </c>
      <c r="H178" s="183" t="s">
        <v>48</v>
      </c>
      <c r="I178" s="211" t="s">
        <v>37</v>
      </c>
      <c r="J178" s="183" t="s">
        <v>44</v>
      </c>
      <c r="K178" s="186">
        <v>9.6</v>
      </c>
    </row>
    <row r="179" spans="1:11" x14ac:dyDescent="0.3">
      <c r="A179" s="183" t="s">
        <v>533</v>
      </c>
      <c r="B179" s="183">
        <v>2022</v>
      </c>
      <c r="C179" s="183" t="s">
        <v>59</v>
      </c>
      <c r="D179" s="183" t="s">
        <v>60</v>
      </c>
      <c r="E179" s="183" t="s">
        <v>67</v>
      </c>
      <c r="F179" s="183" t="s">
        <v>49</v>
      </c>
      <c r="G179" s="183" t="s">
        <v>40</v>
      </c>
      <c r="H179" s="183" t="s">
        <v>46</v>
      </c>
      <c r="I179" s="210" t="s">
        <v>35</v>
      </c>
      <c r="J179" s="183" t="s">
        <v>44</v>
      </c>
      <c r="K179" s="186">
        <v>8.4</v>
      </c>
    </row>
    <row r="180" spans="1:11" x14ac:dyDescent="0.3">
      <c r="A180" s="183" t="s">
        <v>533</v>
      </c>
      <c r="B180" s="183">
        <v>2022</v>
      </c>
      <c r="C180" s="183" t="s">
        <v>59</v>
      </c>
      <c r="D180" s="183" t="s">
        <v>60</v>
      </c>
      <c r="E180" s="183" t="s">
        <v>67</v>
      </c>
      <c r="F180" s="183" t="s">
        <v>49</v>
      </c>
      <c r="G180" s="183" t="s">
        <v>40</v>
      </c>
      <c r="H180" s="183" t="s">
        <v>47</v>
      </c>
      <c r="I180" s="211" t="s">
        <v>36</v>
      </c>
      <c r="J180" s="183" t="s">
        <v>44</v>
      </c>
      <c r="K180" s="186">
        <v>4.66</v>
      </c>
    </row>
    <row r="181" spans="1:11" x14ac:dyDescent="0.3">
      <c r="A181" s="183" t="s">
        <v>533</v>
      </c>
      <c r="B181" s="183">
        <v>2022</v>
      </c>
      <c r="C181" s="183" t="s">
        <v>59</v>
      </c>
      <c r="D181" s="183" t="s">
        <v>60</v>
      </c>
      <c r="E181" s="183" t="s">
        <v>67</v>
      </c>
      <c r="F181" s="183" t="s">
        <v>49</v>
      </c>
      <c r="G181" s="183" t="s">
        <v>40</v>
      </c>
      <c r="H181" s="183" t="s">
        <v>48</v>
      </c>
      <c r="I181" s="211" t="s">
        <v>37</v>
      </c>
      <c r="J181" s="183" t="s">
        <v>44</v>
      </c>
      <c r="K181" s="186">
        <v>3.5</v>
      </c>
    </row>
    <row r="182" spans="1:11" x14ac:dyDescent="0.3">
      <c r="A182" s="183" t="s">
        <v>533</v>
      </c>
      <c r="B182" s="183">
        <v>2022</v>
      </c>
      <c r="C182" s="183" t="s">
        <v>65</v>
      </c>
      <c r="D182" s="183" t="s">
        <v>68</v>
      </c>
      <c r="E182" s="183" t="s">
        <v>68</v>
      </c>
      <c r="F182" s="183" t="s">
        <v>41</v>
      </c>
      <c r="G182" s="183" t="s">
        <v>38</v>
      </c>
      <c r="H182" s="183" t="s">
        <v>46</v>
      </c>
      <c r="I182" s="210" t="s">
        <v>35</v>
      </c>
      <c r="J182" s="183" t="s">
        <v>42</v>
      </c>
      <c r="K182" s="186">
        <v>30</v>
      </c>
    </row>
    <row r="183" spans="1:11" x14ac:dyDescent="0.3">
      <c r="A183" s="183" t="s">
        <v>533</v>
      </c>
      <c r="B183" s="183">
        <v>2022</v>
      </c>
      <c r="C183" s="183" t="s">
        <v>65</v>
      </c>
      <c r="D183" s="183" t="s">
        <v>68</v>
      </c>
      <c r="E183" s="183" t="s">
        <v>68</v>
      </c>
      <c r="F183" s="183" t="s">
        <v>41</v>
      </c>
      <c r="G183" s="183" t="s">
        <v>38</v>
      </c>
      <c r="H183" s="183" t="s">
        <v>47</v>
      </c>
      <c r="I183" s="211" t="s">
        <v>36</v>
      </c>
      <c r="J183" s="183" t="s">
        <v>42</v>
      </c>
      <c r="K183" s="186">
        <v>24</v>
      </c>
    </row>
    <row r="184" spans="1:11" x14ac:dyDescent="0.3">
      <c r="A184" s="183" t="s">
        <v>533</v>
      </c>
      <c r="B184" s="183">
        <v>2022</v>
      </c>
      <c r="C184" s="183" t="s">
        <v>65</v>
      </c>
      <c r="D184" s="183" t="s">
        <v>68</v>
      </c>
      <c r="E184" s="183" t="s">
        <v>68</v>
      </c>
      <c r="F184" s="183" t="s">
        <v>41</v>
      </c>
      <c r="G184" s="183" t="s">
        <v>38</v>
      </c>
      <c r="H184" s="183" t="s">
        <v>48</v>
      </c>
      <c r="I184" s="211" t="s">
        <v>37</v>
      </c>
      <c r="J184" s="183" t="s">
        <v>42</v>
      </c>
      <c r="K184" s="186">
        <v>18</v>
      </c>
    </row>
    <row r="185" spans="1:11" x14ac:dyDescent="0.3">
      <c r="A185" s="183" t="s">
        <v>533</v>
      </c>
      <c r="B185" s="183">
        <v>2022</v>
      </c>
      <c r="C185" s="183" t="s">
        <v>65</v>
      </c>
      <c r="D185" s="183" t="s">
        <v>68</v>
      </c>
      <c r="E185" s="183" t="s">
        <v>68</v>
      </c>
      <c r="F185" s="183" t="s">
        <v>41</v>
      </c>
      <c r="G185" s="183" t="s">
        <v>39</v>
      </c>
      <c r="H185" s="183" t="s">
        <v>46</v>
      </c>
      <c r="I185" s="210" t="s">
        <v>35</v>
      </c>
      <c r="J185" s="183" t="s">
        <v>42</v>
      </c>
      <c r="K185" s="186">
        <v>20</v>
      </c>
    </row>
    <row r="186" spans="1:11" x14ac:dyDescent="0.3">
      <c r="A186" s="183" t="s">
        <v>533</v>
      </c>
      <c r="B186" s="183">
        <v>2022</v>
      </c>
      <c r="C186" s="183" t="s">
        <v>65</v>
      </c>
      <c r="D186" s="183" t="s">
        <v>68</v>
      </c>
      <c r="E186" s="183" t="s">
        <v>68</v>
      </c>
      <c r="F186" s="183" t="s">
        <v>41</v>
      </c>
      <c r="G186" s="183" t="s">
        <v>39</v>
      </c>
      <c r="H186" s="183" t="s">
        <v>47</v>
      </c>
      <c r="I186" s="211" t="s">
        <v>36</v>
      </c>
      <c r="J186" s="183" t="s">
        <v>42</v>
      </c>
      <c r="K186" s="186">
        <v>19</v>
      </c>
    </row>
    <row r="187" spans="1:11" x14ac:dyDescent="0.3">
      <c r="A187" s="183" t="s">
        <v>533</v>
      </c>
      <c r="B187" s="183">
        <v>2022</v>
      </c>
      <c r="C187" s="183" t="s">
        <v>65</v>
      </c>
      <c r="D187" s="183" t="s">
        <v>68</v>
      </c>
      <c r="E187" s="183" t="s">
        <v>68</v>
      </c>
      <c r="F187" s="183" t="s">
        <v>41</v>
      </c>
      <c r="G187" s="183" t="s">
        <v>39</v>
      </c>
      <c r="H187" s="183" t="s">
        <v>48</v>
      </c>
      <c r="I187" s="211" t="s">
        <v>37</v>
      </c>
      <c r="J187" s="183" t="s">
        <v>42</v>
      </c>
      <c r="K187" s="186">
        <v>17</v>
      </c>
    </row>
    <row r="188" spans="1:11" x14ac:dyDescent="0.3">
      <c r="A188" s="183" t="s">
        <v>533</v>
      </c>
      <c r="B188" s="183">
        <v>2022</v>
      </c>
      <c r="C188" s="183" t="s">
        <v>65</v>
      </c>
      <c r="D188" s="183" t="s">
        <v>68</v>
      </c>
      <c r="E188" s="183" t="s">
        <v>68</v>
      </c>
      <c r="F188" s="183" t="s">
        <v>41</v>
      </c>
      <c r="G188" s="183" t="s">
        <v>40</v>
      </c>
      <c r="H188" s="183" t="s">
        <v>46</v>
      </c>
      <c r="I188" s="210" t="s">
        <v>35</v>
      </c>
      <c r="J188" s="183" t="s">
        <v>42</v>
      </c>
      <c r="K188" s="186">
        <v>21.75</v>
      </c>
    </row>
    <row r="189" spans="1:11" x14ac:dyDescent="0.3">
      <c r="A189" s="183" t="s">
        <v>533</v>
      </c>
      <c r="B189" s="183">
        <v>2022</v>
      </c>
      <c r="C189" s="183" t="s">
        <v>65</v>
      </c>
      <c r="D189" s="183" t="s">
        <v>68</v>
      </c>
      <c r="E189" s="183" t="s">
        <v>68</v>
      </c>
      <c r="F189" s="183" t="s">
        <v>41</v>
      </c>
      <c r="G189" s="183" t="s">
        <v>40</v>
      </c>
      <c r="H189" s="183" t="s">
        <v>47</v>
      </c>
      <c r="I189" s="211" t="s">
        <v>36</v>
      </c>
      <c r="J189" s="183" t="s">
        <v>42</v>
      </c>
      <c r="K189" s="186">
        <v>20</v>
      </c>
    </row>
    <row r="190" spans="1:11" x14ac:dyDescent="0.3">
      <c r="A190" s="183" t="s">
        <v>533</v>
      </c>
      <c r="B190" s="183">
        <v>2022</v>
      </c>
      <c r="C190" s="183" t="s">
        <v>65</v>
      </c>
      <c r="D190" s="183" t="s">
        <v>68</v>
      </c>
      <c r="E190" s="183" t="s">
        <v>68</v>
      </c>
      <c r="F190" s="183" t="s">
        <v>41</v>
      </c>
      <c r="G190" s="183" t="s">
        <v>40</v>
      </c>
      <c r="H190" s="183" t="s">
        <v>48</v>
      </c>
      <c r="I190" s="211" t="s">
        <v>37</v>
      </c>
      <c r="J190" s="183" t="s">
        <v>42</v>
      </c>
      <c r="K190" s="186">
        <v>15</v>
      </c>
    </row>
    <row r="191" spans="1:11" x14ac:dyDescent="0.3">
      <c r="A191" s="183" t="s">
        <v>533</v>
      </c>
      <c r="B191" s="183">
        <v>2022</v>
      </c>
      <c r="C191" s="183" t="s">
        <v>65</v>
      </c>
      <c r="D191" s="183" t="s">
        <v>68</v>
      </c>
      <c r="E191" s="183" t="s">
        <v>68</v>
      </c>
      <c r="F191" s="183" t="s">
        <v>41</v>
      </c>
      <c r="G191" s="183" t="s">
        <v>38</v>
      </c>
      <c r="H191" s="183" t="s">
        <v>46</v>
      </c>
      <c r="I191" s="210" t="s">
        <v>35</v>
      </c>
      <c r="J191" s="183" t="s">
        <v>43</v>
      </c>
      <c r="K191" s="186">
        <v>22.5</v>
      </c>
    </row>
    <row r="192" spans="1:11" x14ac:dyDescent="0.3">
      <c r="A192" s="183" t="s">
        <v>533</v>
      </c>
      <c r="B192" s="183">
        <v>2022</v>
      </c>
      <c r="C192" s="183" t="s">
        <v>65</v>
      </c>
      <c r="D192" s="183" t="s">
        <v>68</v>
      </c>
      <c r="E192" s="183" t="s">
        <v>68</v>
      </c>
      <c r="F192" s="183" t="s">
        <v>41</v>
      </c>
      <c r="G192" s="183" t="s">
        <v>38</v>
      </c>
      <c r="H192" s="183" t="s">
        <v>47</v>
      </c>
      <c r="I192" s="211" t="s">
        <v>36</v>
      </c>
      <c r="J192" s="183" t="s">
        <v>43</v>
      </c>
      <c r="K192" s="186">
        <v>12</v>
      </c>
    </row>
    <row r="193" spans="1:11" x14ac:dyDescent="0.3">
      <c r="A193" s="183" t="s">
        <v>533</v>
      </c>
      <c r="B193" s="183">
        <v>2022</v>
      </c>
      <c r="C193" s="183" t="s">
        <v>65</v>
      </c>
      <c r="D193" s="183" t="s">
        <v>68</v>
      </c>
      <c r="E193" s="183" t="s">
        <v>68</v>
      </c>
      <c r="F193" s="183" t="s">
        <v>41</v>
      </c>
      <c r="G193" s="183" t="s">
        <v>38</v>
      </c>
      <c r="H193" s="183" t="s">
        <v>48</v>
      </c>
      <c r="I193" s="211" t="s">
        <v>37</v>
      </c>
      <c r="J193" s="183" t="s">
        <v>43</v>
      </c>
      <c r="K193" s="186">
        <v>13.5</v>
      </c>
    </row>
    <row r="194" spans="1:11" x14ac:dyDescent="0.3">
      <c r="A194" s="183" t="s">
        <v>533</v>
      </c>
      <c r="B194" s="183">
        <v>2022</v>
      </c>
      <c r="C194" s="183" t="s">
        <v>65</v>
      </c>
      <c r="D194" s="183" t="s">
        <v>68</v>
      </c>
      <c r="E194" s="183" t="s">
        <v>68</v>
      </c>
      <c r="F194" s="183" t="s">
        <v>41</v>
      </c>
      <c r="G194" s="183" t="s">
        <v>39</v>
      </c>
      <c r="H194" s="183" t="s">
        <v>46</v>
      </c>
      <c r="I194" s="210" t="s">
        <v>35</v>
      </c>
      <c r="J194" s="183" t="s">
        <v>43</v>
      </c>
      <c r="K194" s="186">
        <v>15</v>
      </c>
    </row>
    <row r="195" spans="1:11" x14ac:dyDescent="0.3">
      <c r="A195" s="183" t="s">
        <v>533</v>
      </c>
      <c r="B195" s="183">
        <v>2022</v>
      </c>
      <c r="C195" s="183" t="s">
        <v>65</v>
      </c>
      <c r="D195" s="183" t="s">
        <v>68</v>
      </c>
      <c r="E195" s="183" t="s">
        <v>68</v>
      </c>
      <c r="F195" s="183" t="s">
        <v>41</v>
      </c>
      <c r="G195" s="183" t="s">
        <v>39</v>
      </c>
      <c r="H195" s="183" t="s">
        <v>47</v>
      </c>
      <c r="I195" s="211" t="s">
        <v>36</v>
      </c>
      <c r="J195" s="183" t="s">
        <v>43</v>
      </c>
      <c r="K195" s="186">
        <v>9.5</v>
      </c>
    </row>
    <row r="196" spans="1:11" x14ac:dyDescent="0.3">
      <c r="A196" s="183" t="s">
        <v>533</v>
      </c>
      <c r="B196" s="183">
        <v>2022</v>
      </c>
      <c r="C196" s="183" t="s">
        <v>65</v>
      </c>
      <c r="D196" s="183" t="s">
        <v>68</v>
      </c>
      <c r="E196" s="183" t="s">
        <v>68</v>
      </c>
      <c r="F196" s="183" t="s">
        <v>41</v>
      </c>
      <c r="G196" s="183" t="s">
        <v>39</v>
      </c>
      <c r="H196" s="183" t="s">
        <v>48</v>
      </c>
      <c r="I196" s="211" t="s">
        <v>37</v>
      </c>
      <c r="J196" s="183" t="s">
        <v>43</v>
      </c>
      <c r="K196" s="186">
        <v>12.75</v>
      </c>
    </row>
    <row r="197" spans="1:11" x14ac:dyDescent="0.3">
      <c r="A197" s="183" t="s">
        <v>533</v>
      </c>
      <c r="B197" s="183">
        <v>2022</v>
      </c>
      <c r="C197" s="183" t="s">
        <v>65</v>
      </c>
      <c r="D197" s="183" t="s">
        <v>68</v>
      </c>
      <c r="E197" s="183" t="s">
        <v>68</v>
      </c>
      <c r="F197" s="183" t="s">
        <v>41</v>
      </c>
      <c r="G197" s="183" t="s">
        <v>40</v>
      </c>
      <c r="H197" s="183" t="s">
        <v>46</v>
      </c>
      <c r="I197" s="210" t="s">
        <v>35</v>
      </c>
      <c r="J197" s="183" t="s">
        <v>43</v>
      </c>
      <c r="K197" s="186">
        <v>16.309999999999999</v>
      </c>
    </row>
    <row r="198" spans="1:11" x14ac:dyDescent="0.3">
      <c r="A198" s="183" t="s">
        <v>533</v>
      </c>
      <c r="B198" s="183">
        <v>2022</v>
      </c>
      <c r="C198" s="183" t="s">
        <v>65</v>
      </c>
      <c r="D198" s="183" t="s">
        <v>68</v>
      </c>
      <c r="E198" s="183" t="s">
        <v>68</v>
      </c>
      <c r="F198" s="183" t="s">
        <v>41</v>
      </c>
      <c r="G198" s="183" t="s">
        <v>40</v>
      </c>
      <c r="H198" s="183" t="s">
        <v>47</v>
      </c>
      <c r="I198" s="211" t="s">
        <v>36</v>
      </c>
      <c r="J198" s="183" t="s">
        <v>43</v>
      </c>
      <c r="K198" s="186">
        <v>10</v>
      </c>
    </row>
    <row r="199" spans="1:11" x14ac:dyDescent="0.3">
      <c r="A199" s="183" t="s">
        <v>533</v>
      </c>
      <c r="B199" s="183">
        <v>2022</v>
      </c>
      <c r="C199" s="183" t="s">
        <v>65</v>
      </c>
      <c r="D199" s="183" t="s">
        <v>68</v>
      </c>
      <c r="E199" s="183" t="s">
        <v>68</v>
      </c>
      <c r="F199" s="183" t="s">
        <v>41</v>
      </c>
      <c r="G199" s="183" t="s">
        <v>40</v>
      </c>
      <c r="H199" s="183" t="s">
        <v>48</v>
      </c>
      <c r="I199" s="211" t="s">
        <v>37</v>
      </c>
      <c r="J199" s="183" t="s">
        <v>43</v>
      </c>
      <c r="K199" s="186">
        <v>11.25</v>
      </c>
    </row>
    <row r="200" spans="1:11" x14ac:dyDescent="0.3">
      <c r="A200" s="183" t="s">
        <v>533</v>
      </c>
      <c r="B200" s="183">
        <v>2022</v>
      </c>
      <c r="C200" s="183" t="s">
        <v>65</v>
      </c>
      <c r="D200" s="183" t="s">
        <v>68</v>
      </c>
      <c r="E200" s="183" t="s">
        <v>68</v>
      </c>
      <c r="F200" s="183" t="s">
        <v>41</v>
      </c>
      <c r="G200" s="183" t="s">
        <v>38</v>
      </c>
      <c r="H200" s="183" t="s">
        <v>46</v>
      </c>
      <c r="I200" s="210" t="s">
        <v>35</v>
      </c>
      <c r="J200" s="183" t="s">
        <v>44</v>
      </c>
      <c r="K200" s="186">
        <v>15</v>
      </c>
    </row>
    <row r="201" spans="1:11" x14ac:dyDescent="0.3">
      <c r="A201" s="183" t="s">
        <v>533</v>
      </c>
      <c r="B201" s="183">
        <v>2022</v>
      </c>
      <c r="C201" s="183" t="s">
        <v>65</v>
      </c>
      <c r="D201" s="183" t="s">
        <v>68</v>
      </c>
      <c r="E201" s="183" t="s">
        <v>68</v>
      </c>
      <c r="F201" s="183" t="s">
        <v>41</v>
      </c>
      <c r="G201" s="183" t="s">
        <v>38</v>
      </c>
      <c r="H201" s="183" t="s">
        <v>47</v>
      </c>
      <c r="I201" s="211" t="s">
        <v>36</v>
      </c>
      <c r="J201" s="183" t="s">
        <v>44</v>
      </c>
      <c r="K201" s="186">
        <v>6.11</v>
      </c>
    </row>
    <row r="202" spans="1:11" x14ac:dyDescent="0.3">
      <c r="A202" s="183" t="s">
        <v>533</v>
      </c>
      <c r="B202" s="183">
        <v>2022</v>
      </c>
      <c r="C202" s="183" t="s">
        <v>65</v>
      </c>
      <c r="D202" s="183" t="s">
        <v>68</v>
      </c>
      <c r="E202" s="183" t="s">
        <v>68</v>
      </c>
      <c r="F202" s="183" t="s">
        <v>41</v>
      </c>
      <c r="G202" s="183" t="s">
        <v>38</v>
      </c>
      <c r="H202" s="183" t="s">
        <v>48</v>
      </c>
      <c r="I202" s="211" t="s">
        <v>37</v>
      </c>
      <c r="J202" s="183" t="s">
        <v>44</v>
      </c>
      <c r="K202" s="186">
        <v>9</v>
      </c>
    </row>
    <row r="203" spans="1:11" x14ac:dyDescent="0.3">
      <c r="A203" s="183" t="s">
        <v>533</v>
      </c>
      <c r="B203" s="183">
        <v>2022</v>
      </c>
      <c r="C203" s="183" t="s">
        <v>65</v>
      </c>
      <c r="D203" s="183" t="s">
        <v>68</v>
      </c>
      <c r="E203" s="183" t="s">
        <v>68</v>
      </c>
      <c r="F203" s="183" t="s">
        <v>41</v>
      </c>
      <c r="G203" s="183" t="s">
        <v>39</v>
      </c>
      <c r="H203" s="183" t="s">
        <v>46</v>
      </c>
      <c r="I203" s="210" t="s">
        <v>35</v>
      </c>
      <c r="J203" s="183" t="s">
        <v>44</v>
      </c>
      <c r="K203" s="186">
        <v>10</v>
      </c>
    </row>
    <row r="204" spans="1:11" x14ac:dyDescent="0.3">
      <c r="A204" s="183" t="s">
        <v>533</v>
      </c>
      <c r="B204" s="183">
        <v>2022</v>
      </c>
      <c r="C204" s="183" t="s">
        <v>65</v>
      </c>
      <c r="D204" s="183" t="s">
        <v>68</v>
      </c>
      <c r="E204" s="183" t="s">
        <v>68</v>
      </c>
      <c r="F204" s="183" t="s">
        <v>41</v>
      </c>
      <c r="G204" s="183" t="s">
        <v>39</v>
      </c>
      <c r="H204" s="183" t="s">
        <v>47</v>
      </c>
      <c r="I204" s="211" t="s">
        <v>36</v>
      </c>
      <c r="J204" s="183" t="s">
        <v>44</v>
      </c>
      <c r="K204" s="186">
        <v>5.8</v>
      </c>
    </row>
    <row r="205" spans="1:11" x14ac:dyDescent="0.3">
      <c r="A205" s="183" t="s">
        <v>533</v>
      </c>
      <c r="B205" s="183">
        <v>2022</v>
      </c>
      <c r="C205" s="183" t="s">
        <v>65</v>
      </c>
      <c r="D205" s="183" t="s">
        <v>68</v>
      </c>
      <c r="E205" s="183" t="s">
        <v>68</v>
      </c>
      <c r="F205" s="183" t="s">
        <v>41</v>
      </c>
      <c r="G205" s="183" t="s">
        <v>39</v>
      </c>
      <c r="H205" s="183" t="s">
        <v>48</v>
      </c>
      <c r="I205" s="211" t="s">
        <v>37</v>
      </c>
      <c r="J205" s="183" t="s">
        <v>44</v>
      </c>
      <c r="K205" s="186">
        <v>8.5</v>
      </c>
    </row>
    <row r="206" spans="1:11" x14ac:dyDescent="0.3">
      <c r="A206" s="183" t="s">
        <v>533</v>
      </c>
      <c r="B206" s="183">
        <v>2022</v>
      </c>
      <c r="C206" s="183" t="s">
        <v>65</v>
      </c>
      <c r="D206" s="183" t="s">
        <v>68</v>
      </c>
      <c r="E206" s="183" t="s">
        <v>68</v>
      </c>
      <c r="F206" s="183" t="s">
        <v>41</v>
      </c>
      <c r="G206" s="183" t="s">
        <v>40</v>
      </c>
      <c r="H206" s="183" t="s">
        <v>46</v>
      </c>
      <c r="I206" s="210" t="s">
        <v>35</v>
      </c>
      <c r="J206" s="183" t="s">
        <v>44</v>
      </c>
      <c r="K206" s="186">
        <v>10.88</v>
      </c>
    </row>
    <row r="207" spans="1:11" x14ac:dyDescent="0.3">
      <c r="A207" s="183" t="s">
        <v>533</v>
      </c>
      <c r="B207" s="183">
        <v>2022</v>
      </c>
      <c r="C207" s="183" t="s">
        <v>65</v>
      </c>
      <c r="D207" s="183" t="s">
        <v>68</v>
      </c>
      <c r="E207" s="183" t="s">
        <v>68</v>
      </c>
      <c r="F207" s="183" t="s">
        <v>41</v>
      </c>
      <c r="G207" s="183" t="s">
        <v>40</v>
      </c>
      <c r="H207" s="183" t="s">
        <v>47</v>
      </c>
      <c r="I207" s="211" t="s">
        <v>36</v>
      </c>
      <c r="J207" s="183" t="s">
        <v>44</v>
      </c>
      <c r="K207" s="186">
        <v>5.8</v>
      </c>
    </row>
    <row r="208" spans="1:11" x14ac:dyDescent="0.3">
      <c r="A208" s="183" t="s">
        <v>533</v>
      </c>
      <c r="B208" s="183">
        <v>2022</v>
      </c>
      <c r="C208" s="183" t="s">
        <v>65</v>
      </c>
      <c r="D208" s="183" t="s">
        <v>68</v>
      </c>
      <c r="E208" s="183" t="s">
        <v>68</v>
      </c>
      <c r="F208" s="183" t="s">
        <v>41</v>
      </c>
      <c r="G208" s="183" t="s">
        <v>40</v>
      </c>
      <c r="H208" s="183" t="s">
        <v>48</v>
      </c>
      <c r="I208" s="211" t="s">
        <v>37</v>
      </c>
      <c r="J208" s="183" t="s">
        <v>44</v>
      </c>
      <c r="K208" s="186">
        <v>7.5</v>
      </c>
    </row>
    <row r="209" spans="1:11" x14ac:dyDescent="0.3">
      <c r="A209" s="183" t="s">
        <v>533</v>
      </c>
      <c r="B209" s="183">
        <v>2022</v>
      </c>
      <c r="C209" s="183" t="s">
        <v>65</v>
      </c>
      <c r="D209" s="183" t="s">
        <v>68</v>
      </c>
      <c r="E209" s="183" t="s">
        <v>68</v>
      </c>
      <c r="F209" s="183" t="s">
        <v>49</v>
      </c>
      <c r="G209" s="183" t="s">
        <v>38</v>
      </c>
      <c r="H209" s="183" t="s">
        <v>46</v>
      </c>
      <c r="I209" s="210" t="s">
        <v>35</v>
      </c>
      <c r="J209" s="183" t="s">
        <v>42</v>
      </c>
      <c r="K209" s="186">
        <v>20</v>
      </c>
    </row>
    <row r="210" spans="1:11" x14ac:dyDescent="0.3">
      <c r="A210" s="183" t="s">
        <v>533</v>
      </c>
      <c r="B210" s="183">
        <v>2022</v>
      </c>
      <c r="C210" s="183" t="s">
        <v>65</v>
      </c>
      <c r="D210" s="183" t="s">
        <v>68</v>
      </c>
      <c r="E210" s="183" t="s">
        <v>68</v>
      </c>
      <c r="F210" s="183" t="s">
        <v>49</v>
      </c>
      <c r="G210" s="183" t="s">
        <v>38</v>
      </c>
      <c r="H210" s="183" t="s">
        <v>47</v>
      </c>
      <c r="I210" s="211" t="s">
        <v>36</v>
      </c>
      <c r="J210" s="183" t="s">
        <v>42</v>
      </c>
      <c r="K210" s="186">
        <v>20</v>
      </c>
    </row>
    <row r="211" spans="1:11" x14ac:dyDescent="0.3">
      <c r="A211" s="183" t="s">
        <v>533</v>
      </c>
      <c r="B211" s="183">
        <v>2022</v>
      </c>
      <c r="C211" s="183" t="s">
        <v>65</v>
      </c>
      <c r="D211" s="183" t="s">
        <v>68</v>
      </c>
      <c r="E211" s="183" t="s">
        <v>68</v>
      </c>
      <c r="F211" s="183" t="s">
        <v>49</v>
      </c>
      <c r="G211" s="183" t="s">
        <v>38</v>
      </c>
      <c r="H211" s="183" t="s">
        <v>48</v>
      </c>
      <c r="I211" s="211" t="s">
        <v>37</v>
      </c>
      <c r="J211" s="183" t="s">
        <v>42</v>
      </c>
      <c r="K211" s="186">
        <v>17.350000000000001</v>
      </c>
    </row>
    <row r="212" spans="1:11" x14ac:dyDescent="0.3">
      <c r="A212" s="183" t="s">
        <v>533</v>
      </c>
      <c r="B212" s="183">
        <v>2022</v>
      </c>
      <c r="C212" s="183" t="s">
        <v>65</v>
      </c>
      <c r="D212" s="183" t="s">
        <v>68</v>
      </c>
      <c r="E212" s="183" t="s">
        <v>68</v>
      </c>
      <c r="F212" s="183" t="s">
        <v>49</v>
      </c>
      <c r="G212" s="183" t="s">
        <v>40</v>
      </c>
      <c r="H212" s="183" t="s">
        <v>46</v>
      </c>
      <c r="I212" s="210" t="s">
        <v>35</v>
      </c>
      <c r="J212" s="183" t="s">
        <v>42</v>
      </c>
      <c r="K212" s="186">
        <v>15.23</v>
      </c>
    </row>
    <row r="213" spans="1:11" x14ac:dyDescent="0.3">
      <c r="A213" s="183" t="s">
        <v>533</v>
      </c>
      <c r="B213" s="183">
        <v>2022</v>
      </c>
      <c r="C213" s="183" t="s">
        <v>65</v>
      </c>
      <c r="D213" s="183" t="s">
        <v>68</v>
      </c>
      <c r="E213" s="183" t="s">
        <v>68</v>
      </c>
      <c r="F213" s="183" t="s">
        <v>49</v>
      </c>
      <c r="G213" s="183" t="s">
        <v>40</v>
      </c>
      <c r="H213" s="183" t="s">
        <v>47</v>
      </c>
      <c r="I213" s="211" t="s">
        <v>36</v>
      </c>
      <c r="J213" s="183" t="s">
        <v>42</v>
      </c>
      <c r="K213" s="186">
        <v>14</v>
      </c>
    </row>
    <row r="214" spans="1:11" x14ac:dyDescent="0.3">
      <c r="A214" s="183" t="s">
        <v>533</v>
      </c>
      <c r="B214" s="183">
        <v>2022</v>
      </c>
      <c r="C214" s="183" t="s">
        <v>65</v>
      </c>
      <c r="D214" s="183" t="s">
        <v>68</v>
      </c>
      <c r="E214" s="183" t="s">
        <v>68</v>
      </c>
      <c r="F214" s="183" t="s">
        <v>49</v>
      </c>
      <c r="G214" s="183" t="s">
        <v>40</v>
      </c>
      <c r="H214" s="183" t="s">
        <v>48</v>
      </c>
      <c r="I214" s="211" t="s">
        <v>37</v>
      </c>
      <c r="J214" s="183" t="s">
        <v>42</v>
      </c>
      <c r="K214" s="186">
        <v>7</v>
      </c>
    </row>
    <row r="215" spans="1:11" x14ac:dyDescent="0.3">
      <c r="A215" s="183" t="s">
        <v>533</v>
      </c>
      <c r="B215" s="183">
        <v>2022</v>
      </c>
      <c r="C215" s="183" t="s">
        <v>65</v>
      </c>
      <c r="D215" s="183" t="s">
        <v>68</v>
      </c>
      <c r="E215" s="183" t="s">
        <v>68</v>
      </c>
      <c r="F215" s="183" t="s">
        <v>49</v>
      </c>
      <c r="G215" s="183" t="s">
        <v>38</v>
      </c>
      <c r="H215" s="183" t="s">
        <v>46</v>
      </c>
      <c r="I215" s="210" t="s">
        <v>35</v>
      </c>
      <c r="J215" s="183" t="s">
        <v>43</v>
      </c>
      <c r="K215" s="186">
        <v>15</v>
      </c>
    </row>
    <row r="216" spans="1:11" x14ac:dyDescent="0.3">
      <c r="A216" s="183" t="s">
        <v>533</v>
      </c>
      <c r="B216" s="183">
        <v>2022</v>
      </c>
      <c r="C216" s="183" t="s">
        <v>65</v>
      </c>
      <c r="D216" s="183" t="s">
        <v>68</v>
      </c>
      <c r="E216" s="183" t="s">
        <v>68</v>
      </c>
      <c r="F216" s="183" t="s">
        <v>49</v>
      </c>
      <c r="G216" s="183" t="s">
        <v>38</v>
      </c>
      <c r="H216" s="183" t="s">
        <v>47</v>
      </c>
      <c r="I216" s="211" t="s">
        <v>36</v>
      </c>
      <c r="J216" s="183" t="s">
        <v>43</v>
      </c>
      <c r="K216" s="186">
        <v>10</v>
      </c>
    </row>
    <row r="217" spans="1:11" x14ac:dyDescent="0.3">
      <c r="A217" s="183" t="s">
        <v>533</v>
      </c>
      <c r="B217" s="183">
        <v>2022</v>
      </c>
      <c r="C217" s="183" t="s">
        <v>65</v>
      </c>
      <c r="D217" s="183" t="s">
        <v>68</v>
      </c>
      <c r="E217" s="183" t="s">
        <v>68</v>
      </c>
      <c r="F217" s="183" t="s">
        <v>49</v>
      </c>
      <c r="G217" s="183" t="s">
        <v>38</v>
      </c>
      <c r="H217" s="183" t="s">
        <v>48</v>
      </c>
      <c r="I217" s="211" t="s">
        <v>37</v>
      </c>
      <c r="J217" s="183" t="s">
        <v>43</v>
      </c>
      <c r="K217" s="186">
        <v>13.01</v>
      </c>
    </row>
    <row r="218" spans="1:11" x14ac:dyDescent="0.3">
      <c r="A218" s="183" t="s">
        <v>533</v>
      </c>
      <c r="B218" s="183">
        <v>2022</v>
      </c>
      <c r="C218" s="183" t="s">
        <v>65</v>
      </c>
      <c r="D218" s="183" t="s">
        <v>68</v>
      </c>
      <c r="E218" s="183" t="s">
        <v>68</v>
      </c>
      <c r="F218" s="183" t="s">
        <v>49</v>
      </c>
      <c r="G218" s="183" t="s">
        <v>40</v>
      </c>
      <c r="H218" s="183" t="s">
        <v>46</v>
      </c>
      <c r="I218" s="210" t="s">
        <v>35</v>
      </c>
      <c r="J218" s="183" t="s">
        <v>43</v>
      </c>
      <c r="K218" s="186">
        <v>11.42</v>
      </c>
    </row>
    <row r="219" spans="1:11" x14ac:dyDescent="0.3">
      <c r="A219" s="183" t="s">
        <v>533</v>
      </c>
      <c r="B219" s="183">
        <v>2022</v>
      </c>
      <c r="C219" s="183" t="s">
        <v>65</v>
      </c>
      <c r="D219" s="183" t="s">
        <v>68</v>
      </c>
      <c r="E219" s="183" t="s">
        <v>68</v>
      </c>
      <c r="F219" s="183" t="s">
        <v>49</v>
      </c>
      <c r="G219" s="183" t="s">
        <v>40</v>
      </c>
      <c r="H219" s="183" t="s">
        <v>47</v>
      </c>
      <c r="I219" s="211" t="s">
        <v>36</v>
      </c>
      <c r="J219" s="183" t="s">
        <v>43</v>
      </c>
      <c r="K219" s="186">
        <v>7</v>
      </c>
    </row>
    <row r="220" spans="1:11" x14ac:dyDescent="0.3">
      <c r="A220" s="183" t="s">
        <v>533</v>
      </c>
      <c r="B220" s="183">
        <v>2022</v>
      </c>
      <c r="C220" s="183" t="s">
        <v>65</v>
      </c>
      <c r="D220" s="183" t="s">
        <v>68</v>
      </c>
      <c r="E220" s="183" t="s">
        <v>68</v>
      </c>
      <c r="F220" s="183" t="s">
        <v>49</v>
      </c>
      <c r="G220" s="183" t="s">
        <v>40</v>
      </c>
      <c r="H220" s="183" t="s">
        <v>48</v>
      </c>
      <c r="I220" s="211" t="s">
        <v>37</v>
      </c>
      <c r="J220" s="183" t="s">
        <v>43</v>
      </c>
      <c r="K220" s="186">
        <v>5.25</v>
      </c>
    </row>
    <row r="221" spans="1:11" x14ac:dyDescent="0.3">
      <c r="A221" s="183" t="s">
        <v>533</v>
      </c>
      <c r="B221" s="183">
        <v>2022</v>
      </c>
      <c r="C221" s="183" t="s">
        <v>65</v>
      </c>
      <c r="D221" s="183" t="s">
        <v>68</v>
      </c>
      <c r="E221" s="183" t="s">
        <v>68</v>
      </c>
      <c r="F221" s="183" t="s">
        <v>49</v>
      </c>
      <c r="G221" s="183" t="s">
        <v>38</v>
      </c>
      <c r="H221" s="183" t="s">
        <v>46</v>
      </c>
      <c r="I221" s="210" t="s">
        <v>35</v>
      </c>
      <c r="J221" s="183" t="s">
        <v>44</v>
      </c>
      <c r="K221" s="186">
        <v>10</v>
      </c>
    </row>
    <row r="222" spans="1:11" x14ac:dyDescent="0.3">
      <c r="A222" s="183" t="s">
        <v>533</v>
      </c>
      <c r="B222" s="183">
        <v>2022</v>
      </c>
      <c r="C222" s="183" t="s">
        <v>65</v>
      </c>
      <c r="D222" s="183" t="s">
        <v>68</v>
      </c>
      <c r="E222" s="183" t="s">
        <v>68</v>
      </c>
      <c r="F222" s="183" t="s">
        <v>49</v>
      </c>
      <c r="G222" s="183" t="s">
        <v>38</v>
      </c>
      <c r="H222" s="183" t="s">
        <v>47</v>
      </c>
      <c r="I222" s="211" t="s">
        <v>36</v>
      </c>
      <c r="J222" s="183" t="s">
        <v>44</v>
      </c>
      <c r="K222" s="186">
        <v>5</v>
      </c>
    </row>
    <row r="223" spans="1:11" x14ac:dyDescent="0.3">
      <c r="A223" s="183" t="s">
        <v>533</v>
      </c>
      <c r="B223" s="183">
        <v>2022</v>
      </c>
      <c r="C223" s="183" t="s">
        <v>65</v>
      </c>
      <c r="D223" s="183" t="s">
        <v>68</v>
      </c>
      <c r="E223" s="183" t="s">
        <v>68</v>
      </c>
      <c r="F223" s="183" t="s">
        <v>49</v>
      </c>
      <c r="G223" s="183" t="s">
        <v>38</v>
      </c>
      <c r="H223" s="183" t="s">
        <v>48</v>
      </c>
      <c r="I223" s="211" t="s">
        <v>37</v>
      </c>
      <c r="J223" s="183" t="s">
        <v>44</v>
      </c>
      <c r="K223" s="186">
        <v>8.68</v>
      </c>
    </row>
    <row r="224" spans="1:11" x14ac:dyDescent="0.3">
      <c r="A224" s="183" t="s">
        <v>533</v>
      </c>
      <c r="B224" s="183">
        <v>2022</v>
      </c>
      <c r="C224" s="183" t="s">
        <v>65</v>
      </c>
      <c r="D224" s="183" t="s">
        <v>68</v>
      </c>
      <c r="E224" s="183" t="s">
        <v>68</v>
      </c>
      <c r="F224" s="183" t="s">
        <v>49</v>
      </c>
      <c r="G224" s="183" t="s">
        <v>40</v>
      </c>
      <c r="H224" s="183" t="s">
        <v>46</v>
      </c>
      <c r="I224" s="210" t="s">
        <v>35</v>
      </c>
      <c r="J224" s="183" t="s">
        <v>44</v>
      </c>
      <c r="K224" s="186">
        <v>7.61</v>
      </c>
    </row>
    <row r="225" spans="1:11" x14ac:dyDescent="0.3">
      <c r="A225" s="183" t="s">
        <v>533</v>
      </c>
      <c r="B225" s="183">
        <v>2022</v>
      </c>
      <c r="C225" s="183" t="s">
        <v>65</v>
      </c>
      <c r="D225" s="183" t="s">
        <v>68</v>
      </c>
      <c r="E225" s="183" t="s">
        <v>68</v>
      </c>
      <c r="F225" s="183" t="s">
        <v>49</v>
      </c>
      <c r="G225" s="183" t="s">
        <v>40</v>
      </c>
      <c r="H225" s="183" t="s">
        <v>47</v>
      </c>
      <c r="I225" s="211" t="s">
        <v>36</v>
      </c>
      <c r="J225" s="183" t="s">
        <v>44</v>
      </c>
      <c r="K225" s="186">
        <v>4.66</v>
      </c>
    </row>
    <row r="226" spans="1:11" x14ac:dyDescent="0.3">
      <c r="A226" s="183" t="s">
        <v>533</v>
      </c>
      <c r="B226" s="183">
        <v>2022</v>
      </c>
      <c r="C226" s="183" t="s">
        <v>65</v>
      </c>
      <c r="D226" s="183" t="s">
        <v>68</v>
      </c>
      <c r="E226" s="183" t="s">
        <v>68</v>
      </c>
      <c r="F226" s="183" t="s">
        <v>49</v>
      </c>
      <c r="G226" s="183" t="s">
        <v>40</v>
      </c>
      <c r="H226" s="183" t="s">
        <v>48</v>
      </c>
      <c r="I226" s="211" t="s">
        <v>37</v>
      </c>
      <c r="J226" s="183" t="s">
        <v>44</v>
      </c>
      <c r="K226" s="186">
        <v>3.5</v>
      </c>
    </row>
    <row r="227" spans="1:11" x14ac:dyDescent="0.3">
      <c r="A227" s="183" t="s">
        <v>533</v>
      </c>
      <c r="B227" s="183">
        <v>2022</v>
      </c>
      <c r="C227" s="183" t="s">
        <v>65</v>
      </c>
      <c r="D227" s="183" t="s">
        <v>69</v>
      </c>
      <c r="E227" s="183" t="s">
        <v>69</v>
      </c>
      <c r="F227" s="183" t="s">
        <v>41</v>
      </c>
      <c r="G227" s="183" t="s">
        <v>38</v>
      </c>
      <c r="H227" s="183" t="s">
        <v>46</v>
      </c>
      <c r="I227" s="210" t="s">
        <v>35</v>
      </c>
      <c r="J227" s="183" t="s">
        <v>42</v>
      </c>
      <c r="K227" s="186">
        <v>30</v>
      </c>
    </row>
    <row r="228" spans="1:11" x14ac:dyDescent="0.3">
      <c r="A228" s="183" t="s">
        <v>533</v>
      </c>
      <c r="B228" s="183">
        <v>2022</v>
      </c>
      <c r="C228" s="183" t="s">
        <v>65</v>
      </c>
      <c r="D228" s="183" t="s">
        <v>69</v>
      </c>
      <c r="E228" s="183" t="s">
        <v>69</v>
      </c>
      <c r="F228" s="183" t="s">
        <v>41</v>
      </c>
      <c r="G228" s="183" t="s">
        <v>38</v>
      </c>
      <c r="H228" s="183" t="s">
        <v>47</v>
      </c>
      <c r="I228" s="211" t="s">
        <v>36</v>
      </c>
      <c r="J228" s="183" t="s">
        <v>42</v>
      </c>
      <c r="K228" s="186">
        <v>24</v>
      </c>
    </row>
    <row r="229" spans="1:11" x14ac:dyDescent="0.3">
      <c r="A229" s="183" t="s">
        <v>533</v>
      </c>
      <c r="B229" s="183">
        <v>2022</v>
      </c>
      <c r="C229" s="183" t="s">
        <v>65</v>
      </c>
      <c r="D229" s="183" t="s">
        <v>69</v>
      </c>
      <c r="E229" s="183" t="s">
        <v>69</v>
      </c>
      <c r="F229" s="183" t="s">
        <v>41</v>
      </c>
      <c r="G229" s="183" t="s">
        <v>38</v>
      </c>
      <c r="H229" s="183" t="s">
        <v>48</v>
      </c>
      <c r="I229" s="211" t="s">
        <v>37</v>
      </c>
      <c r="J229" s="183" t="s">
        <v>42</v>
      </c>
      <c r="K229" s="186">
        <v>18</v>
      </c>
    </row>
    <row r="230" spans="1:11" x14ac:dyDescent="0.3">
      <c r="A230" s="183" t="s">
        <v>533</v>
      </c>
      <c r="B230" s="183">
        <v>2022</v>
      </c>
      <c r="C230" s="183" t="s">
        <v>65</v>
      </c>
      <c r="D230" s="183" t="s">
        <v>69</v>
      </c>
      <c r="E230" s="183" t="s">
        <v>69</v>
      </c>
      <c r="F230" s="183" t="s">
        <v>41</v>
      </c>
      <c r="G230" s="183" t="s">
        <v>39</v>
      </c>
      <c r="H230" s="183" t="s">
        <v>46</v>
      </c>
      <c r="I230" s="210" t="s">
        <v>35</v>
      </c>
      <c r="J230" s="183" t="s">
        <v>42</v>
      </c>
      <c r="K230" s="186">
        <v>20</v>
      </c>
    </row>
    <row r="231" spans="1:11" x14ac:dyDescent="0.3">
      <c r="A231" s="183" t="s">
        <v>533</v>
      </c>
      <c r="B231" s="183">
        <v>2022</v>
      </c>
      <c r="C231" s="183" t="s">
        <v>65</v>
      </c>
      <c r="D231" s="183" t="s">
        <v>69</v>
      </c>
      <c r="E231" s="183" t="s">
        <v>69</v>
      </c>
      <c r="F231" s="183" t="s">
        <v>41</v>
      </c>
      <c r="G231" s="183" t="s">
        <v>39</v>
      </c>
      <c r="H231" s="183" t="s">
        <v>47</v>
      </c>
      <c r="I231" s="211" t="s">
        <v>36</v>
      </c>
      <c r="J231" s="183" t="s">
        <v>42</v>
      </c>
      <c r="K231" s="186">
        <v>19</v>
      </c>
    </row>
    <row r="232" spans="1:11" x14ac:dyDescent="0.3">
      <c r="A232" s="183" t="s">
        <v>533</v>
      </c>
      <c r="B232" s="183">
        <v>2022</v>
      </c>
      <c r="C232" s="183" t="s">
        <v>65</v>
      </c>
      <c r="D232" s="183" t="s">
        <v>69</v>
      </c>
      <c r="E232" s="183" t="s">
        <v>69</v>
      </c>
      <c r="F232" s="183" t="s">
        <v>41</v>
      </c>
      <c r="G232" s="183" t="s">
        <v>39</v>
      </c>
      <c r="H232" s="183" t="s">
        <v>48</v>
      </c>
      <c r="I232" s="211" t="s">
        <v>37</v>
      </c>
      <c r="J232" s="183" t="s">
        <v>42</v>
      </c>
      <c r="K232" s="186">
        <v>17</v>
      </c>
    </row>
    <row r="233" spans="1:11" x14ac:dyDescent="0.3">
      <c r="A233" s="183" t="s">
        <v>533</v>
      </c>
      <c r="B233" s="183">
        <v>2022</v>
      </c>
      <c r="C233" s="183" t="s">
        <v>65</v>
      </c>
      <c r="D233" s="183" t="s">
        <v>69</v>
      </c>
      <c r="E233" s="183" t="s">
        <v>69</v>
      </c>
      <c r="F233" s="183" t="s">
        <v>41</v>
      </c>
      <c r="G233" s="183" t="s">
        <v>40</v>
      </c>
      <c r="H233" s="183" t="s">
        <v>46</v>
      </c>
      <c r="I233" s="210" t="s">
        <v>35</v>
      </c>
      <c r="J233" s="183" t="s">
        <v>42</v>
      </c>
      <c r="K233" s="186">
        <v>21.75</v>
      </c>
    </row>
    <row r="234" spans="1:11" x14ac:dyDescent="0.3">
      <c r="A234" s="183" t="s">
        <v>533</v>
      </c>
      <c r="B234" s="183">
        <v>2022</v>
      </c>
      <c r="C234" s="183" t="s">
        <v>65</v>
      </c>
      <c r="D234" s="183" t="s">
        <v>69</v>
      </c>
      <c r="E234" s="183" t="s">
        <v>69</v>
      </c>
      <c r="F234" s="183" t="s">
        <v>41</v>
      </c>
      <c r="G234" s="183" t="s">
        <v>40</v>
      </c>
      <c r="H234" s="183" t="s">
        <v>47</v>
      </c>
      <c r="I234" s="211" t="s">
        <v>36</v>
      </c>
      <c r="J234" s="183" t="s">
        <v>42</v>
      </c>
      <c r="K234" s="186">
        <v>20</v>
      </c>
    </row>
    <row r="235" spans="1:11" x14ac:dyDescent="0.3">
      <c r="A235" s="183" t="s">
        <v>533</v>
      </c>
      <c r="B235" s="183">
        <v>2022</v>
      </c>
      <c r="C235" s="183" t="s">
        <v>65</v>
      </c>
      <c r="D235" s="183" t="s">
        <v>69</v>
      </c>
      <c r="E235" s="183" t="s">
        <v>69</v>
      </c>
      <c r="F235" s="183" t="s">
        <v>41</v>
      </c>
      <c r="G235" s="183" t="s">
        <v>40</v>
      </c>
      <c r="H235" s="183" t="s">
        <v>48</v>
      </c>
      <c r="I235" s="211" t="s">
        <v>37</v>
      </c>
      <c r="J235" s="183" t="s">
        <v>42</v>
      </c>
      <c r="K235" s="186">
        <v>15</v>
      </c>
    </row>
    <row r="236" spans="1:11" x14ac:dyDescent="0.3">
      <c r="A236" s="183" t="s">
        <v>533</v>
      </c>
      <c r="B236" s="183">
        <v>2022</v>
      </c>
      <c r="C236" s="183" t="s">
        <v>65</v>
      </c>
      <c r="D236" s="183" t="s">
        <v>69</v>
      </c>
      <c r="E236" s="183" t="s">
        <v>69</v>
      </c>
      <c r="F236" s="183" t="s">
        <v>41</v>
      </c>
      <c r="G236" s="183" t="s">
        <v>38</v>
      </c>
      <c r="H236" s="183" t="s">
        <v>46</v>
      </c>
      <c r="I236" s="210" t="s">
        <v>35</v>
      </c>
      <c r="J236" s="183" t="s">
        <v>43</v>
      </c>
      <c r="K236" s="186">
        <v>22.5</v>
      </c>
    </row>
    <row r="237" spans="1:11" x14ac:dyDescent="0.3">
      <c r="A237" s="183" t="s">
        <v>533</v>
      </c>
      <c r="B237" s="183">
        <v>2022</v>
      </c>
      <c r="C237" s="183" t="s">
        <v>65</v>
      </c>
      <c r="D237" s="183" t="s">
        <v>69</v>
      </c>
      <c r="E237" s="183" t="s">
        <v>69</v>
      </c>
      <c r="F237" s="183" t="s">
        <v>41</v>
      </c>
      <c r="G237" s="183" t="s">
        <v>38</v>
      </c>
      <c r="H237" s="183" t="s">
        <v>47</v>
      </c>
      <c r="I237" s="211" t="s">
        <v>36</v>
      </c>
      <c r="J237" s="183" t="s">
        <v>43</v>
      </c>
      <c r="K237" s="186">
        <v>12</v>
      </c>
    </row>
    <row r="238" spans="1:11" x14ac:dyDescent="0.3">
      <c r="A238" s="183" t="s">
        <v>533</v>
      </c>
      <c r="B238" s="183">
        <v>2022</v>
      </c>
      <c r="C238" s="183" t="s">
        <v>65</v>
      </c>
      <c r="D238" s="183" t="s">
        <v>69</v>
      </c>
      <c r="E238" s="183" t="s">
        <v>69</v>
      </c>
      <c r="F238" s="183" t="s">
        <v>41</v>
      </c>
      <c r="G238" s="183" t="s">
        <v>38</v>
      </c>
      <c r="H238" s="183" t="s">
        <v>48</v>
      </c>
      <c r="I238" s="211" t="s">
        <v>37</v>
      </c>
      <c r="J238" s="183" t="s">
        <v>43</v>
      </c>
      <c r="K238" s="186">
        <v>13.5</v>
      </c>
    </row>
    <row r="239" spans="1:11" x14ac:dyDescent="0.3">
      <c r="A239" s="183" t="s">
        <v>533</v>
      </c>
      <c r="B239" s="183">
        <v>2022</v>
      </c>
      <c r="C239" s="183" t="s">
        <v>65</v>
      </c>
      <c r="D239" s="183" t="s">
        <v>69</v>
      </c>
      <c r="E239" s="183" t="s">
        <v>69</v>
      </c>
      <c r="F239" s="183" t="s">
        <v>41</v>
      </c>
      <c r="G239" s="183" t="s">
        <v>39</v>
      </c>
      <c r="H239" s="183" t="s">
        <v>46</v>
      </c>
      <c r="I239" s="210" t="s">
        <v>35</v>
      </c>
      <c r="J239" s="183" t="s">
        <v>43</v>
      </c>
      <c r="K239" s="186">
        <v>15</v>
      </c>
    </row>
    <row r="240" spans="1:11" x14ac:dyDescent="0.3">
      <c r="A240" s="183" t="s">
        <v>533</v>
      </c>
      <c r="B240" s="183">
        <v>2022</v>
      </c>
      <c r="C240" s="183" t="s">
        <v>65</v>
      </c>
      <c r="D240" s="183" t="s">
        <v>69</v>
      </c>
      <c r="E240" s="183" t="s">
        <v>69</v>
      </c>
      <c r="F240" s="183" t="s">
        <v>41</v>
      </c>
      <c r="G240" s="183" t="s">
        <v>39</v>
      </c>
      <c r="H240" s="183" t="s">
        <v>47</v>
      </c>
      <c r="I240" s="211" t="s">
        <v>36</v>
      </c>
      <c r="J240" s="183" t="s">
        <v>43</v>
      </c>
      <c r="K240" s="186">
        <v>9.5</v>
      </c>
    </row>
    <row r="241" spans="1:11" x14ac:dyDescent="0.3">
      <c r="A241" s="183" t="s">
        <v>533</v>
      </c>
      <c r="B241" s="183">
        <v>2022</v>
      </c>
      <c r="C241" s="183" t="s">
        <v>65</v>
      </c>
      <c r="D241" s="183" t="s">
        <v>69</v>
      </c>
      <c r="E241" s="183" t="s">
        <v>69</v>
      </c>
      <c r="F241" s="183" t="s">
        <v>41</v>
      </c>
      <c r="G241" s="183" t="s">
        <v>39</v>
      </c>
      <c r="H241" s="183" t="s">
        <v>48</v>
      </c>
      <c r="I241" s="211" t="s">
        <v>37</v>
      </c>
      <c r="J241" s="183" t="s">
        <v>43</v>
      </c>
      <c r="K241" s="186">
        <v>12.75</v>
      </c>
    </row>
    <row r="242" spans="1:11" x14ac:dyDescent="0.3">
      <c r="A242" s="183" t="s">
        <v>533</v>
      </c>
      <c r="B242" s="183">
        <v>2022</v>
      </c>
      <c r="C242" s="183" t="s">
        <v>65</v>
      </c>
      <c r="D242" s="183" t="s">
        <v>69</v>
      </c>
      <c r="E242" s="183" t="s">
        <v>69</v>
      </c>
      <c r="F242" s="183" t="s">
        <v>41</v>
      </c>
      <c r="G242" s="183" t="s">
        <v>40</v>
      </c>
      <c r="H242" s="183" t="s">
        <v>46</v>
      </c>
      <c r="I242" s="210" t="s">
        <v>35</v>
      </c>
      <c r="J242" s="183" t="s">
        <v>43</v>
      </c>
      <c r="K242" s="186">
        <v>16.309999999999999</v>
      </c>
    </row>
    <row r="243" spans="1:11" x14ac:dyDescent="0.3">
      <c r="A243" s="183" t="s">
        <v>533</v>
      </c>
      <c r="B243" s="183">
        <v>2022</v>
      </c>
      <c r="C243" s="183" t="s">
        <v>65</v>
      </c>
      <c r="D243" s="183" t="s">
        <v>69</v>
      </c>
      <c r="E243" s="183" t="s">
        <v>69</v>
      </c>
      <c r="F243" s="183" t="s">
        <v>41</v>
      </c>
      <c r="G243" s="183" t="s">
        <v>40</v>
      </c>
      <c r="H243" s="183" t="s">
        <v>47</v>
      </c>
      <c r="I243" s="211" t="s">
        <v>36</v>
      </c>
      <c r="J243" s="183" t="s">
        <v>43</v>
      </c>
      <c r="K243" s="186">
        <v>10</v>
      </c>
    </row>
    <row r="244" spans="1:11" x14ac:dyDescent="0.3">
      <c r="A244" s="183" t="s">
        <v>533</v>
      </c>
      <c r="B244" s="183">
        <v>2022</v>
      </c>
      <c r="C244" s="183" t="s">
        <v>65</v>
      </c>
      <c r="D244" s="183" t="s">
        <v>69</v>
      </c>
      <c r="E244" s="183" t="s">
        <v>69</v>
      </c>
      <c r="F244" s="183" t="s">
        <v>41</v>
      </c>
      <c r="G244" s="183" t="s">
        <v>40</v>
      </c>
      <c r="H244" s="183" t="s">
        <v>48</v>
      </c>
      <c r="I244" s="211" t="s">
        <v>37</v>
      </c>
      <c r="J244" s="183" t="s">
        <v>43</v>
      </c>
      <c r="K244" s="186">
        <v>11.25</v>
      </c>
    </row>
    <row r="245" spans="1:11" x14ac:dyDescent="0.3">
      <c r="A245" s="183" t="s">
        <v>533</v>
      </c>
      <c r="B245" s="183">
        <v>2022</v>
      </c>
      <c r="C245" s="183" t="s">
        <v>65</v>
      </c>
      <c r="D245" s="183" t="s">
        <v>69</v>
      </c>
      <c r="E245" s="183" t="s">
        <v>69</v>
      </c>
      <c r="F245" s="183" t="s">
        <v>41</v>
      </c>
      <c r="G245" s="183" t="s">
        <v>38</v>
      </c>
      <c r="H245" s="183" t="s">
        <v>46</v>
      </c>
      <c r="I245" s="210" t="s">
        <v>35</v>
      </c>
      <c r="J245" s="183" t="s">
        <v>44</v>
      </c>
      <c r="K245" s="186">
        <v>15</v>
      </c>
    </row>
    <row r="246" spans="1:11" x14ac:dyDescent="0.3">
      <c r="A246" s="183" t="s">
        <v>533</v>
      </c>
      <c r="B246" s="183">
        <v>2022</v>
      </c>
      <c r="C246" s="183" t="s">
        <v>65</v>
      </c>
      <c r="D246" s="183" t="s">
        <v>69</v>
      </c>
      <c r="E246" s="183" t="s">
        <v>69</v>
      </c>
      <c r="F246" s="183" t="s">
        <v>41</v>
      </c>
      <c r="G246" s="183" t="s">
        <v>38</v>
      </c>
      <c r="H246" s="183" t="s">
        <v>47</v>
      </c>
      <c r="I246" s="211" t="s">
        <v>36</v>
      </c>
      <c r="J246" s="183" t="s">
        <v>44</v>
      </c>
      <c r="K246" s="186">
        <v>6.11</v>
      </c>
    </row>
    <row r="247" spans="1:11" x14ac:dyDescent="0.3">
      <c r="A247" s="183" t="s">
        <v>533</v>
      </c>
      <c r="B247" s="183">
        <v>2022</v>
      </c>
      <c r="C247" s="183" t="s">
        <v>65</v>
      </c>
      <c r="D247" s="183" t="s">
        <v>69</v>
      </c>
      <c r="E247" s="183" t="s">
        <v>69</v>
      </c>
      <c r="F247" s="183" t="s">
        <v>41</v>
      </c>
      <c r="G247" s="183" t="s">
        <v>38</v>
      </c>
      <c r="H247" s="183" t="s">
        <v>48</v>
      </c>
      <c r="I247" s="211" t="s">
        <v>37</v>
      </c>
      <c r="J247" s="183" t="s">
        <v>44</v>
      </c>
      <c r="K247" s="186">
        <v>9</v>
      </c>
    </row>
    <row r="248" spans="1:11" x14ac:dyDescent="0.3">
      <c r="A248" s="183" t="s">
        <v>533</v>
      </c>
      <c r="B248" s="183">
        <v>2022</v>
      </c>
      <c r="C248" s="183" t="s">
        <v>65</v>
      </c>
      <c r="D248" s="183" t="s">
        <v>69</v>
      </c>
      <c r="E248" s="183" t="s">
        <v>69</v>
      </c>
      <c r="F248" s="183" t="s">
        <v>41</v>
      </c>
      <c r="G248" s="183" t="s">
        <v>39</v>
      </c>
      <c r="H248" s="183" t="s">
        <v>46</v>
      </c>
      <c r="I248" s="210" t="s">
        <v>35</v>
      </c>
      <c r="J248" s="183" t="s">
        <v>44</v>
      </c>
      <c r="K248" s="186">
        <v>10</v>
      </c>
    </row>
    <row r="249" spans="1:11" x14ac:dyDescent="0.3">
      <c r="A249" s="183" t="s">
        <v>533</v>
      </c>
      <c r="B249" s="183">
        <v>2022</v>
      </c>
      <c r="C249" s="183" t="s">
        <v>65</v>
      </c>
      <c r="D249" s="183" t="s">
        <v>69</v>
      </c>
      <c r="E249" s="183" t="s">
        <v>69</v>
      </c>
      <c r="F249" s="183" t="s">
        <v>41</v>
      </c>
      <c r="G249" s="183" t="s">
        <v>39</v>
      </c>
      <c r="H249" s="183" t="s">
        <v>47</v>
      </c>
      <c r="I249" s="211" t="s">
        <v>36</v>
      </c>
      <c r="J249" s="183" t="s">
        <v>44</v>
      </c>
      <c r="K249" s="186">
        <v>5.8</v>
      </c>
    </row>
    <row r="250" spans="1:11" x14ac:dyDescent="0.3">
      <c r="A250" s="183" t="s">
        <v>533</v>
      </c>
      <c r="B250" s="183">
        <v>2022</v>
      </c>
      <c r="C250" s="183" t="s">
        <v>65</v>
      </c>
      <c r="D250" s="183" t="s">
        <v>69</v>
      </c>
      <c r="E250" s="183" t="s">
        <v>69</v>
      </c>
      <c r="F250" s="183" t="s">
        <v>41</v>
      </c>
      <c r="G250" s="183" t="s">
        <v>39</v>
      </c>
      <c r="H250" s="183" t="s">
        <v>48</v>
      </c>
      <c r="I250" s="211" t="s">
        <v>37</v>
      </c>
      <c r="J250" s="183" t="s">
        <v>44</v>
      </c>
      <c r="K250" s="186">
        <v>8.5</v>
      </c>
    </row>
    <row r="251" spans="1:11" x14ac:dyDescent="0.3">
      <c r="A251" s="183" t="s">
        <v>533</v>
      </c>
      <c r="B251" s="183">
        <v>2022</v>
      </c>
      <c r="C251" s="183" t="s">
        <v>65</v>
      </c>
      <c r="D251" s="183" t="s">
        <v>69</v>
      </c>
      <c r="E251" s="183" t="s">
        <v>69</v>
      </c>
      <c r="F251" s="183" t="s">
        <v>41</v>
      </c>
      <c r="G251" s="183" t="s">
        <v>40</v>
      </c>
      <c r="H251" s="183" t="s">
        <v>46</v>
      </c>
      <c r="I251" s="210" t="s">
        <v>35</v>
      </c>
      <c r="J251" s="183" t="s">
        <v>44</v>
      </c>
      <c r="K251" s="186">
        <v>10.88</v>
      </c>
    </row>
    <row r="252" spans="1:11" x14ac:dyDescent="0.3">
      <c r="A252" s="183" t="s">
        <v>533</v>
      </c>
      <c r="B252" s="183">
        <v>2022</v>
      </c>
      <c r="C252" s="183" t="s">
        <v>65</v>
      </c>
      <c r="D252" s="183" t="s">
        <v>69</v>
      </c>
      <c r="E252" s="183" t="s">
        <v>69</v>
      </c>
      <c r="F252" s="183" t="s">
        <v>41</v>
      </c>
      <c r="G252" s="183" t="s">
        <v>40</v>
      </c>
      <c r="H252" s="183" t="s">
        <v>47</v>
      </c>
      <c r="I252" s="211" t="s">
        <v>36</v>
      </c>
      <c r="J252" s="183" t="s">
        <v>44</v>
      </c>
      <c r="K252" s="186">
        <v>5.8</v>
      </c>
    </row>
    <row r="253" spans="1:11" x14ac:dyDescent="0.3">
      <c r="A253" s="183" t="s">
        <v>533</v>
      </c>
      <c r="B253" s="183">
        <v>2022</v>
      </c>
      <c r="C253" s="183" t="s">
        <v>65</v>
      </c>
      <c r="D253" s="183" t="s">
        <v>69</v>
      </c>
      <c r="E253" s="183" t="s">
        <v>69</v>
      </c>
      <c r="F253" s="183" t="s">
        <v>41</v>
      </c>
      <c r="G253" s="183" t="s">
        <v>40</v>
      </c>
      <c r="H253" s="183" t="s">
        <v>48</v>
      </c>
      <c r="I253" s="211" t="s">
        <v>37</v>
      </c>
      <c r="J253" s="183" t="s">
        <v>44</v>
      </c>
      <c r="K253" s="186">
        <v>7.5</v>
      </c>
    </row>
    <row r="254" spans="1:11" x14ac:dyDescent="0.3">
      <c r="A254" s="183" t="s">
        <v>533</v>
      </c>
      <c r="B254" s="183">
        <v>2022</v>
      </c>
      <c r="C254" s="183" t="s">
        <v>65</v>
      </c>
      <c r="D254" s="183" t="s">
        <v>69</v>
      </c>
      <c r="E254" s="183" t="s">
        <v>69</v>
      </c>
      <c r="F254" s="183" t="s">
        <v>49</v>
      </c>
      <c r="G254" s="183" t="s">
        <v>38</v>
      </c>
      <c r="H254" s="183" t="s">
        <v>46</v>
      </c>
      <c r="I254" s="210" t="s">
        <v>35</v>
      </c>
      <c r="J254" s="183" t="s">
        <v>42</v>
      </c>
      <c r="K254" s="186">
        <v>20</v>
      </c>
    </row>
    <row r="255" spans="1:11" x14ac:dyDescent="0.3">
      <c r="A255" s="183" t="s">
        <v>533</v>
      </c>
      <c r="B255" s="183">
        <v>2022</v>
      </c>
      <c r="C255" s="183" t="s">
        <v>65</v>
      </c>
      <c r="D255" s="183" t="s">
        <v>69</v>
      </c>
      <c r="E255" s="183" t="s">
        <v>69</v>
      </c>
      <c r="F255" s="183" t="s">
        <v>49</v>
      </c>
      <c r="G255" s="183" t="s">
        <v>38</v>
      </c>
      <c r="H255" s="183" t="s">
        <v>47</v>
      </c>
      <c r="I255" s="211" t="s">
        <v>36</v>
      </c>
      <c r="J255" s="183" t="s">
        <v>42</v>
      </c>
      <c r="K255" s="186">
        <v>20</v>
      </c>
    </row>
    <row r="256" spans="1:11" x14ac:dyDescent="0.3">
      <c r="A256" s="183" t="s">
        <v>533</v>
      </c>
      <c r="B256" s="183">
        <v>2022</v>
      </c>
      <c r="C256" s="183" t="s">
        <v>65</v>
      </c>
      <c r="D256" s="183" t="s">
        <v>69</v>
      </c>
      <c r="E256" s="183" t="s">
        <v>69</v>
      </c>
      <c r="F256" s="183" t="s">
        <v>49</v>
      </c>
      <c r="G256" s="183" t="s">
        <v>38</v>
      </c>
      <c r="H256" s="183" t="s">
        <v>48</v>
      </c>
      <c r="I256" s="211" t="s">
        <v>37</v>
      </c>
      <c r="J256" s="183" t="s">
        <v>42</v>
      </c>
      <c r="K256" s="186">
        <v>17.350000000000001</v>
      </c>
    </row>
    <row r="257" spans="1:11" x14ac:dyDescent="0.3">
      <c r="A257" s="183" t="s">
        <v>533</v>
      </c>
      <c r="B257" s="183">
        <v>2022</v>
      </c>
      <c r="C257" s="183" t="s">
        <v>65</v>
      </c>
      <c r="D257" s="183" t="s">
        <v>69</v>
      </c>
      <c r="E257" s="183" t="s">
        <v>69</v>
      </c>
      <c r="F257" s="183" t="s">
        <v>49</v>
      </c>
      <c r="G257" s="183" t="s">
        <v>40</v>
      </c>
      <c r="H257" s="183" t="s">
        <v>46</v>
      </c>
      <c r="I257" s="210" t="s">
        <v>35</v>
      </c>
      <c r="J257" s="183" t="s">
        <v>42</v>
      </c>
      <c r="K257" s="186">
        <v>15.23</v>
      </c>
    </row>
    <row r="258" spans="1:11" x14ac:dyDescent="0.3">
      <c r="A258" s="183" t="s">
        <v>533</v>
      </c>
      <c r="B258" s="183">
        <v>2022</v>
      </c>
      <c r="C258" s="183" t="s">
        <v>65</v>
      </c>
      <c r="D258" s="183" t="s">
        <v>69</v>
      </c>
      <c r="E258" s="183" t="s">
        <v>69</v>
      </c>
      <c r="F258" s="183" t="s">
        <v>49</v>
      </c>
      <c r="G258" s="183" t="s">
        <v>40</v>
      </c>
      <c r="H258" s="183" t="s">
        <v>47</v>
      </c>
      <c r="I258" s="211" t="s">
        <v>36</v>
      </c>
      <c r="J258" s="183" t="s">
        <v>42</v>
      </c>
      <c r="K258" s="186">
        <v>14</v>
      </c>
    </row>
    <row r="259" spans="1:11" x14ac:dyDescent="0.3">
      <c r="A259" s="183" t="s">
        <v>533</v>
      </c>
      <c r="B259" s="183">
        <v>2022</v>
      </c>
      <c r="C259" s="183" t="s">
        <v>65</v>
      </c>
      <c r="D259" s="183" t="s">
        <v>69</v>
      </c>
      <c r="E259" s="183" t="s">
        <v>69</v>
      </c>
      <c r="F259" s="183" t="s">
        <v>49</v>
      </c>
      <c r="G259" s="183" t="s">
        <v>40</v>
      </c>
      <c r="H259" s="183" t="s">
        <v>48</v>
      </c>
      <c r="I259" s="211" t="s">
        <v>37</v>
      </c>
      <c r="J259" s="183" t="s">
        <v>42</v>
      </c>
      <c r="K259" s="186">
        <v>7</v>
      </c>
    </row>
    <row r="260" spans="1:11" x14ac:dyDescent="0.3">
      <c r="A260" s="183" t="s">
        <v>533</v>
      </c>
      <c r="B260" s="183">
        <v>2022</v>
      </c>
      <c r="C260" s="183" t="s">
        <v>65</v>
      </c>
      <c r="D260" s="183" t="s">
        <v>69</v>
      </c>
      <c r="E260" s="183" t="s">
        <v>69</v>
      </c>
      <c r="F260" s="183" t="s">
        <v>49</v>
      </c>
      <c r="G260" s="183" t="s">
        <v>38</v>
      </c>
      <c r="H260" s="183" t="s">
        <v>46</v>
      </c>
      <c r="I260" s="210" t="s">
        <v>35</v>
      </c>
      <c r="J260" s="183" t="s">
        <v>43</v>
      </c>
      <c r="K260" s="186">
        <v>15</v>
      </c>
    </row>
    <row r="261" spans="1:11" x14ac:dyDescent="0.3">
      <c r="A261" s="183" t="s">
        <v>533</v>
      </c>
      <c r="B261" s="183">
        <v>2022</v>
      </c>
      <c r="C261" s="183" t="s">
        <v>65</v>
      </c>
      <c r="D261" s="183" t="s">
        <v>69</v>
      </c>
      <c r="E261" s="183" t="s">
        <v>69</v>
      </c>
      <c r="F261" s="183" t="s">
        <v>49</v>
      </c>
      <c r="G261" s="183" t="s">
        <v>38</v>
      </c>
      <c r="H261" s="183" t="s">
        <v>47</v>
      </c>
      <c r="I261" s="211" t="s">
        <v>36</v>
      </c>
      <c r="J261" s="183" t="s">
        <v>43</v>
      </c>
      <c r="K261" s="186">
        <v>10</v>
      </c>
    </row>
    <row r="262" spans="1:11" x14ac:dyDescent="0.3">
      <c r="A262" s="183" t="s">
        <v>533</v>
      </c>
      <c r="B262" s="183">
        <v>2022</v>
      </c>
      <c r="C262" s="183" t="s">
        <v>65</v>
      </c>
      <c r="D262" s="183" t="s">
        <v>69</v>
      </c>
      <c r="E262" s="183" t="s">
        <v>69</v>
      </c>
      <c r="F262" s="183" t="s">
        <v>49</v>
      </c>
      <c r="G262" s="183" t="s">
        <v>38</v>
      </c>
      <c r="H262" s="183" t="s">
        <v>48</v>
      </c>
      <c r="I262" s="211" t="s">
        <v>37</v>
      </c>
      <c r="J262" s="183" t="s">
        <v>43</v>
      </c>
      <c r="K262" s="186">
        <v>13.01</v>
      </c>
    </row>
    <row r="263" spans="1:11" x14ac:dyDescent="0.3">
      <c r="A263" s="183" t="s">
        <v>533</v>
      </c>
      <c r="B263" s="183">
        <v>2022</v>
      </c>
      <c r="C263" s="183" t="s">
        <v>65</v>
      </c>
      <c r="D263" s="183" t="s">
        <v>69</v>
      </c>
      <c r="E263" s="183" t="s">
        <v>69</v>
      </c>
      <c r="F263" s="183" t="s">
        <v>49</v>
      </c>
      <c r="G263" s="183" t="s">
        <v>40</v>
      </c>
      <c r="H263" s="183" t="s">
        <v>46</v>
      </c>
      <c r="I263" s="210" t="s">
        <v>35</v>
      </c>
      <c r="J263" s="183" t="s">
        <v>43</v>
      </c>
      <c r="K263" s="186">
        <v>11.42</v>
      </c>
    </row>
    <row r="264" spans="1:11" x14ac:dyDescent="0.3">
      <c r="A264" s="183" t="s">
        <v>533</v>
      </c>
      <c r="B264" s="183">
        <v>2022</v>
      </c>
      <c r="C264" s="183" t="s">
        <v>65</v>
      </c>
      <c r="D264" s="183" t="s">
        <v>69</v>
      </c>
      <c r="E264" s="183" t="s">
        <v>69</v>
      </c>
      <c r="F264" s="183" t="s">
        <v>49</v>
      </c>
      <c r="G264" s="183" t="s">
        <v>40</v>
      </c>
      <c r="H264" s="183" t="s">
        <v>47</v>
      </c>
      <c r="I264" s="211" t="s">
        <v>36</v>
      </c>
      <c r="J264" s="183" t="s">
        <v>43</v>
      </c>
      <c r="K264" s="186">
        <v>7</v>
      </c>
    </row>
    <row r="265" spans="1:11" x14ac:dyDescent="0.3">
      <c r="A265" s="183" t="s">
        <v>533</v>
      </c>
      <c r="B265" s="183">
        <v>2022</v>
      </c>
      <c r="C265" s="183" t="s">
        <v>65</v>
      </c>
      <c r="D265" s="183" t="s">
        <v>69</v>
      </c>
      <c r="E265" s="183" t="s">
        <v>69</v>
      </c>
      <c r="F265" s="183" t="s">
        <v>49</v>
      </c>
      <c r="G265" s="183" t="s">
        <v>40</v>
      </c>
      <c r="H265" s="183" t="s">
        <v>48</v>
      </c>
      <c r="I265" s="211" t="s">
        <v>37</v>
      </c>
      <c r="J265" s="183" t="s">
        <v>43</v>
      </c>
      <c r="K265" s="186">
        <v>5.25</v>
      </c>
    </row>
    <row r="266" spans="1:11" x14ac:dyDescent="0.3">
      <c r="A266" s="183" t="s">
        <v>533</v>
      </c>
      <c r="B266" s="183">
        <v>2022</v>
      </c>
      <c r="C266" s="183" t="s">
        <v>65</v>
      </c>
      <c r="D266" s="183" t="s">
        <v>69</v>
      </c>
      <c r="E266" s="183" t="s">
        <v>69</v>
      </c>
      <c r="F266" s="183" t="s">
        <v>49</v>
      </c>
      <c r="G266" s="183" t="s">
        <v>38</v>
      </c>
      <c r="H266" s="183" t="s">
        <v>46</v>
      </c>
      <c r="I266" s="210" t="s">
        <v>35</v>
      </c>
      <c r="J266" s="183" t="s">
        <v>44</v>
      </c>
      <c r="K266" s="186">
        <v>10</v>
      </c>
    </row>
    <row r="267" spans="1:11" x14ac:dyDescent="0.3">
      <c r="A267" s="183" t="s">
        <v>533</v>
      </c>
      <c r="B267" s="183">
        <v>2022</v>
      </c>
      <c r="C267" s="183" t="s">
        <v>65</v>
      </c>
      <c r="D267" s="183" t="s">
        <v>69</v>
      </c>
      <c r="E267" s="183" t="s">
        <v>69</v>
      </c>
      <c r="F267" s="183" t="s">
        <v>49</v>
      </c>
      <c r="G267" s="183" t="s">
        <v>38</v>
      </c>
      <c r="H267" s="183" t="s">
        <v>47</v>
      </c>
      <c r="I267" s="211" t="s">
        <v>36</v>
      </c>
      <c r="J267" s="183" t="s">
        <v>44</v>
      </c>
      <c r="K267" s="186">
        <v>5</v>
      </c>
    </row>
    <row r="268" spans="1:11" x14ac:dyDescent="0.3">
      <c r="A268" s="183" t="s">
        <v>533</v>
      </c>
      <c r="B268" s="183">
        <v>2022</v>
      </c>
      <c r="C268" s="183" t="s">
        <v>65</v>
      </c>
      <c r="D268" s="183" t="s">
        <v>69</v>
      </c>
      <c r="E268" s="183" t="s">
        <v>69</v>
      </c>
      <c r="F268" s="183" t="s">
        <v>49</v>
      </c>
      <c r="G268" s="183" t="s">
        <v>38</v>
      </c>
      <c r="H268" s="183" t="s">
        <v>48</v>
      </c>
      <c r="I268" s="211" t="s">
        <v>37</v>
      </c>
      <c r="J268" s="183" t="s">
        <v>44</v>
      </c>
      <c r="K268" s="186">
        <v>8.68</v>
      </c>
    </row>
    <row r="269" spans="1:11" x14ac:dyDescent="0.3">
      <c r="A269" s="183" t="s">
        <v>533</v>
      </c>
      <c r="B269" s="183">
        <v>2022</v>
      </c>
      <c r="C269" s="183" t="s">
        <v>65</v>
      </c>
      <c r="D269" s="183" t="s">
        <v>69</v>
      </c>
      <c r="E269" s="183" t="s">
        <v>69</v>
      </c>
      <c r="F269" s="183" t="s">
        <v>49</v>
      </c>
      <c r="G269" s="183" t="s">
        <v>40</v>
      </c>
      <c r="H269" s="183" t="s">
        <v>46</v>
      </c>
      <c r="I269" s="210" t="s">
        <v>35</v>
      </c>
      <c r="J269" s="183" t="s">
        <v>44</v>
      </c>
      <c r="K269" s="186">
        <v>7.61</v>
      </c>
    </row>
    <row r="270" spans="1:11" x14ac:dyDescent="0.3">
      <c r="A270" s="183" t="s">
        <v>533</v>
      </c>
      <c r="B270" s="183">
        <v>2022</v>
      </c>
      <c r="C270" s="183" t="s">
        <v>65</v>
      </c>
      <c r="D270" s="183" t="s">
        <v>69</v>
      </c>
      <c r="E270" s="183" t="s">
        <v>69</v>
      </c>
      <c r="F270" s="183" t="s">
        <v>49</v>
      </c>
      <c r="G270" s="183" t="s">
        <v>40</v>
      </c>
      <c r="H270" s="183" t="s">
        <v>47</v>
      </c>
      <c r="I270" s="211" t="s">
        <v>36</v>
      </c>
      <c r="J270" s="183" t="s">
        <v>44</v>
      </c>
      <c r="K270" s="186">
        <v>4.66</v>
      </c>
    </row>
    <row r="271" spans="1:11" x14ac:dyDescent="0.3">
      <c r="A271" s="183" t="s">
        <v>533</v>
      </c>
      <c r="B271" s="183">
        <v>2022</v>
      </c>
      <c r="C271" s="183" t="s">
        <v>65</v>
      </c>
      <c r="D271" s="183" t="s">
        <v>69</v>
      </c>
      <c r="E271" s="183" t="s">
        <v>69</v>
      </c>
      <c r="F271" s="183" t="s">
        <v>49</v>
      </c>
      <c r="G271" s="183" t="s">
        <v>40</v>
      </c>
      <c r="H271" s="183" t="s">
        <v>48</v>
      </c>
      <c r="I271" s="211" t="s">
        <v>37</v>
      </c>
      <c r="J271" s="183" t="s">
        <v>44</v>
      </c>
      <c r="K271" s="186">
        <v>3.5</v>
      </c>
    </row>
    <row r="272" spans="1:11" x14ac:dyDescent="0.3">
      <c r="A272" s="183" t="s">
        <v>533</v>
      </c>
      <c r="B272" s="183">
        <v>2022</v>
      </c>
      <c r="C272" s="183" t="s">
        <v>70</v>
      </c>
      <c r="D272" s="183" t="s">
        <v>71</v>
      </c>
      <c r="E272" s="183" t="s">
        <v>72</v>
      </c>
      <c r="F272" s="183" t="s">
        <v>41</v>
      </c>
      <c r="G272" s="183" t="s">
        <v>38</v>
      </c>
      <c r="H272" s="183" t="s">
        <v>46</v>
      </c>
      <c r="I272" s="210" t="s">
        <v>35</v>
      </c>
      <c r="J272" s="183" t="s">
        <v>42</v>
      </c>
      <c r="K272" s="186">
        <v>34</v>
      </c>
    </row>
    <row r="273" spans="1:11" x14ac:dyDescent="0.3">
      <c r="A273" s="183" t="s">
        <v>533</v>
      </c>
      <c r="B273" s="183">
        <v>2022</v>
      </c>
      <c r="C273" s="183" t="s">
        <v>70</v>
      </c>
      <c r="D273" s="183" t="s">
        <v>71</v>
      </c>
      <c r="E273" s="183" t="s">
        <v>72</v>
      </c>
      <c r="F273" s="183" t="s">
        <v>41</v>
      </c>
      <c r="G273" s="183" t="s">
        <v>38</v>
      </c>
      <c r="H273" s="183" t="s">
        <v>47</v>
      </c>
      <c r="I273" s="211" t="s">
        <v>36</v>
      </c>
      <c r="J273" s="183" t="s">
        <v>42</v>
      </c>
      <c r="K273" s="186">
        <v>26.87</v>
      </c>
    </row>
    <row r="274" spans="1:11" x14ac:dyDescent="0.3">
      <c r="A274" s="183" t="s">
        <v>533</v>
      </c>
      <c r="B274" s="183">
        <v>2022</v>
      </c>
      <c r="C274" s="183" t="s">
        <v>70</v>
      </c>
      <c r="D274" s="183" t="s">
        <v>71</v>
      </c>
      <c r="E274" s="183" t="s">
        <v>72</v>
      </c>
      <c r="F274" s="183" t="s">
        <v>41</v>
      </c>
      <c r="G274" s="183" t="s">
        <v>38</v>
      </c>
      <c r="H274" s="183" t="s">
        <v>48</v>
      </c>
      <c r="I274" s="211" t="s">
        <v>37</v>
      </c>
      <c r="J274" s="183" t="s">
        <v>42</v>
      </c>
      <c r="K274" s="186">
        <v>18</v>
      </c>
    </row>
    <row r="275" spans="1:11" x14ac:dyDescent="0.3">
      <c r="A275" s="183" t="s">
        <v>533</v>
      </c>
      <c r="B275" s="183">
        <v>2022</v>
      </c>
      <c r="C275" s="183" t="s">
        <v>70</v>
      </c>
      <c r="D275" s="183" t="s">
        <v>71</v>
      </c>
      <c r="E275" s="183" t="s">
        <v>72</v>
      </c>
      <c r="F275" s="183" t="s">
        <v>41</v>
      </c>
      <c r="G275" s="183" t="s">
        <v>39</v>
      </c>
      <c r="H275" s="183" t="s">
        <v>46</v>
      </c>
      <c r="I275" s="210" t="s">
        <v>35</v>
      </c>
      <c r="J275" s="183" t="s">
        <v>42</v>
      </c>
      <c r="K275" s="186">
        <v>21.5</v>
      </c>
    </row>
    <row r="276" spans="1:11" x14ac:dyDescent="0.3">
      <c r="A276" s="183" t="s">
        <v>533</v>
      </c>
      <c r="B276" s="183">
        <v>2022</v>
      </c>
      <c r="C276" s="183" t="s">
        <v>70</v>
      </c>
      <c r="D276" s="183" t="s">
        <v>71</v>
      </c>
      <c r="E276" s="183" t="s">
        <v>72</v>
      </c>
      <c r="F276" s="183" t="s">
        <v>41</v>
      </c>
      <c r="G276" s="183" t="s">
        <v>39</v>
      </c>
      <c r="H276" s="183" t="s">
        <v>47</v>
      </c>
      <c r="I276" s="211" t="s">
        <v>36</v>
      </c>
      <c r="J276" s="183" t="s">
        <v>42</v>
      </c>
      <c r="K276" s="186">
        <v>19.22</v>
      </c>
    </row>
    <row r="277" spans="1:11" x14ac:dyDescent="0.3">
      <c r="A277" s="183" t="s">
        <v>533</v>
      </c>
      <c r="B277" s="183">
        <v>2022</v>
      </c>
      <c r="C277" s="183" t="s">
        <v>70</v>
      </c>
      <c r="D277" s="183" t="s">
        <v>71</v>
      </c>
      <c r="E277" s="183" t="s">
        <v>72</v>
      </c>
      <c r="F277" s="183" t="s">
        <v>41</v>
      </c>
      <c r="G277" s="183" t="s">
        <v>39</v>
      </c>
      <c r="H277" s="183" t="s">
        <v>48</v>
      </c>
      <c r="I277" s="211" t="s">
        <v>37</v>
      </c>
      <c r="J277" s="183" t="s">
        <v>42</v>
      </c>
      <c r="K277" s="186">
        <v>15.22</v>
      </c>
    </row>
    <row r="278" spans="1:11" x14ac:dyDescent="0.3">
      <c r="A278" s="183" t="s">
        <v>533</v>
      </c>
      <c r="B278" s="183">
        <v>2022</v>
      </c>
      <c r="C278" s="183" t="s">
        <v>70</v>
      </c>
      <c r="D278" s="183" t="s">
        <v>71</v>
      </c>
      <c r="E278" s="183" t="s">
        <v>72</v>
      </c>
      <c r="F278" s="183" t="s">
        <v>41</v>
      </c>
      <c r="G278" s="183" t="s">
        <v>40</v>
      </c>
      <c r="H278" s="183" t="s">
        <v>46</v>
      </c>
      <c r="I278" s="210" t="s">
        <v>35</v>
      </c>
      <c r="J278" s="183" t="s">
        <v>42</v>
      </c>
      <c r="K278" s="186">
        <v>22</v>
      </c>
    </row>
    <row r="279" spans="1:11" x14ac:dyDescent="0.3">
      <c r="A279" s="183" t="s">
        <v>533</v>
      </c>
      <c r="B279" s="183">
        <v>2022</v>
      </c>
      <c r="C279" s="183" t="s">
        <v>70</v>
      </c>
      <c r="D279" s="183" t="s">
        <v>71</v>
      </c>
      <c r="E279" s="183" t="s">
        <v>72</v>
      </c>
      <c r="F279" s="183" t="s">
        <v>41</v>
      </c>
      <c r="G279" s="183" t="s">
        <v>40</v>
      </c>
      <c r="H279" s="183" t="s">
        <v>47</v>
      </c>
      <c r="I279" s="211" t="s">
        <v>36</v>
      </c>
      <c r="J279" s="183" t="s">
        <v>42</v>
      </c>
      <c r="K279" s="186">
        <v>20</v>
      </c>
    </row>
    <row r="280" spans="1:11" x14ac:dyDescent="0.3">
      <c r="A280" s="183" t="s">
        <v>533</v>
      </c>
      <c r="B280" s="183">
        <v>2022</v>
      </c>
      <c r="C280" s="183" t="s">
        <v>70</v>
      </c>
      <c r="D280" s="183" t="s">
        <v>71</v>
      </c>
      <c r="E280" s="183" t="s">
        <v>72</v>
      </c>
      <c r="F280" s="183" t="s">
        <v>41</v>
      </c>
      <c r="G280" s="183" t="s">
        <v>40</v>
      </c>
      <c r="H280" s="183" t="s">
        <v>48</v>
      </c>
      <c r="I280" s="211" t="s">
        <v>37</v>
      </c>
      <c r="J280" s="183" t="s">
        <v>42</v>
      </c>
      <c r="K280" s="186">
        <v>10</v>
      </c>
    </row>
    <row r="281" spans="1:11" x14ac:dyDescent="0.3">
      <c r="A281" s="183" t="s">
        <v>533</v>
      </c>
      <c r="B281" s="183">
        <v>2022</v>
      </c>
      <c r="C281" s="183" t="s">
        <v>70</v>
      </c>
      <c r="D281" s="183" t="s">
        <v>71</v>
      </c>
      <c r="E281" s="183" t="s">
        <v>72</v>
      </c>
      <c r="F281" s="183" t="s">
        <v>41</v>
      </c>
      <c r="G281" s="183" t="s">
        <v>38</v>
      </c>
      <c r="H281" s="183" t="s">
        <v>46</v>
      </c>
      <c r="I281" s="210" t="s">
        <v>35</v>
      </c>
      <c r="J281" s="183" t="s">
        <v>43</v>
      </c>
      <c r="K281" s="186">
        <v>25.5</v>
      </c>
    </row>
    <row r="282" spans="1:11" x14ac:dyDescent="0.3">
      <c r="A282" s="183" t="s">
        <v>533</v>
      </c>
      <c r="B282" s="183">
        <v>2022</v>
      </c>
      <c r="C282" s="183" t="s">
        <v>70</v>
      </c>
      <c r="D282" s="183" t="s">
        <v>71</v>
      </c>
      <c r="E282" s="183" t="s">
        <v>72</v>
      </c>
      <c r="F282" s="183" t="s">
        <v>41</v>
      </c>
      <c r="G282" s="183" t="s">
        <v>38</v>
      </c>
      <c r="H282" s="183" t="s">
        <v>47</v>
      </c>
      <c r="I282" s="211" t="s">
        <v>36</v>
      </c>
      <c r="J282" s="183" t="s">
        <v>43</v>
      </c>
      <c r="K282" s="186">
        <v>13.44</v>
      </c>
    </row>
    <row r="283" spans="1:11" x14ac:dyDescent="0.3">
      <c r="A283" s="183" t="s">
        <v>533</v>
      </c>
      <c r="B283" s="183">
        <v>2022</v>
      </c>
      <c r="C283" s="183" t="s">
        <v>70</v>
      </c>
      <c r="D283" s="183" t="s">
        <v>71</v>
      </c>
      <c r="E283" s="183" t="s">
        <v>72</v>
      </c>
      <c r="F283" s="183" t="s">
        <v>41</v>
      </c>
      <c r="G283" s="183" t="s">
        <v>38</v>
      </c>
      <c r="H283" s="183" t="s">
        <v>48</v>
      </c>
      <c r="I283" s="211" t="s">
        <v>37</v>
      </c>
      <c r="J283" s="183" t="s">
        <v>43</v>
      </c>
      <c r="K283" s="186">
        <v>13.5</v>
      </c>
    </row>
    <row r="284" spans="1:11" x14ac:dyDescent="0.3">
      <c r="A284" s="183" t="s">
        <v>533</v>
      </c>
      <c r="B284" s="183">
        <v>2022</v>
      </c>
      <c r="C284" s="183" t="s">
        <v>70</v>
      </c>
      <c r="D284" s="183" t="s">
        <v>71</v>
      </c>
      <c r="E284" s="183" t="s">
        <v>72</v>
      </c>
      <c r="F284" s="183" t="s">
        <v>41</v>
      </c>
      <c r="G284" s="183" t="s">
        <v>39</v>
      </c>
      <c r="H284" s="183" t="s">
        <v>46</v>
      </c>
      <c r="I284" s="210" t="s">
        <v>35</v>
      </c>
      <c r="J284" s="183" t="s">
        <v>43</v>
      </c>
      <c r="K284" s="186">
        <v>16.13</v>
      </c>
    </row>
    <row r="285" spans="1:11" x14ac:dyDescent="0.3">
      <c r="A285" s="183" t="s">
        <v>533</v>
      </c>
      <c r="B285" s="183">
        <v>2022</v>
      </c>
      <c r="C285" s="183" t="s">
        <v>70</v>
      </c>
      <c r="D285" s="183" t="s">
        <v>71</v>
      </c>
      <c r="E285" s="183" t="s">
        <v>72</v>
      </c>
      <c r="F285" s="183" t="s">
        <v>41</v>
      </c>
      <c r="G285" s="183" t="s">
        <v>39</v>
      </c>
      <c r="H285" s="183" t="s">
        <v>47</v>
      </c>
      <c r="I285" s="211" t="s">
        <v>36</v>
      </c>
      <c r="J285" s="183" t="s">
        <v>43</v>
      </c>
      <c r="K285" s="186">
        <v>9.61</v>
      </c>
    </row>
    <row r="286" spans="1:11" x14ac:dyDescent="0.3">
      <c r="A286" s="183" t="s">
        <v>533</v>
      </c>
      <c r="B286" s="183">
        <v>2022</v>
      </c>
      <c r="C286" s="183" t="s">
        <v>70</v>
      </c>
      <c r="D286" s="183" t="s">
        <v>71</v>
      </c>
      <c r="E286" s="183" t="s">
        <v>72</v>
      </c>
      <c r="F286" s="183" t="s">
        <v>41</v>
      </c>
      <c r="G286" s="183" t="s">
        <v>39</v>
      </c>
      <c r="H286" s="183" t="s">
        <v>48</v>
      </c>
      <c r="I286" s="211" t="s">
        <v>37</v>
      </c>
      <c r="J286" s="183" t="s">
        <v>43</v>
      </c>
      <c r="K286" s="186">
        <v>11.42</v>
      </c>
    </row>
    <row r="287" spans="1:11" x14ac:dyDescent="0.3">
      <c r="A287" s="183" t="s">
        <v>533</v>
      </c>
      <c r="B287" s="183">
        <v>2022</v>
      </c>
      <c r="C287" s="183" t="s">
        <v>70</v>
      </c>
      <c r="D287" s="183" t="s">
        <v>71</v>
      </c>
      <c r="E287" s="183" t="s">
        <v>72</v>
      </c>
      <c r="F287" s="183" t="s">
        <v>41</v>
      </c>
      <c r="G287" s="183" t="s">
        <v>40</v>
      </c>
      <c r="H287" s="183" t="s">
        <v>46</v>
      </c>
      <c r="I287" s="210" t="s">
        <v>35</v>
      </c>
      <c r="J287" s="183" t="s">
        <v>43</v>
      </c>
      <c r="K287" s="186">
        <v>16.5</v>
      </c>
    </row>
    <row r="288" spans="1:11" x14ac:dyDescent="0.3">
      <c r="A288" s="183" t="s">
        <v>533</v>
      </c>
      <c r="B288" s="183">
        <v>2022</v>
      </c>
      <c r="C288" s="183" t="s">
        <v>70</v>
      </c>
      <c r="D288" s="183" t="s">
        <v>71</v>
      </c>
      <c r="E288" s="183" t="s">
        <v>72</v>
      </c>
      <c r="F288" s="183" t="s">
        <v>41</v>
      </c>
      <c r="G288" s="183" t="s">
        <v>40</v>
      </c>
      <c r="H288" s="183" t="s">
        <v>47</v>
      </c>
      <c r="I288" s="211" t="s">
        <v>36</v>
      </c>
      <c r="J288" s="183" t="s">
        <v>43</v>
      </c>
      <c r="K288" s="186">
        <v>10</v>
      </c>
    </row>
    <row r="289" spans="1:11" x14ac:dyDescent="0.3">
      <c r="A289" s="183" t="s">
        <v>533</v>
      </c>
      <c r="B289" s="183">
        <v>2022</v>
      </c>
      <c r="C289" s="183" t="s">
        <v>70</v>
      </c>
      <c r="D289" s="183" t="s">
        <v>71</v>
      </c>
      <c r="E289" s="183" t="s">
        <v>72</v>
      </c>
      <c r="F289" s="183" t="s">
        <v>41</v>
      </c>
      <c r="G289" s="183" t="s">
        <v>40</v>
      </c>
      <c r="H289" s="183" t="s">
        <v>48</v>
      </c>
      <c r="I289" s="211" t="s">
        <v>37</v>
      </c>
      <c r="J289" s="183" t="s">
        <v>43</v>
      </c>
      <c r="K289" s="186">
        <v>7.5</v>
      </c>
    </row>
    <row r="290" spans="1:11" x14ac:dyDescent="0.3">
      <c r="A290" s="183" t="s">
        <v>533</v>
      </c>
      <c r="B290" s="183">
        <v>2022</v>
      </c>
      <c r="C290" s="183" t="s">
        <v>70</v>
      </c>
      <c r="D290" s="183" t="s">
        <v>71</v>
      </c>
      <c r="E290" s="183" t="s">
        <v>72</v>
      </c>
      <c r="F290" s="183" t="s">
        <v>41</v>
      </c>
      <c r="G290" s="183" t="s">
        <v>38</v>
      </c>
      <c r="H290" s="183" t="s">
        <v>46</v>
      </c>
      <c r="I290" s="210" t="s">
        <v>35</v>
      </c>
      <c r="J290" s="183" t="s">
        <v>44</v>
      </c>
      <c r="K290" s="186">
        <v>17</v>
      </c>
    </row>
    <row r="291" spans="1:11" x14ac:dyDescent="0.3">
      <c r="A291" s="183" t="s">
        <v>533</v>
      </c>
      <c r="B291" s="183">
        <v>2022</v>
      </c>
      <c r="C291" s="183" t="s">
        <v>70</v>
      </c>
      <c r="D291" s="183" t="s">
        <v>71</v>
      </c>
      <c r="E291" s="183" t="s">
        <v>72</v>
      </c>
      <c r="F291" s="183" t="s">
        <v>41</v>
      </c>
      <c r="G291" s="183" t="s">
        <v>38</v>
      </c>
      <c r="H291" s="183" t="s">
        <v>47</v>
      </c>
      <c r="I291" s="211" t="s">
        <v>36</v>
      </c>
      <c r="J291" s="183" t="s">
        <v>44</v>
      </c>
      <c r="K291" s="186">
        <v>7.19</v>
      </c>
    </row>
    <row r="292" spans="1:11" x14ac:dyDescent="0.3">
      <c r="A292" s="183" t="s">
        <v>533</v>
      </c>
      <c r="B292" s="183">
        <v>2022</v>
      </c>
      <c r="C292" s="183" t="s">
        <v>70</v>
      </c>
      <c r="D292" s="183" t="s">
        <v>71</v>
      </c>
      <c r="E292" s="183" t="s">
        <v>72</v>
      </c>
      <c r="F292" s="183" t="s">
        <v>41</v>
      </c>
      <c r="G292" s="183" t="s">
        <v>38</v>
      </c>
      <c r="H292" s="183" t="s">
        <v>48</v>
      </c>
      <c r="I292" s="211" t="s">
        <v>37</v>
      </c>
      <c r="J292" s="183" t="s">
        <v>44</v>
      </c>
      <c r="K292" s="186">
        <v>9</v>
      </c>
    </row>
    <row r="293" spans="1:11" x14ac:dyDescent="0.3">
      <c r="A293" s="183" t="s">
        <v>533</v>
      </c>
      <c r="B293" s="183">
        <v>2022</v>
      </c>
      <c r="C293" s="183" t="s">
        <v>70</v>
      </c>
      <c r="D293" s="183" t="s">
        <v>71</v>
      </c>
      <c r="E293" s="183" t="s">
        <v>72</v>
      </c>
      <c r="F293" s="183" t="s">
        <v>41</v>
      </c>
      <c r="G293" s="183" t="s">
        <v>39</v>
      </c>
      <c r="H293" s="183" t="s">
        <v>46</v>
      </c>
      <c r="I293" s="210" t="s">
        <v>35</v>
      </c>
      <c r="J293" s="183" t="s">
        <v>44</v>
      </c>
      <c r="K293" s="186">
        <v>10.75</v>
      </c>
    </row>
    <row r="294" spans="1:11" x14ac:dyDescent="0.3">
      <c r="A294" s="183" t="s">
        <v>533</v>
      </c>
      <c r="B294" s="183">
        <v>2022</v>
      </c>
      <c r="C294" s="183" t="s">
        <v>70</v>
      </c>
      <c r="D294" s="183" t="s">
        <v>71</v>
      </c>
      <c r="E294" s="183" t="s">
        <v>72</v>
      </c>
      <c r="F294" s="183" t="s">
        <v>41</v>
      </c>
      <c r="G294" s="183" t="s">
        <v>39</v>
      </c>
      <c r="H294" s="183" t="s">
        <v>47</v>
      </c>
      <c r="I294" s="211" t="s">
        <v>36</v>
      </c>
      <c r="J294" s="183" t="s">
        <v>44</v>
      </c>
      <c r="K294" s="186">
        <v>5.5</v>
      </c>
    </row>
    <row r="295" spans="1:11" x14ac:dyDescent="0.3">
      <c r="A295" s="183" t="s">
        <v>533</v>
      </c>
      <c r="B295" s="183">
        <v>2022</v>
      </c>
      <c r="C295" s="183" t="s">
        <v>70</v>
      </c>
      <c r="D295" s="183" t="s">
        <v>71</v>
      </c>
      <c r="E295" s="183" t="s">
        <v>72</v>
      </c>
      <c r="F295" s="183" t="s">
        <v>41</v>
      </c>
      <c r="G295" s="183" t="s">
        <v>39</v>
      </c>
      <c r="H295" s="183" t="s">
        <v>48</v>
      </c>
      <c r="I295" s="211" t="s">
        <v>37</v>
      </c>
      <c r="J295" s="183" t="s">
        <v>44</v>
      </c>
      <c r="K295" s="186">
        <v>7.61</v>
      </c>
    </row>
    <row r="296" spans="1:11" x14ac:dyDescent="0.3">
      <c r="A296" s="183" t="s">
        <v>533</v>
      </c>
      <c r="B296" s="183">
        <v>2022</v>
      </c>
      <c r="C296" s="183" t="s">
        <v>70</v>
      </c>
      <c r="D296" s="183" t="s">
        <v>71</v>
      </c>
      <c r="E296" s="183" t="s">
        <v>72</v>
      </c>
      <c r="F296" s="183" t="s">
        <v>41</v>
      </c>
      <c r="G296" s="183" t="s">
        <v>40</v>
      </c>
      <c r="H296" s="183" t="s">
        <v>46</v>
      </c>
      <c r="I296" s="210" t="s">
        <v>35</v>
      </c>
      <c r="J296" s="183" t="s">
        <v>44</v>
      </c>
      <c r="K296" s="186">
        <v>11</v>
      </c>
    </row>
    <row r="297" spans="1:11" x14ac:dyDescent="0.3">
      <c r="A297" s="183" t="s">
        <v>533</v>
      </c>
      <c r="B297" s="183">
        <v>2022</v>
      </c>
      <c r="C297" s="183" t="s">
        <v>70</v>
      </c>
      <c r="D297" s="183" t="s">
        <v>71</v>
      </c>
      <c r="E297" s="183" t="s">
        <v>72</v>
      </c>
      <c r="F297" s="183" t="s">
        <v>41</v>
      </c>
      <c r="G297" s="183" t="s">
        <v>40</v>
      </c>
      <c r="H297" s="183" t="s">
        <v>47</v>
      </c>
      <c r="I297" s="211" t="s">
        <v>36</v>
      </c>
      <c r="J297" s="183" t="s">
        <v>44</v>
      </c>
      <c r="K297" s="186">
        <v>7.25</v>
      </c>
    </row>
    <row r="298" spans="1:11" x14ac:dyDescent="0.3">
      <c r="A298" s="183" t="s">
        <v>533</v>
      </c>
      <c r="B298" s="183">
        <v>2022</v>
      </c>
      <c r="C298" s="183" t="s">
        <v>70</v>
      </c>
      <c r="D298" s="183" t="s">
        <v>71</v>
      </c>
      <c r="E298" s="183" t="s">
        <v>72</v>
      </c>
      <c r="F298" s="183" t="s">
        <v>41</v>
      </c>
      <c r="G298" s="183" t="s">
        <v>40</v>
      </c>
      <c r="H298" s="183" t="s">
        <v>48</v>
      </c>
      <c r="I298" s="211" t="s">
        <v>37</v>
      </c>
      <c r="J298" s="183" t="s">
        <v>44</v>
      </c>
      <c r="K298" s="186">
        <v>5</v>
      </c>
    </row>
    <row r="299" spans="1:11" x14ac:dyDescent="0.3">
      <c r="A299" s="183" t="s">
        <v>533</v>
      </c>
      <c r="B299" s="183">
        <v>2022</v>
      </c>
      <c r="C299" s="183" t="s">
        <v>70</v>
      </c>
      <c r="D299" s="183" t="s">
        <v>71</v>
      </c>
      <c r="E299" s="183" t="s">
        <v>72</v>
      </c>
      <c r="F299" s="183" t="s">
        <v>49</v>
      </c>
      <c r="G299" s="183" t="s">
        <v>38</v>
      </c>
      <c r="H299" s="183" t="s">
        <v>46</v>
      </c>
      <c r="I299" s="210" t="s">
        <v>35</v>
      </c>
      <c r="J299" s="183" t="s">
        <v>42</v>
      </c>
      <c r="K299" s="186">
        <v>28</v>
      </c>
    </row>
    <row r="300" spans="1:11" x14ac:dyDescent="0.3">
      <c r="A300" s="183" t="s">
        <v>533</v>
      </c>
      <c r="B300" s="183">
        <v>2022</v>
      </c>
      <c r="C300" s="183" t="s">
        <v>70</v>
      </c>
      <c r="D300" s="183" t="s">
        <v>71</v>
      </c>
      <c r="E300" s="183" t="s">
        <v>72</v>
      </c>
      <c r="F300" s="183" t="s">
        <v>49</v>
      </c>
      <c r="G300" s="183" t="s">
        <v>38</v>
      </c>
      <c r="H300" s="183" t="s">
        <v>47</v>
      </c>
      <c r="I300" s="211" t="s">
        <v>36</v>
      </c>
      <c r="J300" s="183" t="s">
        <v>42</v>
      </c>
      <c r="K300" s="186">
        <v>24</v>
      </c>
    </row>
    <row r="301" spans="1:11" x14ac:dyDescent="0.3">
      <c r="A301" s="183" t="s">
        <v>533</v>
      </c>
      <c r="B301" s="183">
        <v>2022</v>
      </c>
      <c r="C301" s="183" t="s">
        <v>70</v>
      </c>
      <c r="D301" s="183" t="s">
        <v>71</v>
      </c>
      <c r="E301" s="183" t="s">
        <v>72</v>
      </c>
      <c r="F301" s="183" t="s">
        <v>49</v>
      </c>
      <c r="G301" s="183" t="s">
        <v>38</v>
      </c>
      <c r="H301" s="183" t="s">
        <v>48</v>
      </c>
      <c r="I301" s="211" t="s">
        <v>37</v>
      </c>
      <c r="J301" s="183" t="s">
        <v>42</v>
      </c>
      <c r="K301" s="186">
        <v>11.94</v>
      </c>
    </row>
    <row r="302" spans="1:11" x14ac:dyDescent="0.3">
      <c r="A302" s="183" t="s">
        <v>533</v>
      </c>
      <c r="B302" s="183">
        <v>2022</v>
      </c>
      <c r="C302" s="183" t="s">
        <v>70</v>
      </c>
      <c r="D302" s="183" t="s">
        <v>71</v>
      </c>
      <c r="E302" s="183" t="s">
        <v>72</v>
      </c>
      <c r="F302" s="183" t="s">
        <v>49</v>
      </c>
      <c r="G302" s="183" t="s">
        <v>40</v>
      </c>
      <c r="H302" s="183" t="s">
        <v>46</v>
      </c>
      <c r="I302" s="210" t="s">
        <v>35</v>
      </c>
      <c r="J302" s="183" t="s">
        <v>42</v>
      </c>
      <c r="K302" s="186">
        <v>15.4</v>
      </c>
    </row>
    <row r="303" spans="1:11" x14ac:dyDescent="0.3">
      <c r="A303" s="183" t="s">
        <v>533</v>
      </c>
      <c r="B303" s="183">
        <v>2022</v>
      </c>
      <c r="C303" s="183" t="s">
        <v>70</v>
      </c>
      <c r="D303" s="183" t="s">
        <v>71</v>
      </c>
      <c r="E303" s="183" t="s">
        <v>72</v>
      </c>
      <c r="F303" s="183" t="s">
        <v>49</v>
      </c>
      <c r="G303" s="183" t="s">
        <v>40</v>
      </c>
      <c r="H303" s="183" t="s">
        <v>47</v>
      </c>
      <c r="I303" s="211" t="s">
        <v>36</v>
      </c>
      <c r="J303" s="183" t="s">
        <v>42</v>
      </c>
      <c r="K303" s="186">
        <v>14</v>
      </c>
    </row>
    <row r="304" spans="1:11" x14ac:dyDescent="0.3">
      <c r="A304" s="183" t="s">
        <v>533</v>
      </c>
      <c r="B304" s="183">
        <v>2022</v>
      </c>
      <c r="C304" s="183" t="s">
        <v>70</v>
      </c>
      <c r="D304" s="183" t="s">
        <v>71</v>
      </c>
      <c r="E304" s="183" t="s">
        <v>72</v>
      </c>
      <c r="F304" s="183" t="s">
        <v>49</v>
      </c>
      <c r="G304" s="183" t="s">
        <v>40</v>
      </c>
      <c r="H304" s="183" t="s">
        <v>48</v>
      </c>
      <c r="I304" s="211" t="s">
        <v>37</v>
      </c>
      <c r="J304" s="183" t="s">
        <v>42</v>
      </c>
      <c r="K304" s="186">
        <v>7</v>
      </c>
    </row>
    <row r="305" spans="1:11" x14ac:dyDescent="0.3">
      <c r="A305" s="183" t="s">
        <v>533</v>
      </c>
      <c r="B305" s="183">
        <v>2022</v>
      </c>
      <c r="C305" s="183" t="s">
        <v>70</v>
      </c>
      <c r="D305" s="183" t="s">
        <v>71</v>
      </c>
      <c r="E305" s="183" t="s">
        <v>72</v>
      </c>
      <c r="F305" s="183" t="s">
        <v>49</v>
      </c>
      <c r="G305" s="183" t="s">
        <v>38</v>
      </c>
      <c r="H305" s="183" t="s">
        <v>46</v>
      </c>
      <c r="I305" s="210" t="s">
        <v>35</v>
      </c>
      <c r="J305" s="183" t="s">
        <v>43</v>
      </c>
      <c r="K305" s="186">
        <v>21</v>
      </c>
    </row>
    <row r="306" spans="1:11" x14ac:dyDescent="0.3">
      <c r="A306" s="183" t="s">
        <v>533</v>
      </c>
      <c r="B306" s="183">
        <v>2022</v>
      </c>
      <c r="C306" s="183" t="s">
        <v>70</v>
      </c>
      <c r="D306" s="183" t="s">
        <v>71</v>
      </c>
      <c r="E306" s="183" t="s">
        <v>72</v>
      </c>
      <c r="F306" s="183" t="s">
        <v>49</v>
      </c>
      <c r="G306" s="183" t="s">
        <v>38</v>
      </c>
      <c r="H306" s="183" t="s">
        <v>47</v>
      </c>
      <c r="I306" s="211" t="s">
        <v>36</v>
      </c>
      <c r="J306" s="183" t="s">
        <v>43</v>
      </c>
      <c r="K306" s="186">
        <v>12</v>
      </c>
    </row>
    <row r="307" spans="1:11" x14ac:dyDescent="0.3">
      <c r="A307" s="183" t="s">
        <v>533</v>
      </c>
      <c r="B307" s="183">
        <v>2022</v>
      </c>
      <c r="C307" s="183" t="s">
        <v>70</v>
      </c>
      <c r="D307" s="183" t="s">
        <v>71</v>
      </c>
      <c r="E307" s="183" t="s">
        <v>72</v>
      </c>
      <c r="F307" s="183" t="s">
        <v>49</v>
      </c>
      <c r="G307" s="183" t="s">
        <v>38</v>
      </c>
      <c r="H307" s="183" t="s">
        <v>48</v>
      </c>
      <c r="I307" s="211" t="s">
        <v>37</v>
      </c>
      <c r="J307" s="183" t="s">
        <v>43</v>
      </c>
      <c r="K307" s="186">
        <v>8.9600000000000009</v>
      </c>
    </row>
    <row r="308" spans="1:11" x14ac:dyDescent="0.3">
      <c r="A308" s="183" t="s">
        <v>533</v>
      </c>
      <c r="B308" s="183">
        <v>2022</v>
      </c>
      <c r="C308" s="183" t="s">
        <v>70</v>
      </c>
      <c r="D308" s="183" t="s">
        <v>71</v>
      </c>
      <c r="E308" s="183" t="s">
        <v>72</v>
      </c>
      <c r="F308" s="183" t="s">
        <v>49</v>
      </c>
      <c r="G308" s="183" t="s">
        <v>40</v>
      </c>
      <c r="H308" s="183" t="s">
        <v>46</v>
      </c>
      <c r="I308" s="210" t="s">
        <v>35</v>
      </c>
      <c r="J308" s="183" t="s">
        <v>43</v>
      </c>
      <c r="K308" s="186">
        <v>11.55</v>
      </c>
    </row>
    <row r="309" spans="1:11" x14ac:dyDescent="0.3">
      <c r="A309" s="183" t="s">
        <v>533</v>
      </c>
      <c r="B309" s="183">
        <v>2022</v>
      </c>
      <c r="C309" s="183" t="s">
        <v>70</v>
      </c>
      <c r="D309" s="183" t="s">
        <v>71</v>
      </c>
      <c r="E309" s="183" t="s">
        <v>72</v>
      </c>
      <c r="F309" s="183" t="s">
        <v>49</v>
      </c>
      <c r="G309" s="183" t="s">
        <v>40</v>
      </c>
      <c r="H309" s="183" t="s">
        <v>47</v>
      </c>
      <c r="I309" s="211" t="s">
        <v>36</v>
      </c>
      <c r="J309" s="183" t="s">
        <v>43</v>
      </c>
      <c r="K309" s="186">
        <v>7</v>
      </c>
    </row>
    <row r="310" spans="1:11" x14ac:dyDescent="0.3">
      <c r="A310" s="183" t="s">
        <v>533</v>
      </c>
      <c r="B310" s="183">
        <v>2022</v>
      </c>
      <c r="C310" s="183" t="s">
        <v>70</v>
      </c>
      <c r="D310" s="183" t="s">
        <v>71</v>
      </c>
      <c r="E310" s="183" t="s">
        <v>72</v>
      </c>
      <c r="F310" s="183" t="s">
        <v>49</v>
      </c>
      <c r="G310" s="183" t="s">
        <v>40</v>
      </c>
      <c r="H310" s="183" t="s">
        <v>48</v>
      </c>
      <c r="I310" s="211" t="s">
        <v>37</v>
      </c>
      <c r="J310" s="183" t="s">
        <v>43</v>
      </c>
      <c r="K310" s="186">
        <v>5.25</v>
      </c>
    </row>
    <row r="311" spans="1:11" x14ac:dyDescent="0.3">
      <c r="A311" s="183" t="s">
        <v>533</v>
      </c>
      <c r="B311" s="183">
        <v>2022</v>
      </c>
      <c r="C311" s="183" t="s">
        <v>70</v>
      </c>
      <c r="D311" s="183" t="s">
        <v>71</v>
      </c>
      <c r="E311" s="183" t="s">
        <v>72</v>
      </c>
      <c r="F311" s="183" t="s">
        <v>49</v>
      </c>
      <c r="G311" s="183" t="s">
        <v>38</v>
      </c>
      <c r="H311" s="183" t="s">
        <v>46</v>
      </c>
      <c r="I311" s="210" t="s">
        <v>35</v>
      </c>
      <c r="J311" s="183" t="s">
        <v>44</v>
      </c>
      <c r="K311" s="186">
        <v>14</v>
      </c>
    </row>
    <row r="312" spans="1:11" x14ac:dyDescent="0.3">
      <c r="A312" s="183" t="s">
        <v>533</v>
      </c>
      <c r="B312" s="183">
        <v>2022</v>
      </c>
      <c r="C312" s="183" t="s">
        <v>70</v>
      </c>
      <c r="D312" s="183" t="s">
        <v>71</v>
      </c>
      <c r="E312" s="183" t="s">
        <v>72</v>
      </c>
      <c r="F312" s="183" t="s">
        <v>49</v>
      </c>
      <c r="G312" s="183" t="s">
        <v>38</v>
      </c>
      <c r="H312" s="183" t="s">
        <v>47</v>
      </c>
      <c r="I312" s="211" t="s">
        <v>36</v>
      </c>
      <c r="J312" s="183" t="s">
        <v>44</v>
      </c>
      <c r="K312" s="186">
        <v>5.03</v>
      </c>
    </row>
    <row r="313" spans="1:11" x14ac:dyDescent="0.3">
      <c r="A313" s="183" t="s">
        <v>533</v>
      </c>
      <c r="B313" s="183">
        <v>2022</v>
      </c>
      <c r="C313" s="183" t="s">
        <v>70</v>
      </c>
      <c r="D313" s="183" t="s">
        <v>71</v>
      </c>
      <c r="E313" s="183" t="s">
        <v>72</v>
      </c>
      <c r="F313" s="183" t="s">
        <v>49</v>
      </c>
      <c r="G313" s="183" t="s">
        <v>38</v>
      </c>
      <c r="H313" s="183" t="s">
        <v>48</v>
      </c>
      <c r="I313" s="211" t="s">
        <v>37</v>
      </c>
      <c r="J313" s="183" t="s">
        <v>44</v>
      </c>
      <c r="K313" s="186">
        <v>5.97</v>
      </c>
    </row>
    <row r="314" spans="1:11" x14ac:dyDescent="0.3">
      <c r="A314" s="183" t="s">
        <v>533</v>
      </c>
      <c r="B314" s="183">
        <v>2022</v>
      </c>
      <c r="C314" s="183" t="s">
        <v>70</v>
      </c>
      <c r="D314" s="183" t="s">
        <v>71</v>
      </c>
      <c r="E314" s="183" t="s">
        <v>72</v>
      </c>
      <c r="F314" s="183" t="s">
        <v>49</v>
      </c>
      <c r="G314" s="183" t="s">
        <v>40</v>
      </c>
      <c r="H314" s="183" t="s">
        <v>46</v>
      </c>
      <c r="I314" s="210" t="s">
        <v>35</v>
      </c>
      <c r="J314" s="183" t="s">
        <v>44</v>
      </c>
      <c r="K314" s="186">
        <v>7.7</v>
      </c>
    </row>
    <row r="315" spans="1:11" x14ac:dyDescent="0.3">
      <c r="A315" s="183" t="s">
        <v>533</v>
      </c>
      <c r="B315" s="183">
        <v>2022</v>
      </c>
      <c r="C315" s="183" t="s">
        <v>70</v>
      </c>
      <c r="D315" s="183" t="s">
        <v>71</v>
      </c>
      <c r="E315" s="183" t="s">
        <v>72</v>
      </c>
      <c r="F315" s="183" t="s">
        <v>49</v>
      </c>
      <c r="G315" s="183" t="s">
        <v>40</v>
      </c>
      <c r="H315" s="183" t="s">
        <v>47</v>
      </c>
      <c r="I315" s="211" t="s">
        <v>36</v>
      </c>
      <c r="J315" s="183" t="s">
        <v>44</v>
      </c>
      <c r="K315" s="186">
        <v>5.08</v>
      </c>
    </row>
    <row r="316" spans="1:11" x14ac:dyDescent="0.3">
      <c r="A316" s="183" t="s">
        <v>533</v>
      </c>
      <c r="B316" s="183">
        <v>2022</v>
      </c>
      <c r="C316" s="183" t="s">
        <v>70</v>
      </c>
      <c r="D316" s="183" t="s">
        <v>71</v>
      </c>
      <c r="E316" s="183" t="s">
        <v>72</v>
      </c>
      <c r="F316" s="183" t="s">
        <v>49</v>
      </c>
      <c r="G316" s="183" t="s">
        <v>40</v>
      </c>
      <c r="H316" s="183" t="s">
        <v>48</v>
      </c>
      <c r="I316" s="211" t="s">
        <v>37</v>
      </c>
      <c r="J316" s="183" t="s">
        <v>44</v>
      </c>
      <c r="K316" s="186">
        <v>3.5</v>
      </c>
    </row>
    <row r="317" spans="1:11" x14ac:dyDescent="0.3">
      <c r="A317" s="183" t="s">
        <v>533</v>
      </c>
      <c r="B317" s="183">
        <v>2022</v>
      </c>
      <c r="C317" s="183" t="s">
        <v>65</v>
      </c>
      <c r="D317" s="183" t="s">
        <v>73</v>
      </c>
      <c r="E317" s="183" t="s">
        <v>73</v>
      </c>
      <c r="F317" s="183" t="s">
        <v>41</v>
      </c>
      <c r="G317" s="183" t="s">
        <v>38</v>
      </c>
      <c r="H317" s="183" t="s">
        <v>46</v>
      </c>
      <c r="I317" s="210" t="s">
        <v>35</v>
      </c>
      <c r="J317" s="183" t="s">
        <v>42</v>
      </c>
      <c r="K317" s="186">
        <v>30</v>
      </c>
    </row>
    <row r="318" spans="1:11" x14ac:dyDescent="0.3">
      <c r="A318" s="183" t="s">
        <v>533</v>
      </c>
      <c r="B318" s="183">
        <v>2022</v>
      </c>
      <c r="C318" s="183" t="s">
        <v>65</v>
      </c>
      <c r="D318" s="183" t="s">
        <v>73</v>
      </c>
      <c r="E318" s="183" t="s">
        <v>73</v>
      </c>
      <c r="F318" s="183" t="s">
        <v>41</v>
      </c>
      <c r="G318" s="183" t="s">
        <v>38</v>
      </c>
      <c r="H318" s="183" t="s">
        <v>47</v>
      </c>
      <c r="I318" s="211" t="s">
        <v>36</v>
      </c>
      <c r="J318" s="183" t="s">
        <v>42</v>
      </c>
      <c r="K318" s="186">
        <v>24</v>
      </c>
    </row>
    <row r="319" spans="1:11" x14ac:dyDescent="0.3">
      <c r="A319" s="183" t="s">
        <v>533</v>
      </c>
      <c r="B319" s="183">
        <v>2022</v>
      </c>
      <c r="C319" s="183" t="s">
        <v>65</v>
      </c>
      <c r="D319" s="183" t="s">
        <v>73</v>
      </c>
      <c r="E319" s="183" t="s">
        <v>73</v>
      </c>
      <c r="F319" s="183" t="s">
        <v>41</v>
      </c>
      <c r="G319" s="183" t="s">
        <v>38</v>
      </c>
      <c r="H319" s="183" t="s">
        <v>48</v>
      </c>
      <c r="I319" s="211" t="s">
        <v>37</v>
      </c>
      <c r="J319" s="183" t="s">
        <v>42</v>
      </c>
      <c r="K319" s="186">
        <v>18</v>
      </c>
    </row>
    <row r="320" spans="1:11" x14ac:dyDescent="0.3">
      <c r="A320" s="183" t="s">
        <v>533</v>
      </c>
      <c r="B320" s="183">
        <v>2022</v>
      </c>
      <c r="C320" s="183" t="s">
        <v>65</v>
      </c>
      <c r="D320" s="183" t="s">
        <v>73</v>
      </c>
      <c r="E320" s="183" t="s">
        <v>73</v>
      </c>
      <c r="F320" s="183" t="s">
        <v>41</v>
      </c>
      <c r="G320" s="183" t="s">
        <v>39</v>
      </c>
      <c r="H320" s="183" t="s">
        <v>46</v>
      </c>
      <c r="I320" s="210" t="s">
        <v>35</v>
      </c>
      <c r="J320" s="183" t="s">
        <v>42</v>
      </c>
      <c r="K320" s="186">
        <v>20</v>
      </c>
    </row>
    <row r="321" spans="1:11" x14ac:dyDescent="0.3">
      <c r="A321" s="183" t="s">
        <v>533</v>
      </c>
      <c r="B321" s="183">
        <v>2022</v>
      </c>
      <c r="C321" s="183" t="s">
        <v>65</v>
      </c>
      <c r="D321" s="183" t="s">
        <v>73</v>
      </c>
      <c r="E321" s="183" t="s">
        <v>73</v>
      </c>
      <c r="F321" s="183" t="s">
        <v>41</v>
      </c>
      <c r="G321" s="183" t="s">
        <v>39</v>
      </c>
      <c r="H321" s="183" t="s">
        <v>47</v>
      </c>
      <c r="I321" s="211" t="s">
        <v>36</v>
      </c>
      <c r="J321" s="183" t="s">
        <v>42</v>
      </c>
      <c r="K321" s="186">
        <v>19</v>
      </c>
    </row>
    <row r="322" spans="1:11" x14ac:dyDescent="0.3">
      <c r="A322" s="183" t="s">
        <v>533</v>
      </c>
      <c r="B322" s="183">
        <v>2022</v>
      </c>
      <c r="C322" s="183" t="s">
        <v>65</v>
      </c>
      <c r="D322" s="183" t="s">
        <v>73</v>
      </c>
      <c r="E322" s="183" t="s">
        <v>73</v>
      </c>
      <c r="F322" s="183" t="s">
        <v>41</v>
      </c>
      <c r="G322" s="183" t="s">
        <v>39</v>
      </c>
      <c r="H322" s="183" t="s">
        <v>48</v>
      </c>
      <c r="I322" s="211" t="s">
        <v>37</v>
      </c>
      <c r="J322" s="183" t="s">
        <v>42</v>
      </c>
      <c r="K322" s="186">
        <v>17</v>
      </c>
    </row>
    <row r="323" spans="1:11" x14ac:dyDescent="0.3">
      <c r="A323" s="183" t="s">
        <v>533</v>
      </c>
      <c r="B323" s="183">
        <v>2022</v>
      </c>
      <c r="C323" s="183" t="s">
        <v>65</v>
      </c>
      <c r="D323" s="183" t="s">
        <v>73</v>
      </c>
      <c r="E323" s="183" t="s">
        <v>73</v>
      </c>
      <c r="F323" s="183" t="s">
        <v>41</v>
      </c>
      <c r="G323" s="183" t="s">
        <v>40</v>
      </c>
      <c r="H323" s="183" t="s">
        <v>46</v>
      </c>
      <c r="I323" s="210" t="s">
        <v>35</v>
      </c>
      <c r="J323" s="183" t="s">
        <v>42</v>
      </c>
      <c r="K323" s="186">
        <v>21.75</v>
      </c>
    </row>
    <row r="324" spans="1:11" x14ac:dyDescent="0.3">
      <c r="A324" s="183" t="s">
        <v>533</v>
      </c>
      <c r="B324" s="183">
        <v>2022</v>
      </c>
      <c r="C324" s="183" t="s">
        <v>65</v>
      </c>
      <c r="D324" s="183" t="s">
        <v>73</v>
      </c>
      <c r="E324" s="183" t="s">
        <v>73</v>
      </c>
      <c r="F324" s="183" t="s">
        <v>41</v>
      </c>
      <c r="G324" s="183" t="s">
        <v>40</v>
      </c>
      <c r="H324" s="183" t="s">
        <v>47</v>
      </c>
      <c r="I324" s="211" t="s">
        <v>36</v>
      </c>
      <c r="J324" s="183" t="s">
        <v>42</v>
      </c>
      <c r="K324" s="186">
        <v>20</v>
      </c>
    </row>
    <row r="325" spans="1:11" x14ac:dyDescent="0.3">
      <c r="A325" s="183" t="s">
        <v>533</v>
      </c>
      <c r="B325" s="183">
        <v>2022</v>
      </c>
      <c r="C325" s="183" t="s">
        <v>65</v>
      </c>
      <c r="D325" s="183" t="s">
        <v>73</v>
      </c>
      <c r="E325" s="183" t="s">
        <v>73</v>
      </c>
      <c r="F325" s="183" t="s">
        <v>41</v>
      </c>
      <c r="G325" s="183" t="s">
        <v>40</v>
      </c>
      <c r="H325" s="183" t="s">
        <v>48</v>
      </c>
      <c r="I325" s="211" t="s">
        <v>37</v>
      </c>
      <c r="J325" s="183" t="s">
        <v>42</v>
      </c>
      <c r="K325" s="186">
        <v>15</v>
      </c>
    </row>
    <row r="326" spans="1:11" x14ac:dyDescent="0.3">
      <c r="A326" s="183" t="s">
        <v>533</v>
      </c>
      <c r="B326" s="183">
        <v>2022</v>
      </c>
      <c r="C326" s="183" t="s">
        <v>65</v>
      </c>
      <c r="D326" s="183" t="s">
        <v>73</v>
      </c>
      <c r="E326" s="183" t="s">
        <v>73</v>
      </c>
      <c r="F326" s="183" t="s">
        <v>41</v>
      </c>
      <c r="G326" s="183" t="s">
        <v>38</v>
      </c>
      <c r="H326" s="183" t="s">
        <v>46</v>
      </c>
      <c r="I326" s="210" t="s">
        <v>35</v>
      </c>
      <c r="J326" s="183" t="s">
        <v>43</v>
      </c>
      <c r="K326" s="186">
        <v>22.5</v>
      </c>
    </row>
    <row r="327" spans="1:11" x14ac:dyDescent="0.3">
      <c r="A327" s="183" t="s">
        <v>533</v>
      </c>
      <c r="B327" s="183">
        <v>2022</v>
      </c>
      <c r="C327" s="183" t="s">
        <v>65</v>
      </c>
      <c r="D327" s="183" t="s">
        <v>73</v>
      </c>
      <c r="E327" s="183" t="s">
        <v>73</v>
      </c>
      <c r="F327" s="183" t="s">
        <v>41</v>
      </c>
      <c r="G327" s="183" t="s">
        <v>38</v>
      </c>
      <c r="H327" s="183" t="s">
        <v>47</v>
      </c>
      <c r="I327" s="211" t="s">
        <v>36</v>
      </c>
      <c r="J327" s="183" t="s">
        <v>43</v>
      </c>
      <c r="K327" s="186">
        <v>12</v>
      </c>
    </row>
    <row r="328" spans="1:11" x14ac:dyDescent="0.3">
      <c r="A328" s="183" t="s">
        <v>533</v>
      </c>
      <c r="B328" s="183">
        <v>2022</v>
      </c>
      <c r="C328" s="183" t="s">
        <v>65</v>
      </c>
      <c r="D328" s="183" t="s">
        <v>73</v>
      </c>
      <c r="E328" s="183" t="s">
        <v>73</v>
      </c>
      <c r="F328" s="183" t="s">
        <v>41</v>
      </c>
      <c r="G328" s="183" t="s">
        <v>38</v>
      </c>
      <c r="H328" s="183" t="s">
        <v>48</v>
      </c>
      <c r="I328" s="211" t="s">
        <v>37</v>
      </c>
      <c r="J328" s="183" t="s">
        <v>43</v>
      </c>
      <c r="K328" s="186">
        <v>13.5</v>
      </c>
    </row>
    <row r="329" spans="1:11" x14ac:dyDescent="0.3">
      <c r="A329" s="183" t="s">
        <v>533</v>
      </c>
      <c r="B329" s="183">
        <v>2022</v>
      </c>
      <c r="C329" s="183" t="s">
        <v>65</v>
      </c>
      <c r="D329" s="183" t="s">
        <v>73</v>
      </c>
      <c r="E329" s="183" t="s">
        <v>73</v>
      </c>
      <c r="F329" s="183" t="s">
        <v>41</v>
      </c>
      <c r="G329" s="183" t="s">
        <v>39</v>
      </c>
      <c r="H329" s="183" t="s">
        <v>46</v>
      </c>
      <c r="I329" s="210" t="s">
        <v>35</v>
      </c>
      <c r="J329" s="183" t="s">
        <v>43</v>
      </c>
      <c r="K329" s="186">
        <v>15</v>
      </c>
    </row>
    <row r="330" spans="1:11" x14ac:dyDescent="0.3">
      <c r="A330" s="183" t="s">
        <v>533</v>
      </c>
      <c r="B330" s="183">
        <v>2022</v>
      </c>
      <c r="C330" s="183" t="s">
        <v>65</v>
      </c>
      <c r="D330" s="183" t="s">
        <v>73</v>
      </c>
      <c r="E330" s="183" t="s">
        <v>73</v>
      </c>
      <c r="F330" s="183" t="s">
        <v>41</v>
      </c>
      <c r="G330" s="183" t="s">
        <v>39</v>
      </c>
      <c r="H330" s="183" t="s">
        <v>47</v>
      </c>
      <c r="I330" s="211" t="s">
        <v>36</v>
      </c>
      <c r="J330" s="183" t="s">
        <v>43</v>
      </c>
      <c r="K330" s="186">
        <v>9.5</v>
      </c>
    </row>
    <row r="331" spans="1:11" x14ac:dyDescent="0.3">
      <c r="A331" s="183" t="s">
        <v>533</v>
      </c>
      <c r="B331" s="183">
        <v>2022</v>
      </c>
      <c r="C331" s="183" t="s">
        <v>65</v>
      </c>
      <c r="D331" s="183" t="s">
        <v>73</v>
      </c>
      <c r="E331" s="183" t="s">
        <v>73</v>
      </c>
      <c r="F331" s="183" t="s">
        <v>41</v>
      </c>
      <c r="G331" s="183" t="s">
        <v>39</v>
      </c>
      <c r="H331" s="183" t="s">
        <v>48</v>
      </c>
      <c r="I331" s="211" t="s">
        <v>37</v>
      </c>
      <c r="J331" s="183" t="s">
        <v>43</v>
      </c>
      <c r="K331" s="186">
        <v>12.75</v>
      </c>
    </row>
    <row r="332" spans="1:11" x14ac:dyDescent="0.3">
      <c r="A332" s="183" t="s">
        <v>533</v>
      </c>
      <c r="B332" s="183">
        <v>2022</v>
      </c>
      <c r="C332" s="183" t="s">
        <v>65</v>
      </c>
      <c r="D332" s="183" t="s">
        <v>73</v>
      </c>
      <c r="E332" s="183" t="s">
        <v>73</v>
      </c>
      <c r="F332" s="183" t="s">
        <v>41</v>
      </c>
      <c r="G332" s="183" t="s">
        <v>40</v>
      </c>
      <c r="H332" s="183" t="s">
        <v>46</v>
      </c>
      <c r="I332" s="210" t="s">
        <v>35</v>
      </c>
      <c r="J332" s="183" t="s">
        <v>43</v>
      </c>
      <c r="K332" s="186">
        <v>16.309999999999999</v>
      </c>
    </row>
    <row r="333" spans="1:11" x14ac:dyDescent="0.3">
      <c r="A333" s="183" t="s">
        <v>533</v>
      </c>
      <c r="B333" s="183">
        <v>2022</v>
      </c>
      <c r="C333" s="183" t="s">
        <v>65</v>
      </c>
      <c r="D333" s="183" t="s">
        <v>73</v>
      </c>
      <c r="E333" s="183" t="s">
        <v>73</v>
      </c>
      <c r="F333" s="183" t="s">
        <v>41</v>
      </c>
      <c r="G333" s="183" t="s">
        <v>40</v>
      </c>
      <c r="H333" s="183" t="s">
        <v>47</v>
      </c>
      <c r="I333" s="211" t="s">
        <v>36</v>
      </c>
      <c r="J333" s="183" t="s">
        <v>43</v>
      </c>
      <c r="K333" s="186">
        <v>10</v>
      </c>
    </row>
    <row r="334" spans="1:11" x14ac:dyDescent="0.3">
      <c r="A334" s="183" t="s">
        <v>533</v>
      </c>
      <c r="B334" s="183">
        <v>2022</v>
      </c>
      <c r="C334" s="183" t="s">
        <v>65</v>
      </c>
      <c r="D334" s="183" t="s">
        <v>73</v>
      </c>
      <c r="E334" s="183" t="s">
        <v>73</v>
      </c>
      <c r="F334" s="183" t="s">
        <v>41</v>
      </c>
      <c r="G334" s="183" t="s">
        <v>40</v>
      </c>
      <c r="H334" s="183" t="s">
        <v>48</v>
      </c>
      <c r="I334" s="211" t="s">
        <v>37</v>
      </c>
      <c r="J334" s="183" t="s">
        <v>43</v>
      </c>
      <c r="K334" s="186">
        <v>11.25</v>
      </c>
    </row>
    <row r="335" spans="1:11" x14ac:dyDescent="0.3">
      <c r="A335" s="183" t="s">
        <v>533</v>
      </c>
      <c r="B335" s="183">
        <v>2022</v>
      </c>
      <c r="C335" s="183" t="s">
        <v>65</v>
      </c>
      <c r="D335" s="183" t="s">
        <v>73</v>
      </c>
      <c r="E335" s="183" t="s">
        <v>73</v>
      </c>
      <c r="F335" s="183" t="s">
        <v>41</v>
      </c>
      <c r="G335" s="183" t="s">
        <v>38</v>
      </c>
      <c r="H335" s="183" t="s">
        <v>46</v>
      </c>
      <c r="I335" s="210" t="s">
        <v>35</v>
      </c>
      <c r="J335" s="183" t="s">
        <v>44</v>
      </c>
      <c r="K335" s="186">
        <v>15</v>
      </c>
    </row>
    <row r="336" spans="1:11" x14ac:dyDescent="0.3">
      <c r="A336" s="183" t="s">
        <v>533</v>
      </c>
      <c r="B336" s="183">
        <v>2022</v>
      </c>
      <c r="C336" s="183" t="s">
        <v>65</v>
      </c>
      <c r="D336" s="183" t="s">
        <v>73</v>
      </c>
      <c r="E336" s="183" t="s">
        <v>73</v>
      </c>
      <c r="F336" s="183" t="s">
        <v>41</v>
      </c>
      <c r="G336" s="183" t="s">
        <v>38</v>
      </c>
      <c r="H336" s="183" t="s">
        <v>47</v>
      </c>
      <c r="I336" s="211" t="s">
        <v>36</v>
      </c>
      <c r="J336" s="183" t="s">
        <v>44</v>
      </c>
      <c r="K336" s="186">
        <v>6.11</v>
      </c>
    </row>
    <row r="337" spans="1:11" x14ac:dyDescent="0.3">
      <c r="A337" s="183" t="s">
        <v>533</v>
      </c>
      <c r="B337" s="183">
        <v>2022</v>
      </c>
      <c r="C337" s="183" t="s">
        <v>65</v>
      </c>
      <c r="D337" s="183" t="s">
        <v>73</v>
      </c>
      <c r="E337" s="183" t="s">
        <v>73</v>
      </c>
      <c r="F337" s="183" t="s">
        <v>41</v>
      </c>
      <c r="G337" s="183" t="s">
        <v>38</v>
      </c>
      <c r="H337" s="183" t="s">
        <v>48</v>
      </c>
      <c r="I337" s="211" t="s">
        <v>37</v>
      </c>
      <c r="J337" s="183" t="s">
        <v>44</v>
      </c>
      <c r="K337" s="186">
        <v>9</v>
      </c>
    </row>
    <row r="338" spans="1:11" x14ac:dyDescent="0.3">
      <c r="A338" s="183" t="s">
        <v>533</v>
      </c>
      <c r="B338" s="183">
        <v>2022</v>
      </c>
      <c r="C338" s="183" t="s">
        <v>65</v>
      </c>
      <c r="D338" s="183" t="s">
        <v>73</v>
      </c>
      <c r="E338" s="183" t="s">
        <v>73</v>
      </c>
      <c r="F338" s="183" t="s">
        <v>41</v>
      </c>
      <c r="G338" s="183" t="s">
        <v>39</v>
      </c>
      <c r="H338" s="183" t="s">
        <v>46</v>
      </c>
      <c r="I338" s="210" t="s">
        <v>35</v>
      </c>
      <c r="J338" s="183" t="s">
        <v>44</v>
      </c>
      <c r="K338" s="186">
        <v>10</v>
      </c>
    </row>
    <row r="339" spans="1:11" x14ac:dyDescent="0.3">
      <c r="A339" s="183" t="s">
        <v>533</v>
      </c>
      <c r="B339" s="183">
        <v>2022</v>
      </c>
      <c r="C339" s="183" t="s">
        <v>65</v>
      </c>
      <c r="D339" s="183" t="s">
        <v>73</v>
      </c>
      <c r="E339" s="183" t="s">
        <v>73</v>
      </c>
      <c r="F339" s="183" t="s">
        <v>41</v>
      </c>
      <c r="G339" s="183" t="s">
        <v>39</v>
      </c>
      <c r="H339" s="183" t="s">
        <v>47</v>
      </c>
      <c r="I339" s="211" t="s">
        <v>36</v>
      </c>
      <c r="J339" s="183" t="s">
        <v>44</v>
      </c>
      <c r="K339" s="186">
        <v>5.8</v>
      </c>
    </row>
    <row r="340" spans="1:11" x14ac:dyDescent="0.3">
      <c r="A340" s="183" t="s">
        <v>533</v>
      </c>
      <c r="B340" s="183">
        <v>2022</v>
      </c>
      <c r="C340" s="183" t="s">
        <v>65</v>
      </c>
      <c r="D340" s="183" t="s">
        <v>73</v>
      </c>
      <c r="E340" s="183" t="s">
        <v>73</v>
      </c>
      <c r="F340" s="183" t="s">
        <v>41</v>
      </c>
      <c r="G340" s="183" t="s">
        <v>39</v>
      </c>
      <c r="H340" s="183" t="s">
        <v>48</v>
      </c>
      <c r="I340" s="211" t="s">
        <v>37</v>
      </c>
      <c r="J340" s="183" t="s">
        <v>44</v>
      </c>
      <c r="K340" s="186">
        <v>8.5</v>
      </c>
    </row>
    <row r="341" spans="1:11" x14ac:dyDescent="0.3">
      <c r="A341" s="183" t="s">
        <v>533</v>
      </c>
      <c r="B341" s="183">
        <v>2022</v>
      </c>
      <c r="C341" s="183" t="s">
        <v>65</v>
      </c>
      <c r="D341" s="183" t="s">
        <v>73</v>
      </c>
      <c r="E341" s="183" t="s">
        <v>73</v>
      </c>
      <c r="F341" s="183" t="s">
        <v>41</v>
      </c>
      <c r="G341" s="183" t="s">
        <v>40</v>
      </c>
      <c r="H341" s="183" t="s">
        <v>46</v>
      </c>
      <c r="I341" s="210" t="s">
        <v>35</v>
      </c>
      <c r="J341" s="183" t="s">
        <v>44</v>
      </c>
      <c r="K341" s="186">
        <v>10.88</v>
      </c>
    </row>
    <row r="342" spans="1:11" x14ac:dyDescent="0.3">
      <c r="A342" s="183" t="s">
        <v>533</v>
      </c>
      <c r="B342" s="183">
        <v>2022</v>
      </c>
      <c r="C342" s="183" t="s">
        <v>65</v>
      </c>
      <c r="D342" s="183" t="s">
        <v>73</v>
      </c>
      <c r="E342" s="183" t="s">
        <v>73</v>
      </c>
      <c r="F342" s="183" t="s">
        <v>41</v>
      </c>
      <c r="G342" s="183" t="s">
        <v>40</v>
      </c>
      <c r="H342" s="183" t="s">
        <v>47</v>
      </c>
      <c r="I342" s="211" t="s">
        <v>36</v>
      </c>
      <c r="J342" s="183" t="s">
        <v>44</v>
      </c>
      <c r="K342" s="186">
        <v>5.8</v>
      </c>
    </row>
    <row r="343" spans="1:11" x14ac:dyDescent="0.3">
      <c r="A343" s="183" t="s">
        <v>533</v>
      </c>
      <c r="B343" s="183">
        <v>2022</v>
      </c>
      <c r="C343" s="183" t="s">
        <v>65</v>
      </c>
      <c r="D343" s="183" t="s">
        <v>73</v>
      </c>
      <c r="E343" s="183" t="s">
        <v>73</v>
      </c>
      <c r="F343" s="183" t="s">
        <v>41</v>
      </c>
      <c r="G343" s="183" t="s">
        <v>40</v>
      </c>
      <c r="H343" s="183" t="s">
        <v>48</v>
      </c>
      <c r="I343" s="211" t="s">
        <v>37</v>
      </c>
      <c r="J343" s="183" t="s">
        <v>44</v>
      </c>
      <c r="K343" s="186">
        <v>7.5</v>
      </c>
    </row>
    <row r="344" spans="1:11" x14ac:dyDescent="0.3">
      <c r="A344" s="183" t="s">
        <v>533</v>
      </c>
      <c r="B344" s="183">
        <v>2022</v>
      </c>
      <c r="C344" s="183" t="s">
        <v>65</v>
      </c>
      <c r="D344" s="183" t="s">
        <v>73</v>
      </c>
      <c r="E344" s="183" t="s">
        <v>73</v>
      </c>
      <c r="F344" s="183" t="s">
        <v>49</v>
      </c>
      <c r="G344" s="183" t="s">
        <v>38</v>
      </c>
      <c r="H344" s="183" t="s">
        <v>46</v>
      </c>
      <c r="I344" s="210" t="s">
        <v>35</v>
      </c>
      <c r="J344" s="183" t="s">
        <v>42</v>
      </c>
      <c r="K344" s="186">
        <v>20</v>
      </c>
    </row>
    <row r="345" spans="1:11" x14ac:dyDescent="0.3">
      <c r="A345" s="183" t="s">
        <v>533</v>
      </c>
      <c r="B345" s="183">
        <v>2022</v>
      </c>
      <c r="C345" s="183" t="s">
        <v>65</v>
      </c>
      <c r="D345" s="183" t="s">
        <v>73</v>
      </c>
      <c r="E345" s="183" t="s">
        <v>73</v>
      </c>
      <c r="F345" s="183" t="s">
        <v>49</v>
      </c>
      <c r="G345" s="183" t="s">
        <v>38</v>
      </c>
      <c r="H345" s="183" t="s">
        <v>47</v>
      </c>
      <c r="I345" s="211" t="s">
        <v>36</v>
      </c>
      <c r="J345" s="183" t="s">
        <v>42</v>
      </c>
      <c r="K345" s="186">
        <v>20</v>
      </c>
    </row>
    <row r="346" spans="1:11" x14ac:dyDescent="0.3">
      <c r="A346" s="183" t="s">
        <v>533</v>
      </c>
      <c r="B346" s="183">
        <v>2022</v>
      </c>
      <c r="C346" s="183" t="s">
        <v>65</v>
      </c>
      <c r="D346" s="183" t="s">
        <v>73</v>
      </c>
      <c r="E346" s="183" t="s">
        <v>73</v>
      </c>
      <c r="F346" s="183" t="s">
        <v>49</v>
      </c>
      <c r="G346" s="183" t="s">
        <v>38</v>
      </c>
      <c r="H346" s="183" t="s">
        <v>48</v>
      </c>
      <c r="I346" s="211" t="s">
        <v>37</v>
      </c>
      <c r="J346" s="183" t="s">
        <v>42</v>
      </c>
      <c r="K346" s="186">
        <v>17.350000000000001</v>
      </c>
    </row>
    <row r="347" spans="1:11" x14ac:dyDescent="0.3">
      <c r="A347" s="183" t="s">
        <v>533</v>
      </c>
      <c r="B347" s="183">
        <v>2022</v>
      </c>
      <c r="C347" s="183" t="s">
        <v>65</v>
      </c>
      <c r="D347" s="183" t="s">
        <v>73</v>
      </c>
      <c r="E347" s="183" t="s">
        <v>73</v>
      </c>
      <c r="F347" s="183" t="s">
        <v>49</v>
      </c>
      <c r="G347" s="183" t="s">
        <v>40</v>
      </c>
      <c r="H347" s="183" t="s">
        <v>46</v>
      </c>
      <c r="I347" s="210" t="s">
        <v>35</v>
      </c>
      <c r="J347" s="183" t="s">
        <v>42</v>
      </c>
      <c r="K347" s="186">
        <v>15.23</v>
      </c>
    </row>
    <row r="348" spans="1:11" x14ac:dyDescent="0.3">
      <c r="A348" s="183" t="s">
        <v>533</v>
      </c>
      <c r="B348" s="183">
        <v>2022</v>
      </c>
      <c r="C348" s="183" t="s">
        <v>65</v>
      </c>
      <c r="D348" s="183" t="s">
        <v>73</v>
      </c>
      <c r="E348" s="183" t="s">
        <v>73</v>
      </c>
      <c r="F348" s="183" t="s">
        <v>49</v>
      </c>
      <c r="G348" s="183" t="s">
        <v>40</v>
      </c>
      <c r="H348" s="183" t="s">
        <v>47</v>
      </c>
      <c r="I348" s="211" t="s">
        <v>36</v>
      </c>
      <c r="J348" s="183" t="s">
        <v>42</v>
      </c>
      <c r="K348" s="186">
        <v>14</v>
      </c>
    </row>
    <row r="349" spans="1:11" x14ac:dyDescent="0.3">
      <c r="A349" s="183" t="s">
        <v>533</v>
      </c>
      <c r="B349" s="183">
        <v>2022</v>
      </c>
      <c r="C349" s="183" t="s">
        <v>65</v>
      </c>
      <c r="D349" s="183" t="s">
        <v>73</v>
      </c>
      <c r="E349" s="183" t="s">
        <v>73</v>
      </c>
      <c r="F349" s="183" t="s">
        <v>49</v>
      </c>
      <c r="G349" s="183" t="s">
        <v>40</v>
      </c>
      <c r="H349" s="183" t="s">
        <v>48</v>
      </c>
      <c r="I349" s="211" t="s">
        <v>37</v>
      </c>
      <c r="J349" s="183" t="s">
        <v>42</v>
      </c>
      <c r="K349" s="186">
        <v>7</v>
      </c>
    </row>
    <row r="350" spans="1:11" x14ac:dyDescent="0.3">
      <c r="A350" s="183" t="s">
        <v>533</v>
      </c>
      <c r="B350" s="183">
        <v>2022</v>
      </c>
      <c r="C350" s="183" t="s">
        <v>65</v>
      </c>
      <c r="D350" s="183" t="s">
        <v>73</v>
      </c>
      <c r="E350" s="183" t="s">
        <v>73</v>
      </c>
      <c r="F350" s="183" t="s">
        <v>49</v>
      </c>
      <c r="G350" s="183" t="s">
        <v>38</v>
      </c>
      <c r="H350" s="183" t="s">
        <v>46</v>
      </c>
      <c r="I350" s="210" t="s">
        <v>35</v>
      </c>
      <c r="J350" s="183" t="s">
        <v>43</v>
      </c>
      <c r="K350" s="186">
        <v>15</v>
      </c>
    </row>
    <row r="351" spans="1:11" x14ac:dyDescent="0.3">
      <c r="A351" s="183" t="s">
        <v>533</v>
      </c>
      <c r="B351" s="183">
        <v>2022</v>
      </c>
      <c r="C351" s="183" t="s">
        <v>65</v>
      </c>
      <c r="D351" s="183" t="s">
        <v>73</v>
      </c>
      <c r="E351" s="183" t="s">
        <v>73</v>
      </c>
      <c r="F351" s="183" t="s">
        <v>49</v>
      </c>
      <c r="G351" s="183" t="s">
        <v>38</v>
      </c>
      <c r="H351" s="183" t="s">
        <v>47</v>
      </c>
      <c r="I351" s="211" t="s">
        <v>36</v>
      </c>
      <c r="J351" s="183" t="s">
        <v>43</v>
      </c>
      <c r="K351" s="186">
        <v>10</v>
      </c>
    </row>
    <row r="352" spans="1:11" x14ac:dyDescent="0.3">
      <c r="A352" s="183" t="s">
        <v>533</v>
      </c>
      <c r="B352" s="183">
        <v>2022</v>
      </c>
      <c r="C352" s="183" t="s">
        <v>65</v>
      </c>
      <c r="D352" s="183" t="s">
        <v>73</v>
      </c>
      <c r="E352" s="183" t="s">
        <v>73</v>
      </c>
      <c r="F352" s="183" t="s">
        <v>49</v>
      </c>
      <c r="G352" s="183" t="s">
        <v>38</v>
      </c>
      <c r="H352" s="183" t="s">
        <v>48</v>
      </c>
      <c r="I352" s="211" t="s">
        <v>37</v>
      </c>
      <c r="J352" s="183" t="s">
        <v>43</v>
      </c>
      <c r="K352" s="186">
        <v>13.01</v>
      </c>
    </row>
    <row r="353" spans="1:11" x14ac:dyDescent="0.3">
      <c r="A353" s="183" t="s">
        <v>533</v>
      </c>
      <c r="B353" s="183">
        <v>2022</v>
      </c>
      <c r="C353" s="183" t="s">
        <v>65</v>
      </c>
      <c r="D353" s="183" t="s">
        <v>73</v>
      </c>
      <c r="E353" s="183" t="s">
        <v>73</v>
      </c>
      <c r="F353" s="183" t="s">
        <v>49</v>
      </c>
      <c r="G353" s="183" t="s">
        <v>40</v>
      </c>
      <c r="H353" s="183" t="s">
        <v>46</v>
      </c>
      <c r="I353" s="210" t="s">
        <v>35</v>
      </c>
      <c r="J353" s="183" t="s">
        <v>43</v>
      </c>
      <c r="K353" s="186">
        <v>11.42</v>
      </c>
    </row>
    <row r="354" spans="1:11" x14ac:dyDescent="0.3">
      <c r="A354" s="183" t="s">
        <v>533</v>
      </c>
      <c r="B354" s="183">
        <v>2022</v>
      </c>
      <c r="C354" s="183" t="s">
        <v>65</v>
      </c>
      <c r="D354" s="183" t="s">
        <v>73</v>
      </c>
      <c r="E354" s="183" t="s">
        <v>73</v>
      </c>
      <c r="F354" s="183" t="s">
        <v>49</v>
      </c>
      <c r="G354" s="183" t="s">
        <v>40</v>
      </c>
      <c r="H354" s="183" t="s">
        <v>47</v>
      </c>
      <c r="I354" s="211" t="s">
        <v>36</v>
      </c>
      <c r="J354" s="183" t="s">
        <v>43</v>
      </c>
      <c r="K354" s="186">
        <v>7</v>
      </c>
    </row>
    <row r="355" spans="1:11" x14ac:dyDescent="0.3">
      <c r="A355" s="183" t="s">
        <v>533</v>
      </c>
      <c r="B355" s="183">
        <v>2022</v>
      </c>
      <c r="C355" s="183" t="s">
        <v>65</v>
      </c>
      <c r="D355" s="183" t="s">
        <v>73</v>
      </c>
      <c r="E355" s="183" t="s">
        <v>73</v>
      </c>
      <c r="F355" s="183" t="s">
        <v>49</v>
      </c>
      <c r="G355" s="183" t="s">
        <v>40</v>
      </c>
      <c r="H355" s="183" t="s">
        <v>48</v>
      </c>
      <c r="I355" s="211" t="s">
        <v>37</v>
      </c>
      <c r="J355" s="183" t="s">
        <v>43</v>
      </c>
      <c r="K355" s="186">
        <v>5.25</v>
      </c>
    </row>
    <row r="356" spans="1:11" x14ac:dyDescent="0.3">
      <c r="A356" s="183" t="s">
        <v>533</v>
      </c>
      <c r="B356" s="183">
        <v>2022</v>
      </c>
      <c r="C356" s="183" t="s">
        <v>65</v>
      </c>
      <c r="D356" s="183" t="s">
        <v>73</v>
      </c>
      <c r="E356" s="183" t="s">
        <v>73</v>
      </c>
      <c r="F356" s="183" t="s">
        <v>49</v>
      </c>
      <c r="G356" s="183" t="s">
        <v>38</v>
      </c>
      <c r="H356" s="183" t="s">
        <v>46</v>
      </c>
      <c r="I356" s="210" t="s">
        <v>35</v>
      </c>
      <c r="J356" s="183" t="s">
        <v>44</v>
      </c>
      <c r="K356" s="186">
        <v>10</v>
      </c>
    </row>
    <row r="357" spans="1:11" x14ac:dyDescent="0.3">
      <c r="A357" s="183" t="s">
        <v>533</v>
      </c>
      <c r="B357" s="183">
        <v>2022</v>
      </c>
      <c r="C357" s="183" t="s">
        <v>65</v>
      </c>
      <c r="D357" s="183" t="s">
        <v>73</v>
      </c>
      <c r="E357" s="183" t="s">
        <v>73</v>
      </c>
      <c r="F357" s="183" t="s">
        <v>49</v>
      </c>
      <c r="G357" s="183" t="s">
        <v>38</v>
      </c>
      <c r="H357" s="183" t="s">
        <v>47</v>
      </c>
      <c r="I357" s="211" t="s">
        <v>36</v>
      </c>
      <c r="J357" s="183" t="s">
        <v>44</v>
      </c>
      <c r="K357" s="186">
        <v>5</v>
      </c>
    </row>
    <row r="358" spans="1:11" x14ac:dyDescent="0.3">
      <c r="A358" s="183" t="s">
        <v>533</v>
      </c>
      <c r="B358" s="183">
        <v>2022</v>
      </c>
      <c r="C358" s="183" t="s">
        <v>65</v>
      </c>
      <c r="D358" s="183" t="s">
        <v>73</v>
      </c>
      <c r="E358" s="183" t="s">
        <v>73</v>
      </c>
      <c r="F358" s="183" t="s">
        <v>49</v>
      </c>
      <c r="G358" s="183" t="s">
        <v>38</v>
      </c>
      <c r="H358" s="183" t="s">
        <v>48</v>
      </c>
      <c r="I358" s="211" t="s">
        <v>37</v>
      </c>
      <c r="J358" s="183" t="s">
        <v>44</v>
      </c>
      <c r="K358" s="186">
        <v>8.68</v>
      </c>
    </row>
    <row r="359" spans="1:11" x14ac:dyDescent="0.3">
      <c r="A359" s="183" t="s">
        <v>533</v>
      </c>
      <c r="B359" s="183">
        <v>2022</v>
      </c>
      <c r="C359" s="183" t="s">
        <v>65</v>
      </c>
      <c r="D359" s="183" t="s">
        <v>73</v>
      </c>
      <c r="E359" s="183" t="s">
        <v>73</v>
      </c>
      <c r="F359" s="183" t="s">
        <v>49</v>
      </c>
      <c r="G359" s="183" t="s">
        <v>40</v>
      </c>
      <c r="H359" s="183" t="s">
        <v>46</v>
      </c>
      <c r="I359" s="210" t="s">
        <v>35</v>
      </c>
      <c r="J359" s="183" t="s">
        <v>44</v>
      </c>
      <c r="K359" s="186">
        <v>7.61</v>
      </c>
    </row>
    <row r="360" spans="1:11" x14ac:dyDescent="0.3">
      <c r="A360" s="183" t="s">
        <v>533</v>
      </c>
      <c r="B360" s="183">
        <v>2022</v>
      </c>
      <c r="C360" s="183" t="s">
        <v>65</v>
      </c>
      <c r="D360" s="183" t="s">
        <v>73</v>
      </c>
      <c r="E360" s="183" t="s">
        <v>73</v>
      </c>
      <c r="F360" s="183" t="s">
        <v>49</v>
      </c>
      <c r="G360" s="183" t="s">
        <v>40</v>
      </c>
      <c r="H360" s="183" t="s">
        <v>47</v>
      </c>
      <c r="I360" s="211" t="s">
        <v>36</v>
      </c>
      <c r="J360" s="183" t="s">
        <v>44</v>
      </c>
      <c r="K360" s="186">
        <v>4.66</v>
      </c>
    </row>
    <row r="361" spans="1:11" x14ac:dyDescent="0.3">
      <c r="A361" s="183" t="s">
        <v>533</v>
      </c>
      <c r="B361" s="183">
        <v>2022</v>
      </c>
      <c r="C361" s="183" t="s">
        <v>65</v>
      </c>
      <c r="D361" s="183" t="s">
        <v>73</v>
      </c>
      <c r="E361" s="183" t="s">
        <v>73</v>
      </c>
      <c r="F361" s="183" t="s">
        <v>49</v>
      </c>
      <c r="G361" s="183" t="s">
        <v>40</v>
      </c>
      <c r="H361" s="183" t="s">
        <v>48</v>
      </c>
      <c r="I361" s="211" t="s">
        <v>37</v>
      </c>
      <c r="J361" s="183" t="s">
        <v>44</v>
      </c>
      <c r="K361" s="186">
        <v>3.5</v>
      </c>
    </row>
    <row r="362" spans="1:11" x14ac:dyDescent="0.3">
      <c r="A362" s="183" t="s">
        <v>533</v>
      </c>
      <c r="B362" s="183">
        <v>2022</v>
      </c>
      <c r="C362" s="183" t="s">
        <v>59</v>
      </c>
      <c r="D362" s="183" t="s">
        <v>60</v>
      </c>
      <c r="E362" s="183" t="s">
        <v>74</v>
      </c>
      <c r="F362" s="183" t="s">
        <v>41</v>
      </c>
      <c r="G362" s="183" t="s">
        <v>38</v>
      </c>
      <c r="H362" s="183" t="s">
        <v>46</v>
      </c>
      <c r="I362" s="210" t="s">
        <v>35</v>
      </c>
      <c r="J362" s="183" t="s">
        <v>42</v>
      </c>
      <c r="K362" s="186">
        <v>32</v>
      </c>
    </row>
    <row r="363" spans="1:11" x14ac:dyDescent="0.3">
      <c r="A363" s="183" t="s">
        <v>533</v>
      </c>
      <c r="B363" s="183">
        <v>2022</v>
      </c>
      <c r="C363" s="183" t="s">
        <v>59</v>
      </c>
      <c r="D363" s="183" t="s">
        <v>60</v>
      </c>
      <c r="E363" s="183" t="s">
        <v>74</v>
      </c>
      <c r="F363" s="183" t="s">
        <v>41</v>
      </c>
      <c r="G363" s="183" t="s">
        <v>38</v>
      </c>
      <c r="H363" s="183" t="s">
        <v>47</v>
      </c>
      <c r="I363" s="211" t="s">
        <v>36</v>
      </c>
      <c r="J363" s="183" t="s">
        <v>42</v>
      </c>
      <c r="K363" s="186">
        <v>25.63</v>
      </c>
    </row>
    <row r="364" spans="1:11" x14ac:dyDescent="0.3">
      <c r="A364" s="183" t="s">
        <v>533</v>
      </c>
      <c r="B364" s="183">
        <v>2022</v>
      </c>
      <c r="C364" s="183" t="s">
        <v>59</v>
      </c>
      <c r="D364" s="183" t="s">
        <v>60</v>
      </c>
      <c r="E364" s="183" t="s">
        <v>74</v>
      </c>
      <c r="F364" s="183" t="s">
        <v>41</v>
      </c>
      <c r="G364" s="183" t="s">
        <v>38</v>
      </c>
      <c r="H364" s="183" t="s">
        <v>48</v>
      </c>
      <c r="I364" s="211" t="s">
        <v>37</v>
      </c>
      <c r="J364" s="183" t="s">
        <v>42</v>
      </c>
      <c r="K364" s="186">
        <v>18.84</v>
      </c>
    </row>
    <row r="365" spans="1:11" x14ac:dyDescent="0.3">
      <c r="A365" s="183" t="s">
        <v>533</v>
      </c>
      <c r="B365" s="183">
        <v>2022</v>
      </c>
      <c r="C365" s="183" t="s">
        <v>59</v>
      </c>
      <c r="D365" s="183" t="s">
        <v>60</v>
      </c>
      <c r="E365" s="183" t="s">
        <v>74</v>
      </c>
      <c r="F365" s="183" t="s">
        <v>41</v>
      </c>
      <c r="G365" s="183" t="s">
        <v>39</v>
      </c>
      <c r="H365" s="183" t="s">
        <v>46</v>
      </c>
      <c r="I365" s="210" t="s">
        <v>35</v>
      </c>
      <c r="J365" s="183" t="s">
        <v>42</v>
      </c>
      <c r="K365" s="186">
        <v>25</v>
      </c>
    </row>
    <row r="366" spans="1:11" x14ac:dyDescent="0.3">
      <c r="A366" s="183" t="s">
        <v>533</v>
      </c>
      <c r="B366" s="183">
        <v>2022</v>
      </c>
      <c r="C366" s="183" t="s">
        <v>59</v>
      </c>
      <c r="D366" s="183" t="s">
        <v>60</v>
      </c>
      <c r="E366" s="183" t="s">
        <v>74</v>
      </c>
      <c r="F366" s="183" t="s">
        <v>41</v>
      </c>
      <c r="G366" s="183" t="s">
        <v>39</v>
      </c>
      <c r="H366" s="183" t="s">
        <v>47</v>
      </c>
      <c r="I366" s="211" t="s">
        <v>36</v>
      </c>
      <c r="J366" s="183" t="s">
        <v>42</v>
      </c>
      <c r="K366" s="186">
        <v>20.059999999999999</v>
      </c>
    </row>
    <row r="367" spans="1:11" x14ac:dyDescent="0.3">
      <c r="A367" s="183" t="s">
        <v>533</v>
      </c>
      <c r="B367" s="183">
        <v>2022</v>
      </c>
      <c r="C367" s="183" t="s">
        <v>59</v>
      </c>
      <c r="D367" s="183" t="s">
        <v>60</v>
      </c>
      <c r="E367" s="183" t="s">
        <v>74</v>
      </c>
      <c r="F367" s="183" t="s">
        <v>41</v>
      </c>
      <c r="G367" s="183" t="s">
        <v>39</v>
      </c>
      <c r="H367" s="183" t="s">
        <v>48</v>
      </c>
      <c r="I367" s="211" t="s">
        <v>37</v>
      </c>
      <c r="J367" s="183" t="s">
        <v>42</v>
      </c>
      <c r="K367" s="186">
        <v>18</v>
      </c>
    </row>
    <row r="368" spans="1:11" x14ac:dyDescent="0.3">
      <c r="A368" s="183" t="s">
        <v>533</v>
      </c>
      <c r="B368" s="183">
        <v>2022</v>
      </c>
      <c r="C368" s="183" t="s">
        <v>59</v>
      </c>
      <c r="D368" s="183" t="s">
        <v>60</v>
      </c>
      <c r="E368" s="183" t="s">
        <v>74</v>
      </c>
      <c r="F368" s="183" t="s">
        <v>41</v>
      </c>
      <c r="G368" s="183" t="s">
        <v>40</v>
      </c>
      <c r="H368" s="183" t="s">
        <v>46</v>
      </c>
      <c r="I368" s="210" t="s">
        <v>35</v>
      </c>
      <c r="J368" s="183" t="s">
        <v>42</v>
      </c>
      <c r="K368" s="186">
        <v>24</v>
      </c>
    </row>
    <row r="369" spans="1:11" x14ac:dyDescent="0.3">
      <c r="A369" s="183" t="s">
        <v>533</v>
      </c>
      <c r="B369" s="183">
        <v>2022</v>
      </c>
      <c r="C369" s="183" t="s">
        <v>59</v>
      </c>
      <c r="D369" s="183" t="s">
        <v>60</v>
      </c>
      <c r="E369" s="183" t="s">
        <v>74</v>
      </c>
      <c r="F369" s="183" t="s">
        <v>41</v>
      </c>
      <c r="G369" s="183" t="s">
        <v>40</v>
      </c>
      <c r="H369" s="183" t="s">
        <v>47</v>
      </c>
      <c r="I369" s="211" t="s">
        <v>36</v>
      </c>
      <c r="J369" s="183" t="s">
        <v>42</v>
      </c>
      <c r="K369" s="186">
        <v>20</v>
      </c>
    </row>
    <row r="370" spans="1:11" x14ac:dyDescent="0.3">
      <c r="A370" s="183" t="s">
        <v>533</v>
      </c>
      <c r="B370" s="183">
        <v>2022</v>
      </c>
      <c r="C370" s="183" t="s">
        <v>59</v>
      </c>
      <c r="D370" s="183" t="s">
        <v>60</v>
      </c>
      <c r="E370" s="183" t="s">
        <v>74</v>
      </c>
      <c r="F370" s="183" t="s">
        <v>41</v>
      </c>
      <c r="G370" s="183" t="s">
        <v>40</v>
      </c>
      <c r="H370" s="183" t="s">
        <v>48</v>
      </c>
      <c r="I370" s="211" t="s">
        <v>37</v>
      </c>
      <c r="J370" s="183" t="s">
        <v>42</v>
      </c>
      <c r="K370" s="186">
        <v>16.45</v>
      </c>
    </row>
    <row r="371" spans="1:11" x14ac:dyDescent="0.3">
      <c r="A371" s="183" t="s">
        <v>533</v>
      </c>
      <c r="B371" s="183">
        <v>2022</v>
      </c>
      <c r="C371" s="183" t="s">
        <v>59</v>
      </c>
      <c r="D371" s="183" t="s">
        <v>60</v>
      </c>
      <c r="E371" s="183" t="s">
        <v>74</v>
      </c>
      <c r="F371" s="183" t="s">
        <v>41</v>
      </c>
      <c r="G371" s="183" t="s">
        <v>38</v>
      </c>
      <c r="H371" s="183" t="s">
        <v>46</v>
      </c>
      <c r="I371" s="210" t="s">
        <v>35</v>
      </c>
      <c r="J371" s="183" t="s">
        <v>43</v>
      </c>
      <c r="K371" s="186">
        <v>24</v>
      </c>
    </row>
    <row r="372" spans="1:11" x14ac:dyDescent="0.3">
      <c r="A372" s="183" t="s">
        <v>533</v>
      </c>
      <c r="B372" s="183">
        <v>2022</v>
      </c>
      <c r="C372" s="183" t="s">
        <v>59</v>
      </c>
      <c r="D372" s="183" t="s">
        <v>60</v>
      </c>
      <c r="E372" s="183" t="s">
        <v>74</v>
      </c>
      <c r="F372" s="183" t="s">
        <v>41</v>
      </c>
      <c r="G372" s="183" t="s">
        <v>38</v>
      </c>
      <c r="H372" s="183" t="s">
        <v>47</v>
      </c>
      <c r="I372" s="211" t="s">
        <v>36</v>
      </c>
      <c r="J372" s="183" t="s">
        <v>43</v>
      </c>
      <c r="K372" s="186">
        <v>12.82</v>
      </c>
    </row>
    <row r="373" spans="1:11" x14ac:dyDescent="0.3">
      <c r="A373" s="183" t="s">
        <v>533</v>
      </c>
      <c r="B373" s="183">
        <v>2022</v>
      </c>
      <c r="C373" s="183" t="s">
        <v>59</v>
      </c>
      <c r="D373" s="183" t="s">
        <v>60</v>
      </c>
      <c r="E373" s="183" t="s">
        <v>74</v>
      </c>
      <c r="F373" s="183" t="s">
        <v>41</v>
      </c>
      <c r="G373" s="183" t="s">
        <v>38</v>
      </c>
      <c r="H373" s="183" t="s">
        <v>48</v>
      </c>
      <c r="I373" s="211" t="s">
        <v>37</v>
      </c>
      <c r="J373" s="183" t="s">
        <v>43</v>
      </c>
      <c r="K373" s="186">
        <v>14.13</v>
      </c>
    </row>
    <row r="374" spans="1:11" x14ac:dyDescent="0.3">
      <c r="A374" s="183" t="s">
        <v>533</v>
      </c>
      <c r="B374" s="183">
        <v>2022</v>
      </c>
      <c r="C374" s="183" t="s">
        <v>59</v>
      </c>
      <c r="D374" s="183" t="s">
        <v>60</v>
      </c>
      <c r="E374" s="183" t="s">
        <v>74</v>
      </c>
      <c r="F374" s="183" t="s">
        <v>41</v>
      </c>
      <c r="G374" s="183" t="s">
        <v>39</v>
      </c>
      <c r="H374" s="183" t="s">
        <v>46</v>
      </c>
      <c r="I374" s="210" t="s">
        <v>35</v>
      </c>
      <c r="J374" s="183" t="s">
        <v>43</v>
      </c>
      <c r="K374" s="186">
        <v>18.75</v>
      </c>
    </row>
    <row r="375" spans="1:11" x14ac:dyDescent="0.3">
      <c r="A375" s="183" t="s">
        <v>533</v>
      </c>
      <c r="B375" s="183">
        <v>2022</v>
      </c>
      <c r="C375" s="183" t="s">
        <v>59</v>
      </c>
      <c r="D375" s="183" t="s">
        <v>60</v>
      </c>
      <c r="E375" s="183" t="s">
        <v>74</v>
      </c>
      <c r="F375" s="183" t="s">
        <v>41</v>
      </c>
      <c r="G375" s="183" t="s">
        <v>39</v>
      </c>
      <c r="H375" s="183" t="s">
        <v>47</v>
      </c>
      <c r="I375" s="211" t="s">
        <v>36</v>
      </c>
      <c r="J375" s="183" t="s">
        <v>43</v>
      </c>
      <c r="K375" s="186">
        <v>10.029999999999999</v>
      </c>
    </row>
    <row r="376" spans="1:11" x14ac:dyDescent="0.3">
      <c r="A376" s="183" t="s">
        <v>533</v>
      </c>
      <c r="B376" s="183">
        <v>2022</v>
      </c>
      <c r="C376" s="183" t="s">
        <v>59</v>
      </c>
      <c r="D376" s="183" t="s">
        <v>60</v>
      </c>
      <c r="E376" s="183" t="s">
        <v>74</v>
      </c>
      <c r="F376" s="183" t="s">
        <v>41</v>
      </c>
      <c r="G376" s="183" t="s">
        <v>39</v>
      </c>
      <c r="H376" s="183" t="s">
        <v>48</v>
      </c>
      <c r="I376" s="211" t="s">
        <v>37</v>
      </c>
      <c r="J376" s="183" t="s">
        <v>43</v>
      </c>
      <c r="K376" s="186">
        <v>13.5</v>
      </c>
    </row>
    <row r="377" spans="1:11" x14ac:dyDescent="0.3">
      <c r="A377" s="183" t="s">
        <v>533</v>
      </c>
      <c r="B377" s="183">
        <v>2022</v>
      </c>
      <c r="C377" s="183" t="s">
        <v>59</v>
      </c>
      <c r="D377" s="183" t="s">
        <v>60</v>
      </c>
      <c r="E377" s="183" t="s">
        <v>74</v>
      </c>
      <c r="F377" s="183" t="s">
        <v>41</v>
      </c>
      <c r="G377" s="183" t="s">
        <v>40</v>
      </c>
      <c r="H377" s="183" t="s">
        <v>46</v>
      </c>
      <c r="I377" s="210" t="s">
        <v>35</v>
      </c>
      <c r="J377" s="183" t="s">
        <v>43</v>
      </c>
      <c r="K377" s="186">
        <v>18</v>
      </c>
    </row>
    <row r="378" spans="1:11" x14ac:dyDescent="0.3">
      <c r="A378" s="183" t="s">
        <v>533</v>
      </c>
      <c r="B378" s="183">
        <v>2022</v>
      </c>
      <c r="C378" s="183" t="s">
        <v>59</v>
      </c>
      <c r="D378" s="183" t="s">
        <v>60</v>
      </c>
      <c r="E378" s="183" t="s">
        <v>74</v>
      </c>
      <c r="F378" s="183" t="s">
        <v>41</v>
      </c>
      <c r="G378" s="183" t="s">
        <v>40</v>
      </c>
      <c r="H378" s="183" t="s">
        <v>47</v>
      </c>
      <c r="I378" s="211" t="s">
        <v>36</v>
      </c>
      <c r="J378" s="183" t="s">
        <v>43</v>
      </c>
      <c r="K378" s="186">
        <v>10</v>
      </c>
    </row>
    <row r="379" spans="1:11" x14ac:dyDescent="0.3">
      <c r="A379" s="183" t="s">
        <v>533</v>
      </c>
      <c r="B379" s="183">
        <v>2022</v>
      </c>
      <c r="C379" s="183" t="s">
        <v>59</v>
      </c>
      <c r="D379" s="183" t="s">
        <v>60</v>
      </c>
      <c r="E379" s="183" t="s">
        <v>74</v>
      </c>
      <c r="F379" s="183" t="s">
        <v>41</v>
      </c>
      <c r="G379" s="183" t="s">
        <v>40</v>
      </c>
      <c r="H379" s="183" t="s">
        <v>48</v>
      </c>
      <c r="I379" s="211" t="s">
        <v>37</v>
      </c>
      <c r="J379" s="183" t="s">
        <v>43</v>
      </c>
      <c r="K379" s="186">
        <v>12.34</v>
      </c>
    </row>
    <row r="380" spans="1:11" x14ac:dyDescent="0.3">
      <c r="A380" s="183" t="s">
        <v>533</v>
      </c>
      <c r="B380" s="183">
        <v>2022</v>
      </c>
      <c r="C380" s="183" t="s">
        <v>59</v>
      </c>
      <c r="D380" s="183" t="s">
        <v>60</v>
      </c>
      <c r="E380" s="183" t="s">
        <v>74</v>
      </c>
      <c r="F380" s="183" t="s">
        <v>41</v>
      </c>
      <c r="G380" s="183" t="s">
        <v>38</v>
      </c>
      <c r="H380" s="183" t="s">
        <v>46</v>
      </c>
      <c r="I380" s="210" t="s">
        <v>35</v>
      </c>
      <c r="J380" s="183" t="s">
        <v>44</v>
      </c>
      <c r="K380" s="186">
        <v>16</v>
      </c>
    </row>
    <row r="381" spans="1:11" x14ac:dyDescent="0.3">
      <c r="A381" s="183" t="s">
        <v>533</v>
      </c>
      <c r="B381" s="183">
        <v>2022</v>
      </c>
      <c r="C381" s="183" t="s">
        <v>59</v>
      </c>
      <c r="D381" s="183" t="s">
        <v>60</v>
      </c>
      <c r="E381" s="183" t="s">
        <v>74</v>
      </c>
      <c r="F381" s="183" t="s">
        <v>41</v>
      </c>
      <c r="G381" s="183" t="s">
        <v>38</v>
      </c>
      <c r="H381" s="183" t="s">
        <v>47</v>
      </c>
      <c r="I381" s="211" t="s">
        <v>36</v>
      </c>
      <c r="J381" s="183" t="s">
        <v>44</v>
      </c>
      <c r="K381" s="186">
        <v>7.25</v>
      </c>
    </row>
    <row r="382" spans="1:11" x14ac:dyDescent="0.3">
      <c r="A382" s="183" t="s">
        <v>533</v>
      </c>
      <c r="B382" s="183">
        <v>2022</v>
      </c>
      <c r="C382" s="183" t="s">
        <v>59</v>
      </c>
      <c r="D382" s="183" t="s">
        <v>60</v>
      </c>
      <c r="E382" s="183" t="s">
        <v>74</v>
      </c>
      <c r="F382" s="183" t="s">
        <v>41</v>
      </c>
      <c r="G382" s="183" t="s">
        <v>38</v>
      </c>
      <c r="H382" s="183" t="s">
        <v>48</v>
      </c>
      <c r="I382" s="211" t="s">
        <v>37</v>
      </c>
      <c r="J382" s="183" t="s">
        <v>44</v>
      </c>
      <c r="K382" s="186">
        <v>9.42</v>
      </c>
    </row>
    <row r="383" spans="1:11" x14ac:dyDescent="0.3">
      <c r="A383" s="183" t="s">
        <v>533</v>
      </c>
      <c r="B383" s="183">
        <v>2022</v>
      </c>
      <c r="C383" s="183" t="s">
        <v>59</v>
      </c>
      <c r="D383" s="183" t="s">
        <v>60</v>
      </c>
      <c r="E383" s="183" t="s">
        <v>74</v>
      </c>
      <c r="F383" s="183" t="s">
        <v>41</v>
      </c>
      <c r="G383" s="183" t="s">
        <v>39</v>
      </c>
      <c r="H383" s="183" t="s">
        <v>46</v>
      </c>
      <c r="I383" s="210" t="s">
        <v>35</v>
      </c>
      <c r="J383" s="183" t="s">
        <v>44</v>
      </c>
      <c r="K383" s="186">
        <v>12.5</v>
      </c>
    </row>
    <row r="384" spans="1:11" x14ac:dyDescent="0.3">
      <c r="A384" s="183" t="s">
        <v>533</v>
      </c>
      <c r="B384" s="183">
        <v>2022</v>
      </c>
      <c r="C384" s="183" t="s">
        <v>59</v>
      </c>
      <c r="D384" s="183" t="s">
        <v>60</v>
      </c>
      <c r="E384" s="183" t="s">
        <v>74</v>
      </c>
      <c r="F384" s="183" t="s">
        <v>41</v>
      </c>
      <c r="G384" s="183" t="s">
        <v>39</v>
      </c>
      <c r="H384" s="183" t="s">
        <v>47</v>
      </c>
      <c r="I384" s="211" t="s">
        <v>36</v>
      </c>
      <c r="J384" s="183" t="s">
        <v>44</v>
      </c>
      <c r="K384" s="186">
        <v>5.8</v>
      </c>
    </row>
    <row r="385" spans="1:11" x14ac:dyDescent="0.3">
      <c r="A385" s="183" t="s">
        <v>533</v>
      </c>
      <c r="B385" s="183">
        <v>2022</v>
      </c>
      <c r="C385" s="183" t="s">
        <v>59</v>
      </c>
      <c r="D385" s="183" t="s">
        <v>60</v>
      </c>
      <c r="E385" s="183" t="s">
        <v>74</v>
      </c>
      <c r="F385" s="183" t="s">
        <v>41</v>
      </c>
      <c r="G385" s="183" t="s">
        <v>39</v>
      </c>
      <c r="H385" s="183" t="s">
        <v>48</v>
      </c>
      <c r="I385" s="211" t="s">
        <v>37</v>
      </c>
      <c r="J385" s="183" t="s">
        <v>44</v>
      </c>
      <c r="K385" s="186">
        <v>9</v>
      </c>
    </row>
    <row r="386" spans="1:11" x14ac:dyDescent="0.3">
      <c r="A386" s="183" t="s">
        <v>533</v>
      </c>
      <c r="B386" s="183">
        <v>2022</v>
      </c>
      <c r="C386" s="183" t="s">
        <v>59</v>
      </c>
      <c r="D386" s="183" t="s">
        <v>60</v>
      </c>
      <c r="E386" s="183" t="s">
        <v>74</v>
      </c>
      <c r="F386" s="183" t="s">
        <v>41</v>
      </c>
      <c r="G386" s="183" t="s">
        <v>40</v>
      </c>
      <c r="H386" s="183" t="s">
        <v>46</v>
      </c>
      <c r="I386" s="210" t="s">
        <v>35</v>
      </c>
      <c r="J386" s="183" t="s">
        <v>44</v>
      </c>
      <c r="K386" s="186">
        <v>12</v>
      </c>
    </row>
    <row r="387" spans="1:11" x14ac:dyDescent="0.3">
      <c r="A387" s="183" t="s">
        <v>533</v>
      </c>
      <c r="B387" s="183">
        <v>2022</v>
      </c>
      <c r="C387" s="183" t="s">
        <v>59</v>
      </c>
      <c r="D387" s="183" t="s">
        <v>60</v>
      </c>
      <c r="E387" s="183" t="s">
        <v>74</v>
      </c>
      <c r="F387" s="183" t="s">
        <v>41</v>
      </c>
      <c r="G387" s="183" t="s">
        <v>40</v>
      </c>
      <c r="H387" s="183" t="s">
        <v>47</v>
      </c>
      <c r="I387" s="211" t="s">
        <v>36</v>
      </c>
      <c r="J387" s="183" t="s">
        <v>44</v>
      </c>
      <c r="K387" s="186">
        <v>5.8</v>
      </c>
    </row>
    <row r="388" spans="1:11" x14ac:dyDescent="0.3">
      <c r="A388" s="183" t="s">
        <v>533</v>
      </c>
      <c r="B388" s="183">
        <v>2022</v>
      </c>
      <c r="C388" s="183" t="s">
        <v>59</v>
      </c>
      <c r="D388" s="183" t="s">
        <v>60</v>
      </c>
      <c r="E388" s="183" t="s">
        <v>74</v>
      </c>
      <c r="F388" s="183" t="s">
        <v>41</v>
      </c>
      <c r="G388" s="183" t="s">
        <v>40</v>
      </c>
      <c r="H388" s="183" t="s">
        <v>48</v>
      </c>
      <c r="I388" s="211" t="s">
        <v>37</v>
      </c>
      <c r="J388" s="183" t="s">
        <v>44</v>
      </c>
      <c r="K388" s="186">
        <v>8.23</v>
      </c>
    </row>
    <row r="389" spans="1:11" x14ac:dyDescent="0.3">
      <c r="A389" s="183" t="s">
        <v>533</v>
      </c>
      <c r="B389" s="183">
        <v>2022</v>
      </c>
      <c r="C389" s="183" t="s">
        <v>59</v>
      </c>
      <c r="D389" s="183" t="s">
        <v>60</v>
      </c>
      <c r="E389" s="183" t="s">
        <v>74</v>
      </c>
      <c r="F389" s="183" t="s">
        <v>49</v>
      </c>
      <c r="G389" s="183" t="s">
        <v>38</v>
      </c>
      <c r="H389" s="183" t="s">
        <v>46</v>
      </c>
      <c r="I389" s="210" t="s">
        <v>35</v>
      </c>
      <c r="J389" s="183" t="s">
        <v>42</v>
      </c>
      <c r="K389" s="186">
        <v>29</v>
      </c>
    </row>
    <row r="390" spans="1:11" x14ac:dyDescent="0.3">
      <c r="A390" s="183" t="s">
        <v>533</v>
      </c>
      <c r="B390" s="183">
        <v>2022</v>
      </c>
      <c r="C390" s="183" t="s">
        <v>59</v>
      </c>
      <c r="D390" s="183" t="s">
        <v>60</v>
      </c>
      <c r="E390" s="183" t="s">
        <v>74</v>
      </c>
      <c r="F390" s="183" t="s">
        <v>49</v>
      </c>
      <c r="G390" s="183" t="s">
        <v>38</v>
      </c>
      <c r="H390" s="183" t="s">
        <v>47</v>
      </c>
      <c r="I390" s="211" t="s">
        <v>36</v>
      </c>
      <c r="J390" s="183" t="s">
        <v>42</v>
      </c>
      <c r="K390" s="186">
        <v>24</v>
      </c>
    </row>
    <row r="391" spans="1:11" x14ac:dyDescent="0.3">
      <c r="A391" s="183" t="s">
        <v>533</v>
      </c>
      <c r="B391" s="183">
        <v>2022</v>
      </c>
      <c r="C391" s="183" t="s">
        <v>59</v>
      </c>
      <c r="D391" s="183" t="s">
        <v>60</v>
      </c>
      <c r="E391" s="183" t="s">
        <v>74</v>
      </c>
      <c r="F391" s="183" t="s">
        <v>49</v>
      </c>
      <c r="G391" s="183" t="s">
        <v>38</v>
      </c>
      <c r="H391" s="183" t="s">
        <v>48</v>
      </c>
      <c r="I391" s="211" t="s">
        <v>37</v>
      </c>
      <c r="J391" s="183" t="s">
        <v>42</v>
      </c>
      <c r="K391" s="186">
        <v>19.2</v>
      </c>
    </row>
    <row r="392" spans="1:11" x14ac:dyDescent="0.3">
      <c r="A392" s="183" t="s">
        <v>533</v>
      </c>
      <c r="B392" s="183">
        <v>2022</v>
      </c>
      <c r="C392" s="183" t="s">
        <v>59</v>
      </c>
      <c r="D392" s="183" t="s">
        <v>60</v>
      </c>
      <c r="E392" s="183" t="s">
        <v>74</v>
      </c>
      <c r="F392" s="183" t="s">
        <v>49</v>
      </c>
      <c r="G392" s="183" t="s">
        <v>40</v>
      </c>
      <c r="H392" s="183" t="s">
        <v>46</v>
      </c>
      <c r="I392" s="210" t="s">
        <v>35</v>
      </c>
      <c r="J392" s="183" t="s">
        <v>42</v>
      </c>
      <c r="K392" s="186">
        <v>16.8</v>
      </c>
    </row>
    <row r="393" spans="1:11" x14ac:dyDescent="0.3">
      <c r="A393" s="183" t="s">
        <v>533</v>
      </c>
      <c r="B393" s="183">
        <v>2022</v>
      </c>
      <c r="C393" s="183" t="s">
        <v>59</v>
      </c>
      <c r="D393" s="183" t="s">
        <v>60</v>
      </c>
      <c r="E393" s="183" t="s">
        <v>74</v>
      </c>
      <c r="F393" s="183" t="s">
        <v>49</v>
      </c>
      <c r="G393" s="183" t="s">
        <v>40</v>
      </c>
      <c r="H393" s="183" t="s">
        <v>47</v>
      </c>
      <c r="I393" s="211" t="s">
        <v>36</v>
      </c>
      <c r="J393" s="183" t="s">
        <v>42</v>
      </c>
      <c r="K393" s="186">
        <v>14</v>
      </c>
    </row>
    <row r="394" spans="1:11" x14ac:dyDescent="0.3">
      <c r="A394" s="183" t="s">
        <v>533</v>
      </c>
      <c r="B394" s="183">
        <v>2022</v>
      </c>
      <c r="C394" s="183" t="s">
        <v>59</v>
      </c>
      <c r="D394" s="183" t="s">
        <v>60</v>
      </c>
      <c r="E394" s="183" t="s">
        <v>74</v>
      </c>
      <c r="F394" s="183" t="s">
        <v>49</v>
      </c>
      <c r="G394" s="183" t="s">
        <v>40</v>
      </c>
      <c r="H394" s="183" t="s">
        <v>48</v>
      </c>
      <c r="I394" s="211" t="s">
        <v>37</v>
      </c>
      <c r="J394" s="183" t="s">
        <v>42</v>
      </c>
      <c r="K394" s="186">
        <v>7</v>
      </c>
    </row>
    <row r="395" spans="1:11" x14ac:dyDescent="0.3">
      <c r="A395" s="183" t="s">
        <v>533</v>
      </c>
      <c r="B395" s="183">
        <v>2022</v>
      </c>
      <c r="C395" s="183" t="s">
        <v>59</v>
      </c>
      <c r="D395" s="183" t="s">
        <v>60</v>
      </c>
      <c r="E395" s="183" t="s">
        <v>74</v>
      </c>
      <c r="F395" s="183" t="s">
        <v>49</v>
      </c>
      <c r="G395" s="183" t="s">
        <v>38</v>
      </c>
      <c r="H395" s="183" t="s">
        <v>46</v>
      </c>
      <c r="I395" s="210" t="s">
        <v>35</v>
      </c>
      <c r="J395" s="183" t="s">
        <v>43</v>
      </c>
      <c r="K395" s="186">
        <v>21.75</v>
      </c>
    </row>
    <row r="396" spans="1:11" x14ac:dyDescent="0.3">
      <c r="A396" s="183" t="s">
        <v>533</v>
      </c>
      <c r="B396" s="183">
        <v>2022</v>
      </c>
      <c r="C396" s="183" t="s">
        <v>59</v>
      </c>
      <c r="D396" s="183" t="s">
        <v>60</v>
      </c>
      <c r="E396" s="183" t="s">
        <v>74</v>
      </c>
      <c r="F396" s="183" t="s">
        <v>49</v>
      </c>
      <c r="G396" s="183" t="s">
        <v>38</v>
      </c>
      <c r="H396" s="183" t="s">
        <v>47</v>
      </c>
      <c r="I396" s="211" t="s">
        <v>36</v>
      </c>
      <c r="J396" s="183" t="s">
        <v>43</v>
      </c>
      <c r="K396" s="186">
        <v>12</v>
      </c>
    </row>
    <row r="397" spans="1:11" x14ac:dyDescent="0.3">
      <c r="A397" s="183" t="s">
        <v>533</v>
      </c>
      <c r="B397" s="183">
        <v>2022</v>
      </c>
      <c r="C397" s="183" t="s">
        <v>59</v>
      </c>
      <c r="D397" s="183" t="s">
        <v>60</v>
      </c>
      <c r="E397" s="183" t="s">
        <v>74</v>
      </c>
      <c r="F397" s="183" t="s">
        <v>49</v>
      </c>
      <c r="G397" s="183" t="s">
        <v>38</v>
      </c>
      <c r="H397" s="183" t="s">
        <v>48</v>
      </c>
      <c r="I397" s="211" t="s">
        <v>37</v>
      </c>
      <c r="J397" s="183" t="s">
        <v>43</v>
      </c>
      <c r="K397" s="186">
        <v>14.4</v>
      </c>
    </row>
    <row r="398" spans="1:11" x14ac:dyDescent="0.3">
      <c r="A398" s="183" t="s">
        <v>533</v>
      </c>
      <c r="B398" s="183">
        <v>2022</v>
      </c>
      <c r="C398" s="183" t="s">
        <v>59</v>
      </c>
      <c r="D398" s="183" t="s">
        <v>60</v>
      </c>
      <c r="E398" s="183" t="s">
        <v>74</v>
      </c>
      <c r="F398" s="183" t="s">
        <v>49</v>
      </c>
      <c r="G398" s="183" t="s">
        <v>40</v>
      </c>
      <c r="H398" s="183" t="s">
        <v>46</v>
      </c>
      <c r="I398" s="210" t="s">
        <v>35</v>
      </c>
      <c r="J398" s="183" t="s">
        <v>43</v>
      </c>
      <c r="K398" s="186">
        <v>12.6</v>
      </c>
    </row>
    <row r="399" spans="1:11" x14ac:dyDescent="0.3">
      <c r="A399" s="183" t="s">
        <v>533</v>
      </c>
      <c r="B399" s="183">
        <v>2022</v>
      </c>
      <c r="C399" s="183" t="s">
        <v>59</v>
      </c>
      <c r="D399" s="183" t="s">
        <v>60</v>
      </c>
      <c r="E399" s="183" t="s">
        <v>74</v>
      </c>
      <c r="F399" s="183" t="s">
        <v>49</v>
      </c>
      <c r="G399" s="183" t="s">
        <v>40</v>
      </c>
      <c r="H399" s="183" t="s">
        <v>47</v>
      </c>
      <c r="I399" s="211" t="s">
        <v>36</v>
      </c>
      <c r="J399" s="183" t="s">
        <v>43</v>
      </c>
      <c r="K399" s="186">
        <v>7</v>
      </c>
    </row>
    <row r="400" spans="1:11" x14ac:dyDescent="0.3">
      <c r="A400" s="183" t="s">
        <v>533</v>
      </c>
      <c r="B400" s="183">
        <v>2022</v>
      </c>
      <c r="C400" s="183" t="s">
        <v>59</v>
      </c>
      <c r="D400" s="183" t="s">
        <v>60</v>
      </c>
      <c r="E400" s="183" t="s">
        <v>74</v>
      </c>
      <c r="F400" s="183" t="s">
        <v>49</v>
      </c>
      <c r="G400" s="183" t="s">
        <v>40</v>
      </c>
      <c r="H400" s="183" t="s">
        <v>48</v>
      </c>
      <c r="I400" s="211" t="s">
        <v>37</v>
      </c>
      <c r="J400" s="183" t="s">
        <v>43</v>
      </c>
      <c r="K400" s="186">
        <v>5.25</v>
      </c>
    </row>
    <row r="401" spans="1:11" x14ac:dyDescent="0.3">
      <c r="A401" s="183" t="s">
        <v>533</v>
      </c>
      <c r="B401" s="183">
        <v>2022</v>
      </c>
      <c r="C401" s="183" t="s">
        <v>59</v>
      </c>
      <c r="D401" s="183" t="s">
        <v>60</v>
      </c>
      <c r="E401" s="183" t="s">
        <v>74</v>
      </c>
      <c r="F401" s="183" t="s">
        <v>49</v>
      </c>
      <c r="G401" s="183" t="s">
        <v>38</v>
      </c>
      <c r="H401" s="183" t="s">
        <v>46</v>
      </c>
      <c r="I401" s="210" t="s">
        <v>35</v>
      </c>
      <c r="J401" s="183" t="s">
        <v>44</v>
      </c>
      <c r="K401" s="186">
        <v>14.5</v>
      </c>
    </row>
    <row r="402" spans="1:11" x14ac:dyDescent="0.3">
      <c r="A402" s="183" t="s">
        <v>533</v>
      </c>
      <c r="B402" s="183">
        <v>2022</v>
      </c>
      <c r="C402" s="183" t="s">
        <v>59</v>
      </c>
      <c r="D402" s="183" t="s">
        <v>60</v>
      </c>
      <c r="E402" s="183" t="s">
        <v>74</v>
      </c>
      <c r="F402" s="183" t="s">
        <v>49</v>
      </c>
      <c r="G402" s="183" t="s">
        <v>38</v>
      </c>
      <c r="H402" s="183" t="s">
        <v>47</v>
      </c>
      <c r="I402" s="211" t="s">
        <v>36</v>
      </c>
      <c r="J402" s="183" t="s">
        <v>44</v>
      </c>
      <c r="K402" s="186">
        <v>5.08</v>
      </c>
    </row>
    <row r="403" spans="1:11" x14ac:dyDescent="0.3">
      <c r="A403" s="183" t="s">
        <v>533</v>
      </c>
      <c r="B403" s="183">
        <v>2022</v>
      </c>
      <c r="C403" s="183" t="s">
        <v>59</v>
      </c>
      <c r="D403" s="183" t="s">
        <v>60</v>
      </c>
      <c r="E403" s="183" t="s">
        <v>74</v>
      </c>
      <c r="F403" s="183" t="s">
        <v>49</v>
      </c>
      <c r="G403" s="183" t="s">
        <v>38</v>
      </c>
      <c r="H403" s="183" t="s">
        <v>48</v>
      </c>
      <c r="I403" s="211" t="s">
        <v>37</v>
      </c>
      <c r="J403" s="183" t="s">
        <v>44</v>
      </c>
      <c r="K403" s="186">
        <v>9.6</v>
      </c>
    </row>
    <row r="404" spans="1:11" x14ac:dyDescent="0.3">
      <c r="A404" s="183" t="s">
        <v>533</v>
      </c>
      <c r="B404" s="183">
        <v>2022</v>
      </c>
      <c r="C404" s="183" t="s">
        <v>59</v>
      </c>
      <c r="D404" s="183" t="s">
        <v>60</v>
      </c>
      <c r="E404" s="183" t="s">
        <v>74</v>
      </c>
      <c r="F404" s="183" t="s">
        <v>49</v>
      </c>
      <c r="G404" s="183" t="s">
        <v>40</v>
      </c>
      <c r="H404" s="183" t="s">
        <v>46</v>
      </c>
      <c r="I404" s="210" t="s">
        <v>35</v>
      </c>
      <c r="J404" s="183" t="s">
        <v>44</v>
      </c>
      <c r="K404" s="186">
        <v>8.4</v>
      </c>
    </row>
    <row r="405" spans="1:11" x14ac:dyDescent="0.3">
      <c r="A405" s="183" t="s">
        <v>533</v>
      </c>
      <c r="B405" s="183">
        <v>2022</v>
      </c>
      <c r="C405" s="183" t="s">
        <v>59</v>
      </c>
      <c r="D405" s="183" t="s">
        <v>60</v>
      </c>
      <c r="E405" s="183" t="s">
        <v>74</v>
      </c>
      <c r="F405" s="183" t="s">
        <v>49</v>
      </c>
      <c r="G405" s="183" t="s">
        <v>40</v>
      </c>
      <c r="H405" s="183" t="s">
        <v>47</v>
      </c>
      <c r="I405" s="211" t="s">
        <v>36</v>
      </c>
      <c r="J405" s="183" t="s">
        <v>44</v>
      </c>
      <c r="K405" s="186">
        <v>4.66</v>
      </c>
    </row>
    <row r="406" spans="1:11" x14ac:dyDescent="0.3">
      <c r="A406" s="183" t="s">
        <v>533</v>
      </c>
      <c r="B406" s="183">
        <v>2022</v>
      </c>
      <c r="C406" s="183" t="s">
        <v>59</v>
      </c>
      <c r="D406" s="183" t="s">
        <v>60</v>
      </c>
      <c r="E406" s="183" t="s">
        <v>74</v>
      </c>
      <c r="F406" s="183" t="s">
        <v>49</v>
      </c>
      <c r="G406" s="183" t="s">
        <v>40</v>
      </c>
      <c r="H406" s="183" t="s">
        <v>48</v>
      </c>
      <c r="I406" s="211" t="s">
        <v>37</v>
      </c>
      <c r="J406" s="183" t="s">
        <v>44</v>
      </c>
      <c r="K406" s="186">
        <v>3.5</v>
      </c>
    </row>
    <row r="407" spans="1:11" x14ac:dyDescent="0.3">
      <c r="A407" s="183" t="s">
        <v>533</v>
      </c>
      <c r="B407" s="183">
        <v>2022</v>
      </c>
      <c r="C407" s="183" t="s">
        <v>75</v>
      </c>
      <c r="D407" s="183" t="s">
        <v>76</v>
      </c>
      <c r="E407" s="183" t="s">
        <v>77</v>
      </c>
      <c r="F407" s="183" t="s">
        <v>41</v>
      </c>
      <c r="G407" s="183" t="s">
        <v>38</v>
      </c>
      <c r="H407" s="183" t="s">
        <v>46</v>
      </c>
      <c r="I407" s="210" t="s">
        <v>35</v>
      </c>
      <c r="J407" s="183" t="s">
        <v>42</v>
      </c>
      <c r="K407" s="186">
        <v>34</v>
      </c>
    </row>
    <row r="408" spans="1:11" x14ac:dyDescent="0.3">
      <c r="A408" s="183" t="s">
        <v>533</v>
      </c>
      <c r="B408" s="183">
        <v>2022</v>
      </c>
      <c r="C408" s="183" t="s">
        <v>75</v>
      </c>
      <c r="D408" s="183" t="s">
        <v>76</v>
      </c>
      <c r="E408" s="183" t="s">
        <v>77</v>
      </c>
      <c r="F408" s="183" t="s">
        <v>41</v>
      </c>
      <c r="G408" s="183" t="s">
        <v>38</v>
      </c>
      <c r="H408" s="183" t="s">
        <v>47</v>
      </c>
      <c r="I408" s="211" t="s">
        <v>36</v>
      </c>
      <c r="J408" s="183" t="s">
        <v>42</v>
      </c>
      <c r="K408" s="186">
        <v>27</v>
      </c>
    </row>
    <row r="409" spans="1:11" x14ac:dyDescent="0.3">
      <c r="A409" s="183" t="s">
        <v>533</v>
      </c>
      <c r="B409" s="183">
        <v>2022</v>
      </c>
      <c r="C409" s="183" t="s">
        <v>75</v>
      </c>
      <c r="D409" s="183" t="s">
        <v>76</v>
      </c>
      <c r="E409" s="183" t="s">
        <v>77</v>
      </c>
      <c r="F409" s="183" t="s">
        <v>41</v>
      </c>
      <c r="G409" s="183" t="s">
        <v>38</v>
      </c>
      <c r="H409" s="183" t="s">
        <v>48</v>
      </c>
      <c r="I409" s="211" t="s">
        <v>37</v>
      </c>
      <c r="J409" s="183" t="s">
        <v>42</v>
      </c>
      <c r="K409" s="186">
        <v>19.170000000000002</v>
      </c>
    </row>
    <row r="410" spans="1:11" x14ac:dyDescent="0.3">
      <c r="A410" s="183" t="s">
        <v>533</v>
      </c>
      <c r="B410" s="183">
        <v>2022</v>
      </c>
      <c r="C410" s="183" t="s">
        <v>75</v>
      </c>
      <c r="D410" s="183" t="s">
        <v>76</v>
      </c>
      <c r="E410" s="183" t="s">
        <v>77</v>
      </c>
      <c r="F410" s="183" t="s">
        <v>41</v>
      </c>
      <c r="G410" s="183" t="s">
        <v>39</v>
      </c>
      <c r="H410" s="183" t="s">
        <v>46</v>
      </c>
      <c r="I410" s="210" t="s">
        <v>35</v>
      </c>
      <c r="J410" s="183" t="s">
        <v>42</v>
      </c>
      <c r="K410" s="186">
        <v>25</v>
      </c>
    </row>
    <row r="411" spans="1:11" x14ac:dyDescent="0.3">
      <c r="A411" s="183" t="s">
        <v>533</v>
      </c>
      <c r="B411" s="183">
        <v>2022</v>
      </c>
      <c r="C411" s="183" t="s">
        <v>75</v>
      </c>
      <c r="D411" s="183" t="s">
        <v>76</v>
      </c>
      <c r="E411" s="183" t="s">
        <v>77</v>
      </c>
      <c r="F411" s="183" t="s">
        <v>41</v>
      </c>
      <c r="G411" s="183" t="s">
        <v>39</v>
      </c>
      <c r="H411" s="183" t="s">
        <v>47</v>
      </c>
      <c r="I411" s="211" t="s">
        <v>36</v>
      </c>
      <c r="J411" s="183" t="s">
        <v>42</v>
      </c>
      <c r="K411" s="186">
        <v>20</v>
      </c>
    </row>
    <row r="412" spans="1:11" x14ac:dyDescent="0.3">
      <c r="A412" s="183" t="s">
        <v>533</v>
      </c>
      <c r="B412" s="183">
        <v>2022</v>
      </c>
      <c r="C412" s="183" t="s">
        <v>75</v>
      </c>
      <c r="D412" s="183" t="s">
        <v>76</v>
      </c>
      <c r="E412" s="183" t="s">
        <v>77</v>
      </c>
      <c r="F412" s="183" t="s">
        <v>41</v>
      </c>
      <c r="G412" s="183" t="s">
        <v>39</v>
      </c>
      <c r="H412" s="183" t="s">
        <v>48</v>
      </c>
      <c r="I412" s="211" t="s">
        <v>37</v>
      </c>
      <c r="J412" s="183" t="s">
        <v>42</v>
      </c>
      <c r="K412" s="186">
        <v>20.39</v>
      </c>
    </row>
    <row r="413" spans="1:11" x14ac:dyDescent="0.3">
      <c r="A413" s="183" t="s">
        <v>533</v>
      </c>
      <c r="B413" s="183">
        <v>2022</v>
      </c>
      <c r="C413" s="183" t="s">
        <v>75</v>
      </c>
      <c r="D413" s="183" t="s">
        <v>76</v>
      </c>
      <c r="E413" s="183" t="s">
        <v>77</v>
      </c>
      <c r="F413" s="183" t="s">
        <v>41</v>
      </c>
      <c r="G413" s="183" t="s">
        <v>40</v>
      </c>
      <c r="H413" s="183" t="s">
        <v>46</v>
      </c>
      <c r="I413" s="210" t="s">
        <v>35</v>
      </c>
      <c r="J413" s="183" t="s">
        <v>42</v>
      </c>
      <c r="K413" s="186">
        <v>24</v>
      </c>
    </row>
    <row r="414" spans="1:11" x14ac:dyDescent="0.3">
      <c r="A414" s="183" t="s">
        <v>533</v>
      </c>
      <c r="B414" s="183">
        <v>2022</v>
      </c>
      <c r="C414" s="183" t="s">
        <v>75</v>
      </c>
      <c r="D414" s="183" t="s">
        <v>76</v>
      </c>
      <c r="E414" s="183" t="s">
        <v>77</v>
      </c>
      <c r="F414" s="183" t="s">
        <v>41</v>
      </c>
      <c r="G414" s="183" t="s">
        <v>40</v>
      </c>
      <c r="H414" s="183" t="s">
        <v>47</v>
      </c>
      <c r="I414" s="211" t="s">
        <v>36</v>
      </c>
      <c r="J414" s="183" t="s">
        <v>42</v>
      </c>
      <c r="K414" s="186">
        <v>20</v>
      </c>
    </row>
    <row r="415" spans="1:11" x14ac:dyDescent="0.3">
      <c r="A415" s="183" t="s">
        <v>533</v>
      </c>
      <c r="B415" s="183">
        <v>2022</v>
      </c>
      <c r="C415" s="183" t="s">
        <v>75</v>
      </c>
      <c r="D415" s="183" t="s">
        <v>76</v>
      </c>
      <c r="E415" s="183" t="s">
        <v>77</v>
      </c>
      <c r="F415" s="183" t="s">
        <v>41</v>
      </c>
      <c r="G415" s="183" t="s">
        <v>40</v>
      </c>
      <c r="H415" s="183" t="s">
        <v>48</v>
      </c>
      <c r="I415" s="211" t="s">
        <v>37</v>
      </c>
      <c r="J415" s="183" t="s">
        <v>42</v>
      </c>
      <c r="K415" s="186">
        <v>15</v>
      </c>
    </row>
    <row r="416" spans="1:11" x14ac:dyDescent="0.3">
      <c r="A416" s="183" t="s">
        <v>533</v>
      </c>
      <c r="B416" s="183">
        <v>2022</v>
      </c>
      <c r="C416" s="183" t="s">
        <v>75</v>
      </c>
      <c r="D416" s="183" t="s">
        <v>76</v>
      </c>
      <c r="E416" s="183" t="s">
        <v>77</v>
      </c>
      <c r="F416" s="183" t="s">
        <v>41</v>
      </c>
      <c r="G416" s="183" t="s">
        <v>38</v>
      </c>
      <c r="H416" s="183" t="s">
        <v>46</v>
      </c>
      <c r="I416" s="210" t="s">
        <v>35</v>
      </c>
      <c r="J416" s="183" t="s">
        <v>43</v>
      </c>
      <c r="K416" s="186">
        <v>25.5</v>
      </c>
    </row>
    <row r="417" spans="1:11" x14ac:dyDescent="0.3">
      <c r="A417" s="183" t="s">
        <v>533</v>
      </c>
      <c r="B417" s="183">
        <v>2022</v>
      </c>
      <c r="C417" s="183" t="s">
        <v>75</v>
      </c>
      <c r="D417" s="183" t="s">
        <v>76</v>
      </c>
      <c r="E417" s="183" t="s">
        <v>77</v>
      </c>
      <c r="F417" s="183" t="s">
        <v>41</v>
      </c>
      <c r="G417" s="183" t="s">
        <v>38</v>
      </c>
      <c r="H417" s="183" t="s">
        <v>47</v>
      </c>
      <c r="I417" s="211" t="s">
        <v>36</v>
      </c>
      <c r="J417" s="183" t="s">
        <v>43</v>
      </c>
      <c r="K417" s="186">
        <v>13.5</v>
      </c>
    </row>
    <row r="418" spans="1:11" x14ac:dyDescent="0.3">
      <c r="A418" s="183" t="s">
        <v>533</v>
      </c>
      <c r="B418" s="183">
        <v>2022</v>
      </c>
      <c r="C418" s="183" t="s">
        <v>75</v>
      </c>
      <c r="D418" s="183" t="s">
        <v>76</v>
      </c>
      <c r="E418" s="183" t="s">
        <v>77</v>
      </c>
      <c r="F418" s="183" t="s">
        <v>41</v>
      </c>
      <c r="G418" s="183" t="s">
        <v>38</v>
      </c>
      <c r="H418" s="183" t="s">
        <v>48</v>
      </c>
      <c r="I418" s="211" t="s">
        <v>37</v>
      </c>
      <c r="J418" s="183" t="s">
        <v>43</v>
      </c>
      <c r="K418" s="186">
        <v>14.38</v>
      </c>
    </row>
    <row r="419" spans="1:11" x14ac:dyDescent="0.3">
      <c r="A419" s="183" t="s">
        <v>533</v>
      </c>
      <c r="B419" s="183">
        <v>2022</v>
      </c>
      <c r="C419" s="183" t="s">
        <v>75</v>
      </c>
      <c r="D419" s="183" t="s">
        <v>76</v>
      </c>
      <c r="E419" s="183" t="s">
        <v>77</v>
      </c>
      <c r="F419" s="183" t="s">
        <v>41</v>
      </c>
      <c r="G419" s="183" t="s">
        <v>39</v>
      </c>
      <c r="H419" s="183" t="s">
        <v>46</v>
      </c>
      <c r="I419" s="210" t="s">
        <v>35</v>
      </c>
      <c r="J419" s="183" t="s">
        <v>43</v>
      </c>
      <c r="K419" s="186">
        <v>18.75</v>
      </c>
    </row>
    <row r="420" spans="1:11" x14ac:dyDescent="0.3">
      <c r="A420" s="183" t="s">
        <v>533</v>
      </c>
      <c r="B420" s="183">
        <v>2022</v>
      </c>
      <c r="C420" s="183" t="s">
        <v>75</v>
      </c>
      <c r="D420" s="183" t="s">
        <v>76</v>
      </c>
      <c r="E420" s="183" t="s">
        <v>77</v>
      </c>
      <c r="F420" s="183" t="s">
        <v>41</v>
      </c>
      <c r="G420" s="183" t="s">
        <v>39</v>
      </c>
      <c r="H420" s="183" t="s">
        <v>47</v>
      </c>
      <c r="I420" s="211" t="s">
        <v>36</v>
      </c>
      <c r="J420" s="183" t="s">
        <v>43</v>
      </c>
      <c r="K420" s="186">
        <v>10</v>
      </c>
    </row>
    <row r="421" spans="1:11" x14ac:dyDescent="0.3">
      <c r="A421" s="183" t="s">
        <v>533</v>
      </c>
      <c r="B421" s="183">
        <v>2022</v>
      </c>
      <c r="C421" s="183" t="s">
        <v>75</v>
      </c>
      <c r="D421" s="183" t="s">
        <v>76</v>
      </c>
      <c r="E421" s="183" t="s">
        <v>77</v>
      </c>
      <c r="F421" s="183" t="s">
        <v>41</v>
      </c>
      <c r="G421" s="183" t="s">
        <v>39</v>
      </c>
      <c r="H421" s="183" t="s">
        <v>48</v>
      </c>
      <c r="I421" s="211" t="s">
        <v>37</v>
      </c>
      <c r="J421" s="183" t="s">
        <v>43</v>
      </c>
      <c r="K421" s="186">
        <v>15.29</v>
      </c>
    </row>
    <row r="422" spans="1:11" x14ac:dyDescent="0.3">
      <c r="A422" s="183" t="s">
        <v>533</v>
      </c>
      <c r="B422" s="183">
        <v>2022</v>
      </c>
      <c r="C422" s="183" t="s">
        <v>75</v>
      </c>
      <c r="D422" s="183" t="s">
        <v>76</v>
      </c>
      <c r="E422" s="183" t="s">
        <v>77</v>
      </c>
      <c r="F422" s="183" t="s">
        <v>41</v>
      </c>
      <c r="G422" s="183" t="s">
        <v>40</v>
      </c>
      <c r="H422" s="183" t="s">
        <v>46</v>
      </c>
      <c r="I422" s="210" t="s">
        <v>35</v>
      </c>
      <c r="J422" s="183" t="s">
        <v>43</v>
      </c>
      <c r="K422" s="186">
        <v>18</v>
      </c>
    </row>
    <row r="423" spans="1:11" x14ac:dyDescent="0.3">
      <c r="A423" s="183" t="s">
        <v>533</v>
      </c>
      <c r="B423" s="183">
        <v>2022</v>
      </c>
      <c r="C423" s="183" t="s">
        <v>75</v>
      </c>
      <c r="D423" s="183" t="s">
        <v>76</v>
      </c>
      <c r="E423" s="183" t="s">
        <v>77</v>
      </c>
      <c r="F423" s="183" t="s">
        <v>41</v>
      </c>
      <c r="G423" s="183" t="s">
        <v>40</v>
      </c>
      <c r="H423" s="183" t="s">
        <v>47</v>
      </c>
      <c r="I423" s="211" t="s">
        <v>36</v>
      </c>
      <c r="J423" s="183" t="s">
        <v>43</v>
      </c>
      <c r="K423" s="186">
        <v>10</v>
      </c>
    </row>
    <row r="424" spans="1:11" x14ac:dyDescent="0.3">
      <c r="A424" s="183" t="s">
        <v>533</v>
      </c>
      <c r="B424" s="183">
        <v>2022</v>
      </c>
      <c r="C424" s="183" t="s">
        <v>75</v>
      </c>
      <c r="D424" s="183" t="s">
        <v>76</v>
      </c>
      <c r="E424" s="183" t="s">
        <v>77</v>
      </c>
      <c r="F424" s="183" t="s">
        <v>41</v>
      </c>
      <c r="G424" s="183" t="s">
        <v>40</v>
      </c>
      <c r="H424" s="183" t="s">
        <v>48</v>
      </c>
      <c r="I424" s="211" t="s">
        <v>37</v>
      </c>
      <c r="J424" s="183" t="s">
        <v>43</v>
      </c>
      <c r="K424" s="186">
        <v>11.25</v>
      </c>
    </row>
    <row r="425" spans="1:11" x14ac:dyDescent="0.3">
      <c r="A425" s="183" t="s">
        <v>533</v>
      </c>
      <c r="B425" s="183">
        <v>2022</v>
      </c>
      <c r="C425" s="183" t="s">
        <v>75</v>
      </c>
      <c r="D425" s="183" t="s">
        <v>76</v>
      </c>
      <c r="E425" s="183" t="s">
        <v>77</v>
      </c>
      <c r="F425" s="183" t="s">
        <v>41</v>
      </c>
      <c r="G425" s="183" t="s">
        <v>38</v>
      </c>
      <c r="H425" s="183" t="s">
        <v>46</v>
      </c>
      <c r="I425" s="210" t="s">
        <v>35</v>
      </c>
      <c r="J425" s="183" t="s">
        <v>44</v>
      </c>
      <c r="K425" s="186">
        <v>17</v>
      </c>
    </row>
    <row r="426" spans="1:11" x14ac:dyDescent="0.3">
      <c r="A426" s="183" t="s">
        <v>533</v>
      </c>
      <c r="B426" s="183">
        <v>2022</v>
      </c>
      <c r="C426" s="183" t="s">
        <v>75</v>
      </c>
      <c r="D426" s="183" t="s">
        <v>76</v>
      </c>
      <c r="E426" s="183" t="s">
        <v>77</v>
      </c>
      <c r="F426" s="183" t="s">
        <v>41</v>
      </c>
      <c r="G426" s="183" t="s">
        <v>38</v>
      </c>
      <c r="H426" s="183" t="s">
        <v>47</v>
      </c>
      <c r="I426" s="211" t="s">
        <v>36</v>
      </c>
      <c r="J426" s="183" t="s">
        <v>44</v>
      </c>
      <c r="K426" s="186">
        <v>12.04</v>
      </c>
    </row>
    <row r="427" spans="1:11" x14ac:dyDescent="0.3">
      <c r="A427" s="183" t="s">
        <v>533</v>
      </c>
      <c r="B427" s="183">
        <v>2022</v>
      </c>
      <c r="C427" s="183" t="s">
        <v>75</v>
      </c>
      <c r="D427" s="183" t="s">
        <v>76</v>
      </c>
      <c r="E427" s="183" t="s">
        <v>77</v>
      </c>
      <c r="F427" s="183" t="s">
        <v>41</v>
      </c>
      <c r="G427" s="183" t="s">
        <v>38</v>
      </c>
      <c r="H427" s="183" t="s">
        <v>48</v>
      </c>
      <c r="I427" s="211" t="s">
        <v>37</v>
      </c>
      <c r="J427" s="183" t="s">
        <v>44</v>
      </c>
      <c r="K427" s="186">
        <v>9.59</v>
      </c>
    </row>
    <row r="428" spans="1:11" x14ac:dyDescent="0.3">
      <c r="A428" s="183" t="s">
        <v>533</v>
      </c>
      <c r="B428" s="183">
        <v>2022</v>
      </c>
      <c r="C428" s="183" t="s">
        <v>75</v>
      </c>
      <c r="D428" s="183" t="s">
        <v>76</v>
      </c>
      <c r="E428" s="183" t="s">
        <v>77</v>
      </c>
      <c r="F428" s="183" t="s">
        <v>41</v>
      </c>
      <c r="G428" s="183" t="s">
        <v>39</v>
      </c>
      <c r="H428" s="183" t="s">
        <v>46</v>
      </c>
      <c r="I428" s="210" t="s">
        <v>35</v>
      </c>
      <c r="J428" s="183" t="s">
        <v>44</v>
      </c>
      <c r="K428" s="186">
        <v>12.5</v>
      </c>
    </row>
    <row r="429" spans="1:11" x14ac:dyDescent="0.3">
      <c r="A429" s="183" t="s">
        <v>533</v>
      </c>
      <c r="B429" s="183">
        <v>2022</v>
      </c>
      <c r="C429" s="183" t="s">
        <v>75</v>
      </c>
      <c r="D429" s="183" t="s">
        <v>76</v>
      </c>
      <c r="E429" s="183" t="s">
        <v>77</v>
      </c>
      <c r="F429" s="183" t="s">
        <v>41</v>
      </c>
      <c r="G429" s="183" t="s">
        <v>39</v>
      </c>
      <c r="H429" s="183" t="s">
        <v>47</v>
      </c>
      <c r="I429" s="211" t="s">
        <v>36</v>
      </c>
      <c r="J429" s="183" t="s">
        <v>44</v>
      </c>
      <c r="K429" s="186">
        <v>9.14</v>
      </c>
    </row>
    <row r="430" spans="1:11" x14ac:dyDescent="0.3">
      <c r="A430" s="183" t="s">
        <v>533</v>
      </c>
      <c r="B430" s="183">
        <v>2022</v>
      </c>
      <c r="C430" s="183" t="s">
        <v>75</v>
      </c>
      <c r="D430" s="183" t="s">
        <v>76</v>
      </c>
      <c r="E430" s="183" t="s">
        <v>77</v>
      </c>
      <c r="F430" s="183" t="s">
        <v>41</v>
      </c>
      <c r="G430" s="183" t="s">
        <v>39</v>
      </c>
      <c r="H430" s="183" t="s">
        <v>48</v>
      </c>
      <c r="I430" s="211" t="s">
        <v>37</v>
      </c>
      <c r="J430" s="183" t="s">
        <v>44</v>
      </c>
      <c r="K430" s="186">
        <v>10.199999999999999</v>
      </c>
    </row>
    <row r="431" spans="1:11" x14ac:dyDescent="0.3">
      <c r="A431" s="183" t="s">
        <v>533</v>
      </c>
      <c r="B431" s="183">
        <v>2022</v>
      </c>
      <c r="C431" s="183" t="s">
        <v>75</v>
      </c>
      <c r="D431" s="183" t="s">
        <v>76</v>
      </c>
      <c r="E431" s="183" t="s">
        <v>77</v>
      </c>
      <c r="F431" s="183" t="s">
        <v>41</v>
      </c>
      <c r="G431" s="183" t="s">
        <v>40</v>
      </c>
      <c r="H431" s="183" t="s">
        <v>46</v>
      </c>
      <c r="I431" s="210" t="s">
        <v>35</v>
      </c>
      <c r="J431" s="183" t="s">
        <v>44</v>
      </c>
      <c r="K431" s="186">
        <v>12</v>
      </c>
    </row>
    <row r="432" spans="1:11" x14ac:dyDescent="0.3">
      <c r="A432" s="183" t="s">
        <v>533</v>
      </c>
      <c r="B432" s="183">
        <v>2022</v>
      </c>
      <c r="C432" s="183" t="s">
        <v>75</v>
      </c>
      <c r="D432" s="183" t="s">
        <v>76</v>
      </c>
      <c r="E432" s="183" t="s">
        <v>77</v>
      </c>
      <c r="F432" s="183" t="s">
        <v>41</v>
      </c>
      <c r="G432" s="183" t="s">
        <v>40</v>
      </c>
      <c r="H432" s="183" t="s">
        <v>47</v>
      </c>
      <c r="I432" s="211" t="s">
        <v>36</v>
      </c>
      <c r="J432" s="183" t="s">
        <v>44</v>
      </c>
      <c r="K432" s="186">
        <v>10.73</v>
      </c>
    </row>
    <row r="433" spans="1:11" x14ac:dyDescent="0.3">
      <c r="A433" s="183" t="s">
        <v>533</v>
      </c>
      <c r="B433" s="183">
        <v>2022</v>
      </c>
      <c r="C433" s="183" t="s">
        <v>75</v>
      </c>
      <c r="D433" s="183" t="s">
        <v>76</v>
      </c>
      <c r="E433" s="183" t="s">
        <v>77</v>
      </c>
      <c r="F433" s="183" t="s">
        <v>41</v>
      </c>
      <c r="G433" s="183" t="s">
        <v>40</v>
      </c>
      <c r="H433" s="183" t="s">
        <v>48</v>
      </c>
      <c r="I433" s="211" t="s">
        <v>37</v>
      </c>
      <c r="J433" s="183" t="s">
        <v>44</v>
      </c>
      <c r="K433" s="186">
        <v>7.5</v>
      </c>
    </row>
    <row r="434" spans="1:11" x14ac:dyDescent="0.3">
      <c r="A434" s="183" t="s">
        <v>533</v>
      </c>
      <c r="B434" s="183">
        <v>2022</v>
      </c>
      <c r="C434" s="183" t="s">
        <v>75</v>
      </c>
      <c r="D434" s="183" t="s">
        <v>76</v>
      </c>
      <c r="E434" s="183" t="s">
        <v>77</v>
      </c>
      <c r="F434" s="183" t="s">
        <v>49</v>
      </c>
      <c r="G434" s="183" t="s">
        <v>38</v>
      </c>
      <c r="H434" s="183" t="s">
        <v>46</v>
      </c>
      <c r="I434" s="210" t="s">
        <v>35</v>
      </c>
      <c r="J434" s="183" t="s">
        <v>42</v>
      </c>
      <c r="K434" s="186">
        <v>30</v>
      </c>
    </row>
    <row r="435" spans="1:11" x14ac:dyDescent="0.3">
      <c r="A435" s="183" t="s">
        <v>533</v>
      </c>
      <c r="B435" s="183">
        <v>2022</v>
      </c>
      <c r="C435" s="183" t="s">
        <v>75</v>
      </c>
      <c r="D435" s="183" t="s">
        <v>76</v>
      </c>
      <c r="E435" s="183" t="s">
        <v>77</v>
      </c>
      <c r="F435" s="183" t="s">
        <v>49</v>
      </c>
      <c r="G435" s="183" t="s">
        <v>38</v>
      </c>
      <c r="H435" s="183" t="s">
        <v>47</v>
      </c>
      <c r="I435" s="211" t="s">
        <v>36</v>
      </c>
      <c r="J435" s="183" t="s">
        <v>42</v>
      </c>
      <c r="K435" s="186">
        <v>25</v>
      </c>
    </row>
    <row r="436" spans="1:11" x14ac:dyDescent="0.3">
      <c r="A436" s="183" t="s">
        <v>533</v>
      </c>
      <c r="B436" s="183">
        <v>2022</v>
      </c>
      <c r="C436" s="183" t="s">
        <v>75</v>
      </c>
      <c r="D436" s="183" t="s">
        <v>76</v>
      </c>
      <c r="E436" s="183" t="s">
        <v>77</v>
      </c>
      <c r="F436" s="183" t="s">
        <v>49</v>
      </c>
      <c r="G436" s="183" t="s">
        <v>38</v>
      </c>
      <c r="H436" s="183" t="s">
        <v>48</v>
      </c>
      <c r="I436" s="211" t="s">
        <v>37</v>
      </c>
      <c r="J436" s="183" t="s">
        <v>42</v>
      </c>
      <c r="K436" s="186">
        <v>20</v>
      </c>
    </row>
    <row r="437" spans="1:11" x14ac:dyDescent="0.3">
      <c r="A437" s="183" t="s">
        <v>533</v>
      </c>
      <c r="B437" s="183">
        <v>2022</v>
      </c>
      <c r="C437" s="183" t="s">
        <v>75</v>
      </c>
      <c r="D437" s="183" t="s">
        <v>76</v>
      </c>
      <c r="E437" s="183" t="s">
        <v>77</v>
      </c>
      <c r="F437" s="183" t="s">
        <v>49</v>
      </c>
      <c r="G437" s="183" t="s">
        <v>40</v>
      </c>
      <c r="H437" s="183" t="s">
        <v>46</v>
      </c>
      <c r="I437" s="210" t="s">
        <v>35</v>
      </c>
      <c r="J437" s="183" t="s">
        <v>42</v>
      </c>
      <c r="K437" s="186">
        <v>16.8</v>
      </c>
    </row>
    <row r="438" spans="1:11" x14ac:dyDescent="0.3">
      <c r="A438" s="183" t="s">
        <v>533</v>
      </c>
      <c r="B438" s="183">
        <v>2022</v>
      </c>
      <c r="C438" s="183" t="s">
        <v>75</v>
      </c>
      <c r="D438" s="183" t="s">
        <v>76</v>
      </c>
      <c r="E438" s="183" t="s">
        <v>77</v>
      </c>
      <c r="F438" s="183" t="s">
        <v>49</v>
      </c>
      <c r="G438" s="183" t="s">
        <v>40</v>
      </c>
      <c r="H438" s="183" t="s">
        <v>47</v>
      </c>
      <c r="I438" s="211" t="s">
        <v>36</v>
      </c>
      <c r="J438" s="183" t="s">
        <v>42</v>
      </c>
      <c r="K438" s="186">
        <v>14</v>
      </c>
    </row>
    <row r="439" spans="1:11" x14ac:dyDescent="0.3">
      <c r="A439" s="183" t="s">
        <v>533</v>
      </c>
      <c r="B439" s="183">
        <v>2022</v>
      </c>
      <c r="C439" s="183" t="s">
        <v>75</v>
      </c>
      <c r="D439" s="183" t="s">
        <v>76</v>
      </c>
      <c r="E439" s="183" t="s">
        <v>77</v>
      </c>
      <c r="F439" s="183" t="s">
        <v>49</v>
      </c>
      <c r="G439" s="183" t="s">
        <v>40</v>
      </c>
      <c r="H439" s="183" t="s">
        <v>48</v>
      </c>
      <c r="I439" s="211" t="s">
        <v>37</v>
      </c>
      <c r="J439" s="183" t="s">
        <v>42</v>
      </c>
      <c r="K439" s="186">
        <v>7</v>
      </c>
    </row>
    <row r="440" spans="1:11" x14ac:dyDescent="0.3">
      <c r="A440" s="183" t="s">
        <v>533</v>
      </c>
      <c r="B440" s="183">
        <v>2022</v>
      </c>
      <c r="C440" s="183" t="s">
        <v>75</v>
      </c>
      <c r="D440" s="183" t="s">
        <v>76</v>
      </c>
      <c r="E440" s="183" t="s">
        <v>77</v>
      </c>
      <c r="F440" s="183" t="s">
        <v>49</v>
      </c>
      <c r="G440" s="183" t="s">
        <v>38</v>
      </c>
      <c r="H440" s="183" t="s">
        <v>46</v>
      </c>
      <c r="I440" s="210" t="s">
        <v>35</v>
      </c>
      <c r="J440" s="183" t="s">
        <v>43</v>
      </c>
      <c r="K440" s="186">
        <v>22.5</v>
      </c>
    </row>
    <row r="441" spans="1:11" x14ac:dyDescent="0.3">
      <c r="A441" s="183" t="s">
        <v>533</v>
      </c>
      <c r="B441" s="183">
        <v>2022</v>
      </c>
      <c r="C441" s="183" t="s">
        <v>75</v>
      </c>
      <c r="D441" s="183" t="s">
        <v>76</v>
      </c>
      <c r="E441" s="183" t="s">
        <v>77</v>
      </c>
      <c r="F441" s="183" t="s">
        <v>49</v>
      </c>
      <c r="G441" s="183" t="s">
        <v>38</v>
      </c>
      <c r="H441" s="183" t="s">
        <v>47</v>
      </c>
      <c r="I441" s="211" t="s">
        <v>36</v>
      </c>
      <c r="J441" s="183" t="s">
        <v>43</v>
      </c>
      <c r="K441" s="186">
        <v>12.5</v>
      </c>
    </row>
    <row r="442" spans="1:11" x14ac:dyDescent="0.3">
      <c r="A442" s="183" t="s">
        <v>533</v>
      </c>
      <c r="B442" s="183">
        <v>2022</v>
      </c>
      <c r="C442" s="183" t="s">
        <v>75</v>
      </c>
      <c r="D442" s="183" t="s">
        <v>76</v>
      </c>
      <c r="E442" s="183" t="s">
        <v>77</v>
      </c>
      <c r="F442" s="183" t="s">
        <v>49</v>
      </c>
      <c r="G442" s="183" t="s">
        <v>38</v>
      </c>
      <c r="H442" s="183" t="s">
        <v>48</v>
      </c>
      <c r="I442" s="211" t="s">
        <v>37</v>
      </c>
      <c r="J442" s="183" t="s">
        <v>43</v>
      </c>
      <c r="K442" s="186">
        <v>15</v>
      </c>
    </row>
    <row r="443" spans="1:11" x14ac:dyDescent="0.3">
      <c r="A443" s="183" t="s">
        <v>533</v>
      </c>
      <c r="B443" s="183">
        <v>2022</v>
      </c>
      <c r="C443" s="183" t="s">
        <v>75</v>
      </c>
      <c r="D443" s="183" t="s">
        <v>76</v>
      </c>
      <c r="E443" s="183" t="s">
        <v>77</v>
      </c>
      <c r="F443" s="183" t="s">
        <v>49</v>
      </c>
      <c r="G443" s="183" t="s">
        <v>40</v>
      </c>
      <c r="H443" s="183" t="s">
        <v>46</v>
      </c>
      <c r="I443" s="210" t="s">
        <v>35</v>
      </c>
      <c r="J443" s="183" t="s">
        <v>43</v>
      </c>
      <c r="K443" s="186">
        <v>12.6</v>
      </c>
    </row>
    <row r="444" spans="1:11" x14ac:dyDescent="0.3">
      <c r="A444" s="183" t="s">
        <v>533</v>
      </c>
      <c r="B444" s="183">
        <v>2022</v>
      </c>
      <c r="C444" s="183" t="s">
        <v>75</v>
      </c>
      <c r="D444" s="183" t="s">
        <v>76</v>
      </c>
      <c r="E444" s="183" t="s">
        <v>77</v>
      </c>
      <c r="F444" s="183" t="s">
        <v>49</v>
      </c>
      <c r="G444" s="183" t="s">
        <v>40</v>
      </c>
      <c r="H444" s="183" t="s">
        <v>47</v>
      </c>
      <c r="I444" s="211" t="s">
        <v>36</v>
      </c>
      <c r="J444" s="183" t="s">
        <v>43</v>
      </c>
      <c r="K444" s="186">
        <v>7</v>
      </c>
    </row>
    <row r="445" spans="1:11" x14ac:dyDescent="0.3">
      <c r="A445" s="183" t="s">
        <v>533</v>
      </c>
      <c r="B445" s="183">
        <v>2022</v>
      </c>
      <c r="C445" s="183" t="s">
        <v>75</v>
      </c>
      <c r="D445" s="183" t="s">
        <v>76</v>
      </c>
      <c r="E445" s="183" t="s">
        <v>77</v>
      </c>
      <c r="F445" s="183" t="s">
        <v>49</v>
      </c>
      <c r="G445" s="183" t="s">
        <v>40</v>
      </c>
      <c r="H445" s="183" t="s">
        <v>48</v>
      </c>
      <c r="I445" s="211" t="s">
        <v>37</v>
      </c>
      <c r="J445" s="183" t="s">
        <v>43</v>
      </c>
      <c r="K445" s="186">
        <v>5.25</v>
      </c>
    </row>
    <row r="446" spans="1:11" x14ac:dyDescent="0.3">
      <c r="A446" s="183" t="s">
        <v>533</v>
      </c>
      <c r="B446" s="183">
        <v>2022</v>
      </c>
      <c r="C446" s="183" t="s">
        <v>75</v>
      </c>
      <c r="D446" s="183" t="s">
        <v>76</v>
      </c>
      <c r="E446" s="183" t="s">
        <v>77</v>
      </c>
      <c r="F446" s="183" t="s">
        <v>49</v>
      </c>
      <c r="G446" s="183" t="s">
        <v>38</v>
      </c>
      <c r="H446" s="183" t="s">
        <v>46</v>
      </c>
      <c r="I446" s="210" t="s">
        <v>35</v>
      </c>
      <c r="J446" s="183" t="s">
        <v>44</v>
      </c>
      <c r="K446" s="186">
        <v>15</v>
      </c>
    </row>
    <row r="447" spans="1:11" x14ac:dyDescent="0.3">
      <c r="A447" s="183" t="s">
        <v>533</v>
      </c>
      <c r="B447" s="183">
        <v>2022</v>
      </c>
      <c r="C447" s="183" t="s">
        <v>75</v>
      </c>
      <c r="D447" s="183" t="s">
        <v>76</v>
      </c>
      <c r="E447" s="183" t="s">
        <v>77</v>
      </c>
      <c r="F447" s="183" t="s">
        <v>49</v>
      </c>
      <c r="G447" s="183" t="s">
        <v>38</v>
      </c>
      <c r="H447" s="183" t="s">
        <v>47</v>
      </c>
      <c r="I447" s="211" t="s">
        <v>36</v>
      </c>
      <c r="J447" s="183" t="s">
        <v>44</v>
      </c>
      <c r="K447" s="186">
        <v>8.43</v>
      </c>
    </row>
    <row r="448" spans="1:11" x14ac:dyDescent="0.3">
      <c r="A448" s="183" t="s">
        <v>533</v>
      </c>
      <c r="B448" s="183">
        <v>2022</v>
      </c>
      <c r="C448" s="183" t="s">
        <v>75</v>
      </c>
      <c r="D448" s="183" t="s">
        <v>76</v>
      </c>
      <c r="E448" s="183" t="s">
        <v>77</v>
      </c>
      <c r="F448" s="183" t="s">
        <v>49</v>
      </c>
      <c r="G448" s="183" t="s">
        <v>38</v>
      </c>
      <c r="H448" s="183" t="s">
        <v>48</v>
      </c>
      <c r="I448" s="211" t="s">
        <v>37</v>
      </c>
      <c r="J448" s="183" t="s">
        <v>44</v>
      </c>
      <c r="K448" s="186">
        <v>10</v>
      </c>
    </row>
    <row r="449" spans="1:11" x14ac:dyDescent="0.3">
      <c r="A449" s="183" t="s">
        <v>533</v>
      </c>
      <c r="B449" s="183">
        <v>2022</v>
      </c>
      <c r="C449" s="183" t="s">
        <v>75</v>
      </c>
      <c r="D449" s="183" t="s">
        <v>76</v>
      </c>
      <c r="E449" s="183" t="s">
        <v>77</v>
      </c>
      <c r="F449" s="183" t="s">
        <v>49</v>
      </c>
      <c r="G449" s="183" t="s">
        <v>40</v>
      </c>
      <c r="H449" s="183" t="s">
        <v>46</v>
      </c>
      <c r="I449" s="210" t="s">
        <v>35</v>
      </c>
      <c r="J449" s="183" t="s">
        <v>44</v>
      </c>
      <c r="K449" s="186">
        <v>8.4</v>
      </c>
    </row>
    <row r="450" spans="1:11" x14ac:dyDescent="0.3">
      <c r="A450" s="183" t="s">
        <v>533</v>
      </c>
      <c r="B450" s="183">
        <v>2022</v>
      </c>
      <c r="C450" s="183" t="s">
        <v>75</v>
      </c>
      <c r="D450" s="183" t="s">
        <v>76</v>
      </c>
      <c r="E450" s="183" t="s">
        <v>77</v>
      </c>
      <c r="F450" s="183" t="s">
        <v>49</v>
      </c>
      <c r="G450" s="183" t="s">
        <v>40</v>
      </c>
      <c r="H450" s="183" t="s">
        <v>47</v>
      </c>
      <c r="I450" s="211" t="s">
        <v>36</v>
      </c>
      <c r="J450" s="183" t="s">
        <v>44</v>
      </c>
      <c r="K450" s="186">
        <v>7.51</v>
      </c>
    </row>
    <row r="451" spans="1:11" x14ac:dyDescent="0.3">
      <c r="A451" s="183" t="s">
        <v>533</v>
      </c>
      <c r="B451" s="183">
        <v>2022</v>
      </c>
      <c r="C451" s="183" t="s">
        <v>75</v>
      </c>
      <c r="D451" s="183" t="s">
        <v>76</v>
      </c>
      <c r="E451" s="183" t="s">
        <v>77</v>
      </c>
      <c r="F451" s="183" t="s">
        <v>49</v>
      </c>
      <c r="G451" s="183" t="s">
        <v>40</v>
      </c>
      <c r="H451" s="183" t="s">
        <v>48</v>
      </c>
      <c r="I451" s="211" t="s">
        <v>37</v>
      </c>
      <c r="J451" s="183" t="s">
        <v>44</v>
      </c>
      <c r="K451" s="186">
        <v>3.5</v>
      </c>
    </row>
    <row r="452" spans="1:11" x14ac:dyDescent="0.3">
      <c r="A452" s="183" t="s">
        <v>533</v>
      </c>
      <c r="B452" s="183">
        <v>2022</v>
      </c>
      <c r="C452" s="183" t="s">
        <v>78</v>
      </c>
      <c r="D452" s="183" t="s">
        <v>79</v>
      </c>
      <c r="E452" s="183" t="s">
        <v>80</v>
      </c>
      <c r="F452" s="183" t="s">
        <v>41</v>
      </c>
      <c r="G452" s="183" t="s">
        <v>38</v>
      </c>
      <c r="H452" s="183" t="s">
        <v>46</v>
      </c>
      <c r="I452" s="210" t="s">
        <v>35</v>
      </c>
      <c r="J452" s="183" t="s">
        <v>42</v>
      </c>
      <c r="K452" s="186">
        <v>34</v>
      </c>
    </row>
    <row r="453" spans="1:11" x14ac:dyDescent="0.3">
      <c r="A453" s="183" t="s">
        <v>533</v>
      </c>
      <c r="B453" s="183">
        <v>2022</v>
      </c>
      <c r="C453" s="183" t="s">
        <v>78</v>
      </c>
      <c r="D453" s="183" t="s">
        <v>79</v>
      </c>
      <c r="E453" s="183" t="s">
        <v>80</v>
      </c>
      <c r="F453" s="183" t="s">
        <v>41</v>
      </c>
      <c r="G453" s="183" t="s">
        <v>38</v>
      </c>
      <c r="H453" s="183" t="s">
        <v>47</v>
      </c>
      <c r="I453" s="211" t="s">
        <v>36</v>
      </c>
      <c r="J453" s="183" t="s">
        <v>42</v>
      </c>
      <c r="K453" s="186">
        <v>26.96</v>
      </c>
    </row>
    <row r="454" spans="1:11" x14ac:dyDescent="0.3">
      <c r="A454" s="183" t="s">
        <v>533</v>
      </c>
      <c r="B454" s="183">
        <v>2022</v>
      </c>
      <c r="C454" s="183" t="s">
        <v>78</v>
      </c>
      <c r="D454" s="183" t="s">
        <v>79</v>
      </c>
      <c r="E454" s="183" t="s">
        <v>80</v>
      </c>
      <c r="F454" s="183" t="s">
        <v>41</v>
      </c>
      <c r="G454" s="183" t="s">
        <v>38</v>
      </c>
      <c r="H454" s="183" t="s">
        <v>48</v>
      </c>
      <c r="I454" s="211" t="s">
        <v>37</v>
      </c>
      <c r="J454" s="183" t="s">
        <v>42</v>
      </c>
      <c r="K454" s="186">
        <v>18</v>
      </c>
    </row>
    <row r="455" spans="1:11" x14ac:dyDescent="0.3">
      <c r="A455" s="183" t="s">
        <v>533</v>
      </c>
      <c r="B455" s="183">
        <v>2022</v>
      </c>
      <c r="C455" s="183" t="s">
        <v>78</v>
      </c>
      <c r="D455" s="183" t="s">
        <v>79</v>
      </c>
      <c r="E455" s="183" t="s">
        <v>80</v>
      </c>
      <c r="F455" s="183" t="s">
        <v>41</v>
      </c>
      <c r="G455" s="183" t="s">
        <v>39</v>
      </c>
      <c r="H455" s="183" t="s">
        <v>46</v>
      </c>
      <c r="I455" s="210" t="s">
        <v>35</v>
      </c>
      <c r="J455" s="183" t="s">
        <v>42</v>
      </c>
      <c r="K455" s="186">
        <v>23.75</v>
      </c>
    </row>
    <row r="456" spans="1:11" x14ac:dyDescent="0.3">
      <c r="A456" s="183" t="s">
        <v>533</v>
      </c>
      <c r="B456" s="183">
        <v>2022</v>
      </c>
      <c r="C456" s="183" t="s">
        <v>78</v>
      </c>
      <c r="D456" s="183" t="s">
        <v>79</v>
      </c>
      <c r="E456" s="183" t="s">
        <v>80</v>
      </c>
      <c r="F456" s="183" t="s">
        <v>41</v>
      </c>
      <c r="G456" s="183" t="s">
        <v>39</v>
      </c>
      <c r="H456" s="183" t="s">
        <v>47</v>
      </c>
      <c r="I456" s="211" t="s">
        <v>36</v>
      </c>
      <c r="J456" s="183" t="s">
        <v>42</v>
      </c>
      <c r="K456" s="186">
        <v>19.600000000000001</v>
      </c>
    </row>
    <row r="457" spans="1:11" x14ac:dyDescent="0.3">
      <c r="A457" s="183" t="s">
        <v>533</v>
      </c>
      <c r="B457" s="183">
        <v>2022</v>
      </c>
      <c r="C457" s="183" t="s">
        <v>78</v>
      </c>
      <c r="D457" s="183" t="s">
        <v>79</v>
      </c>
      <c r="E457" s="183" t="s">
        <v>80</v>
      </c>
      <c r="F457" s="183" t="s">
        <v>41</v>
      </c>
      <c r="G457" s="183" t="s">
        <v>39</v>
      </c>
      <c r="H457" s="183" t="s">
        <v>48</v>
      </c>
      <c r="I457" s="211" t="s">
        <v>37</v>
      </c>
      <c r="J457" s="183" t="s">
        <v>42</v>
      </c>
      <c r="K457" s="186">
        <v>16.14</v>
      </c>
    </row>
    <row r="458" spans="1:11" x14ac:dyDescent="0.3">
      <c r="A458" s="183" t="s">
        <v>533</v>
      </c>
      <c r="B458" s="183">
        <v>2022</v>
      </c>
      <c r="C458" s="183" t="s">
        <v>78</v>
      </c>
      <c r="D458" s="183" t="s">
        <v>79</v>
      </c>
      <c r="E458" s="183" t="s">
        <v>80</v>
      </c>
      <c r="F458" s="183" t="s">
        <v>41</v>
      </c>
      <c r="G458" s="183" t="s">
        <v>40</v>
      </c>
      <c r="H458" s="183" t="s">
        <v>46</v>
      </c>
      <c r="I458" s="210" t="s">
        <v>35</v>
      </c>
      <c r="J458" s="183" t="s">
        <v>42</v>
      </c>
      <c r="K458" s="186">
        <v>22</v>
      </c>
    </row>
    <row r="459" spans="1:11" x14ac:dyDescent="0.3">
      <c r="A459" s="183" t="s">
        <v>533</v>
      </c>
      <c r="B459" s="183">
        <v>2022</v>
      </c>
      <c r="C459" s="183" t="s">
        <v>78</v>
      </c>
      <c r="D459" s="183" t="s">
        <v>79</v>
      </c>
      <c r="E459" s="183" t="s">
        <v>80</v>
      </c>
      <c r="F459" s="183" t="s">
        <v>41</v>
      </c>
      <c r="G459" s="183" t="s">
        <v>40</v>
      </c>
      <c r="H459" s="183" t="s">
        <v>47</v>
      </c>
      <c r="I459" s="211" t="s">
        <v>36</v>
      </c>
      <c r="J459" s="183" t="s">
        <v>42</v>
      </c>
      <c r="K459" s="186">
        <v>20</v>
      </c>
    </row>
    <row r="460" spans="1:11" x14ac:dyDescent="0.3">
      <c r="A460" s="183" t="s">
        <v>533</v>
      </c>
      <c r="B460" s="183">
        <v>2022</v>
      </c>
      <c r="C460" s="183" t="s">
        <v>78</v>
      </c>
      <c r="D460" s="183" t="s">
        <v>79</v>
      </c>
      <c r="E460" s="183" t="s">
        <v>80</v>
      </c>
      <c r="F460" s="183" t="s">
        <v>41</v>
      </c>
      <c r="G460" s="183" t="s">
        <v>40</v>
      </c>
      <c r="H460" s="183" t="s">
        <v>48</v>
      </c>
      <c r="I460" s="211" t="s">
        <v>37</v>
      </c>
      <c r="J460" s="183" t="s">
        <v>42</v>
      </c>
      <c r="K460" s="186">
        <v>10.91</v>
      </c>
    </row>
    <row r="461" spans="1:11" x14ac:dyDescent="0.3">
      <c r="A461" s="183" t="s">
        <v>533</v>
      </c>
      <c r="B461" s="183">
        <v>2022</v>
      </c>
      <c r="C461" s="183" t="s">
        <v>78</v>
      </c>
      <c r="D461" s="183" t="s">
        <v>79</v>
      </c>
      <c r="E461" s="183" t="s">
        <v>80</v>
      </c>
      <c r="F461" s="183" t="s">
        <v>41</v>
      </c>
      <c r="G461" s="183" t="s">
        <v>38</v>
      </c>
      <c r="H461" s="183" t="s">
        <v>46</v>
      </c>
      <c r="I461" s="210" t="s">
        <v>35</v>
      </c>
      <c r="J461" s="183" t="s">
        <v>43</v>
      </c>
      <c r="K461" s="186">
        <v>25.5</v>
      </c>
    </row>
    <row r="462" spans="1:11" x14ac:dyDescent="0.3">
      <c r="A462" s="183" t="s">
        <v>533</v>
      </c>
      <c r="B462" s="183">
        <v>2022</v>
      </c>
      <c r="C462" s="183" t="s">
        <v>78</v>
      </c>
      <c r="D462" s="183" t="s">
        <v>79</v>
      </c>
      <c r="E462" s="183" t="s">
        <v>80</v>
      </c>
      <c r="F462" s="183" t="s">
        <v>41</v>
      </c>
      <c r="G462" s="183" t="s">
        <v>38</v>
      </c>
      <c r="H462" s="183" t="s">
        <v>47</v>
      </c>
      <c r="I462" s="211" t="s">
        <v>36</v>
      </c>
      <c r="J462" s="183" t="s">
        <v>43</v>
      </c>
      <c r="K462" s="186">
        <v>13.48</v>
      </c>
    </row>
    <row r="463" spans="1:11" x14ac:dyDescent="0.3">
      <c r="A463" s="183" t="s">
        <v>533</v>
      </c>
      <c r="B463" s="183">
        <v>2022</v>
      </c>
      <c r="C463" s="183" t="s">
        <v>78</v>
      </c>
      <c r="D463" s="183" t="s">
        <v>79</v>
      </c>
      <c r="E463" s="183" t="s">
        <v>80</v>
      </c>
      <c r="F463" s="183" t="s">
        <v>41</v>
      </c>
      <c r="G463" s="183" t="s">
        <v>38</v>
      </c>
      <c r="H463" s="183" t="s">
        <v>48</v>
      </c>
      <c r="I463" s="211" t="s">
        <v>37</v>
      </c>
      <c r="J463" s="183" t="s">
        <v>43</v>
      </c>
      <c r="K463" s="186">
        <v>13.5</v>
      </c>
    </row>
    <row r="464" spans="1:11" x14ac:dyDescent="0.3">
      <c r="A464" s="183" t="s">
        <v>533</v>
      </c>
      <c r="B464" s="183">
        <v>2022</v>
      </c>
      <c r="C464" s="183" t="s">
        <v>78</v>
      </c>
      <c r="D464" s="183" t="s">
        <v>79</v>
      </c>
      <c r="E464" s="183" t="s">
        <v>80</v>
      </c>
      <c r="F464" s="183" t="s">
        <v>41</v>
      </c>
      <c r="G464" s="183" t="s">
        <v>39</v>
      </c>
      <c r="H464" s="183" t="s">
        <v>46</v>
      </c>
      <c r="I464" s="210" t="s">
        <v>35</v>
      </c>
      <c r="J464" s="183" t="s">
        <v>43</v>
      </c>
      <c r="K464" s="186">
        <v>17.809999999999999</v>
      </c>
    </row>
    <row r="465" spans="1:11" x14ac:dyDescent="0.3">
      <c r="A465" s="183" t="s">
        <v>533</v>
      </c>
      <c r="B465" s="183">
        <v>2022</v>
      </c>
      <c r="C465" s="183" t="s">
        <v>78</v>
      </c>
      <c r="D465" s="183" t="s">
        <v>79</v>
      </c>
      <c r="E465" s="183" t="s">
        <v>80</v>
      </c>
      <c r="F465" s="183" t="s">
        <v>41</v>
      </c>
      <c r="G465" s="183" t="s">
        <v>39</v>
      </c>
      <c r="H465" s="183" t="s">
        <v>47</v>
      </c>
      <c r="I465" s="211" t="s">
        <v>36</v>
      </c>
      <c r="J465" s="183" t="s">
        <v>43</v>
      </c>
      <c r="K465" s="186">
        <v>9.8000000000000007</v>
      </c>
    </row>
    <row r="466" spans="1:11" x14ac:dyDescent="0.3">
      <c r="A466" s="183" t="s">
        <v>533</v>
      </c>
      <c r="B466" s="183">
        <v>2022</v>
      </c>
      <c r="C466" s="183" t="s">
        <v>78</v>
      </c>
      <c r="D466" s="183" t="s">
        <v>79</v>
      </c>
      <c r="E466" s="183" t="s">
        <v>80</v>
      </c>
      <c r="F466" s="183" t="s">
        <v>41</v>
      </c>
      <c r="G466" s="183" t="s">
        <v>39</v>
      </c>
      <c r="H466" s="183" t="s">
        <v>48</v>
      </c>
      <c r="I466" s="211" t="s">
        <v>37</v>
      </c>
      <c r="J466" s="183" t="s">
        <v>43</v>
      </c>
      <c r="K466" s="186">
        <v>12.11</v>
      </c>
    </row>
    <row r="467" spans="1:11" x14ac:dyDescent="0.3">
      <c r="A467" s="183" t="s">
        <v>533</v>
      </c>
      <c r="B467" s="183">
        <v>2022</v>
      </c>
      <c r="C467" s="183" t="s">
        <v>78</v>
      </c>
      <c r="D467" s="183" t="s">
        <v>79</v>
      </c>
      <c r="E467" s="183" t="s">
        <v>80</v>
      </c>
      <c r="F467" s="183" t="s">
        <v>41</v>
      </c>
      <c r="G467" s="183" t="s">
        <v>40</v>
      </c>
      <c r="H467" s="183" t="s">
        <v>46</v>
      </c>
      <c r="I467" s="210" t="s">
        <v>35</v>
      </c>
      <c r="J467" s="183" t="s">
        <v>43</v>
      </c>
      <c r="K467" s="186">
        <v>16.5</v>
      </c>
    </row>
    <row r="468" spans="1:11" x14ac:dyDescent="0.3">
      <c r="A468" s="183" t="s">
        <v>533</v>
      </c>
      <c r="B468" s="183">
        <v>2022</v>
      </c>
      <c r="C468" s="183" t="s">
        <v>78</v>
      </c>
      <c r="D468" s="183" t="s">
        <v>79</v>
      </c>
      <c r="E468" s="183" t="s">
        <v>80</v>
      </c>
      <c r="F468" s="183" t="s">
        <v>41</v>
      </c>
      <c r="G468" s="183" t="s">
        <v>40</v>
      </c>
      <c r="H468" s="183" t="s">
        <v>47</v>
      </c>
      <c r="I468" s="211" t="s">
        <v>36</v>
      </c>
      <c r="J468" s="183" t="s">
        <v>43</v>
      </c>
      <c r="K468" s="186">
        <v>10</v>
      </c>
    </row>
    <row r="469" spans="1:11" x14ac:dyDescent="0.3">
      <c r="A469" s="183" t="s">
        <v>533</v>
      </c>
      <c r="B469" s="183">
        <v>2022</v>
      </c>
      <c r="C469" s="183" t="s">
        <v>78</v>
      </c>
      <c r="D469" s="183" t="s">
        <v>79</v>
      </c>
      <c r="E469" s="183" t="s">
        <v>80</v>
      </c>
      <c r="F469" s="183" t="s">
        <v>41</v>
      </c>
      <c r="G469" s="183" t="s">
        <v>40</v>
      </c>
      <c r="H469" s="183" t="s">
        <v>48</v>
      </c>
      <c r="I469" s="211" t="s">
        <v>37</v>
      </c>
      <c r="J469" s="183" t="s">
        <v>43</v>
      </c>
      <c r="K469" s="186">
        <v>8.18</v>
      </c>
    </row>
    <row r="470" spans="1:11" x14ac:dyDescent="0.3">
      <c r="A470" s="183" t="s">
        <v>533</v>
      </c>
      <c r="B470" s="183">
        <v>2022</v>
      </c>
      <c r="C470" s="183" t="s">
        <v>78</v>
      </c>
      <c r="D470" s="183" t="s">
        <v>79</v>
      </c>
      <c r="E470" s="183" t="s">
        <v>80</v>
      </c>
      <c r="F470" s="183" t="s">
        <v>41</v>
      </c>
      <c r="G470" s="183" t="s">
        <v>38</v>
      </c>
      <c r="H470" s="183" t="s">
        <v>46</v>
      </c>
      <c r="I470" s="210" t="s">
        <v>35</v>
      </c>
      <c r="J470" s="183" t="s">
        <v>44</v>
      </c>
      <c r="K470" s="186">
        <v>17</v>
      </c>
    </row>
    <row r="471" spans="1:11" x14ac:dyDescent="0.3">
      <c r="A471" s="183" t="s">
        <v>533</v>
      </c>
      <c r="B471" s="183">
        <v>2022</v>
      </c>
      <c r="C471" s="183" t="s">
        <v>78</v>
      </c>
      <c r="D471" s="183" t="s">
        <v>79</v>
      </c>
      <c r="E471" s="183" t="s">
        <v>80</v>
      </c>
      <c r="F471" s="183" t="s">
        <v>41</v>
      </c>
      <c r="G471" s="183" t="s">
        <v>38</v>
      </c>
      <c r="H471" s="183" t="s">
        <v>47</v>
      </c>
      <c r="I471" s="211" t="s">
        <v>36</v>
      </c>
      <c r="J471" s="183" t="s">
        <v>44</v>
      </c>
      <c r="K471" s="186">
        <v>9.08</v>
      </c>
    </row>
    <row r="472" spans="1:11" x14ac:dyDescent="0.3">
      <c r="A472" s="183" t="s">
        <v>533</v>
      </c>
      <c r="B472" s="183">
        <v>2022</v>
      </c>
      <c r="C472" s="183" t="s">
        <v>78</v>
      </c>
      <c r="D472" s="183" t="s">
        <v>79</v>
      </c>
      <c r="E472" s="183" t="s">
        <v>80</v>
      </c>
      <c r="F472" s="183" t="s">
        <v>41</v>
      </c>
      <c r="G472" s="183" t="s">
        <v>38</v>
      </c>
      <c r="H472" s="183" t="s">
        <v>48</v>
      </c>
      <c r="I472" s="211" t="s">
        <v>37</v>
      </c>
      <c r="J472" s="183" t="s">
        <v>44</v>
      </c>
      <c r="K472" s="186">
        <v>9</v>
      </c>
    </row>
    <row r="473" spans="1:11" x14ac:dyDescent="0.3">
      <c r="A473" s="183" t="s">
        <v>533</v>
      </c>
      <c r="B473" s="183">
        <v>2022</v>
      </c>
      <c r="C473" s="183" t="s">
        <v>78</v>
      </c>
      <c r="D473" s="183" t="s">
        <v>79</v>
      </c>
      <c r="E473" s="183" t="s">
        <v>80</v>
      </c>
      <c r="F473" s="183" t="s">
        <v>41</v>
      </c>
      <c r="G473" s="183" t="s">
        <v>39</v>
      </c>
      <c r="H473" s="183" t="s">
        <v>46</v>
      </c>
      <c r="I473" s="210" t="s">
        <v>35</v>
      </c>
      <c r="J473" s="183" t="s">
        <v>44</v>
      </c>
      <c r="K473" s="186">
        <v>11.88</v>
      </c>
    </row>
    <row r="474" spans="1:11" x14ac:dyDescent="0.3">
      <c r="A474" s="183" t="s">
        <v>533</v>
      </c>
      <c r="B474" s="183">
        <v>2022</v>
      </c>
      <c r="C474" s="183" t="s">
        <v>78</v>
      </c>
      <c r="D474" s="183" t="s">
        <v>79</v>
      </c>
      <c r="E474" s="183" t="s">
        <v>80</v>
      </c>
      <c r="F474" s="183" t="s">
        <v>41</v>
      </c>
      <c r="G474" s="183" t="s">
        <v>39</v>
      </c>
      <c r="H474" s="183" t="s">
        <v>47</v>
      </c>
      <c r="I474" s="211" t="s">
        <v>36</v>
      </c>
      <c r="J474" s="183" t="s">
        <v>44</v>
      </c>
      <c r="K474" s="186">
        <v>6.81</v>
      </c>
    </row>
    <row r="475" spans="1:11" x14ac:dyDescent="0.3">
      <c r="A475" s="183" t="s">
        <v>533</v>
      </c>
      <c r="B475" s="183">
        <v>2022</v>
      </c>
      <c r="C475" s="183" t="s">
        <v>78</v>
      </c>
      <c r="D475" s="183" t="s">
        <v>79</v>
      </c>
      <c r="E475" s="183" t="s">
        <v>80</v>
      </c>
      <c r="F475" s="183" t="s">
        <v>41</v>
      </c>
      <c r="G475" s="183" t="s">
        <v>39</v>
      </c>
      <c r="H475" s="183" t="s">
        <v>48</v>
      </c>
      <c r="I475" s="211" t="s">
        <v>37</v>
      </c>
      <c r="J475" s="183" t="s">
        <v>44</v>
      </c>
      <c r="K475" s="186">
        <v>8.07</v>
      </c>
    </row>
    <row r="476" spans="1:11" x14ac:dyDescent="0.3">
      <c r="A476" s="183" t="s">
        <v>533</v>
      </c>
      <c r="B476" s="183">
        <v>2022</v>
      </c>
      <c r="C476" s="183" t="s">
        <v>78</v>
      </c>
      <c r="D476" s="183" t="s">
        <v>79</v>
      </c>
      <c r="E476" s="183" t="s">
        <v>80</v>
      </c>
      <c r="F476" s="183" t="s">
        <v>41</v>
      </c>
      <c r="G476" s="183" t="s">
        <v>40</v>
      </c>
      <c r="H476" s="183" t="s">
        <v>46</v>
      </c>
      <c r="I476" s="210" t="s">
        <v>35</v>
      </c>
      <c r="J476" s="183" t="s">
        <v>44</v>
      </c>
      <c r="K476" s="186">
        <v>11</v>
      </c>
    </row>
    <row r="477" spans="1:11" x14ac:dyDescent="0.3">
      <c r="A477" s="183" t="s">
        <v>533</v>
      </c>
      <c r="B477" s="183">
        <v>2022</v>
      </c>
      <c r="C477" s="183" t="s">
        <v>78</v>
      </c>
      <c r="D477" s="183" t="s">
        <v>79</v>
      </c>
      <c r="E477" s="183" t="s">
        <v>80</v>
      </c>
      <c r="F477" s="183" t="s">
        <v>41</v>
      </c>
      <c r="G477" s="183" t="s">
        <v>40</v>
      </c>
      <c r="H477" s="183" t="s">
        <v>47</v>
      </c>
      <c r="I477" s="211" t="s">
        <v>36</v>
      </c>
      <c r="J477" s="183" t="s">
        <v>44</v>
      </c>
      <c r="K477" s="186">
        <v>5.8</v>
      </c>
    </row>
    <row r="478" spans="1:11" x14ac:dyDescent="0.3">
      <c r="A478" s="183" t="s">
        <v>533</v>
      </c>
      <c r="B478" s="183">
        <v>2022</v>
      </c>
      <c r="C478" s="183" t="s">
        <v>78</v>
      </c>
      <c r="D478" s="183" t="s">
        <v>79</v>
      </c>
      <c r="E478" s="183" t="s">
        <v>80</v>
      </c>
      <c r="F478" s="183" t="s">
        <v>41</v>
      </c>
      <c r="G478" s="183" t="s">
        <v>40</v>
      </c>
      <c r="H478" s="183" t="s">
        <v>48</v>
      </c>
      <c r="I478" s="211" t="s">
        <v>37</v>
      </c>
      <c r="J478" s="183" t="s">
        <v>44</v>
      </c>
      <c r="K478" s="186">
        <v>5.46</v>
      </c>
    </row>
    <row r="479" spans="1:11" x14ac:dyDescent="0.3">
      <c r="A479" s="183" t="s">
        <v>533</v>
      </c>
      <c r="B479" s="183">
        <v>2022</v>
      </c>
      <c r="C479" s="183" t="s">
        <v>78</v>
      </c>
      <c r="D479" s="183" t="s">
        <v>79</v>
      </c>
      <c r="E479" s="183" t="s">
        <v>80</v>
      </c>
      <c r="F479" s="183" t="s">
        <v>49</v>
      </c>
      <c r="G479" s="183" t="s">
        <v>38</v>
      </c>
      <c r="H479" s="183" t="s">
        <v>46</v>
      </c>
      <c r="I479" s="210" t="s">
        <v>35</v>
      </c>
      <c r="J479" s="183" t="s">
        <v>42</v>
      </c>
      <c r="K479" s="186">
        <v>29</v>
      </c>
    </row>
    <row r="480" spans="1:11" x14ac:dyDescent="0.3">
      <c r="A480" s="183" t="s">
        <v>533</v>
      </c>
      <c r="B480" s="183">
        <v>2022</v>
      </c>
      <c r="C480" s="183" t="s">
        <v>78</v>
      </c>
      <c r="D480" s="183" t="s">
        <v>79</v>
      </c>
      <c r="E480" s="183" t="s">
        <v>80</v>
      </c>
      <c r="F480" s="183" t="s">
        <v>49</v>
      </c>
      <c r="G480" s="183" t="s">
        <v>38</v>
      </c>
      <c r="H480" s="183" t="s">
        <v>47</v>
      </c>
      <c r="I480" s="211" t="s">
        <v>36</v>
      </c>
      <c r="J480" s="183" t="s">
        <v>42</v>
      </c>
      <c r="K480" s="186">
        <v>24</v>
      </c>
    </row>
    <row r="481" spans="1:11" x14ac:dyDescent="0.3">
      <c r="A481" s="183" t="s">
        <v>533</v>
      </c>
      <c r="B481" s="183">
        <v>2022</v>
      </c>
      <c r="C481" s="183" t="s">
        <v>78</v>
      </c>
      <c r="D481" s="183" t="s">
        <v>79</v>
      </c>
      <c r="E481" s="183" t="s">
        <v>80</v>
      </c>
      <c r="F481" s="183" t="s">
        <v>49</v>
      </c>
      <c r="G481" s="183" t="s">
        <v>38</v>
      </c>
      <c r="H481" s="183" t="s">
        <v>48</v>
      </c>
      <c r="I481" s="211" t="s">
        <v>37</v>
      </c>
      <c r="J481" s="183" t="s">
        <v>42</v>
      </c>
      <c r="K481" s="186">
        <v>15.24</v>
      </c>
    </row>
    <row r="482" spans="1:11" x14ac:dyDescent="0.3">
      <c r="A482" s="183" t="s">
        <v>533</v>
      </c>
      <c r="B482" s="183">
        <v>2022</v>
      </c>
      <c r="C482" s="183" t="s">
        <v>78</v>
      </c>
      <c r="D482" s="183" t="s">
        <v>79</v>
      </c>
      <c r="E482" s="183" t="s">
        <v>80</v>
      </c>
      <c r="F482" s="183" t="s">
        <v>49</v>
      </c>
      <c r="G482" s="183" t="s">
        <v>40</v>
      </c>
      <c r="H482" s="183" t="s">
        <v>46</v>
      </c>
      <c r="I482" s="210" t="s">
        <v>35</v>
      </c>
      <c r="J482" s="183" t="s">
        <v>42</v>
      </c>
      <c r="K482" s="186">
        <v>15.4</v>
      </c>
    </row>
    <row r="483" spans="1:11" x14ac:dyDescent="0.3">
      <c r="A483" s="183" t="s">
        <v>533</v>
      </c>
      <c r="B483" s="183">
        <v>2022</v>
      </c>
      <c r="C483" s="183" t="s">
        <v>78</v>
      </c>
      <c r="D483" s="183" t="s">
        <v>79</v>
      </c>
      <c r="E483" s="183" t="s">
        <v>80</v>
      </c>
      <c r="F483" s="183" t="s">
        <v>49</v>
      </c>
      <c r="G483" s="183" t="s">
        <v>40</v>
      </c>
      <c r="H483" s="183" t="s">
        <v>47</v>
      </c>
      <c r="I483" s="211" t="s">
        <v>36</v>
      </c>
      <c r="J483" s="183" t="s">
        <v>42</v>
      </c>
      <c r="K483" s="186">
        <v>14</v>
      </c>
    </row>
    <row r="484" spans="1:11" x14ac:dyDescent="0.3">
      <c r="A484" s="183" t="s">
        <v>533</v>
      </c>
      <c r="B484" s="183">
        <v>2022</v>
      </c>
      <c r="C484" s="183" t="s">
        <v>78</v>
      </c>
      <c r="D484" s="183" t="s">
        <v>79</v>
      </c>
      <c r="E484" s="183" t="s">
        <v>80</v>
      </c>
      <c r="F484" s="183" t="s">
        <v>49</v>
      </c>
      <c r="G484" s="183" t="s">
        <v>40</v>
      </c>
      <c r="H484" s="183" t="s">
        <v>48</v>
      </c>
      <c r="I484" s="211" t="s">
        <v>37</v>
      </c>
      <c r="J484" s="183" t="s">
        <v>42</v>
      </c>
      <c r="K484" s="186">
        <v>7</v>
      </c>
    </row>
    <row r="485" spans="1:11" x14ac:dyDescent="0.3">
      <c r="A485" s="183" t="s">
        <v>533</v>
      </c>
      <c r="B485" s="183">
        <v>2022</v>
      </c>
      <c r="C485" s="183" t="s">
        <v>78</v>
      </c>
      <c r="D485" s="183" t="s">
        <v>79</v>
      </c>
      <c r="E485" s="183" t="s">
        <v>80</v>
      </c>
      <c r="F485" s="183" t="s">
        <v>49</v>
      </c>
      <c r="G485" s="183" t="s">
        <v>38</v>
      </c>
      <c r="H485" s="183" t="s">
        <v>46</v>
      </c>
      <c r="I485" s="210" t="s">
        <v>35</v>
      </c>
      <c r="J485" s="183" t="s">
        <v>43</v>
      </c>
      <c r="K485" s="186">
        <v>21.75</v>
      </c>
    </row>
    <row r="486" spans="1:11" x14ac:dyDescent="0.3">
      <c r="A486" s="183" t="s">
        <v>533</v>
      </c>
      <c r="B486" s="183">
        <v>2022</v>
      </c>
      <c r="C486" s="183" t="s">
        <v>78</v>
      </c>
      <c r="D486" s="183" t="s">
        <v>79</v>
      </c>
      <c r="E486" s="183" t="s">
        <v>80</v>
      </c>
      <c r="F486" s="183" t="s">
        <v>49</v>
      </c>
      <c r="G486" s="183" t="s">
        <v>38</v>
      </c>
      <c r="H486" s="183" t="s">
        <v>47</v>
      </c>
      <c r="I486" s="211" t="s">
        <v>36</v>
      </c>
      <c r="J486" s="183" t="s">
        <v>43</v>
      </c>
      <c r="K486" s="186">
        <v>12</v>
      </c>
    </row>
    <row r="487" spans="1:11" x14ac:dyDescent="0.3">
      <c r="A487" s="183" t="s">
        <v>533</v>
      </c>
      <c r="B487" s="183">
        <v>2022</v>
      </c>
      <c r="C487" s="183" t="s">
        <v>78</v>
      </c>
      <c r="D487" s="183" t="s">
        <v>79</v>
      </c>
      <c r="E487" s="183" t="s">
        <v>80</v>
      </c>
      <c r="F487" s="183" t="s">
        <v>49</v>
      </c>
      <c r="G487" s="183" t="s">
        <v>38</v>
      </c>
      <c r="H487" s="183" t="s">
        <v>48</v>
      </c>
      <c r="I487" s="211" t="s">
        <v>37</v>
      </c>
      <c r="J487" s="183" t="s">
        <v>43</v>
      </c>
      <c r="K487" s="186">
        <v>11.43</v>
      </c>
    </row>
    <row r="488" spans="1:11" x14ac:dyDescent="0.3">
      <c r="A488" s="183" t="s">
        <v>533</v>
      </c>
      <c r="B488" s="183">
        <v>2022</v>
      </c>
      <c r="C488" s="183" t="s">
        <v>78</v>
      </c>
      <c r="D488" s="183" t="s">
        <v>79</v>
      </c>
      <c r="E488" s="183" t="s">
        <v>80</v>
      </c>
      <c r="F488" s="183" t="s">
        <v>49</v>
      </c>
      <c r="G488" s="183" t="s">
        <v>40</v>
      </c>
      <c r="H488" s="183" t="s">
        <v>46</v>
      </c>
      <c r="I488" s="210" t="s">
        <v>35</v>
      </c>
      <c r="J488" s="183" t="s">
        <v>43</v>
      </c>
      <c r="K488" s="186">
        <v>11.55</v>
      </c>
    </row>
    <row r="489" spans="1:11" x14ac:dyDescent="0.3">
      <c r="A489" s="183" t="s">
        <v>533</v>
      </c>
      <c r="B489" s="183">
        <v>2022</v>
      </c>
      <c r="C489" s="183" t="s">
        <v>78</v>
      </c>
      <c r="D489" s="183" t="s">
        <v>79</v>
      </c>
      <c r="E489" s="183" t="s">
        <v>80</v>
      </c>
      <c r="F489" s="183" t="s">
        <v>49</v>
      </c>
      <c r="G489" s="183" t="s">
        <v>40</v>
      </c>
      <c r="H489" s="183" t="s">
        <v>47</v>
      </c>
      <c r="I489" s="211" t="s">
        <v>36</v>
      </c>
      <c r="J489" s="183" t="s">
        <v>43</v>
      </c>
      <c r="K489" s="186">
        <v>7</v>
      </c>
    </row>
    <row r="490" spans="1:11" x14ac:dyDescent="0.3">
      <c r="A490" s="183" t="s">
        <v>533</v>
      </c>
      <c r="B490" s="183">
        <v>2022</v>
      </c>
      <c r="C490" s="183" t="s">
        <v>78</v>
      </c>
      <c r="D490" s="183" t="s">
        <v>79</v>
      </c>
      <c r="E490" s="183" t="s">
        <v>80</v>
      </c>
      <c r="F490" s="183" t="s">
        <v>49</v>
      </c>
      <c r="G490" s="183" t="s">
        <v>40</v>
      </c>
      <c r="H490" s="183" t="s">
        <v>48</v>
      </c>
      <c r="I490" s="211" t="s">
        <v>37</v>
      </c>
      <c r="J490" s="183" t="s">
        <v>43</v>
      </c>
      <c r="K490" s="186">
        <v>5.25</v>
      </c>
    </row>
    <row r="491" spans="1:11" x14ac:dyDescent="0.3">
      <c r="A491" s="183" t="s">
        <v>533</v>
      </c>
      <c r="B491" s="183">
        <v>2022</v>
      </c>
      <c r="C491" s="183" t="s">
        <v>78</v>
      </c>
      <c r="D491" s="183" t="s">
        <v>79</v>
      </c>
      <c r="E491" s="183" t="s">
        <v>80</v>
      </c>
      <c r="F491" s="183" t="s">
        <v>49</v>
      </c>
      <c r="G491" s="183" t="s">
        <v>38</v>
      </c>
      <c r="H491" s="183" t="s">
        <v>46</v>
      </c>
      <c r="I491" s="210" t="s">
        <v>35</v>
      </c>
      <c r="J491" s="183" t="s">
        <v>44</v>
      </c>
      <c r="K491" s="186">
        <v>14.5</v>
      </c>
    </row>
    <row r="492" spans="1:11" x14ac:dyDescent="0.3">
      <c r="A492" s="183" t="s">
        <v>533</v>
      </c>
      <c r="B492" s="183">
        <v>2022</v>
      </c>
      <c r="C492" s="183" t="s">
        <v>78</v>
      </c>
      <c r="D492" s="183" t="s">
        <v>79</v>
      </c>
      <c r="E492" s="183" t="s">
        <v>80</v>
      </c>
      <c r="F492" s="183" t="s">
        <v>49</v>
      </c>
      <c r="G492" s="183" t="s">
        <v>38</v>
      </c>
      <c r="H492" s="183" t="s">
        <v>47</v>
      </c>
      <c r="I492" s="211" t="s">
        <v>36</v>
      </c>
      <c r="J492" s="183" t="s">
        <v>44</v>
      </c>
      <c r="K492" s="186">
        <v>6.36</v>
      </c>
    </row>
    <row r="493" spans="1:11" x14ac:dyDescent="0.3">
      <c r="A493" s="183" t="s">
        <v>533</v>
      </c>
      <c r="B493" s="183">
        <v>2022</v>
      </c>
      <c r="C493" s="183" t="s">
        <v>78</v>
      </c>
      <c r="D493" s="183" t="s">
        <v>79</v>
      </c>
      <c r="E493" s="183" t="s">
        <v>80</v>
      </c>
      <c r="F493" s="183" t="s">
        <v>49</v>
      </c>
      <c r="G493" s="183" t="s">
        <v>38</v>
      </c>
      <c r="H493" s="183" t="s">
        <v>48</v>
      </c>
      <c r="I493" s="211" t="s">
        <v>37</v>
      </c>
      <c r="J493" s="183" t="s">
        <v>44</v>
      </c>
      <c r="K493" s="186">
        <v>7.62</v>
      </c>
    </row>
    <row r="494" spans="1:11" x14ac:dyDescent="0.3">
      <c r="A494" s="183" t="s">
        <v>533</v>
      </c>
      <c r="B494" s="183">
        <v>2022</v>
      </c>
      <c r="C494" s="183" t="s">
        <v>78</v>
      </c>
      <c r="D494" s="183" t="s">
        <v>79</v>
      </c>
      <c r="E494" s="183" t="s">
        <v>80</v>
      </c>
      <c r="F494" s="183" t="s">
        <v>49</v>
      </c>
      <c r="G494" s="183" t="s">
        <v>40</v>
      </c>
      <c r="H494" s="183" t="s">
        <v>46</v>
      </c>
      <c r="I494" s="210" t="s">
        <v>35</v>
      </c>
      <c r="J494" s="183" t="s">
        <v>44</v>
      </c>
      <c r="K494" s="186">
        <v>7.7</v>
      </c>
    </row>
    <row r="495" spans="1:11" x14ac:dyDescent="0.3">
      <c r="A495" s="183" t="s">
        <v>533</v>
      </c>
      <c r="B495" s="183">
        <v>2022</v>
      </c>
      <c r="C495" s="183" t="s">
        <v>78</v>
      </c>
      <c r="D495" s="183" t="s">
        <v>79</v>
      </c>
      <c r="E495" s="183" t="s">
        <v>80</v>
      </c>
      <c r="F495" s="183" t="s">
        <v>49</v>
      </c>
      <c r="G495" s="183" t="s">
        <v>40</v>
      </c>
      <c r="H495" s="183" t="s">
        <v>47</v>
      </c>
      <c r="I495" s="211" t="s">
        <v>36</v>
      </c>
      <c r="J495" s="183" t="s">
        <v>44</v>
      </c>
      <c r="K495" s="186">
        <v>5</v>
      </c>
    </row>
    <row r="496" spans="1:11" x14ac:dyDescent="0.3">
      <c r="A496" s="183" t="s">
        <v>533</v>
      </c>
      <c r="B496" s="183">
        <v>2022</v>
      </c>
      <c r="C496" s="183" t="s">
        <v>78</v>
      </c>
      <c r="D496" s="183" t="s">
        <v>79</v>
      </c>
      <c r="E496" s="183" t="s">
        <v>80</v>
      </c>
      <c r="F496" s="183" t="s">
        <v>49</v>
      </c>
      <c r="G496" s="183" t="s">
        <v>40</v>
      </c>
      <c r="H496" s="183" t="s">
        <v>48</v>
      </c>
      <c r="I496" s="211" t="s">
        <v>37</v>
      </c>
      <c r="J496" s="183" t="s">
        <v>44</v>
      </c>
      <c r="K496" s="186">
        <v>3.5</v>
      </c>
    </row>
    <row r="497" spans="1:11" x14ac:dyDescent="0.3">
      <c r="A497" s="183" t="s">
        <v>533</v>
      </c>
      <c r="B497" s="183">
        <v>2022</v>
      </c>
      <c r="C497" s="183" t="s">
        <v>59</v>
      </c>
      <c r="D497" s="183" t="s">
        <v>60</v>
      </c>
      <c r="E497" s="183" t="s">
        <v>81</v>
      </c>
      <c r="F497" s="183" t="s">
        <v>41</v>
      </c>
      <c r="G497" s="183" t="s">
        <v>38</v>
      </c>
      <c r="H497" s="183" t="s">
        <v>46</v>
      </c>
      <c r="I497" s="210" t="s">
        <v>35</v>
      </c>
      <c r="J497" s="183" t="s">
        <v>42</v>
      </c>
      <c r="K497" s="186">
        <v>32</v>
      </c>
    </row>
    <row r="498" spans="1:11" x14ac:dyDescent="0.3">
      <c r="A498" s="183" t="s">
        <v>533</v>
      </c>
      <c r="B498" s="183">
        <v>2022</v>
      </c>
      <c r="C498" s="183" t="s">
        <v>59</v>
      </c>
      <c r="D498" s="183" t="s">
        <v>60</v>
      </c>
      <c r="E498" s="183" t="s">
        <v>81</v>
      </c>
      <c r="F498" s="183" t="s">
        <v>41</v>
      </c>
      <c r="G498" s="183" t="s">
        <v>38</v>
      </c>
      <c r="H498" s="183" t="s">
        <v>47</v>
      </c>
      <c r="I498" s="211" t="s">
        <v>36</v>
      </c>
      <c r="J498" s="183" t="s">
        <v>42</v>
      </c>
      <c r="K498" s="186">
        <v>25.63</v>
      </c>
    </row>
    <row r="499" spans="1:11" x14ac:dyDescent="0.3">
      <c r="A499" s="183" t="s">
        <v>533</v>
      </c>
      <c r="B499" s="183">
        <v>2022</v>
      </c>
      <c r="C499" s="183" t="s">
        <v>59</v>
      </c>
      <c r="D499" s="183" t="s">
        <v>60</v>
      </c>
      <c r="E499" s="183" t="s">
        <v>81</v>
      </c>
      <c r="F499" s="183" t="s">
        <v>41</v>
      </c>
      <c r="G499" s="183" t="s">
        <v>38</v>
      </c>
      <c r="H499" s="183" t="s">
        <v>48</v>
      </c>
      <c r="I499" s="211" t="s">
        <v>37</v>
      </c>
      <c r="J499" s="183" t="s">
        <v>42</v>
      </c>
      <c r="K499" s="186">
        <v>18.84</v>
      </c>
    </row>
    <row r="500" spans="1:11" x14ac:dyDescent="0.3">
      <c r="A500" s="183" t="s">
        <v>533</v>
      </c>
      <c r="B500" s="183">
        <v>2022</v>
      </c>
      <c r="C500" s="183" t="s">
        <v>59</v>
      </c>
      <c r="D500" s="183" t="s">
        <v>60</v>
      </c>
      <c r="E500" s="183" t="s">
        <v>81</v>
      </c>
      <c r="F500" s="183" t="s">
        <v>41</v>
      </c>
      <c r="G500" s="183" t="s">
        <v>39</v>
      </c>
      <c r="H500" s="183" t="s">
        <v>46</v>
      </c>
      <c r="I500" s="210" t="s">
        <v>35</v>
      </c>
      <c r="J500" s="183" t="s">
        <v>42</v>
      </c>
      <c r="K500" s="186">
        <v>25</v>
      </c>
    </row>
    <row r="501" spans="1:11" x14ac:dyDescent="0.3">
      <c r="A501" s="183" t="s">
        <v>533</v>
      </c>
      <c r="B501" s="183">
        <v>2022</v>
      </c>
      <c r="C501" s="183" t="s">
        <v>59</v>
      </c>
      <c r="D501" s="183" t="s">
        <v>60</v>
      </c>
      <c r="E501" s="183" t="s">
        <v>81</v>
      </c>
      <c r="F501" s="183" t="s">
        <v>41</v>
      </c>
      <c r="G501" s="183" t="s">
        <v>39</v>
      </c>
      <c r="H501" s="183" t="s">
        <v>47</v>
      </c>
      <c r="I501" s="211" t="s">
        <v>36</v>
      </c>
      <c r="J501" s="183" t="s">
        <v>42</v>
      </c>
      <c r="K501" s="186">
        <v>20.059999999999999</v>
      </c>
    </row>
    <row r="502" spans="1:11" x14ac:dyDescent="0.3">
      <c r="A502" s="183" t="s">
        <v>533</v>
      </c>
      <c r="B502" s="183">
        <v>2022</v>
      </c>
      <c r="C502" s="183" t="s">
        <v>59</v>
      </c>
      <c r="D502" s="183" t="s">
        <v>60</v>
      </c>
      <c r="E502" s="183" t="s">
        <v>81</v>
      </c>
      <c r="F502" s="183" t="s">
        <v>41</v>
      </c>
      <c r="G502" s="183" t="s">
        <v>39</v>
      </c>
      <c r="H502" s="183" t="s">
        <v>48</v>
      </c>
      <c r="I502" s="211" t="s">
        <v>37</v>
      </c>
      <c r="J502" s="183" t="s">
        <v>42</v>
      </c>
      <c r="K502" s="186">
        <v>18</v>
      </c>
    </row>
    <row r="503" spans="1:11" x14ac:dyDescent="0.3">
      <c r="A503" s="183" t="s">
        <v>533</v>
      </c>
      <c r="B503" s="183">
        <v>2022</v>
      </c>
      <c r="C503" s="183" t="s">
        <v>59</v>
      </c>
      <c r="D503" s="183" t="s">
        <v>60</v>
      </c>
      <c r="E503" s="183" t="s">
        <v>81</v>
      </c>
      <c r="F503" s="183" t="s">
        <v>41</v>
      </c>
      <c r="G503" s="183" t="s">
        <v>40</v>
      </c>
      <c r="H503" s="183" t="s">
        <v>46</v>
      </c>
      <c r="I503" s="210" t="s">
        <v>35</v>
      </c>
      <c r="J503" s="183" t="s">
        <v>42</v>
      </c>
      <c r="K503" s="186">
        <v>24</v>
      </c>
    </row>
    <row r="504" spans="1:11" x14ac:dyDescent="0.3">
      <c r="A504" s="183" t="s">
        <v>533</v>
      </c>
      <c r="B504" s="183">
        <v>2022</v>
      </c>
      <c r="C504" s="183" t="s">
        <v>59</v>
      </c>
      <c r="D504" s="183" t="s">
        <v>60</v>
      </c>
      <c r="E504" s="183" t="s">
        <v>81</v>
      </c>
      <c r="F504" s="183" t="s">
        <v>41</v>
      </c>
      <c r="G504" s="183" t="s">
        <v>40</v>
      </c>
      <c r="H504" s="183" t="s">
        <v>47</v>
      </c>
      <c r="I504" s="211" t="s">
        <v>36</v>
      </c>
      <c r="J504" s="183" t="s">
        <v>42</v>
      </c>
      <c r="K504" s="186">
        <v>20</v>
      </c>
    </row>
    <row r="505" spans="1:11" x14ac:dyDescent="0.3">
      <c r="A505" s="183" t="s">
        <v>533</v>
      </c>
      <c r="B505" s="183">
        <v>2022</v>
      </c>
      <c r="C505" s="183" t="s">
        <v>59</v>
      </c>
      <c r="D505" s="183" t="s">
        <v>60</v>
      </c>
      <c r="E505" s="183" t="s">
        <v>81</v>
      </c>
      <c r="F505" s="183" t="s">
        <v>41</v>
      </c>
      <c r="G505" s="183" t="s">
        <v>40</v>
      </c>
      <c r="H505" s="183" t="s">
        <v>48</v>
      </c>
      <c r="I505" s="211" t="s">
        <v>37</v>
      </c>
      <c r="J505" s="183" t="s">
        <v>42</v>
      </c>
      <c r="K505" s="186">
        <v>16.45</v>
      </c>
    </row>
    <row r="506" spans="1:11" x14ac:dyDescent="0.3">
      <c r="A506" s="183" t="s">
        <v>533</v>
      </c>
      <c r="B506" s="183">
        <v>2022</v>
      </c>
      <c r="C506" s="183" t="s">
        <v>59</v>
      </c>
      <c r="D506" s="183" t="s">
        <v>60</v>
      </c>
      <c r="E506" s="183" t="s">
        <v>81</v>
      </c>
      <c r="F506" s="183" t="s">
        <v>41</v>
      </c>
      <c r="G506" s="183" t="s">
        <v>38</v>
      </c>
      <c r="H506" s="183" t="s">
        <v>46</v>
      </c>
      <c r="I506" s="210" t="s">
        <v>35</v>
      </c>
      <c r="J506" s="183" t="s">
        <v>43</v>
      </c>
      <c r="K506" s="186">
        <v>24</v>
      </c>
    </row>
    <row r="507" spans="1:11" x14ac:dyDescent="0.3">
      <c r="A507" s="183" t="s">
        <v>533</v>
      </c>
      <c r="B507" s="183">
        <v>2022</v>
      </c>
      <c r="C507" s="183" t="s">
        <v>59</v>
      </c>
      <c r="D507" s="183" t="s">
        <v>60</v>
      </c>
      <c r="E507" s="183" t="s">
        <v>81</v>
      </c>
      <c r="F507" s="183" t="s">
        <v>41</v>
      </c>
      <c r="G507" s="183" t="s">
        <v>38</v>
      </c>
      <c r="H507" s="183" t="s">
        <v>47</v>
      </c>
      <c r="I507" s="211" t="s">
        <v>36</v>
      </c>
      <c r="J507" s="183" t="s">
        <v>43</v>
      </c>
      <c r="K507" s="186">
        <v>12.82</v>
      </c>
    </row>
    <row r="508" spans="1:11" x14ac:dyDescent="0.3">
      <c r="A508" s="183" t="s">
        <v>533</v>
      </c>
      <c r="B508" s="183">
        <v>2022</v>
      </c>
      <c r="C508" s="183" t="s">
        <v>59</v>
      </c>
      <c r="D508" s="183" t="s">
        <v>60</v>
      </c>
      <c r="E508" s="183" t="s">
        <v>81</v>
      </c>
      <c r="F508" s="183" t="s">
        <v>41</v>
      </c>
      <c r="G508" s="183" t="s">
        <v>38</v>
      </c>
      <c r="H508" s="183" t="s">
        <v>48</v>
      </c>
      <c r="I508" s="211" t="s">
        <v>37</v>
      </c>
      <c r="J508" s="183" t="s">
        <v>43</v>
      </c>
      <c r="K508" s="186">
        <v>14.13</v>
      </c>
    </row>
    <row r="509" spans="1:11" x14ac:dyDescent="0.3">
      <c r="A509" s="183" t="s">
        <v>533</v>
      </c>
      <c r="B509" s="183">
        <v>2022</v>
      </c>
      <c r="C509" s="183" t="s">
        <v>59</v>
      </c>
      <c r="D509" s="183" t="s">
        <v>60</v>
      </c>
      <c r="E509" s="183" t="s">
        <v>81</v>
      </c>
      <c r="F509" s="183" t="s">
        <v>41</v>
      </c>
      <c r="G509" s="183" t="s">
        <v>39</v>
      </c>
      <c r="H509" s="183" t="s">
        <v>46</v>
      </c>
      <c r="I509" s="210" t="s">
        <v>35</v>
      </c>
      <c r="J509" s="183" t="s">
        <v>43</v>
      </c>
      <c r="K509" s="186">
        <v>18.75</v>
      </c>
    </row>
    <row r="510" spans="1:11" x14ac:dyDescent="0.3">
      <c r="A510" s="183" t="s">
        <v>533</v>
      </c>
      <c r="B510" s="183">
        <v>2022</v>
      </c>
      <c r="C510" s="183" t="s">
        <v>59</v>
      </c>
      <c r="D510" s="183" t="s">
        <v>60</v>
      </c>
      <c r="E510" s="183" t="s">
        <v>81</v>
      </c>
      <c r="F510" s="183" t="s">
        <v>41</v>
      </c>
      <c r="G510" s="183" t="s">
        <v>39</v>
      </c>
      <c r="H510" s="183" t="s">
        <v>47</v>
      </c>
      <c r="I510" s="211" t="s">
        <v>36</v>
      </c>
      <c r="J510" s="183" t="s">
        <v>43</v>
      </c>
      <c r="K510" s="186">
        <v>10.029999999999999</v>
      </c>
    </row>
    <row r="511" spans="1:11" x14ac:dyDescent="0.3">
      <c r="A511" s="183" t="s">
        <v>533</v>
      </c>
      <c r="B511" s="183">
        <v>2022</v>
      </c>
      <c r="C511" s="183" t="s">
        <v>59</v>
      </c>
      <c r="D511" s="183" t="s">
        <v>60</v>
      </c>
      <c r="E511" s="183" t="s">
        <v>81</v>
      </c>
      <c r="F511" s="183" t="s">
        <v>41</v>
      </c>
      <c r="G511" s="183" t="s">
        <v>39</v>
      </c>
      <c r="H511" s="183" t="s">
        <v>48</v>
      </c>
      <c r="I511" s="211" t="s">
        <v>37</v>
      </c>
      <c r="J511" s="183" t="s">
        <v>43</v>
      </c>
      <c r="K511" s="186">
        <v>13.5</v>
      </c>
    </row>
    <row r="512" spans="1:11" x14ac:dyDescent="0.3">
      <c r="A512" s="183" t="s">
        <v>533</v>
      </c>
      <c r="B512" s="183">
        <v>2022</v>
      </c>
      <c r="C512" s="183" t="s">
        <v>59</v>
      </c>
      <c r="D512" s="183" t="s">
        <v>60</v>
      </c>
      <c r="E512" s="183" t="s">
        <v>81</v>
      </c>
      <c r="F512" s="183" t="s">
        <v>41</v>
      </c>
      <c r="G512" s="183" t="s">
        <v>40</v>
      </c>
      <c r="H512" s="183" t="s">
        <v>46</v>
      </c>
      <c r="I512" s="210" t="s">
        <v>35</v>
      </c>
      <c r="J512" s="183" t="s">
        <v>43</v>
      </c>
      <c r="K512" s="186">
        <v>18</v>
      </c>
    </row>
    <row r="513" spans="1:11" x14ac:dyDescent="0.3">
      <c r="A513" s="183" t="s">
        <v>533</v>
      </c>
      <c r="B513" s="183">
        <v>2022</v>
      </c>
      <c r="C513" s="183" t="s">
        <v>59</v>
      </c>
      <c r="D513" s="183" t="s">
        <v>60</v>
      </c>
      <c r="E513" s="183" t="s">
        <v>81</v>
      </c>
      <c r="F513" s="183" t="s">
        <v>41</v>
      </c>
      <c r="G513" s="183" t="s">
        <v>40</v>
      </c>
      <c r="H513" s="183" t="s">
        <v>47</v>
      </c>
      <c r="I513" s="211" t="s">
        <v>36</v>
      </c>
      <c r="J513" s="183" t="s">
        <v>43</v>
      </c>
      <c r="K513" s="186">
        <v>10</v>
      </c>
    </row>
    <row r="514" spans="1:11" x14ac:dyDescent="0.3">
      <c r="A514" s="183" t="s">
        <v>533</v>
      </c>
      <c r="B514" s="183">
        <v>2022</v>
      </c>
      <c r="C514" s="183" t="s">
        <v>59</v>
      </c>
      <c r="D514" s="183" t="s">
        <v>60</v>
      </c>
      <c r="E514" s="183" t="s">
        <v>81</v>
      </c>
      <c r="F514" s="183" t="s">
        <v>41</v>
      </c>
      <c r="G514" s="183" t="s">
        <v>40</v>
      </c>
      <c r="H514" s="183" t="s">
        <v>48</v>
      </c>
      <c r="I514" s="211" t="s">
        <v>37</v>
      </c>
      <c r="J514" s="183" t="s">
        <v>43</v>
      </c>
      <c r="K514" s="186">
        <v>12.34</v>
      </c>
    </row>
    <row r="515" spans="1:11" x14ac:dyDescent="0.3">
      <c r="A515" s="183" t="s">
        <v>533</v>
      </c>
      <c r="B515" s="183">
        <v>2022</v>
      </c>
      <c r="C515" s="183" t="s">
        <v>59</v>
      </c>
      <c r="D515" s="183" t="s">
        <v>60</v>
      </c>
      <c r="E515" s="183" t="s">
        <v>81</v>
      </c>
      <c r="F515" s="183" t="s">
        <v>41</v>
      </c>
      <c r="G515" s="183" t="s">
        <v>38</v>
      </c>
      <c r="H515" s="183" t="s">
        <v>46</v>
      </c>
      <c r="I515" s="210" t="s">
        <v>35</v>
      </c>
      <c r="J515" s="183" t="s">
        <v>44</v>
      </c>
      <c r="K515" s="186">
        <v>16</v>
      </c>
    </row>
    <row r="516" spans="1:11" x14ac:dyDescent="0.3">
      <c r="A516" s="183" t="s">
        <v>533</v>
      </c>
      <c r="B516" s="183">
        <v>2022</v>
      </c>
      <c r="C516" s="183" t="s">
        <v>59</v>
      </c>
      <c r="D516" s="183" t="s">
        <v>60</v>
      </c>
      <c r="E516" s="183" t="s">
        <v>81</v>
      </c>
      <c r="F516" s="183" t="s">
        <v>41</v>
      </c>
      <c r="G516" s="183" t="s">
        <v>38</v>
      </c>
      <c r="H516" s="183" t="s">
        <v>47</v>
      </c>
      <c r="I516" s="211" t="s">
        <v>36</v>
      </c>
      <c r="J516" s="183" t="s">
        <v>44</v>
      </c>
      <c r="K516" s="186">
        <v>7.25</v>
      </c>
    </row>
    <row r="517" spans="1:11" x14ac:dyDescent="0.3">
      <c r="A517" s="183" t="s">
        <v>533</v>
      </c>
      <c r="B517" s="183">
        <v>2022</v>
      </c>
      <c r="C517" s="183" t="s">
        <v>59</v>
      </c>
      <c r="D517" s="183" t="s">
        <v>60</v>
      </c>
      <c r="E517" s="183" t="s">
        <v>81</v>
      </c>
      <c r="F517" s="183" t="s">
        <v>41</v>
      </c>
      <c r="G517" s="183" t="s">
        <v>38</v>
      </c>
      <c r="H517" s="183" t="s">
        <v>48</v>
      </c>
      <c r="I517" s="211" t="s">
        <v>37</v>
      </c>
      <c r="J517" s="183" t="s">
        <v>44</v>
      </c>
      <c r="K517" s="186">
        <v>9.42</v>
      </c>
    </row>
    <row r="518" spans="1:11" x14ac:dyDescent="0.3">
      <c r="A518" s="183" t="s">
        <v>533</v>
      </c>
      <c r="B518" s="183">
        <v>2022</v>
      </c>
      <c r="C518" s="183" t="s">
        <v>59</v>
      </c>
      <c r="D518" s="183" t="s">
        <v>60</v>
      </c>
      <c r="E518" s="183" t="s">
        <v>81</v>
      </c>
      <c r="F518" s="183" t="s">
        <v>41</v>
      </c>
      <c r="G518" s="183" t="s">
        <v>39</v>
      </c>
      <c r="H518" s="183" t="s">
        <v>46</v>
      </c>
      <c r="I518" s="210" t="s">
        <v>35</v>
      </c>
      <c r="J518" s="183" t="s">
        <v>44</v>
      </c>
      <c r="K518" s="186">
        <v>12.5</v>
      </c>
    </row>
    <row r="519" spans="1:11" x14ac:dyDescent="0.3">
      <c r="A519" s="183" t="s">
        <v>533</v>
      </c>
      <c r="B519" s="183">
        <v>2022</v>
      </c>
      <c r="C519" s="183" t="s">
        <v>59</v>
      </c>
      <c r="D519" s="183" t="s">
        <v>60</v>
      </c>
      <c r="E519" s="183" t="s">
        <v>81</v>
      </c>
      <c r="F519" s="183" t="s">
        <v>41</v>
      </c>
      <c r="G519" s="183" t="s">
        <v>39</v>
      </c>
      <c r="H519" s="183" t="s">
        <v>47</v>
      </c>
      <c r="I519" s="211" t="s">
        <v>36</v>
      </c>
      <c r="J519" s="183" t="s">
        <v>44</v>
      </c>
      <c r="K519" s="186">
        <v>5.8</v>
      </c>
    </row>
    <row r="520" spans="1:11" x14ac:dyDescent="0.3">
      <c r="A520" s="183" t="s">
        <v>533</v>
      </c>
      <c r="B520" s="183">
        <v>2022</v>
      </c>
      <c r="C520" s="183" t="s">
        <v>59</v>
      </c>
      <c r="D520" s="183" t="s">
        <v>60</v>
      </c>
      <c r="E520" s="183" t="s">
        <v>81</v>
      </c>
      <c r="F520" s="183" t="s">
        <v>41</v>
      </c>
      <c r="G520" s="183" t="s">
        <v>39</v>
      </c>
      <c r="H520" s="183" t="s">
        <v>48</v>
      </c>
      <c r="I520" s="211" t="s">
        <v>37</v>
      </c>
      <c r="J520" s="183" t="s">
        <v>44</v>
      </c>
      <c r="K520" s="186">
        <v>9</v>
      </c>
    </row>
    <row r="521" spans="1:11" x14ac:dyDescent="0.3">
      <c r="A521" s="183" t="s">
        <v>533</v>
      </c>
      <c r="B521" s="183">
        <v>2022</v>
      </c>
      <c r="C521" s="183" t="s">
        <v>59</v>
      </c>
      <c r="D521" s="183" t="s">
        <v>60</v>
      </c>
      <c r="E521" s="183" t="s">
        <v>81</v>
      </c>
      <c r="F521" s="183" t="s">
        <v>41</v>
      </c>
      <c r="G521" s="183" t="s">
        <v>40</v>
      </c>
      <c r="H521" s="183" t="s">
        <v>46</v>
      </c>
      <c r="I521" s="210" t="s">
        <v>35</v>
      </c>
      <c r="J521" s="183" t="s">
        <v>44</v>
      </c>
      <c r="K521" s="186">
        <v>12</v>
      </c>
    </row>
    <row r="522" spans="1:11" x14ac:dyDescent="0.3">
      <c r="A522" s="183" t="s">
        <v>533</v>
      </c>
      <c r="B522" s="183">
        <v>2022</v>
      </c>
      <c r="C522" s="183" t="s">
        <v>59</v>
      </c>
      <c r="D522" s="183" t="s">
        <v>60</v>
      </c>
      <c r="E522" s="183" t="s">
        <v>81</v>
      </c>
      <c r="F522" s="183" t="s">
        <v>41</v>
      </c>
      <c r="G522" s="183" t="s">
        <v>40</v>
      </c>
      <c r="H522" s="183" t="s">
        <v>47</v>
      </c>
      <c r="I522" s="211" t="s">
        <v>36</v>
      </c>
      <c r="J522" s="183" t="s">
        <v>44</v>
      </c>
      <c r="K522" s="186">
        <v>5.8</v>
      </c>
    </row>
    <row r="523" spans="1:11" x14ac:dyDescent="0.3">
      <c r="A523" s="183" t="s">
        <v>533</v>
      </c>
      <c r="B523" s="183">
        <v>2022</v>
      </c>
      <c r="C523" s="183" t="s">
        <v>59</v>
      </c>
      <c r="D523" s="183" t="s">
        <v>60</v>
      </c>
      <c r="E523" s="183" t="s">
        <v>81</v>
      </c>
      <c r="F523" s="183" t="s">
        <v>41</v>
      </c>
      <c r="G523" s="183" t="s">
        <v>40</v>
      </c>
      <c r="H523" s="183" t="s">
        <v>48</v>
      </c>
      <c r="I523" s="211" t="s">
        <v>37</v>
      </c>
      <c r="J523" s="183" t="s">
        <v>44</v>
      </c>
      <c r="K523" s="186">
        <v>8.23</v>
      </c>
    </row>
    <row r="524" spans="1:11" x14ac:dyDescent="0.3">
      <c r="A524" s="183" t="s">
        <v>533</v>
      </c>
      <c r="B524" s="183">
        <v>2022</v>
      </c>
      <c r="C524" s="183" t="s">
        <v>59</v>
      </c>
      <c r="D524" s="183" t="s">
        <v>60</v>
      </c>
      <c r="E524" s="183" t="s">
        <v>81</v>
      </c>
      <c r="F524" s="183" t="s">
        <v>49</v>
      </c>
      <c r="G524" s="183" t="s">
        <v>38</v>
      </c>
      <c r="H524" s="183" t="s">
        <v>46</v>
      </c>
      <c r="I524" s="210" t="s">
        <v>35</v>
      </c>
      <c r="J524" s="183" t="s">
        <v>42</v>
      </c>
      <c r="K524" s="186">
        <v>29</v>
      </c>
    </row>
    <row r="525" spans="1:11" x14ac:dyDescent="0.3">
      <c r="A525" s="183" t="s">
        <v>533</v>
      </c>
      <c r="B525" s="183">
        <v>2022</v>
      </c>
      <c r="C525" s="183" t="s">
        <v>59</v>
      </c>
      <c r="D525" s="183" t="s">
        <v>60</v>
      </c>
      <c r="E525" s="183" t="s">
        <v>81</v>
      </c>
      <c r="F525" s="183" t="s">
        <v>49</v>
      </c>
      <c r="G525" s="183" t="s">
        <v>38</v>
      </c>
      <c r="H525" s="183" t="s">
        <v>47</v>
      </c>
      <c r="I525" s="211" t="s">
        <v>36</v>
      </c>
      <c r="J525" s="183" t="s">
        <v>42</v>
      </c>
      <c r="K525" s="186">
        <v>24</v>
      </c>
    </row>
    <row r="526" spans="1:11" x14ac:dyDescent="0.3">
      <c r="A526" s="183" t="s">
        <v>533</v>
      </c>
      <c r="B526" s="183">
        <v>2022</v>
      </c>
      <c r="C526" s="183" t="s">
        <v>59</v>
      </c>
      <c r="D526" s="183" t="s">
        <v>60</v>
      </c>
      <c r="E526" s="183" t="s">
        <v>81</v>
      </c>
      <c r="F526" s="183" t="s">
        <v>49</v>
      </c>
      <c r="G526" s="183" t="s">
        <v>38</v>
      </c>
      <c r="H526" s="183" t="s">
        <v>48</v>
      </c>
      <c r="I526" s="211" t="s">
        <v>37</v>
      </c>
      <c r="J526" s="183" t="s">
        <v>42</v>
      </c>
      <c r="K526" s="186">
        <v>19.2</v>
      </c>
    </row>
    <row r="527" spans="1:11" x14ac:dyDescent="0.3">
      <c r="A527" s="183" t="s">
        <v>533</v>
      </c>
      <c r="B527" s="183">
        <v>2022</v>
      </c>
      <c r="C527" s="183" t="s">
        <v>59</v>
      </c>
      <c r="D527" s="183" t="s">
        <v>60</v>
      </c>
      <c r="E527" s="183" t="s">
        <v>81</v>
      </c>
      <c r="F527" s="183" t="s">
        <v>49</v>
      </c>
      <c r="G527" s="183" t="s">
        <v>40</v>
      </c>
      <c r="H527" s="183" t="s">
        <v>46</v>
      </c>
      <c r="I527" s="210" t="s">
        <v>35</v>
      </c>
      <c r="J527" s="183" t="s">
        <v>42</v>
      </c>
      <c r="K527" s="186">
        <v>16.8</v>
      </c>
    </row>
    <row r="528" spans="1:11" x14ac:dyDescent="0.3">
      <c r="A528" s="183" t="s">
        <v>533</v>
      </c>
      <c r="B528" s="183">
        <v>2022</v>
      </c>
      <c r="C528" s="183" t="s">
        <v>59</v>
      </c>
      <c r="D528" s="183" t="s">
        <v>60</v>
      </c>
      <c r="E528" s="183" t="s">
        <v>81</v>
      </c>
      <c r="F528" s="183" t="s">
        <v>49</v>
      </c>
      <c r="G528" s="183" t="s">
        <v>40</v>
      </c>
      <c r="H528" s="183" t="s">
        <v>47</v>
      </c>
      <c r="I528" s="211" t="s">
        <v>36</v>
      </c>
      <c r="J528" s="183" t="s">
        <v>42</v>
      </c>
      <c r="K528" s="186">
        <v>14</v>
      </c>
    </row>
    <row r="529" spans="1:11" x14ac:dyDescent="0.3">
      <c r="A529" s="183" t="s">
        <v>533</v>
      </c>
      <c r="B529" s="183">
        <v>2022</v>
      </c>
      <c r="C529" s="183" t="s">
        <v>59</v>
      </c>
      <c r="D529" s="183" t="s">
        <v>60</v>
      </c>
      <c r="E529" s="183" t="s">
        <v>81</v>
      </c>
      <c r="F529" s="183" t="s">
        <v>49</v>
      </c>
      <c r="G529" s="183" t="s">
        <v>40</v>
      </c>
      <c r="H529" s="183" t="s">
        <v>48</v>
      </c>
      <c r="I529" s="211" t="s">
        <v>37</v>
      </c>
      <c r="J529" s="183" t="s">
        <v>42</v>
      </c>
      <c r="K529" s="186">
        <v>7</v>
      </c>
    </row>
    <row r="530" spans="1:11" x14ac:dyDescent="0.3">
      <c r="A530" s="183" t="s">
        <v>533</v>
      </c>
      <c r="B530" s="183">
        <v>2022</v>
      </c>
      <c r="C530" s="183" t="s">
        <v>59</v>
      </c>
      <c r="D530" s="183" t="s">
        <v>60</v>
      </c>
      <c r="E530" s="183" t="s">
        <v>81</v>
      </c>
      <c r="F530" s="183" t="s">
        <v>49</v>
      </c>
      <c r="G530" s="183" t="s">
        <v>38</v>
      </c>
      <c r="H530" s="183" t="s">
        <v>46</v>
      </c>
      <c r="I530" s="210" t="s">
        <v>35</v>
      </c>
      <c r="J530" s="183" t="s">
        <v>43</v>
      </c>
      <c r="K530" s="186">
        <v>21.75</v>
      </c>
    </row>
    <row r="531" spans="1:11" x14ac:dyDescent="0.3">
      <c r="A531" s="183" t="s">
        <v>533</v>
      </c>
      <c r="B531" s="183">
        <v>2022</v>
      </c>
      <c r="C531" s="183" t="s">
        <v>59</v>
      </c>
      <c r="D531" s="183" t="s">
        <v>60</v>
      </c>
      <c r="E531" s="183" t="s">
        <v>81</v>
      </c>
      <c r="F531" s="183" t="s">
        <v>49</v>
      </c>
      <c r="G531" s="183" t="s">
        <v>38</v>
      </c>
      <c r="H531" s="183" t="s">
        <v>47</v>
      </c>
      <c r="I531" s="211" t="s">
        <v>36</v>
      </c>
      <c r="J531" s="183" t="s">
        <v>43</v>
      </c>
      <c r="K531" s="186">
        <v>12</v>
      </c>
    </row>
    <row r="532" spans="1:11" x14ac:dyDescent="0.3">
      <c r="A532" s="183" t="s">
        <v>533</v>
      </c>
      <c r="B532" s="183">
        <v>2022</v>
      </c>
      <c r="C532" s="183" t="s">
        <v>59</v>
      </c>
      <c r="D532" s="183" t="s">
        <v>60</v>
      </c>
      <c r="E532" s="183" t="s">
        <v>81</v>
      </c>
      <c r="F532" s="183" t="s">
        <v>49</v>
      </c>
      <c r="G532" s="183" t="s">
        <v>38</v>
      </c>
      <c r="H532" s="183" t="s">
        <v>48</v>
      </c>
      <c r="I532" s="211" t="s">
        <v>37</v>
      </c>
      <c r="J532" s="183" t="s">
        <v>43</v>
      </c>
      <c r="K532" s="186">
        <v>14.4</v>
      </c>
    </row>
    <row r="533" spans="1:11" x14ac:dyDescent="0.3">
      <c r="A533" s="183" t="s">
        <v>533</v>
      </c>
      <c r="B533" s="183">
        <v>2022</v>
      </c>
      <c r="C533" s="183" t="s">
        <v>59</v>
      </c>
      <c r="D533" s="183" t="s">
        <v>60</v>
      </c>
      <c r="E533" s="183" t="s">
        <v>81</v>
      </c>
      <c r="F533" s="183" t="s">
        <v>49</v>
      </c>
      <c r="G533" s="183" t="s">
        <v>40</v>
      </c>
      <c r="H533" s="183" t="s">
        <v>46</v>
      </c>
      <c r="I533" s="210" t="s">
        <v>35</v>
      </c>
      <c r="J533" s="183" t="s">
        <v>43</v>
      </c>
      <c r="K533" s="186">
        <v>12.6</v>
      </c>
    </row>
    <row r="534" spans="1:11" x14ac:dyDescent="0.3">
      <c r="A534" s="183" t="s">
        <v>533</v>
      </c>
      <c r="B534" s="183">
        <v>2022</v>
      </c>
      <c r="C534" s="183" t="s">
        <v>59</v>
      </c>
      <c r="D534" s="183" t="s">
        <v>60</v>
      </c>
      <c r="E534" s="183" t="s">
        <v>81</v>
      </c>
      <c r="F534" s="183" t="s">
        <v>49</v>
      </c>
      <c r="G534" s="183" t="s">
        <v>40</v>
      </c>
      <c r="H534" s="183" t="s">
        <v>47</v>
      </c>
      <c r="I534" s="211" t="s">
        <v>36</v>
      </c>
      <c r="J534" s="183" t="s">
        <v>43</v>
      </c>
      <c r="K534" s="186">
        <v>7</v>
      </c>
    </row>
    <row r="535" spans="1:11" x14ac:dyDescent="0.3">
      <c r="A535" s="183" t="s">
        <v>533</v>
      </c>
      <c r="B535" s="183">
        <v>2022</v>
      </c>
      <c r="C535" s="183" t="s">
        <v>59</v>
      </c>
      <c r="D535" s="183" t="s">
        <v>60</v>
      </c>
      <c r="E535" s="183" t="s">
        <v>81</v>
      </c>
      <c r="F535" s="183" t="s">
        <v>49</v>
      </c>
      <c r="G535" s="183" t="s">
        <v>40</v>
      </c>
      <c r="H535" s="183" t="s">
        <v>48</v>
      </c>
      <c r="I535" s="211" t="s">
        <v>37</v>
      </c>
      <c r="J535" s="183" t="s">
        <v>43</v>
      </c>
      <c r="K535" s="186">
        <v>5.25</v>
      </c>
    </row>
    <row r="536" spans="1:11" x14ac:dyDescent="0.3">
      <c r="A536" s="183" t="s">
        <v>533</v>
      </c>
      <c r="B536" s="183">
        <v>2022</v>
      </c>
      <c r="C536" s="183" t="s">
        <v>59</v>
      </c>
      <c r="D536" s="183" t="s">
        <v>60</v>
      </c>
      <c r="E536" s="183" t="s">
        <v>81</v>
      </c>
      <c r="F536" s="183" t="s">
        <v>49</v>
      </c>
      <c r="G536" s="183" t="s">
        <v>38</v>
      </c>
      <c r="H536" s="183" t="s">
        <v>46</v>
      </c>
      <c r="I536" s="210" t="s">
        <v>35</v>
      </c>
      <c r="J536" s="183" t="s">
        <v>44</v>
      </c>
      <c r="K536" s="186">
        <v>14.5</v>
      </c>
    </row>
    <row r="537" spans="1:11" x14ac:dyDescent="0.3">
      <c r="A537" s="183" t="s">
        <v>533</v>
      </c>
      <c r="B537" s="183">
        <v>2022</v>
      </c>
      <c r="C537" s="183" t="s">
        <v>59</v>
      </c>
      <c r="D537" s="183" t="s">
        <v>60</v>
      </c>
      <c r="E537" s="183" t="s">
        <v>81</v>
      </c>
      <c r="F537" s="183" t="s">
        <v>49</v>
      </c>
      <c r="G537" s="183" t="s">
        <v>38</v>
      </c>
      <c r="H537" s="183" t="s">
        <v>47</v>
      </c>
      <c r="I537" s="211" t="s">
        <v>36</v>
      </c>
      <c r="J537" s="183" t="s">
        <v>44</v>
      </c>
      <c r="K537" s="186">
        <v>5.08</v>
      </c>
    </row>
    <row r="538" spans="1:11" x14ac:dyDescent="0.3">
      <c r="A538" s="183" t="s">
        <v>533</v>
      </c>
      <c r="B538" s="183">
        <v>2022</v>
      </c>
      <c r="C538" s="183" t="s">
        <v>59</v>
      </c>
      <c r="D538" s="183" t="s">
        <v>60</v>
      </c>
      <c r="E538" s="183" t="s">
        <v>81</v>
      </c>
      <c r="F538" s="183" t="s">
        <v>49</v>
      </c>
      <c r="G538" s="183" t="s">
        <v>38</v>
      </c>
      <c r="H538" s="183" t="s">
        <v>48</v>
      </c>
      <c r="I538" s="211" t="s">
        <v>37</v>
      </c>
      <c r="J538" s="183" t="s">
        <v>44</v>
      </c>
      <c r="K538" s="186">
        <v>9.6</v>
      </c>
    </row>
    <row r="539" spans="1:11" x14ac:dyDescent="0.3">
      <c r="A539" s="183" t="s">
        <v>533</v>
      </c>
      <c r="B539" s="183">
        <v>2022</v>
      </c>
      <c r="C539" s="183" t="s">
        <v>59</v>
      </c>
      <c r="D539" s="183" t="s">
        <v>60</v>
      </c>
      <c r="E539" s="183" t="s">
        <v>81</v>
      </c>
      <c r="F539" s="183" t="s">
        <v>49</v>
      </c>
      <c r="G539" s="183" t="s">
        <v>40</v>
      </c>
      <c r="H539" s="183" t="s">
        <v>46</v>
      </c>
      <c r="I539" s="210" t="s">
        <v>35</v>
      </c>
      <c r="J539" s="183" t="s">
        <v>44</v>
      </c>
      <c r="K539" s="186">
        <v>8.4</v>
      </c>
    </row>
    <row r="540" spans="1:11" x14ac:dyDescent="0.3">
      <c r="A540" s="183" t="s">
        <v>533</v>
      </c>
      <c r="B540" s="183">
        <v>2022</v>
      </c>
      <c r="C540" s="183" t="s">
        <v>59</v>
      </c>
      <c r="D540" s="183" t="s">
        <v>60</v>
      </c>
      <c r="E540" s="183" t="s">
        <v>81</v>
      </c>
      <c r="F540" s="183" t="s">
        <v>49</v>
      </c>
      <c r="G540" s="183" t="s">
        <v>40</v>
      </c>
      <c r="H540" s="183" t="s">
        <v>47</v>
      </c>
      <c r="I540" s="211" t="s">
        <v>36</v>
      </c>
      <c r="J540" s="183" t="s">
        <v>44</v>
      </c>
      <c r="K540" s="186">
        <v>4.66</v>
      </c>
    </row>
    <row r="541" spans="1:11" x14ac:dyDescent="0.3">
      <c r="A541" s="183" t="s">
        <v>533</v>
      </c>
      <c r="B541" s="183">
        <v>2022</v>
      </c>
      <c r="C541" s="183" t="s">
        <v>59</v>
      </c>
      <c r="D541" s="183" t="s">
        <v>60</v>
      </c>
      <c r="E541" s="183" t="s">
        <v>81</v>
      </c>
      <c r="F541" s="183" t="s">
        <v>49</v>
      </c>
      <c r="G541" s="183" t="s">
        <v>40</v>
      </c>
      <c r="H541" s="183" t="s">
        <v>48</v>
      </c>
      <c r="I541" s="211" t="s">
        <v>37</v>
      </c>
      <c r="J541" s="183" t="s">
        <v>44</v>
      </c>
      <c r="K541" s="186">
        <v>3.5</v>
      </c>
    </row>
    <row r="542" spans="1:11" x14ac:dyDescent="0.3">
      <c r="A542" s="183" t="s">
        <v>533</v>
      </c>
      <c r="B542" s="183">
        <v>2022</v>
      </c>
      <c r="C542" s="183" t="s">
        <v>70</v>
      </c>
      <c r="D542" s="183" t="s">
        <v>71</v>
      </c>
      <c r="E542" s="183" t="s">
        <v>82</v>
      </c>
      <c r="F542" s="183" t="s">
        <v>41</v>
      </c>
      <c r="G542" s="183" t="s">
        <v>38</v>
      </c>
      <c r="H542" s="183" t="s">
        <v>46</v>
      </c>
      <c r="I542" s="210" t="s">
        <v>35</v>
      </c>
      <c r="J542" s="183" t="s">
        <v>42</v>
      </c>
      <c r="K542" s="186">
        <v>34</v>
      </c>
    </row>
    <row r="543" spans="1:11" x14ac:dyDescent="0.3">
      <c r="A543" s="183" t="s">
        <v>533</v>
      </c>
      <c r="B543" s="183">
        <v>2022</v>
      </c>
      <c r="C543" s="183" t="s">
        <v>70</v>
      </c>
      <c r="D543" s="183" t="s">
        <v>71</v>
      </c>
      <c r="E543" s="183" t="s">
        <v>82</v>
      </c>
      <c r="F543" s="183" t="s">
        <v>41</v>
      </c>
      <c r="G543" s="183" t="s">
        <v>38</v>
      </c>
      <c r="H543" s="183" t="s">
        <v>47</v>
      </c>
      <c r="I543" s="211" t="s">
        <v>36</v>
      </c>
      <c r="J543" s="183" t="s">
        <v>42</v>
      </c>
      <c r="K543" s="186">
        <v>26.87</v>
      </c>
    </row>
    <row r="544" spans="1:11" x14ac:dyDescent="0.3">
      <c r="A544" s="183" t="s">
        <v>533</v>
      </c>
      <c r="B544" s="183">
        <v>2022</v>
      </c>
      <c r="C544" s="183" t="s">
        <v>70</v>
      </c>
      <c r="D544" s="183" t="s">
        <v>71</v>
      </c>
      <c r="E544" s="183" t="s">
        <v>82</v>
      </c>
      <c r="F544" s="183" t="s">
        <v>41</v>
      </c>
      <c r="G544" s="183" t="s">
        <v>38</v>
      </c>
      <c r="H544" s="183" t="s">
        <v>48</v>
      </c>
      <c r="I544" s="211" t="s">
        <v>37</v>
      </c>
      <c r="J544" s="183" t="s">
        <v>42</v>
      </c>
      <c r="K544" s="186">
        <v>18</v>
      </c>
    </row>
    <row r="545" spans="1:11" x14ac:dyDescent="0.3">
      <c r="A545" s="183" t="s">
        <v>533</v>
      </c>
      <c r="B545" s="183">
        <v>2022</v>
      </c>
      <c r="C545" s="183" t="s">
        <v>70</v>
      </c>
      <c r="D545" s="183" t="s">
        <v>71</v>
      </c>
      <c r="E545" s="183" t="s">
        <v>82</v>
      </c>
      <c r="F545" s="183" t="s">
        <v>41</v>
      </c>
      <c r="G545" s="183" t="s">
        <v>39</v>
      </c>
      <c r="H545" s="183" t="s">
        <v>46</v>
      </c>
      <c r="I545" s="210" t="s">
        <v>35</v>
      </c>
      <c r="J545" s="183" t="s">
        <v>42</v>
      </c>
      <c r="K545" s="186">
        <v>21.5</v>
      </c>
    </row>
    <row r="546" spans="1:11" x14ac:dyDescent="0.3">
      <c r="A546" s="183" t="s">
        <v>533</v>
      </c>
      <c r="B546" s="183">
        <v>2022</v>
      </c>
      <c r="C546" s="183" t="s">
        <v>70</v>
      </c>
      <c r="D546" s="183" t="s">
        <v>71</v>
      </c>
      <c r="E546" s="183" t="s">
        <v>82</v>
      </c>
      <c r="F546" s="183" t="s">
        <v>41</v>
      </c>
      <c r="G546" s="183" t="s">
        <v>39</v>
      </c>
      <c r="H546" s="183" t="s">
        <v>47</v>
      </c>
      <c r="I546" s="211" t="s">
        <v>36</v>
      </c>
      <c r="J546" s="183" t="s">
        <v>42</v>
      </c>
      <c r="K546" s="186">
        <v>19.22</v>
      </c>
    </row>
    <row r="547" spans="1:11" x14ac:dyDescent="0.3">
      <c r="A547" s="183" t="s">
        <v>533</v>
      </c>
      <c r="B547" s="183">
        <v>2022</v>
      </c>
      <c r="C547" s="183" t="s">
        <v>70</v>
      </c>
      <c r="D547" s="183" t="s">
        <v>71</v>
      </c>
      <c r="E547" s="183" t="s">
        <v>82</v>
      </c>
      <c r="F547" s="183" t="s">
        <v>41</v>
      </c>
      <c r="G547" s="183" t="s">
        <v>39</v>
      </c>
      <c r="H547" s="183" t="s">
        <v>48</v>
      </c>
      <c r="I547" s="211" t="s">
        <v>37</v>
      </c>
      <c r="J547" s="183" t="s">
        <v>42</v>
      </c>
      <c r="K547" s="186">
        <v>15.22</v>
      </c>
    </row>
    <row r="548" spans="1:11" x14ac:dyDescent="0.3">
      <c r="A548" s="183" t="s">
        <v>533</v>
      </c>
      <c r="B548" s="183">
        <v>2022</v>
      </c>
      <c r="C548" s="183" t="s">
        <v>70</v>
      </c>
      <c r="D548" s="183" t="s">
        <v>71</v>
      </c>
      <c r="E548" s="183" t="s">
        <v>82</v>
      </c>
      <c r="F548" s="183" t="s">
        <v>41</v>
      </c>
      <c r="G548" s="183" t="s">
        <v>40</v>
      </c>
      <c r="H548" s="183" t="s">
        <v>46</v>
      </c>
      <c r="I548" s="210" t="s">
        <v>35</v>
      </c>
      <c r="J548" s="183" t="s">
        <v>42</v>
      </c>
      <c r="K548" s="186">
        <v>22</v>
      </c>
    </row>
    <row r="549" spans="1:11" x14ac:dyDescent="0.3">
      <c r="A549" s="183" t="s">
        <v>533</v>
      </c>
      <c r="B549" s="183">
        <v>2022</v>
      </c>
      <c r="C549" s="183" t="s">
        <v>70</v>
      </c>
      <c r="D549" s="183" t="s">
        <v>71</v>
      </c>
      <c r="E549" s="183" t="s">
        <v>82</v>
      </c>
      <c r="F549" s="183" t="s">
        <v>41</v>
      </c>
      <c r="G549" s="183" t="s">
        <v>40</v>
      </c>
      <c r="H549" s="183" t="s">
        <v>47</v>
      </c>
      <c r="I549" s="211" t="s">
        <v>36</v>
      </c>
      <c r="J549" s="183" t="s">
        <v>42</v>
      </c>
      <c r="K549" s="186">
        <v>20</v>
      </c>
    </row>
    <row r="550" spans="1:11" x14ac:dyDescent="0.3">
      <c r="A550" s="183" t="s">
        <v>533</v>
      </c>
      <c r="B550" s="183">
        <v>2022</v>
      </c>
      <c r="C550" s="183" t="s">
        <v>70</v>
      </c>
      <c r="D550" s="183" t="s">
        <v>71</v>
      </c>
      <c r="E550" s="183" t="s">
        <v>82</v>
      </c>
      <c r="F550" s="183" t="s">
        <v>41</v>
      </c>
      <c r="G550" s="183" t="s">
        <v>40</v>
      </c>
      <c r="H550" s="183" t="s">
        <v>48</v>
      </c>
      <c r="I550" s="211" t="s">
        <v>37</v>
      </c>
      <c r="J550" s="183" t="s">
        <v>42</v>
      </c>
      <c r="K550" s="186">
        <v>10</v>
      </c>
    </row>
    <row r="551" spans="1:11" x14ac:dyDescent="0.3">
      <c r="A551" s="183" t="s">
        <v>533</v>
      </c>
      <c r="B551" s="183">
        <v>2022</v>
      </c>
      <c r="C551" s="183" t="s">
        <v>70</v>
      </c>
      <c r="D551" s="183" t="s">
        <v>71</v>
      </c>
      <c r="E551" s="183" t="s">
        <v>82</v>
      </c>
      <c r="F551" s="183" t="s">
        <v>41</v>
      </c>
      <c r="G551" s="183" t="s">
        <v>38</v>
      </c>
      <c r="H551" s="183" t="s">
        <v>46</v>
      </c>
      <c r="I551" s="210" t="s">
        <v>35</v>
      </c>
      <c r="J551" s="183" t="s">
        <v>43</v>
      </c>
      <c r="K551" s="186">
        <v>25.5</v>
      </c>
    </row>
    <row r="552" spans="1:11" x14ac:dyDescent="0.3">
      <c r="A552" s="183" t="s">
        <v>533</v>
      </c>
      <c r="B552" s="183">
        <v>2022</v>
      </c>
      <c r="C552" s="183" t="s">
        <v>70</v>
      </c>
      <c r="D552" s="183" t="s">
        <v>71</v>
      </c>
      <c r="E552" s="183" t="s">
        <v>82</v>
      </c>
      <c r="F552" s="183" t="s">
        <v>41</v>
      </c>
      <c r="G552" s="183" t="s">
        <v>38</v>
      </c>
      <c r="H552" s="183" t="s">
        <v>47</v>
      </c>
      <c r="I552" s="211" t="s">
        <v>36</v>
      </c>
      <c r="J552" s="183" t="s">
        <v>43</v>
      </c>
      <c r="K552" s="186">
        <v>13.44</v>
      </c>
    </row>
    <row r="553" spans="1:11" x14ac:dyDescent="0.3">
      <c r="A553" s="183" t="s">
        <v>533</v>
      </c>
      <c r="B553" s="183">
        <v>2022</v>
      </c>
      <c r="C553" s="183" t="s">
        <v>70</v>
      </c>
      <c r="D553" s="183" t="s">
        <v>71</v>
      </c>
      <c r="E553" s="183" t="s">
        <v>82</v>
      </c>
      <c r="F553" s="183" t="s">
        <v>41</v>
      </c>
      <c r="G553" s="183" t="s">
        <v>38</v>
      </c>
      <c r="H553" s="183" t="s">
        <v>48</v>
      </c>
      <c r="I553" s="211" t="s">
        <v>37</v>
      </c>
      <c r="J553" s="183" t="s">
        <v>43</v>
      </c>
      <c r="K553" s="186">
        <v>13.5</v>
      </c>
    </row>
    <row r="554" spans="1:11" x14ac:dyDescent="0.3">
      <c r="A554" s="183" t="s">
        <v>533</v>
      </c>
      <c r="B554" s="183">
        <v>2022</v>
      </c>
      <c r="C554" s="183" t="s">
        <v>70</v>
      </c>
      <c r="D554" s="183" t="s">
        <v>71</v>
      </c>
      <c r="E554" s="183" t="s">
        <v>82</v>
      </c>
      <c r="F554" s="183" t="s">
        <v>41</v>
      </c>
      <c r="G554" s="183" t="s">
        <v>39</v>
      </c>
      <c r="H554" s="183" t="s">
        <v>46</v>
      </c>
      <c r="I554" s="210" t="s">
        <v>35</v>
      </c>
      <c r="J554" s="183" t="s">
        <v>43</v>
      </c>
      <c r="K554" s="186">
        <v>16.13</v>
      </c>
    </row>
    <row r="555" spans="1:11" x14ac:dyDescent="0.3">
      <c r="A555" s="183" t="s">
        <v>533</v>
      </c>
      <c r="B555" s="183">
        <v>2022</v>
      </c>
      <c r="C555" s="183" t="s">
        <v>70</v>
      </c>
      <c r="D555" s="183" t="s">
        <v>71</v>
      </c>
      <c r="E555" s="183" t="s">
        <v>82</v>
      </c>
      <c r="F555" s="183" t="s">
        <v>41</v>
      </c>
      <c r="G555" s="183" t="s">
        <v>39</v>
      </c>
      <c r="H555" s="183" t="s">
        <v>47</v>
      </c>
      <c r="I555" s="211" t="s">
        <v>36</v>
      </c>
      <c r="J555" s="183" t="s">
        <v>43</v>
      </c>
      <c r="K555" s="186">
        <v>9.61</v>
      </c>
    </row>
    <row r="556" spans="1:11" x14ac:dyDescent="0.3">
      <c r="A556" s="183" t="s">
        <v>533</v>
      </c>
      <c r="B556" s="183">
        <v>2022</v>
      </c>
      <c r="C556" s="183" t="s">
        <v>70</v>
      </c>
      <c r="D556" s="183" t="s">
        <v>71</v>
      </c>
      <c r="E556" s="183" t="s">
        <v>82</v>
      </c>
      <c r="F556" s="183" t="s">
        <v>41</v>
      </c>
      <c r="G556" s="183" t="s">
        <v>39</v>
      </c>
      <c r="H556" s="183" t="s">
        <v>48</v>
      </c>
      <c r="I556" s="211" t="s">
        <v>37</v>
      </c>
      <c r="J556" s="183" t="s">
        <v>43</v>
      </c>
      <c r="K556" s="186">
        <v>11.42</v>
      </c>
    </row>
    <row r="557" spans="1:11" x14ac:dyDescent="0.3">
      <c r="A557" s="183" t="s">
        <v>533</v>
      </c>
      <c r="B557" s="183">
        <v>2022</v>
      </c>
      <c r="C557" s="183" t="s">
        <v>70</v>
      </c>
      <c r="D557" s="183" t="s">
        <v>71</v>
      </c>
      <c r="E557" s="183" t="s">
        <v>82</v>
      </c>
      <c r="F557" s="183" t="s">
        <v>41</v>
      </c>
      <c r="G557" s="183" t="s">
        <v>40</v>
      </c>
      <c r="H557" s="183" t="s">
        <v>46</v>
      </c>
      <c r="I557" s="210" t="s">
        <v>35</v>
      </c>
      <c r="J557" s="183" t="s">
        <v>43</v>
      </c>
      <c r="K557" s="186">
        <v>16.5</v>
      </c>
    </row>
    <row r="558" spans="1:11" x14ac:dyDescent="0.3">
      <c r="A558" s="183" t="s">
        <v>533</v>
      </c>
      <c r="B558" s="183">
        <v>2022</v>
      </c>
      <c r="C558" s="183" t="s">
        <v>70</v>
      </c>
      <c r="D558" s="183" t="s">
        <v>71</v>
      </c>
      <c r="E558" s="183" t="s">
        <v>82</v>
      </c>
      <c r="F558" s="183" t="s">
        <v>41</v>
      </c>
      <c r="G558" s="183" t="s">
        <v>40</v>
      </c>
      <c r="H558" s="183" t="s">
        <v>47</v>
      </c>
      <c r="I558" s="211" t="s">
        <v>36</v>
      </c>
      <c r="J558" s="183" t="s">
        <v>43</v>
      </c>
      <c r="K558" s="186">
        <v>10</v>
      </c>
    </row>
    <row r="559" spans="1:11" x14ac:dyDescent="0.3">
      <c r="A559" s="183" t="s">
        <v>533</v>
      </c>
      <c r="B559" s="183">
        <v>2022</v>
      </c>
      <c r="C559" s="183" t="s">
        <v>70</v>
      </c>
      <c r="D559" s="183" t="s">
        <v>71</v>
      </c>
      <c r="E559" s="183" t="s">
        <v>82</v>
      </c>
      <c r="F559" s="183" t="s">
        <v>41</v>
      </c>
      <c r="G559" s="183" t="s">
        <v>40</v>
      </c>
      <c r="H559" s="183" t="s">
        <v>48</v>
      </c>
      <c r="I559" s="211" t="s">
        <v>37</v>
      </c>
      <c r="J559" s="183" t="s">
        <v>43</v>
      </c>
      <c r="K559" s="186">
        <v>7.5</v>
      </c>
    </row>
    <row r="560" spans="1:11" x14ac:dyDescent="0.3">
      <c r="A560" s="183" t="s">
        <v>533</v>
      </c>
      <c r="B560" s="183">
        <v>2022</v>
      </c>
      <c r="C560" s="183" t="s">
        <v>70</v>
      </c>
      <c r="D560" s="183" t="s">
        <v>71</v>
      </c>
      <c r="E560" s="183" t="s">
        <v>82</v>
      </c>
      <c r="F560" s="183" t="s">
        <v>41</v>
      </c>
      <c r="G560" s="183" t="s">
        <v>38</v>
      </c>
      <c r="H560" s="183" t="s">
        <v>46</v>
      </c>
      <c r="I560" s="210" t="s">
        <v>35</v>
      </c>
      <c r="J560" s="183" t="s">
        <v>44</v>
      </c>
      <c r="K560" s="186">
        <v>17</v>
      </c>
    </row>
    <row r="561" spans="1:11" x14ac:dyDescent="0.3">
      <c r="A561" s="183" t="s">
        <v>533</v>
      </c>
      <c r="B561" s="183">
        <v>2022</v>
      </c>
      <c r="C561" s="183" t="s">
        <v>70</v>
      </c>
      <c r="D561" s="183" t="s">
        <v>71</v>
      </c>
      <c r="E561" s="183" t="s">
        <v>82</v>
      </c>
      <c r="F561" s="183" t="s">
        <v>41</v>
      </c>
      <c r="G561" s="183" t="s">
        <v>38</v>
      </c>
      <c r="H561" s="183" t="s">
        <v>47</v>
      </c>
      <c r="I561" s="211" t="s">
        <v>36</v>
      </c>
      <c r="J561" s="183" t="s">
        <v>44</v>
      </c>
      <c r="K561" s="186">
        <v>7.19</v>
      </c>
    </row>
    <row r="562" spans="1:11" x14ac:dyDescent="0.3">
      <c r="A562" s="183" t="s">
        <v>533</v>
      </c>
      <c r="B562" s="183">
        <v>2022</v>
      </c>
      <c r="C562" s="183" t="s">
        <v>70</v>
      </c>
      <c r="D562" s="183" t="s">
        <v>71</v>
      </c>
      <c r="E562" s="183" t="s">
        <v>82</v>
      </c>
      <c r="F562" s="183" t="s">
        <v>41</v>
      </c>
      <c r="G562" s="183" t="s">
        <v>38</v>
      </c>
      <c r="H562" s="183" t="s">
        <v>48</v>
      </c>
      <c r="I562" s="211" t="s">
        <v>37</v>
      </c>
      <c r="J562" s="183" t="s">
        <v>44</v>
      </c>
      <c r="K562" s="186">
        <v>9</v>
      </c>
    </row>
    <row r="563" spans="1:11" x14ac:dyDescent="0.3">
      <c r="A563" s="183" t="s">
        <v>533</v>
      </c>
      <c r="B563" s="183">
        <v>2022</v>
      </c>
      <c r="C563" s="183" t="s">
        <v>70</v>
      </c>
      <c r="D563" s="183" t="s">
        <v>71</v>
      </c>
      <c r="E563" s="183" t="s">
        <v>82</v>
      </c>
      <c r="F563" s="183" t="s">
        <v>41</v>
      </c>
      <c r="G563" s="183" t="s">
        <v>39</v>
      </c>
      <c r="H563" s="183" t="s">
        <v>46</v>
      </c>
      <c r="I563" s="210" t="s">
        <v>35</v>
      </c>
      <c r="J563" s="183" t="s">
        <v>44</v>
      </c>
      <c r="K563" s="186">
        <v>10.75</v>
      </c>
    </row>
    <row r="564" spans="1:11" x14ac:dyDescent="0.3">
      <c r="A564" s="183" t="s">
        <v>533</v>
      </c>
      <c r="B564" s="183">
        <v>2022</v>
      </c>
      <c r="C564" s="183" t="s">
        <v>70</v>
      </c>
      <c r="D564" s="183" t="s">
        <v>71</v>
      </c>
      <c r="E564" s="183" t="s">
        <v>82</v>
      </c>
      <c r="F564" s="183" t="s">
        <v>41</v>
      </c>
      <c r="G564" s="183" t="s">
        <v>39</v>
      </c>
      <c r="H564" s="183" t="s">
        <v>47</v>
      </c>
      <c r="I564" s="211" t="s">
        <v>36</v>
      </c>
      <c r="J564" s="183" t="s">
        <v>44</v>
      </c>
      <c r="K564" s="186">
        <v>5.5</v>
      </c>
    </row>
    <row r="565" spans="1:11" x14ac:dyDescent="0.3">
      <c r="A565" s="183" t="s">
        <v>533</v>
      </c>
      <c r="B565" s="183">
        <v>2022</v>
      </c>
      <c r="C565" s="183" t="s">
        <v>70</v>
      </c>
      <c r="D565" s="183" t="s">
        <v>71</v>
      </c>
      <c r="E565" s="183" t="s">
        <v>82</v>
      </c>
      <c r="F565" s="183" t="s">
        <v>41</v>
      </c>
      <c r="G565" s="183" t="s">
        <v>39</v>
      </c>
      <c r="H565" s="183" t="s">
        <v>48</v>
      </c>
      <c r="I565" s="211" t="s">
        <v>37</v>
      </c>
      <c r="J565" s="183" t="s">
        <v>44</v>
      </c>
      <c r="K565" s="186">
        <v>7.61</v>
      </c>
    </row>
    <row r="566" spans="1:11" x14ac:dyDescent="0.3">
      <c r="A566" s="183" t="s">
        <v>533</v>
      </c>
      <c r="B566" s="183">
        <v>2022</v>
      </c>
      <c r="C566" s="183" t="s">
        <v>70</v>
      </c>
      <c r="D566" s="183" t="s">
        <v>71</v>
      </c>
      <c r="E566" s="183" t="s">
        <v>82</v>
      </c>
      <c r="F566" s="183" t="s">
        <v>41</v>
      </c>
      <c r="G566" s="183" t="s">
        <v>40</v>
      </c>
      <c r="H566" s="183" t="s">
        <v>46</v>
      </c>
      <c r="I566" s="210" t="s">
        <v>35</v>
      </c>
      <c r="J566" s="183" t="s">
        <v>44</v>
      </c>
      <c r="K566" s="186">
        <v>11</v>
      </c>
    </row>
    <row r="567" spans="1:11" x14ac:dyDescent="0.3">
      <c r="A567" s="183" t="s">
        <v>533</v>
      </c>
      <c r="B567" s="183">
        <v>2022</v>
      </c>
      <c r="C567" s="183" t="s">
        <v>70</v>
      </c>
      <c r="D567" s="183" t="s">
        <v>71</v>
      </c>
      <c r="E567" s="183" t="s">
        <v>82</v>
      </c>
      <c r="F567" s="183" t="s">
        <v>41</v>
      </c>
      <c r="G567" s="183" t="s">
        <v>40</v>
      </c>
      <c r="H567" s="183" t="s">
        <v>47</v>
      </c>
      <c r="I567" s="211" t="s">
        <v>36</v>
      </c>
      <c r="J567" s="183" t="s">
        <v>44</v>
      </c>
      <c r="K567" s="186">
        <v>7.25</v>
      </c>
    </row>
    <row r="568" spans="1:11" x14ac:dyDescent="0.3">
      <c r="A568" s="183" t="s">
        <v>533</v>
      </c>
      <c r="B568" s="183">
        <v>2022</v>
      </c>
      <c r="C568" s="183" t="s">
        <v>70</v>
      </c>
      <c r="D568" s="183" t="s">
        <v>71</v>
      </c>
      <c r="E568" s="183" t="s">
        <v>82</v>
      </c>
      <c r="F568" s="183" t="s">
        <v>41</v>
      </c>
      <c r="G568" s="183" t="s">
        <v>40</v>
      </c>
      <c r="H568" s="183" t="s">
        <v>48</v>
      </c>
      <c r="I568" s="211" t="s">
        <v>37</v>
      </c>
      <c r="J568" s="183" t="s">
        <v>44</v>
      </c>
      <c r="K568" s="186">
        <v>5</v>
      </c>
    </row>
    <row r="569" spans="1:11" x14ac:dyDescent="0.3">
      <c r="A569" s="183" t="s">
        <v>533</v>
      </c>
      <c r="B569" s="183">
        <v>2022</v>
      </c>
      <c r="C569" s="183" t="s">
        <v>70</v>
      </c>
      <c r="D569" s="183" t="s">
        <v>71</v>
      </c>
      <c r="E569" s="183" t="s">
        <v>82</v>
      </c>
      <c r="F569" s="183" t="s">
        <v>49</v>
      </c>
      <c r="G569" s="183" t="s">
        <v>38</v>
      </c>
      <c r="H569" s="183" t="s">
        <v>46</v>
      </c>
      <c r="I569" s="210" t="s">
        <v>35</v>
      </c>
      <c r="J569" s="183" t="s">
        <v>42</v>
      </c>
      <c r="K569" s="186">
        <v>28</v>
      </c>
    </row>
    <row r="570" spans="1:11" x14ac:dyDescent="0.3">
      <c r="A570" s="183" t="s">
        <v>533</v>
      </c>
      <c r="B570" s="183">
        <v>2022</v>
      </c>
      <c r="C570" s="183" t="s">
        <v>70</v>
      </c>
      <c r="D570" s="183" t="s">
        <v>71</v>
      </c>
      <c r="E570" s="183" t="s">
        <v>82</v>
      </c>
      <c r="F570" s="183" t="s">
        <v>49</v>
      </c>
      <c r="G570" s="183" t="s">
        <v>38</v>
      </c>
      <c r="H570" s="183" t="s">
        <v>47</v>
      </c>
      <c r="I570" s="211" t="s">
        <v>36</v>
      </c>
      <c r="J570" s="183" t="s">
        <v>42</v>
      </c>
      <c r="K570" s="186">
        <v>24</v>
      </c>
    </row>
    <row r="571" spans="1:11" x14ac:dyDescent="0.3">
      <c r="A571" s="183" t="s">
        <v>533</v>
      </c>
      <c r="B571" s="183">
        <v>2022</v>
      </c>
      <c r="C571" s="183" t="s">
        <v>70</v>
      </c>
      <c r="D571" s="183" t="s">
        <v>71</v>
      </c>
      <c r="E571" s="183" t="s">
        <v>82</v>
      </c>
      <c r="F571" s="183" t="s">
        <v>49</v>
      </c>
      <c r="G571" s="183" t="s">
        <v>38</v>
      </c>
      <c r="H571" s="183" t="s">
        <v>48</v>
      </c>
      <c r="I571" s="211" t="s">
        <v>37</v>
      </c>
      <c r="J571" s="183" t="s">
        <v>42</v>
      </c>
      <c r="K571" s="186">
        <v>11.94</v>
      </c>
    </row>
    <row r="572" spans="1:11" x14ac:dyDescent="0.3">
      <c r="A572" s="183" t="s">
        <v>533</v>
      </c>
      <c r="B572" s="183">
        <v>2022</v>
      </c>
      <c r="C572" s="183" t="s">
        <v>70</v>
      </c>
      <c r="D572" s="183" t="s">
        <v>71</v>
      </c>
      <c r="E572" s="183" t="s">
        <v>82</v>
      </c>
      <c r="F572" s="183" t="s">
        <v>49</v>
      </c>
      <c r="G572" s="183" t="s">
        <v>40</v>
      </c>
      <c r="H572" s="183" t="s">
        <v>46</v>
      </c>
      <c r="I572" s="210" t="s">
        <v>35</v>
      </c>
      <c r="J572" s="183" t="s">
        <v>42</v>
      </c>
      <c r="K572" s="186">
        <v>15.4</v>
      </c>
    </row>
    <row r="573" spans="1:11" x14ac:dyDescent="0.3">
      <c r="A573" s="183" t="s">
        <v>533</v>
      </c>
      <c r="B573" s="183">
        <v>2022</v>
      </c>
      <c r="C573" s="183" t="s">
        <v>70</v>
      </c>
      <c r="D573" s="183" t="s">
        <v>71</v>
      </c>
      <c r="E573" s="183" t="s">
        <v>82</v>
      </c>
      <c r="F573" s="183" t="s">
        <v>49</v>
      </c>
      <c r="G573" s="183" t="s">
        <v>40</v>
      </c>
      <c r="H573" s="183" t="s">
        <v>47</v>
      </c>
      <c r="I573" s="211" t="s">
        <v>36</v>
      </c>
      <c r="J573" s="183" t="s">
        <v>42</v>
      </c>
      <c r="K573" s="186">
        <v>14</v>
      </c>
    </row>
    <row r="574" spans="1:11" x14ac:dyDescent="0.3">
      <c r="A574" s="183" t="s">
        <v>533</v>
      </c>
      <c r="B574" s="183">
        <v>2022</v>
      </c>
      <c r="C574" s="183" t="s">
        <v>70</v>
      </c>
      <c r="D574" s="183" t="s">
        <v>71</v>
      </c>
      <c r="E574" s="183" t="s">
        <v>82</v>
      </c>
      <c r="F574" s="183" t="s">
        <v>49</v>
      </c>
      <c r="G574" s="183" t="s">
        <v>40</v>
      </c>
      <c r="H574" s="183" t="s">
        <v>48</v>
      </c>
      <c r="I574" s="211" t="s">
        <v>37</v>
      </c>
      <c r="J574" s="183" t="s">
        <v>42</v>
      </c>
      <c r="K574" s="186">
        <v>7</v>
      </c>
    </row>
    <row r="575" spans="1:11" x14ac:dyDescent="0.3">
      <c r="A575" s="183" t="s">
        <v>533</v>
      </c>
      <c r="B575" s="183">
        <v>2022</v>
      </c>
      <c r="C575" s="183" t="s">
        <v>70</v>
      </c>
      <c r="D575" s="183" t="s">
        <v>71</v>
      </c>
      <c r="E575" s="183" t="s">
        <v>82</v>
      </c>
      <c r="F575" s="183" t="s">
        <v>49</v>
      </c>
      <c r="G575" s="183" t="s">
        <v>38</v>
      </c>
      <c r="H575" s="183" t="s">
        <v>46</v>
      </c>
      <c r="I575" s="210" t="s">
        <v>35</v>
      </c>
      <c r="J575" s="183" t="s">
        <v>43</v>
      </c>
      <c r="K575" s="186">
        <v>21</v>
      </c>
    </row>
    <row r="576" spans="1:11" x14ac:dyDescent="0.3">
      <c r="A576" s="183" t="s">
        <v>533</v>
      </c>
      <c r="B576" s="183">
        <v>2022</v>
      </c>
      <c r="C576" s="183" t="s">
        <v>70</v>
      </c>
      <c r="D576" s="183" t="s">
        <v>71</v>
      </c>
      <c r="E576" s="183" t="s">
        <v>82</v>
      </c>
      <c r="F576" s="183" t="s">
        <v>49</v>
      </c>
      <c r="G576" s="183" t="s">
        <v>38</v>
      </c>
      <c r="H576" s="183" t="s">
        <v>47</v>
      </c>
      <c r="I576" s="211" t="s">
        <v>36</v>
      </c>
      <c r="J576" s="183" t="s">
        <v>43</v>
      </c>
      <c r="K576" s="186">
        <v>12</v>
      </c>
    </row>
    <row r="577" spans="1:11" x14ac:dyDescent="0.3">
      <c r="A577" s="183" t="s">
        <v>533</v>
      </c>
      <c r="B577" s="183">
        <v>2022</v>
      </c>
      <c r="C577" s="183" t="s">
        <v>70</v>
      </c>
      <c r="D577" s="183" t="s">
        <v>71</v>
      </c>
      <c r="E577" s="183" t="s">
        <v>82</v>
      </c>
      <c r="F577" s="183" t="s">
        <v>49</v>
      </c>
      <c r="G577" s="183" t="s">
        <v>38</v>
      </c>
      <c r="H577" s="183" t="s">
        <v>48</v>
      </c>
      <c r="I577" s="211" t="s">
        <v>37</v>
      </c>
      <c r="J577" s="183" t="s">
        <v>43</v>
      </c>
      <c r="K577" s="186">
        <v>8.9600000000000009</v>
      </c>
    </row>
    <row r="578" spans="1:11" x14ac:dyDescent="0.3">
      <c r="A578" s="183" t="s">
        <v>533</v>
      </c>
      <c r="B578" s="183">
        <v>2022</v>
      </c>
      <c r="C578" s="183" t="s">
        <v>70</v>
      </c>
      <c r="D578" s="183" t="s">
        <v>71</v>
      </c>
      <c r="E578" s="183" t="s">
        <v>82</v>
      </c>
      <c r="F578" s="183" t="s">
        <v>49</v>
      </c>
      <c r="G578" s="183" t="s">
        <v>40</v>
      </c>
      <c r="H578" s="183" t="s">
        <v>46</v>
      </c>
      <c r="I578" s="210" t="s">
        <v>35</v>
      </c>
      <c r="J578" s="183" t="s">
        <v>43</v>
      </c>
      <c r="K578" s="186">
        <v>11.55</v>
      </c>
    </row>
    <row r="579" spans="1:11" x14ac:dyDescent="0.3">
      <c r="A579" s="183" t="s">
        <v>533</v>
      </c>
      <c r="B579" s="183">
        <v>2022</v>
      </c>
      <c r="C579" s="183" t="s">
        <v>70</v>
      </c>
      <c r="D579" s="183" t="s">
        <v>71</v>
      </c>
      <c r="E579" s="183" t="s">
        <v>82</v>
      </c>
      <c r="F579" s="183" t="s">
        <v>49</v>
      </c>
      <c r="G579" s="183" t="s">
        <v>40</v>
      </c>
      <c r="H579" s="183" t="s">
        <v>47</v>
      </c>
      <c r="I579" s="211" t="s">
        <v>36</v>
      </c>
      <c r="J579" s="183" t="s">
        <v>43</v>
      </c>
      <c r="K579" s="186">
        <v>7</v>
      </c>
    </row>
    <row r="580" spans="1:11" x14ac:dyDescent="0.3">
      <c r="A580" s="183" t="s">
        <v>533</v>
      </c>
      <c r="B580" s="183">
        <v>2022</v>
      </c>
      <c r="C580" s="183" t="s">
        <v>70</v>
      </c>
      <c r="D580" s="183" t="s">
        <v>71</v>
      </c>
      <c r="E580" s="183" t="s">
        <v>82</v>
      </c>
      <c r="F580" s="183" t="s">
        <v>49</v>
      </c>
      <c r="G580" s="183" t="s">
        <v>40</v>
      </c>
      <c r="H580" s="183" t="s">
        <v>48</v>
      </c>
      <c r="I580" s="211" t="s">
        <v>37</v>
      </c>
      <c r="J580" s="183" t="s">
        <v>43</v>
      </c>
      <c r="K580" s="186">
        <v>5.25</v>
      </c>
    </row>
    <row r="581" spans="1:11" x14ac:dyDescent="0.3">
      <c r="A581" s="183" t="s">
        <v>533</v>
      </c>
      <c r="B581" s="183">
        <v>2022</v>
      </c>
      <c r="C581" s="183" t="s">
        <v>70</v>
      </c>
      <c r="D581" s="183" t="s">
        <v>71</v>
      </c>
      <c r="E581" s="183" t="s">
        <v>82</v>
      </c>
      <c r="F581" s="183" t="s">
        <v>49</v>
      </c>
      <c r="G581" s="183" t="s">
        <v>38</v>
      </c>
      <c r="H581" s="183" t="s">
        <v>46</v>
      </c>
      <c r="I581" s="210" t="s">
        <v>35</v>
      </c>
      <c r="J581" s="183" t="s">
        <v>44</v>
      </c>
      <c r="K581" s="186">
        <v>14</v>
      </c>
    </row>
    <row r="582" spans="1:11" x14ac:dyDescent="0.3">
      <c r="A582" s="183" t="s">
        <v>533</v>
      </c>
      <c r="B582" s="183">
        <v>2022</v>
      </c>
      <c r="C582" s="183" t="s">
        <v>70</v>
      </c>
      <c r="D582" s="183" t="s">
        <v>71</v>
      </c>
      <c r="E582" s="183" t="s">
        <v>82</v>
      </c>
      <c r="F582" s="183" t="s">
        <v>49</v>
      </c>
      <c r="G582" s="183" t="s">
        <v>38</v>
      </c>
      <c r="H582" s="183" t="s">
        <v>47</v>
      </c>
      <c r="I582" s="211" t="s">
        <v>36</v>
      </c>
      <c r="J582" s="183" t="s">
        <v>44</v>
      </c>
      <c r="K582" s="186">
        <v>5.03</v>
      </c>
    </row>
    <row r="583" spans="1:11" x14ac:dyDescent="0.3">
      <c r="A583" s="183" t="s">
        <v>533</v>
      </c>
      <c r="B583" s="183">
        <v>2022</v>
      </c>
      <c r="C583" s="183" t="s">
        <v>70</v>
      </c>
      <c r="D583" s="183" t="s">
        <v>71</v>
      </c>
      <c r="E583" s="183" t="s">
        <v>82</v>
      </c>
      <c r="F583" s="183" t="s">
        <v>49</v>
      </c>
      <c r="G583" s="183" t="s">
        <v>38</v>
      </c>
      <c r="H583" s="183" t="s">
        <v>48</v>
      </c>
      <c r="I583" s="211" t="s">
        <v>37</v>
      </c>
      <c r="J583" s="183" t="s">
        <v>44</v>
      </c>
      <c r="K583" s="186">
        <v>5.97</v>
      </c>
    </row>
    <row r="584" spans="1:11" x14ac:dyDescent="0.3">
      <c r="A584" s="183" t="s">
        <v>533</v>
      </c>
      <c r="B584" s="183">
        <v>2022</v>
      </c>
      <c r="C584" s="183" t="s">
        <v>70</v>
      </c>
      <c r="D584" s="183" t="s">
        <v>71</v>
      </c>
      <c r="E584" s="183" t="s">
        <v>82</v>
      </c>
      <c r="F584" s="183" t="s">
        <v>49</v>
      </c>
      <c r="G584" s="183" t="s">
        <v>40</v>
      </c>
      <c r="H584" s="183" t="s">
        <v>46</v>
      </c>
      <c r="I584" s="210" t="s">
        <v>35</v>
      </c>
      <c r="J584" s="183" t="s">
        <v>44</v>
      </c>
      <c r="K584" s="186">
        <v>7.7</v>
      </c>
    </row>
    <row r="585" spans="1:11" x14ac:dyDescent="0.3">
      <c r="A585" s="183" t="s">
        <v>533</v>
      </c>
      <c r="B585" s="183">
        <v>2022</v>
      </c>
      <c r="C585" s="183" t="s">
        <v>70</v>
      </c>
      <c r="D585" s="183" t="s">
        <v>71</v>
      </c>
      <c r="E585" s="183" t="s">
        <v>82</v>
      </c>
      <c r="F585" s="183" t="s">
        <v>49</v>
      </c>
      <c r="G585" s="183" t="s">
        <v>40</v>
      </c>
      <c r="H585" s="183" t="s">
        <v>47</v>
      </c>
      <c r="I585" s="211" t="s">
        <v>36</v>
      </c>
      <c r="J585" s="183" t="s">
        <v>44</v>
      </c>
      <c r="K585" s="186">
        <v>5.08</v>
      </c>
    </row>
    <row r="586" spans="1:11" x14ac:dyDescent="0.3">
      <c r="A586" s="183" t="s">
        <v>533</v>
      </c>
      <c r="B586" s="183">
        <v>2022</v>
      </c>
      <c r="C586" s="183" t="s">
        <v>70</v>
      </c>
      <c r="D586" s="183" t="s">
        <v>71</v>
      </c>
      <c r="E586" s="183" t="s">
        <v>82</v>
      </c>
      <c r="F586" s="183" t="s">
        <v>49</v>
      </c>
      <c r="G586" s="183" t="s">
        <v>40</v>
      </c>
      <c r="H586" s="183" t="s">
        <v>48</v>
      </c>
      <c r="I586" s="211" t="s">
        <v>37</v>
      </c>
      <c r="J586" s="183" t="s">
        <v>44</v>
      </c>
      <c r="K586" s="186">
        <v>3.5</v>
      </c>
    </row>
    <row r="587" spans="1:11" x14ac:dyDescent="0.3">
      <c r="A587" s="183" t="s">
        <v>533</v>
      </c>
      <c r="B587" s="183">
        <v>2022</v>
      </c>
      <c r="C587" s="183" t="s">
        <v>83</v>
      </c>
      <c r="D587" s="183" t="s">
        <v>84</v>
      </c>
      <c r="E587" s="183" t="s">
        <v>85</v>
      </c>
      <c r="F587" s="183" t="s">
        <v>41</v>
      </c>
      <c r="G587" s="183" t="s">
        <v>38</v>
      </c>
      <c r="H587" s="183" t="s">
        <v>46</v>
      </c>
      <c r="I587" s="210" t="s">
        <v>35</v>
      </c>
      <c r="J587" s="183" t="s">
        <v>42</v>
      </c>
      <c r="K587" s="186">
        <v>33</v>
      </c>
    </row>
    <row r="588" spans="1:11" x14ac:dyDescent="0.3">
      <c r="A588" s="183" t="s">
        <v>533</v>
      </c>
      <c r="B588" s="183">
        <v>2022</v>
      </c>
      <c r="C588" s="183" t="s">
        <v>83</v>
      </c>
      <c r="D588" s="183" t="s">
        <v>84</v>
      </c>
      <c r="E588" s="183" t="s">
        <v>85</v>
      </c>
      <c r="F588" s="183" t="s">
        <v>41</v>
      </c>
      <c r="G588" s="183" t="s">
        <v>38</v>
      </c>
      <c r="H588" s="183" t="s">
        <v>47</v>
      </c>
      <c r="I588" s="211" t="s">
        <v>36</v>
      </c>
      <c r="J588" s="183" t="s">
        <v>42</v>
      </c>
      <c r="K588" s="186">
        <v>26</v>
      </c>
    </row>
    <row r="589" spans="1:11" x14ac:dyDescent="0.3">
      <c r="A589" s="183" t="s">
        <v>533</v>
      </c>
      <c r="B589" s="183">
        <v>2022</v>
      </c>
      <c r="C589" s="183" t="s">
        <v>83</v>
      </c>
      <c r="D589" s="183" t="s">
        <v>84</v>
      </c>
      <c r="E589" s="183" t="s">
        <v>85</v>
      </c>
      <c r="F589" s="183" t="s">
        <v>41</v>
      </c>
      <c r="G589" s="183" t="s">
        <v>38</v>
      </c>
      <c r="H589" s="183" t="s">
        <v>48</v>
      </c>
      <c r="I589" s="211" t="s">
        <v>37</v>
      </c>
      <c r="J589" s="183" t="s">
        <v>42</v>
      </c>
      <c r="K589" s="186">
        <v>19</v>
      </c>
    </row>
    <row r="590" spans="1:11" x14ac:dyDescent="0.3">
      <c r="A590" s="183" t="s">
        <v>533</v>
      </c>
      <c r="B590" s="183">
        <v>2022</v>
      </c>
      <c r="C590" s="183" t="s">
        <v>83</v>
      </c>
      <c r="D590" s="183" t="s">
        <v>84</v>
      </c>
      <c r="E590" s="183" t="s">
        <v>85</v>
      </c>
      <c r="F590" s="183" t="s">
        <v>41</v>
      </c>
      <c r="G590" s="183" t="s">
        <v>39</v>
      </c>
      <c r="H590" s="183" t="s">
        <v>46</v>
      </c>
      <c r="I590" s="210" t="s">
        <v>35</v>
      </c>
      <c r="J590" s="183" t="s">
        <v>42</v>
      </c>
      <c r="K590" s="186">
        <v>24</v>
      </c>
    </row>
    <row r="591" spans="1:11" x14ac:dyDescent="0.3">
      <c r="A591" s="183" t="s">
        <v>533</v>
      </c>
      <c r="B591" s="183">
        <v>2022</v>
      </c>
      <c r="C591" s="183" t="s">
        <v>83</v>
      </c>
      <c r="D591" s="183" t="s">
        <v>84</v>
      </c>
      <c r="E591" s="183" t="s">
        <v>85</v>
      </c>
      <c r="F591" s="183" t="s">
        <v>41</v>
      </c>
      <c r="G591" s="183" t="s">
        <v>39</v>
      </c>
      <c r="H591" s="183" t="s">
        <v>47</v>
      </c>
      <c r="I591" s="211" t="s">
        <v>36</v>
      </c>
      <c r="J591" s="183" t="s">
        <v>42</v>
      </c>
      <c r="K591" s="186">
        <v>20</v>
      </c>
    </row>
    <row r="592" spans="1:11" x14ac:dyDescent="0.3">
      <c r="A592" s="183" t="s">
        <v>533</v>
      </c>
      <c r="B592" s="183">
        <v>2022</v>
      </c>
      <c r="C592" s="183" t="s">
        <v>83</v>
      </c>
      <c r="D592" s="183" t="s">
        <v>84</v>
      </c>
      <c r="E592" s="183" t="s">
        <v>85</v>
      </c>
      <c r="F592" s="183" t="s">
        <v>41</v>
      </c>
      <c r="G592" s="183" t="s">
        <v>39</v>
      </c>
      <c r="H592" s="183" t="s">
        <v>48</v>
      </c>
      <c r="I592" s="211" t="s">
        <v>37</v>
      </c>
      <c r="J592" s="183" t="s">
        <v>42</v>
      </c>
      <c r="K592" s="186">
        <v>18</v>
      </c>
    </row>
    <row r="593" spans="1:11" x14ac:dyDescent="0.3">
      <c r="A593" s="183" t="s">
        <v>533</v>
      </c>
      <c r="B593" s="183">
        <v>2022</v>
      </c>
      <c r="C593" s="183" t="s">
        <v>83</v>
      </c>
      <c r="D593" s="183" t="s">
        <v>84</v>
      </c>
      <c r="E593" s="183" t="s">
        <v>85</v>
      </c>
      <c r="F593" s="183" t="s">
        <v>41</v>
      </c>
      <c r="G593" s="183" t="s">
        <v>40</v>
      </c>
      <c r="H593" s="183" t="s">
        <v>46</v>
      </c>
      <c r="I593" s="210" t="s">
        <v>35</v>
      </c>
      <c r="J593" s="183" t="s">
        <v>42</v>
      </c>
      <c r="K593" s="186">
        <v>23.5</v>
      </c>
    </row>
    <row r="594" spans="1:11" x14ac:dyDescent="0.3">
      <c r="A594" s="183" t="s">
        <v>533</v>
      </c>
      <c r="B594" s="183">
        <v>2022</v>
      </c>
      <c r="C594" s="183" t="s">
        <v>83</v>
      </c>
      <c r="D594" s="183" t="s">
        <v>84</v>
      </c>
      <c r="E594" s="183" t="s">
        <v>85</v>
      </c>
      <c r="F594" s="183" t="s">
        <v>41</v>
      </c>
      <c r="G594" s="183" t="s">
        <v>40</v>
      </c>
      <c r="H594" s="183" t="s">
        <v>47</v>
      </c>
      <c r="I594" s="211" t="s">
        <v>36</v>
      </c>
      <c r="J594" s="183" t="s">
        <v>42</v>
      </c>
      <c r="K594" s="186">
        <v>20</v>
      </c>
    </row>
    <row r="595" spans="1:11" x14ac:dyDescent="0.3">
      <c r="A595" s="183" t="s">
        <v>533</v>
      </c>
      <c r="B595" s="183">
        <v>2022</v>
      </c>
      <c r="C595" s="183" t="s">
        <v>83</v>
      </c>
      <c r="D595" s="183" t="s">
        <v>84</v>
      </c>
      <c r="E595" s="183" t="s">
        <v>85</v>
      </c>
      <c r="F595" s="183" t="s">
        <v>41</v>
      </c>
      <c r="G595" s="183" t="s">
        <v>40</v>
      </c>
      <c r="H595" s="183" t="s">
        <v>48</v>
      </c>
      <c r="I595" s="211" t="s">
        <v>37</v>
      </c>
      <c r="J595" s="183" t="s">
        <v>42</v>
      </c>
      <c r="K595" s="186">
        <v>14.38</v>
      </c>
    </row>
    <row r="596" spans="1:11" x14ac:dyDescent="0.3">
      <c r="A596" s="183" t="s">
        <v>533</v>
      </c>
      <c r="B596" s="183">
        <v>2022</v>
      </c>
      <c r="C596" s="183" t="s">
        <v>83</v>
      </c>
      <c r="D596" s="183" t="s">
        <v>84</v>
      </c>
      <c r="E596" s="183" t="s">
        <v>85</v>
      </c>
      <c r="F596" s="183" t="s">
        <v>41</v>
      </c>
      <c r="G596" s="183" t="s">
        <v>38</v>
      </c>
      <c r="H596" s="183" t="s">
        <v>46</v>
      </c>
      <c r="I596" s="210" t="s">
        <v>35</v>
      </c>
      <c r="J596" s="183" t="s">
        <v>43</v>
      </c>
      <c r="K596" s="186">
        <v>24.75</v>
      </c>
    </row>
    <row r="597" spans="1:11" x14ac:dyDescent="0.3">
      <c r="A597" s="183" t="s">
        <v>533</v>
      </c>
      <c r="B597" s="183">
        <v>2022</v>
      </c>
      <c r="C597" s="183" t="s">
        <v>83</v>
      </c>
      <c r="D597" s="183" t="s">
        <v>84</v>
      </c>
      <c r="E597" s="183" t="s">
        <v>85</v>
      </c>
      <c r="F597" s="183" t="s">
        <v>41</v>
      </c>
      <c r="G597" s="183" t="s">
        <v>38</v>
      </c>
      <c r="H597" s="183" t="s">
        <v>47</v>
      </c>
      <c r="I597" s="211" t="s">
        <v>36</v>
      </c>
      <c r="J597" s="183" t="s">
        <v>43</v>
      </c>
      <c r="K597" s="186">
        <v>13</v>
      </c>
    </row>
    <row r="598" spans="1:11" x14ac:dyDescent="0.3">
      <c r="A598" s="183" t="s">
        <v>533</v>
      </c>
      <c r="B598" s="183">
        <v>2022</v>
      </c>
      <c r="C598" s="183" t="s">
        <v>83</v>
      </c>
      <c r="D598" s="183" t="s">
        <v>84</v>
      </c>
      <c r="E598" s="183" t="s">
        <v>85</v>
      </c>
      <c r="F598" s="183" t="s">
        <v>41</v>
      </c>
      <c r="G598" s="183" t="s">
        <v>38</v>
      </c>
      <c r="H598" s="183" t="s">
        <v>48</v>
      </c>
      <c r="I598" s="211" t="s">
        <v>37</v>
      </c>
      <c r="J598" s="183" t="s">
        <v>43</v>
      </c>
      <c r="K598" s="186">
        <v>14.25</v>
      </c>
    </row>
    <row r="599" spans="1:11" x14ac:dyDescent="0.3">
      <c r="A599" s="183" t="s">
        <v>533</v>
      </c>
      <c r="B599" s="183">
        <v>2022</v>
      </c>
      <c r="C599" s="183" t="s">
        <v>83</v>
      </c>
      <c r="D599" s="183" t="s">
        <v>84</v>
      </c>
      <c r="E599" s="183" t="s">
        <v>85</v>
      </c>
      <c r="F599" s="183" t="s">
        <v>41</v>
      </c>
      <c r="G599" s="183" t="s">
        <v>39</v>
      </c>
      <c r="H599" s="183" t="s">
        <v>46</v>
      </c>
      <c r="I599" s="210" t="s">
        <v>35</v>
      </c>
      <c r="J599" s="183" t="s">
        <v>43</v>
      </c>
      <c r="K599" s="186">
        <v>18</v>
      </c>
    </row>
    <row r="600" spans="1:11" x14ac:dyDescent="0.3">
      <c r="A600" s="183" t="s">
        <v>533</v>
      </c>
      <c r="B600" s="183">
        <v>2022</v>
      </c>
      <c r="C600" s="183" t="s">
        <v>83</v>
      </c>
      <c r="D600" s="183" t="s">
        <v>84</v>
      </c>
      <c r="E600" s="183" t="s">
        <v>85</v>
      </c>
      <c r="F600" s="183" t="s">
        <v>41</v>
      </c>
      <c r="G600" s="183" t="s">
        <v>39</v>
      </c>
      <c r="H600" s="183" t="s">
        <v>47</v>
      </c>
      <c r="I600" s="211" t="s">
        <v>36</v>
      </c>
      <c r="J600" s="183" t="s">
        <v>43</v>
      </c>
      <c r="K600" s="186">
        <v>10</v>
      </c>
    </row>
    <row r="601" spans="1:11" x14ac:dyDescent="0.3">
      <c r="A601" s="183" t="s">
        <v>533</v>
      </c>
      <c r="B601" s="183">
        <v>2022</v>
      </c>
      <c r="C601" s="183" t="s">
        <v>83</v>
      </c>
      <c r="D601" s="183" t="s">
        <v>84</v>
      </c>
      <c r="E601" s="183" t="s">
        <v>85</v>
      </c>
      <c r="F601" s="183" t="s">
        <v>41</v>
      </c>
      <c r="G601" s="183" t="s">
        <v>39</v>
      </c>
      <c r="H601" s="183" t="s">
        <v>48</v>
      </c>
      <c r="I601" s="211" t="s">
        <v>37</v>
      </c>
      <c r="J601" s="183" t="s">
        <v>43</v>
      </c>
      <c r="K601" s="186">
        <v>13.5</v>
      </c>
    </row>
    <row r="602" spans="1:11" x14ac:dyDescent="0.3">
      <c r="A602" s="183" t="s">
        <v>533</v>
      </c>
      <c r="B602" s="183">
        <v>2022</v>
      </c>
      <c r="C602" s="183" t="s">
        <v>83</v>
      </c>
      <c r="D602" s="183" t="s">
        <v>84</v>
      </c>
      <c r="E602" s="183" t="s">
        <v>85</v>
      </c>
      <c r="F602" s="183" t="s">
        <v>41</v>
      </c>
      <c r="G602" s="183" t="s">
        <v>40</v>
      </c>
      <c r="H602" s="183" t="s">
        <v>46</v>
      </c>
      <c r="I602" s="210" t="s">
        <v>35</v>
      </c>
      <c r="J602" s="183" t="s">
        <v>43</v>
      </c>
      <c r="K602" s="186">
        <v>17.63</v>
      </c>
    </row>
    <row r="603" spans="1:11" x14ac:dyDescent="0.3">
      <c r="A603" s="183" t="s">
        <v>533</v>
      </c>
      <c r="B603" s="183">
        <v>2022</v>
      </c>
      <c r="C603" s="183" t="s">
        <v>83</v>
      </c>
      <c r="D603" s="183" t="s">
        <v>84</v>
      </c>
      <c r="E603" s="183" t="s">
        <v>85</v>
      </c>
      <c r="F603" s="183" t="s">
        <v>41</v>
      </c>
      <c r="G603" s="183" t="s">
        <v>40</v>
      </c>
      <c r="H603" s="183" t="s">
        <v>47</v>
      </c>
      <c r="I603" s="211" t="s">
        <v>36</v>
      </c>
      <c r="J603" s="183" t="s">
        <v>43</v>
      </c>
      <c r="K603" s="186">
        <v>10</v>
      </c>
    </row>
    <row r="604" spans="1:11" x14ac:dyDescent="0.3">
      <c r="A604" s="183" t="s">
        <v>533</v>
      </c>
      <c r="B604" s="183">
        <v>2022</v>
      </c>
      <c r="C604" s="183" t="s">
        <v>83</v>
      </c>
      <c r="D604" s="183" t="s">
        <v>84</v>
      </c>
      <c r="E604" s="183" t="s">
        <v>85</v>
      </c>
      <c r="F604" s="183" t="s">
        <v>41</v>
      </c>
      <c r="G604" s="183" t="s">
        <v>40</v>
      </c>
      <c r="H604" s="183" t="s">
        <v>48</v>
      </c>
      <c r="I604" s="211" t="s">
        <v>37</v>
      </c>
      <c r="J604" s="183" t="s">
        <v>43</v>
      </c>
      <c r="K604" s="186">
        <v>10.79</v>
      </c>
    </row>
    <row r="605" spans="1:11" x14ac:dyDescent="0.3">
      <c r="A605" s="183" t="s">
        <v>533</v>
      </c>
      <c r="B605" s="183">
        <v>2022</v>
      </c>
      <c r="C605" s="183" t="s">
        <v>83</v>
      </c>
      <c r="D605" s="183" t="s">
        <v>84</v>
      </c>
      <c r="E605" s="183" t="s">
        <v>85</v>
      </c>
      <c r="F605" s="183" t="s">
        <v>41</v>
      </c>
      <c r="G605" s="183" t="s">
        <v>38</v>
      </c>
      <c r="H605" s="183" t="s">
        <v>46</v>
      </c>
      <c r="I605" s="210" t="s">
        <v>35</v>
      </c>
      <c r="J605" s="183" t="s">
        <v>44</v>
      </c>
      <c r="K605" s="186">
        <v>16.5</v>
      </c>
    </row>
    <row r="606" spans="1:11" x14ac:dyDescent="0.3">
      <c r="A606" s="183" t="s">
        <v>533</v>
      </c>
      <c r="B606" s="183">
        <v>2022</v>
      </c>
      <c r="C606" s="183" t="s">
        <v>83</v>
      </c>
      <c r="D606" s="183" t="s">
        <v>84</v>
      </c>
      <c r="E606" s="183" t="s">
        <v>85</v>
      </c>
      <c r="F606" s="183" t="s">
        <v>41</v>
      </c>
      <c r="G606" s="183" t="s">
        <v>38</v>
      </c>
      <c r="H606" s="183" t="s">
        <v>47</v>
      </c>
      <c r="I606" s="211" t="s">
        <v>36</v>
      </c>
      <c r="J606" s="183" t="s">
        <v>44</v>
      </c>
      <c r="K606" s="186">
        <v>7.11</v>
      </c>
    </row>
    <row r="607" spans="1:11" x14ac:dyDescent="0.3">
      <c r="A607" s="183" t="s">
        <v>533</v>
      </c>
      <c r="B607" s="183">
        <v>2022</v>
      </c>
      <c r="C607" s="183" t="s">
        <v>83</v>
      </c>
      <c r="D607" s="183" t="s">
        <v>84</v>
      </c>
      <c r="E607" s="183" t="s">
        <v>85</v>
      </c>
      <c r="F607" s="183" t="s">
        <v>41</v>
      </c>
      <c r="G607" s="183" t="s">
        <v>38</v>
      </c>
      <c r="H607" s="183" t="s">
        <v>48</v>
      </c>
      <c r="I607" s="211" t="s">
        <v>37</v>
      </c>
      <c r="J607" s="183" t="s">
        <v>44</v>
      </c>
      <c r="K607" s="186">
        <v>9.5</v>
      </c>
    </row>
    <row r="608" spans="1:11" x14ac:dyDescent="0.3">
      <c r="A608" s="183" t="s">
        <v>533</v>
      </c>
      <c r="B608" s="183">
        <v>2022</v>
      </c>
      <c r="C608" s="183" t="s">
        <v>83</v>
      </c>
      <c r="D608" s="183" t="s">
        <v>84</v>
      </c>
      <c r="E608" s="183" t="s">
        <v>85</v>
      </c>
      <c r="F608" s="183" t="s">
        <v>41</v>
      </c>
      <c r="G608" s="183" t="s">
        <v>39</v>
      </c>
      <c r="H608" s="183" t="s">
        <v>46</v>
      </c>
      <c r="I608" s="210" t="s">
        <v>35</v>
      </c>
      <c r="J608" s="183" t="s">
        <v>44</v>
      </c>
      <c r="K608" s="186">
        <v>12</v>
      </c>
    </row>
    <row r="609" spans="1:11" x14ac:dyDescent="0.3">
      <c r="A609" s="183" t="s">
        <v>533</v>
      </c>
      <c r="B609" s="183">
        <v>2022</v>
      </c>
      <c r="C609" s="183" t="s">
        <v>83</v>
      </c>
      <c r="D609" s="183" t="s">
        <v>84</v>
      </c>
      <c r="E609" s="183" t="s">
        <v>85</v>
      </c>
      <c r="F609" s="183" t="s">
        <v>41</v>
      </c>
      <c r="G609" s="183" t="s">
        <v>39</v>
      </c>
      <c r="H609" s="183" t="s">
        <v>47</v>
      </c>
      <c r="I609" s="211" t="s">
        <v>36</v>
      </c>
      <c r="J609" s="183" t="s">
        <v>44</v>
      </c>
      <c r="K609" s="186">
        <v>5.95</v>
      </c>
    </row>
    <row r="610" spans="1:11" x14ac:dyDescent="0.3">
      <c r="A610" s="183" t="s">
        <v>533</v>
      </c>
      <c r="B610" s="183">
        <v>2022</v>
      </c>
      <c r="C610" s="183" t="s">
        <v>83</v>
      </c>
      <c r="D610" s="183" t="s">
        <v>84</v>
      </c>
      <c r="E610" s="183" t="s">
        <v>85</v>
      </c>
      <c r="F610" s="183" t="s">
        <v>41</v>
      </c>
      <c r="G610" s="183" t="s">
        <v>39</v>
      </c>
      <c r="H610" s="183" t="s">
        <v>48</v>
      </c>
      <c r="I610" s="211" t="s">
        <v>37</v>
      </c>
      <c r="J610" s="183" t="s">
        <v>44</v>
      </c>
      <c r="K610" s="186">
        <v>9</v>
      </c>
    </row>
    <row r="611" spans="1:11" x14ac:dyDescent="0.3">
      <c r="A611" s="183" t="s">
        <v>533</v>
      </c>
      <c r="B611" s="183">
        <v>2022</v>
      </c>
      <c r="C611" s="183" t="s">
        <v>83</v>
      </c>
      <c r="D611" s="183" t="s">
        <v>84</v>
      </c>
      <c r="E611" s="183" t="s">
        <v>85</v>
      </c>
      <c r="F611" s="183" t="s">
        <v>41</v>
      </c>
      <c r="G611" s="183" t="s">
        <v>40</v>
      </c>
      <c r="H611" s="183" t="s">
        <v>46</v>
      </c>
      <c r="I611" s="210" t="s">
        <v>35</v>
      </c>
      <c r="J611" s="183" t="s">
        <v>44</v>
      </c>
      <c r="K611" s="186">
        <v>11.75</v>
      </c>
    </row>
    <row r="612" spans="1:11" x14ac:dyDescent="0.3">
      <c r="A612" s="183" t="s">
        <v>533</v>
      </c>
      <c r="B612" s="183">
        <v>2022</v>
      </c>
      <c r="C612" s="183" t="s">
        <v>83</v>
      </c>
      <c r="D612" s="183" t="s">
        <v>84</v>
      </c>
      <c r="E612" s="183" t="s">
        <v>85</v>
      </c>
      <c r="F612" s="183" t="s">
        <v>41</v>
      </c>
      <c r="G612" s="183" t="s">
        <v>40</v>
      </c>
      <c r="H612" s="183" t="s">
        <v>47</v>
      </c>
      <c r="I612" s="211" t="s">
        <v>36</v>
      </c>
      <c r="J612" s="183" t="s">
        <v>44</v>
      </c>
      <c r="K612" s="186">
        <v>5.51</v>
      </c>
    </row>
    <row r="613" spans="1:11" x14ac:dyDescent="0.3">
      <c r="A613" s="183" t="s">
        <v>533</v>
      </c>
      <c r="B613" s="183">
        <v>2022</v>
      </c>
      <c r="C613" s="183" t="s">
        <v>83</v>
      </c>
      <c r="D613" s="183" t="s">
        <v>84</v>
      </c>
      <c r="E613" s="183" t="s">
        <v>85</v>
      </c>
      <c r="F613" s="183" t="s">
        <v>41</v>
      </c>
      <c r="G613" s="183" t="s">
        <v>40</v>
      </c>
      <c r="H613" s="183" t="s">
        <v>48</v>
      </c>
      <c r="I613" s="211" t="s">
        <v>37</v>
      </c>
      <c r="J613" s="183" t="s">
        <v>44</v>
      </c>
      <c r="K613" s="186">
        <v>7.19</v>
      </c>
    </row>
    <row r="614" spans="1:11" x14ac:dyDescent="0.3">
      <c r="A614" s="183" t="s">
        <v>533</v>
      </c>
      <c r="B614" s="183">
        <v>2022</v>
      </c>
      <c r="C614" s="183" t="s">
        <v>83</v>
      </c>
      <c r="D614" s="183" t="s">
        <v>84</v>
      </c>
      <c r="E614" s="183" t="s">
        <v>85</v>
      </c>
      <c r="F614" s="183" t="s">
        <v>49</v>
      </c>
      <c r="G614" s="183" t="s">
        <v>38</v>
      </c>
      <c r="H614" s="183" t="s">
        <v>46</v>
      </c>
      <c r="I614" s="210" t="s">
        <v>35</v>
      </c>
      <c r="J614" s="183" t="s">
        <v>42</v>
      </c>
      <c r="K614" s="186">
        <v>28</v>
      </c>
    </row>
    <row r="615" spans="1:11" x14ac:dyDescent="0.3">
      <c r="A615" s="183" t="s">
        <v>533</v>
      </c>
      <c r="B615" s="183">
        <v>2022</v>
      </c>
      <c r="C615" s="183" t="s">
        <v>83</v>
      </c>
      <c r="D615" s="183" t="s">
        <v>84</v>
      </c>
      <c r="E615" s="183" t="s">
        <v>85</v>
      </c>
      <c r="F615" s="183" t="s">
        <v>49</v>
      </c>
      <c r="G615" s="183" t="s">
        <v>38</v>
      </c>
      <c r="H615" s="183" t="s">
        <v>47</v>
      </c>
      <c r="I615" s="211" t="s">
        <v>36</v>
      </c>
      <c r="J615" s="183" t="s">
        <v>42</v>
      </c>
      <c r="K615" s="186">
        <v>24</v>
      </c>
    </row>
    <row r="616" spans="1:11" x14ac:dyDescent="0.3">
      <c r="A616" s="183" t="s">
        <v>533</v>
      </c>
      <c r="B616" s="183">
        <v>2022</v>
      </c>
      <c r="C616" s="183" t="s">
        <v>83</v>
      </c>
      <c r="D616" s="183" t="s">
        <v>84</v>
      </c>
      <c r="E616" s="183" t="s">
        <v>85</v>
      </c>
      <c r="F616" s="183" t="s">
        <v>49</v>
      </c>
      <c r="G616" s="183" t="s">
        <v>38</v>
      </c>
      <c r="H616" s="183" t="s">
        <v>48</v>
      </c>
      <c r="I616" s="211" t="s">
        <v>37</v>
      </c>
      <c r="J616" s="183" t="s">
        <v>42</v>
      </c>
      <c r="K616" s="186">
        <v>18</v>
      </c>
    </row>
    <row r="617" spans="1:11" x14ac:dyDescent="0.3">
      <c r="A617" s="183" t="s">
        <v>533</v>
      </c>
      <c r="B617" s="183">
        <v>2022</v>
      </c>
      <c r="C617" s="183" t="s">
        <v>83</v>
      </c>
      <c r="D617" s="183" t="s">
        <v>84</v>
      </c>
      <c r="E617" s="183" t="s">
        <v>85</v>
      </c>
      <c r="F617" s="183" t="s">
        <v>49</v>
      </c>
      <c r="G617" s="183" t="s">
        <v>40</v>
      </c>
      <c r="H617" s="183" t="s">
        <v>46</v>
      </c>
      <c r="I617" s="210" t="s">
        <v>35</v>
      </c>
      <c r="J617" s="183" t="s">
        <v>42</v>
      </c>
      <c r="K617" s="186">
        <v>16.45</v>
      </c>
    </row>
    <row r="618" spans="1:11" x14ac:dyDescent="0.3">
      <c r="A618" s="183" t="s">
        <v>533</v>
      </c>
      <c r="B618" s="183">
        <v>2022</v>
      </c>
      <c r="C618" s="183" t="s">
        <v>83</v>
      </c>
      <c r="D618" s="183" t="s">
        <v>84</v>
      </c>
      <c r="E618" s="183" t="s">
        <v>85</v>
      </c>
      <c r="F618" s="183" t="s">
        <v>49</v>
      </c>
      <c r="G618" s="183" t="s">
        <v>40</v>
      </c>
      <c r="H618" s="183" t="s">
        <v>47</v>
      </c>
      <c r="I618" s="211" t="s">
        <v>36</v>
      </c>
      <c r="J618" s="183" t="s">
        <v>42</v>
      </c>
      <c r="K618" s="186">
        <v>14</v>
      </c>
    </row>
    <row r="619" spans="1:11" x14ac:dyDescent="0.3">
      <c r="A619" s="183" t="s">
        <v>533</v>
      </c>
      <c r="B619" s="183">
        <v>2022</v>
      </c>
      <c r="C619" s="183" t="s">
        <v>83</v>
      </c>
      <c r="D619" s="183" t="s">
        <v>84</v>
      </c>
      <c r="E619" s="183" t="s">
        <v>85</v>
      </c>
      <c r="F619" s="183" t="s">
        <v>49</v>
      </c>
      <c r="G619" s="183" t="s">
        <v>40</v>
      </c>
      <c r="H619" s="183" t="s">
        <v>48</v>
      </c>
      <c r="I619" s="211" t="s">
        <v>37</v>
      </c>
      <c r="J619" s="183" t="s">
        <v>42</v>
      </c>
      <c r="K619" s="186">
        <v>7</v>
      </c>
    </row>
    <row r="620" spans="1:11" x14ac:dyDescent="0.3">
      <c r="A620" s="183" t="s">
        <v>533</v>
      </c>
      <c r="B620" s="183">
        <v>2022</v>
      </c>
      <c r="C620" s="183" t="s">
        <v>83</v>
      </c>
      <c r="D620" s="183" t="s">
        <v>84</v>
      </c>
      <c r="E620" s="183" t="s">
        <v>85</v>
      </c>
      <c r="F620" s="183" t="s">
        <v>49</v>
      </c>
      <c r="G620" s="183" t="s">
        <v>38</v>
      </c>
      <c r="H620" s="183" t="s">
        <v>46</v>
      </c>
      <c r="I620" s="210" t="s">
        <v>35</v>
      </c>
      <c r="J620" s="183" t="s">
        <v>43</v>
      </c>
      <c r="K620" s="186">
        <v>21</v>
      </c>
    </row>
    <row r="621" spans="1:11" x14ac:dyDescent="0.3">
      <c r="A621" s="183" t="s">
        <v>533</v>
      </c>
      <c r="B621" s="183">
        <v>2022</v>
      </c>
      <c r="C621" s="183" t="s">
        <v>83</v>
      </c>
      <c r="D621" s="183" t="s">
        <v>84</v>
      </c>
      <c r="E621" s="183" t="s">
        <v>85</v>
      </c>
      <c r="F621" s="183" t="s">
        <v>49</v>
      </c>
      <c r="G621" s="183" t="s">
        <v>38</v>
      </c>
      <c r="H621" s="183" t="s">
        <v>47</v>
      </c>
      <c r="I621" s="211" t="s">
        <v>36</v>
      </c>
      <c r="J621" s="183" t="s">
        <v>43</v>
      </c>
      <c r="K621" s="186">
        <v>12</v>
      </c>
    </row>
    <row r="622" spans="1:11" x14ac:dyDescent="0.3">
      <c r="A622" s="183" t="s">
        <v>533</v>
      </c>
      <c r="B622" s="183">
        <v>2022</v>
      </c>
      <c r="C622" s="183" t="s">
        <v>83</v>
      </c>
      <c r="D622" s="183" t="s">
        <v>84</v>
      </c>
      <c r="E622" s="183" t="s">
        <v>85</v>
      </c>
      <c r="F622" s="183" t="s">
        <v>49</v>
      </c>
      <c r="G622" s="183" t="s">
        <v>38</v>
      </c>
      <c r="H622" s="183" t="s">
        <v>48</v>
      </c>
      <c r="I622" s="211" t="s">
        <v>37</v>
      </c>
      <c r="J622" s="183" t="s">
        <v>43</v>
      </c>
      <c r="K622" s="186">
        <v>13.5</v>
      </c>
    </row>
    <row r="623" spans="1:11" x14ac:dyDescent="0.3">
      <c r="A623" s="183" t="s">
        <v>533</v>
      </c>
      <c r="B623" s="183">
        <v>2022</v>
      </c>
      <c r="C623" s="183" t="s">
        <v>83</v>
      </c>
      <c r="D623" s="183" t="s">
        <v>84</v>
      </c>
      <c r="E623" s="183" t="s">
        <v>85</v>
      </c>
      <c r="F623" s="183" t="s">
        <v>49</v>
      </c>
      <c r="G623" s="183" t="s">
        <v>40</v>
      </c>
      <c r="H623" s="183" t="s">
        <v>46</v>
      </c>
      <c r="I623" s="210" t="s">
        <v>35</v>
      </c>
      <c r="J623" s="183" t="s">
        <v>43</v>
      </c>
      <c r="K623" s="186">
        <v>12.34</v>
      </c>
    </row>
    <row r="624" spans="1:11" x14ac:dyDescent="0.3">
      <c r="A624" s="183" t="s">
        <v>533</v>
      </c>
      <c r="B624" s="183">
        <v>2022</v>
      </c>
      <c r="C624" s="183" t="s">
        <v>83</v>
      </c>
      <c r="D624" s="183" t="s">
        <v>84</v>
      </c>
      <c r="E624" s="183" t="s">
        <v>85</v>
      </c>
      <c r="F624" s="183" t="s">
        <v>49</v>
      </c>
      <c r="G624" s="183" t="s">
        <v>40</v>
      </c>
      <c r="H624" s="183" t="s">
        <v>47</v>
      </c>
      <c r="I624" s="211" t="s">
        <v>36</v>
      </c>
      <c r="J624" s="183" t="s">
        <v>43</v>
      </c>
      <c r="K624" s="186">
        <v>7</v>
      </c>
    </row>
    <row r="625" spans="1:11" x14ac:dyDescent="0.3">
      <c r="A625" s="183" t="s">
        <v>533</v>
      </c>
      <c r="B625" s="183">
        <v>2022</v>
      </c>
      <c r="C625" s="183" t="s">
        <v>83</v>
      </c>
      <c r="D625" s="183" t="s">
        <v>84</v>
      </c>
      <c r="E625" s="183" t="s">
        <v>85</v>
      </c>
      <c r="F625" s="183" t="s">
        <v>49</v>
      </c>
      <c r="G625" s="183" t="s">
        <v>40</v>
      </c>
      <c r="H625" s="183" t="s">
        <v>48</v>
      </c>
      <c r="I625" s="211" t="s">
        <v>37</v>
      </c>
      <c r="J625" s="183" t="s">
        <v>43</v>
      </c>
      <c r="K625" s="186">
        <v>5.25</v>
      </c>
    </row>
    <row r="626" spans="1:11" x14ac:dyDescent="0.3">
      <c r="A626" s="183" t="s">
        <v>533</v>
      </c>
      <c r="B626" s="183">
        <v>2022</v>
      </c>
      <c r="C626" s="183" t="s">
        <v>83</v>
      </c>
      <c r="D626" s="183" t="s">
        <v>84</v>
      </c>
      <c r="E626" s="183" t="s">
        <v>85</v>
      </c>
      <c r="F626" s="183" t="s">
        <v>49</v>
      </c>
      <c r="G626" s="183" t="s">
        <v>38</v>
      </c>
      <c r="H626" s="183" t="s">
        <v>46</v>
      </c>
      <c r="I626" s="210" t="s">
        <v>35</v>
      </c>
      <c r="J626" s="183" t="s">
        <v>44</v>
      </c>
      <c r="K626" s="186">
        <v>14</v>
      </c>
    </row>
    <row r="627" spans="1:11" x14ac:dyDescent="0.3">
      <c r="A627" s="183" t="s">
        <v>533</v>
      </c>
      <c r="B627" s="183">
        <v>2022</v>
      </c>
      <c r="C627" s="183" t="s">
        <v>83</v>
      </c>
      <c r="D627" s="183" t="s">
        <v>84</v>
      </c>
      <c r="E627" s="183" t="s">
        <v>85</v>
      </c>
      <c r="F627" s="183" t="s">
        <v>49</v>
      </c>
      <c r="G627" s="183" t="s">
        <v>38</v>
      </c>
      <c r="H627" s="183" t="s">
        <v>47</v>
      </c>
      <c r="I627" s="211" t="s">
        <v>36</v>
      </c>
      <c r="J627" s="183" t="s">
        <v>44</v>
      </c>
      <c r="K627" s="186">
        <v>5</v>
      </c>
    </row>
    <row r="628" spans="1:11" x14ac:dyDescent="0.3">
      <c r="A628" s="183" t="s">
        <v>533</v>
      </c>
      <c r="B628" s="183">
        <v>2022</v>
      </c>
      <c r="C628" s="183" t="s">
        <v>83</v>
      </c>
      <c r="D628" s="183" t="s">
        <v>84</v>
      </c>
      <c r="E628" s="183" t="s">
        <v>85</v>
      </c>
      <c r="F628" s="183" t="s">
        <v>49</v>
      </c>
      <c r="G628" s="183" t="s">
        <v>38</v>
      </c>
      <c r="H628" s="183" t="s">
        <v>48</v>
      </c>
      <c r="I628" s="211" t="s">
        <v>37</v>
      </c>
      <c r="J628" s="183" t="s">
        <v>44</v>
      </c>
      <c r="K628" s="186">
        <v>9</v>
      </c>
    </row>
    <row r="629" spans="1:11" x14ac:dyDescent="0.3">
      <c r="A629" s="183" t="s">
        <v>533</v>
      </c>
      <c r="B629" s="183">
        <v>2022</v>
      </c>
      <c r="C629" s="183" t="s">
        <v>83</v>
      </c>
      <c r="D629" s="183" t="s">
        <v>84</v>
      </c>
      <c r="E629" s="183" t="s">
        <v>85</v>
      </c>
      <c r="F629" s="183" t="s">
        <v>49</v>
      </c>
      <c r="G629" s="183" t="s">
        <v>40</v>
      </c>
      <c r="H629" s="183" t="s">
        <v>46</v>
      </c>
      <c r="I629" s="210" t="s">
        <v>35</v>
      </c>
      <c r="J629" s="183" t="s">
        <v>44</v>
      </c>
      <c r="K629" s="186">
        <v>8.23</v>
      </c>
    </row>
    <row r="630" spans="1:11" x14ac:dyDescent="0.3">
      <c r="A630" s="183" t="s">
        <v>533</v>
      </c>
      <c r="B630" s="183">
        <v>2022</v>
      </c>
      <c r="C630" s="183" t="s">
        <v>83</v>
      </c>
      <c r="D630" s="183" t="s">
        <v>84</v>
      </c>
      <c r="E630" s="183" t="s">
        <v>85</v>
      </c>
      <c r="F630" s="183" t="s">
        <v>49</v>
      </c>
      <c r="G630" s="183" t="s">
        <v>40</v>
      </c>
      <c r="H630" s="183" t="s">
        <v>47</v>
      </c>
      <c r="I630" s="211" t="s">
        <v>36</v>
      </c>
      <c r="J630" s="183" t="s">
        <v>44</v>
      </c>
      <c r="K630" s="186">
        <v>4.66</v>
      </c>
    </row>
    <row r="631" spans="1:11" x14ac:dyDescent="0.3">
      <c r="A631" s="183" t="s">
        <v>533</v>
      </c>
      <c r="B631" s="183">
        <v>2022</v>
      </c>
      <c r="C631" s="183" t="s">
        <v>83</v>
      </c>
      <c r="D631" s="183" t="s">
        <v>84</v>
      </c>
      <c r="E631" s="183" t="s">
        <v>85</v>
      </c>
      <c r="F631" s="183" t="s">
        <v>49</v>
      </c>
      <c r="G631" s="183" t="s">
        <v>40</v>
      </c>
      <c r="H631" s="183" t="s">
        <v>48</v>
      </c>
      <c r="I631" s="211" t="s">
        <v>37</v>
      </c>
      <c r="J631" s="183" t="s">
        <v>44</v>
      </c>
      <c r="K631" s="186">
        <v>3.5</v>
      </c>
    </row>
    <row r="632" spans="1:11" x14ac:dyDescent="0.3">
      <c r="A632" s="183" t="s">
        <v>533</v>
      </c>
      <c r="B632" s="183">
        <v>2022</v>
      </c>
      <c r="C632" s="183" t="s">
        <v>65</v>
      </c>
      <c r="D632" s="183" t="s">
        <v>86</v>
      </c>
      <c r="E632" s="183" t="s">
        <v>86</v>
      </c>
      <c r="F632" s="183" t="s">
        <v>41</v>
      </c>
      <c r="G632" s="183" t="s">
        <v>38</v>
      </c>
      <c r="H632" s="183" t="s">
        <v>46</v>
      </c>
      <c r="I632" s="210" t="s">
        <v>35</v>
      </c>
      <c r="J632" s="183" t="s">
        <v>42</v>
      </c>
      <c r="K632" s="186">
        <v>30</v>
      </c>
    </row>
    <row r="633" spans="1:11" x14ac:dyDescent="0.3">
      <c r="A633" s="183" t="s">
        <v>533</v>
      </c>
      <c r="B633" s="183">
        <v>2022</v>
      </c>
      <c r="C633" s="183" t="s">
        <v>65</v>
      </c>
      <c r="D633" s="183" t="s">
        <v>86</v>
      </c>
      <c r="E633" s="183" t="s">
        <v>86</v>
      </c>
      <c r="F633" s="183" t="s">
        <v>41</v>
      </c>
      <c r="G633" s="183" t="s">
        <v>38</v>
      </c>
      <c r="H633" s="183" t="s">
        <v>47</v>
      </c>
      <c r="I633" s="211" t="s">
        <v>36</v>
      </c>
      <c r="J633" s="183" t="s">
        <v>42</v>
      </c>
      <c r="K633" s="186">
        <v>24</v>
      </c>
    </row>
    <row r="634" spans="1:11" x14ac:dyDescent="0.3">
      <c r="A634" s="183" t="s">
        <v>533</v>
      </c>
      <c r="B634" s="183">
        <v>2022</v>
      </c>
      <c r="C634" s="183" t="s">
        <v>65</v>
      </c>
      <c r="D634" s="183" t="s">
        <v>86</v>
      </c>
      <c r="E634" s="183" t="s">
        <v>86</v>
      </c>
      <c r="F634" s="183" t="s">
        <v>41</v>
      </c>
      <c r="G634" s="183" t="s">
        <v>38</v>
      </c>
      <c r="H634" s="183" t="s">
        <v>48</v>
      </c>
      <c r="I634" s="211" t="s">
        <v>37</v>
      </c>
      <c r="J634" s="183" t="s">
        <v>42</v>
      </c>
      <c r="K634" s="186">
        <v>18</v>
      </c>
    </row>
    <row r="635" spans="1:11" x14ac:dyDescent="0.3">
      <c r="A635" s="183" t="s">
        <v>533</v>
      </c>
      <c r="B635" s="183">
        <v>2022</v>
      </c>
      <c r="C635" s="183" t="s">
        <v>65</v>
      </c>
      <c r="D635" s="183" t="s">
        <v>86</v>
      </c>
      <c r="E635" s="183" t="s">
        <v>86</v>
      </c>
      <c r="F635" s="183" t="s">
        <v>41</v>
      </c>
      <c r="G635" s="183" t="s">
        <v>39</v>
      </c>
      <c r="H635" s="183" t="s">
        <v>46</v>
      </c>
      <c r="I635" s="210" t="s">
        <v>35</v>
      </c>
      <c r="J635" s="183" t="s">
        <v>42</v>
      </c>
      <c r="K635" s="186">
        <v>20</v>
      </c>
    </row>
    <row r="636" spans="1:11" x14ac:dyDescent="0.3">
      <c r="A636" s="183" t="s">
        <v>533</v>
      </c>
      <c r="B636" s="183">
        <v>2022</v>
      </c>
      <c r="C636" s="183" t="s">
        <v>65</v>
      </c>
      <c r="D636" s="183" t="s">
        <v>86</v>
      </c>
      <c r="E636" s="183" t="s">
        <v>86</v>
      </c>
      <c r="F636" s="183" t="s">
        <v>41</v>
      </c>
      <c r="G636" s="183" t="s">
        <v>39</v>
      </c>
      <c r="H636" s="183" t="s">
        <v>47</v>
      </c>
      <c r="I636" s="211" t="s">
        <v>36</v>
      </c>
      <c r="J636" s="183" t="s">
        <v>42</v>
      </c>
      <c r="K636" s="186">
        <v>19</v>
      </c>
    </row>
    <row r="637" spans="1:11" x14ac:dyDescent="0.3">
      <c r="A637" s="183" t="s">
        <v>533</v>
      </c>
      <c r="B637" s="183">
        <v>2022</v>
      </c>
      <c r="C637" s="183" t="s">
        <v>65</v>
      </c>
      <c r="D637" s="183" t="s">
        <v>86</v>
      </c>
      <c r="E637" s="183" t="s">
        <v>86</v>
      </c>
      <c r="F637" s="183" t="s">
        <v>41</v>
      </c>
      <c r="G637" s="183" t="s">
        <v>39</v>
      </c>
      <c r="H637" s="183" t="s">
        <v>48</v>
      </c>
      <c r="I637" s="211" t="s">
        <v>37</v>
      </c>
      <c r="J637" s="183" t="s">
        <v>42</v>
      </c>
      <c r="K637" s="186">
        <v>17</v>
      </c>
    </row>
    <row r="638" spans="1:11" x14ac:dyDescent="0.3">
      <c r="A638" s="183" t="s">
        <v>533</v>
      </c>
      <c r="B638" s="183">
        <v>2022</v>
      </c>
      <c r="C638" s="183" t="s">
        <v>65</v>
      </c>
      <c r="D638" s="183" t="s">
        <v>86</v>
      </c>
      <c r="E638" s="183" t="s">
        <v>86</v>
      </c>
      <c r="F638" s="183" t="s">
        <v>41</v>
      </c>
      <c r="G638" s="183" t="s">
        <v>40</v>
      </c>
      <c r="H638" s="183" t="s">
        <v>46</v>
      </c>
      <c r="I638" s="210" t="s">
        <v>35</v>
      </c>
      <c r="J638" s="183" t="s">
        <v>42</v>
      </c>
      <c r="K638" s="186">
        <v>21.75</v>
      </c>
    </row>
    <row r="639" spans="1:11" x14ac:dyDescent="0.3">
      <c r="A639" s="183" t="s">
        <v>533</v>
      </c>
      <c r="B639" s="183">
        <v>2022</v>
      </c>
      <c r="C639" s="183" t="s">
        <v>65</v>
      </c>
      <c r="D639" s="183" t="s">
        <v>86</v>
      </c>
      <c r="E639" s="183" t="s">
        <v>86</v>
      </c>
      <c r="F639" s="183" t="s">
        <v>41</v>
      </c>
      <c r="G639" s="183" t="s">
        <v>40</v>
      </c>
      <c r="H639" s="183" t="s">
        <v>47</v>
      </c>
      <c r="I639" s="211" t="s">
        <v>36</v>
      </c>
      <c r="J639" s="183" t="s">
        <v>42</v>
      </c>
      <c r="K639" s="186">
        <v>20</v>
      </c>
    </row>
    <row r="640" spans="1:11" x14ac:dyDescent="0.3">
      <c r="A640" s="183" t="s">
        <v>533</v>
      </c>
      <c r="B640" s="183">
        <v>2022</v>
      </c>
      <c r="C640" s="183" t="s">
        <v>65</v>
      </c>
      <c r="D640" s="183" t="s">
        <v>86</v>
      </c>
      <c r="E640" s="183" t="s">
        <v>86</v>
      </c>
      <c r="F640" s="183" t="s">
        <v>41</v>
      </c>
      <c r="G640" s="183" t="s">
        <v>40</v>
      </c>
      <c r="H640" s="183" t="s">
        <v>48</v>
      </c>
      <c r="I640" s="211" t="s">
        <v>37</v>
      </c>
      <c r="J640" s="183" t="s">
        <v>42</v>
      </c>
      <c r="K640" s="186">
        <v>15</v>
      </c>
    </row>
    <row r="641" spans="1:11" x14ac:dyDescent="0.3">
      <c r="A641" s="183" t="s">
        <v>533</v>
      </c>
      <c r="B641" s="183">
        <v>2022</v>
      </c>
      <c r="C641" s="183" t="s">
        <v>65</v>
      </c>
      <c r="D641" s="183" t="s">
        <v>86</v>
      </c>
      <c r="E641" s="183" t="s">
        <v>86</v>
      </c>
      <c r="F641" s="183" t="s">
        <v>41</v>
      </c>
      <c r="G641" s="183" t="s">
        <v>38</v>
      </c>
      <c r="H641" s="183" t="s">
        <v>46</v>
      </c>
      <c r="I641" s="210" t="s">
        <v>35</v>
      </c>
      <c r="J641" s="183" t="s">
        <v>43</v>
      </c>
      <c r="K641" s="186">
        <v>22.5</v>
      </c>
    </row>
    <row r="642" spans="1:11" x14ac:dyDescent="0.3">
      <c r="A642" s="183" t="s">
        <v>533</v>
      </c>
      <c r="B642" s="183">
        <v>2022</v>
      </c>
      <c r="C642" s="183" t="s">
        <v>65</v>
      </c>
      <c r="D642" s="183" t="s">
        <v>86</v>
      </c>
      <c r="E642" s="183" t="s">
        <v>86</v>
      </c>
      <c r="F642" s="183" t="s">
        <v>41</v>
      </c>
      <c r="G642" s="183" t="s">
        <v>38</v>
      </c>
      <c r="H642" s="183" t="s">
        <v>47</v>
      </c>
      <c r="I642" s="211" t="s">
        <v>36</v>
      </c>
      <c r="J642" s="183" t="s">
        <v>43</v>
      </c>
      <c r="K642" s="186">
        <v>12</v>
      </c>
    </row>
    <row r="643" spans="1:11" x14ac:dyDescent="0.3">
      <c r="A643" s="183" t="s">
        <v>533</v>
      </c>
      <c r="B643" s="183">
        <v>2022</v>
      </c>
      <c r="C643" s="183" t="s">
        <v>65</v>
      </c>
      <c r="D643" s="183" t="s">
        <v>86</v>
      </c>
      <c r="E643" s="183" t="s">
        <v>86</v>
      </c>
      <c r="F643" s="183" t="s">
        <v>41</v>
      </c>
      <c r="G643" s="183" t="s">
        <v>38</v>
      </c>
      <c r="H643" s="183" t="s">
        <v>48</v>
      </c>
      <c r="I643" s="211" t="s">
        <v>37</v>
      </c>
      <c r="J643" s="183" t="s">
        <v>43</v>
      </c>
      <c r="K643" s="186">
        <v>13.5</v>
      </c>
    </row>
    <row r="644" spans="1:11" x14ac:dyDescent="0.3">
      <c r="A644" s="183" t="s">
        <v>533</v>
      </c>
      <c r="B644" s="183">
        <v>2022</v>
      </c>
      <c r="C644" s="183" t="s">
        <v>65</v>
      </c>
      <c r="D644" s="183" t="s">
        <v>86</v>
      </c>
      <c r="E644" s="183" t="s">
        <v>86</v>
      </c>
      <c r="F644" s="183" t="s">
        <v>41</v>
      </c>
      <c r="G644" s="183" t="s">
        <v>39</v>
      </c>
      <c r="H644" s="183" t="s">
        <v>46</v>
      </c>
      <c r="I644" s="210" t="s">
        <v>35</v>
      </c>
      <c r="J644" s="183" t="s">
        <v>43</v>
      </c>
      <c r="K644" s="186">
        <v>15</v>
      </c>
    </row>
    <row r="645" spans="1:11" x14ac:dyDescent="0.3">
      <c r="A645" s="183" t="s">
        <v>533</v>
      </c>
      <c r="B645" s="183">
        <v>2022</v>
      </c>
      <c r="C645" s="183" t="s">
        <v>65</v>
      </c>
      <c r="D645" s="183" t="s">
        <v>86</v>
      </c>
      <c r="E645" s="183" t="s">
        <v>86</v>
      </c>
      <c r="F645" s="183" t="s">
        <v>41</v>
      </c>
      <c r="G645" s="183" t="s">
        <v>39</v>
      </c>
      <c r="H645" s="183" t="s">
        <v>47</v>
      </c>
      <c r="I645" s="211" t="s">
        <v>36</v>
      </c>
      <c r="J645" s="183" t="s">
        <v>43</v>
      </c>
      <c r="K645" s="186">
        <v>9.5</v>
      </c>
    </row>
    <row r="646" spans="1:11" x14ac:dyDescent="0.3">
      <c r="A646" s="183" t="s">
        <v>533</v>
      </c>
      <c r="B646" s="183">
        <v>2022</v>
      </c>
      <c r="C646" s="183" t="s">
        <v>65</v>
      </c>
      <c r="D646" s="183" t="s">
        <v>86</v>
      </c>
      <c r="E646" s="183" t="s">
        <v>86</v>
      </c>
      <c r="F646" s="183" t="s">
        <v>41</v>
      </c>
      <c r="G646" s="183" t="s">
        <v>39</v>
      </c>
      <c r="H646" s="183" t="s">
        <v>48</v>
      </c>
      <c r="I646" s="211" t="s">
        <v>37</v>
      </c>
      <c r="J646" s="183" t="s">
        <v>43</v>
      </c>
      <c r="K646" s="186">
        <v>12.75</v>
      </c>
    </row>
    <row r="647" spans="1:11" x14ac:dyDescent="0.3">
      <c r="A647" s="183" t="s">
        <v>533</v>
      </c>
      <c r="B647" s="183">
        <v>2022</v>
      </c>
      <c r="C647" s="183" t="s">
        <v>65</v>
      </c>
      <c r="D647" s="183" t="s">
        <v>86</v>
      </c>
      <c r="E647" s="183" t="s">
        <v>86</v>
      </c>
      <c r="F647" s="183" t="s">
        <v>41</v>
      </c>
      <c r="G647" s="183" t="s">
        <v>40</v>
      </c>
      <c r="H647" s="183" t="s">
        <v>46</v>
      </c>
      <c r="I647" s="210" t="s">
        <v>35</v>
      </c>
      <c r="J647" s="183" t="s">
        <v>43</v>
      </c>
      <c r="K647" s="186">
        <v>16.309999999999999</v>
      </c>
    </row>
    <row r="648" spans="1:11" x14ac:dyDescent="0.3">
      <c r="A648" s="183" t="s">
        <v>533</v>
      </c>
      <c r="B648" s="183">
        <v>2022</v>
      </c>
      <c r="C648" s="183" t="s">
        <v>65</v>
      </c>
      <c r="D648" s="183" t="s">
        <v>86</v>
      </c>
      <c r="E648" s="183" t="s">
        <v>86</v>
      </c>
      <c r="F648" s="183" t="s">
        <v>41</v>
      </c>
      <c r="G648" s="183" t="s">
        <v>40</v>
      </c>
      <c r="H648" s="183" t="s">
        <v>47</v>
      </c>
      <c r="I648" s="211" t="s">
        <v>36</v>
      </c>
      <c r="J648" s="183" t="s">
        <v>43</v>
      </c>
      <c r="K648" s="186">
        <v>10</v>
      </c>
    </row>
    <row r="649" spans="1:11" x14ac:dyDescent="0.3">
      <c r="A649" s="183" t="s">
        <v>533</v>
      </c>
      <c r="B649" s="183">
        <v>2022</v>
      </c>
      <c r="C649" s="183" t="s">
        <v>65</v>
      </c>
      <c r="D649" s="183" t="s">
        <v>86</v>
      </c>
      <c r="E649" s="183" t="s">
        <v>86</v>
      </c>
      <c r="F649" s="183" t="s">
        <v>41</v>
      </c>
      <c r="G649" s="183" t="s">
        <v>40</v>
      </c>
      <c r="H649" s="183" t="s">
        <v>48</v>
      </c>
      <c r="I649" s="211" t="s">
        <v>37</v>
      </c>
      <c r="J649" s="183" t="s">
        <v>43</v>
      </c>
      <c r="K649" s="186">
        <v>11.25</v>
      </c>
    </row>
    <row r="650" spans="1:11" x14ac:dyDescent="0.3">
      <c r="A650" s="183" t="s">
        <v>533</v>
      </c>
      <c r="B650" s="183">
        <v>2022</v>
      </c>
      <c r="C650" s="183" t="s">
        <v>65</v>
      </c>
      <c r="D650" s="183" t="s">
        <v>86</v>
      </c>
      <c r="E650" s="183" t="s">
        <v>86</v>
      </c>
      <c r="F650" s="183" t="s">
        <v>41</v>
      </c>
      <c r="G650" s="183" t="s">
        <v>38</v>
      </c>
      <c r="H650" s="183" t="s">
        <v>46</v>
      </c>
      <c r="I650" s="210" t="s">
        <v>35</v>
      </c>
      <c r="J650" s="183" t="s">
        <v>44</v>
      </c>
      <c r="K650" s="186">
        <v>15</v>
      </c>
    </row>
    <row r="651" spans="1:11" x14ac:dyDescent="0.3">
      <c r="A651" s="183" t="s">
        <v>533</v>
      </c>
      <c r="B651" s="183">
        <v>2022</v>
      </c>
      <c r="C651" s="183" t="s">
        <v>65</v>
      </c>
      <c r="D651" s="183" t="s">
        <v>86</v>
      </c>
      <c r="E651" s="183" t="s">
        <v>86</v>
      </c>
      <c r="F651" s="183" t="s">
        <v>41</v>
      </c>
      <c r="G651" s="183" t="s">
        <v>38</v>
      </c>
      <c r="H651" s="183" t="s">
        <v>47</v>
      </c>
      <c r="I651" s="211" t="s">
        <v>36</v>
      </c>
      <c r="J651" s="183" t="s">
        <v>44</v>
      </c>
      <c r="K651" s="186">
        <v>6.11</v>
      </c>
    </row>
    <row r="652" spans="1:11" x14ac:dyDescent="0.3">
      <c r="A652" s="183" t="s">
        <v>533</v>
      </c>
      <c r="B652" s="183">
        <v>2022</v>
      </c>
      <c r="C652" s="183" t="s">
        <v>65</v>
      </c>
      <c r="D652" s="183" t="s">
        <v>86</v>
      </c>
      <c r="E652" s="183" t="s">
        <v>86</v>
      </c>
      <c r="F652" s="183" t="s">
        <v>41</v>
      </c>
      <c r="G652" s="183" t="s">
        <v>38</v>
      </c>
      <c r="H652" s="183" t="s">
        <v>48</v>
      </c>
      <c r="I652" s="211" t="s">
        <v>37</v>
      </c>
      <c r="J652" s="183" t="s">
        <v>44</v>
      </c>
      <c r="K652" s="186">
        <v>9</v>
      </c>
    </row>
    <row r="653" spans="1:11" x14ac:dyDescent="0.3">
      <c r="A653" s="183" t="s">
        <v>533</v>
      </c>
      <c r="B653" s="183">
        <v>2022</v>
      </c>
      <c r="C653" s="183" t="s">
        <v>65</v>
      </c>
      <c r="D653" s="183" t="s">
        <v>86</v>
      </c>
      <c r="E653" s="183" t="s">
        <v>86</v>
      </c>
      <c r="F653" s="183" t="s">
        <v>41</v>
      </c>
      <c r="G653" s="183" t="s">
        <v>39</v>
      </c>
      <c r="H653" s="183" t="s">
        <v>46</v>
      </c>
      <c r="I653" s="210" t="s">
        <v>35</v>
      </c>
      <c r="J653" s="183" t="s">
        <v>44</v>
      </c>
      <c r="K653" s="186">
        <v>10</v>
      </c>
    </row>
    <row r="654" spans="1:11" x14ac:dyDescent="0.3">
      <c r="A654" s="183" t="s">
        <v>533</v>
      </c>
      <c r="B654" s="183">
        <v>2022</v>
      </c>
      <c r="C654" s="183" t="s">
        <v>65</v>
      </c>
      <c r="D654" s="183" t="s">
        <v>86</v>
      </c>
      <c r="E654" s="183" t="s">
        <v>86</v>
      </c>
      <c r="F654" s="183" t="s">
        <v>41</v>
      </c>
      <c r="G654" s="183" t="s">
        <v>39</v>
      </c>
      <c r="H654" s="183" t="s">
        <v>47</v>
      </c>
      <c r="I654" s="211" t="s">
        <v>36</v>
      </c>
      <c r="J654" s="183" t="s">
        <v>44</v>
      </c>
      <c r="K654" s="186">
        <v>5.8</v>
      </c>
    </row>
    <row r="655" spans="1:11" x14ac:dyDescent="0.3">
      <c r="A655" s="183" t="s">
        <v>533</v>
      </c>
      <c r="B655" s="183">
        <v>2022</v>
      </c>
      <c r="C655" s="183" t="s">
        <v>65</v>
      </c>
      <c r="D655" s="183" t="s">
        <v>86</v>
      </c>
      <c r="E655" s="183" t="s">
        <v>86</v>
      </c>
      <c r="F655" s="183" t="s">
        <v>41</v>
      </c>
      <c r="G655" s="183" t="s">
        <v>39</v>
      </c>
      <c r="H655" s="183" t="s">
        <v>48</v>
      </c>
      <c r="I655" s="211" t="s">
        <v>37</v>
      </c>
      <c r="J655" s="183" t="s">
        <v>44</v>
      </c>
      <c r="K655" s="186">
        <v>8.5</v>
      </c>
    </row>
    <row r="656" spans="1:11" x14ac:dyDescent="0.3">
      <c r="A656" s="183" t="s">
        <v>533</v>
      </c>
      <c r="B656" s="183">
        <v>2022</v>
      </c>
      <c r="C656" s="183" t="s">
        <v>65</v>
      </c>
      <c r="D656" s="183" t="s">
        <v>86</v>
      </c>
      <c r="E656" s="183" t="s">
        <v>86</v>
      </c>
      <c r="F656" s="183" t="s">
        <v>41</v>
      </c>
      <c r="G656" s="183" t="s">
        <v>40</v>
      </c>
      <c r="H656" s="183" t="s">
        <v>46</v>
      </c>
      <c r="I656" s="210" t="s">
        <v>35</v>
      </c>
      <c r="J656" s="183" t="s">
        <v>44</v>
      </c>
      <c r="K656" s="186">
        <v>10.88</v>
      </c>
    </row>
    <row r="657" spans="1:11" x14ac:dyDescent="0.3">
      <c r="A657" s="183" t="s">
        <v>533</v>
      </c>
      <c r="B657" s="183">
        <v>2022</v>
      </c>
      <c r="C657" s="183" t="s">
        <v>65</v>
      </c>
      <c r="D657" s="183" t="s">
        <v>86</v>
      </c>
      <c r="E657" s="183" t="s">
        <v>86</v>
      </c>
      <c r="F657" s="183" t="s">
        <v>41</v>
      </c>
      <c r="G657" s="183" t="s">
        <v>40</v>
      </c>
      <c r="H657" s="183" t="s">
        <v>47</v>
      </c>
      <c r="I657" s="211" t="s">
        <v>36</v>
      </c>
      <c r="J657" s="183" t="s">
        <v>44</v>
      </c>
      <c r="K657" s="186">
        <v>5.8</v>
      </c>
    </row>
    <row r="658" spans="1:11" x14ac:dyDescent="0.3">
      <c r="A658" s="183" t="s">
        <v>533</v>
      </c>
      <c r="B658" s="183">
        <v>2022</v>
      </c>
      <c r="C658" s="183" t="s">
        <v>65</v>
      </c>
      <c r="D658" s="183" t="s">
        <v>86</v>
      </c>
      <c r="E658" s="183" t="s">
        <v>86</v>
      </c>
      <c r="F658" s="183" t="s">
        <v>41</v>
      </c>
      <c r="G658" s="183" t="s">
        <v>40</v>
      </c>
      <c r="H658" s="183" t="s">
        <v>48</v>
      </c>
      <c r="I658" s="211" t="s">
        <v>37</v>
      </c>
      <c r="J658" s="183" t="s">
        <v>44</v>
      </c>
      <c r="K658" s="186">
        <v>7.5</v>
      </c>
    </row>
    <row r="659" spans="1:11" x14ac:dyDescent="0.3">
      <c r="A659" s="183" t="s">
        <v>533</v>
      </c>
      <c r="B659" s="183">
        <v>2022</v>
      </c>
      <c r="C659" s="183" t="s">
        <v>65</v>
      </c>
      <c r="D659" s="183" t="s">
        <v>86</v>
      </c>
      <c r="E659" s="183" t="s">
        <v>86</v>
      </c>
      <c r="F659" s="183" t="s">
        <v>49</v>
      </c>
      <c r="G659" s="183" t="s">
        <v>38</v>
      </c>
      <c r="H659" s="183" t="s">
        <v>46</v>
      </c>
      <c r="I659" s="210" t="s">
        <v>35</v>
      </c>
      <c r="J659" s="183" t="s">
        <v>42</v>
      </c>
      <c r="K659" s="186">
        <v>20</v>
      </c>
    </row>
    <row r="660" spans="1:11" x14ac:dyDescent="0.3">
      <c r="A660" s="183" t="s">
        <v>533</v>
      </c>
      <c r="B660" s="183">
        <v>2022</v>
      </c>
      <c r="C660" s="183" t="s">
        <v>65</v>
      </c>
      <c r="D660" s="183" t="s">
        <v>86</v>
      </c>
      <c r="E660" s="183" t="s">
        <v>86</v>
      </c>
      <c r="F660" s="183" t="s">
        <v>49</v>
      </c>
      <c r="G660" s="183" t="s">
        <v>38</v>
      </c>
      <c r="H660" s="183" t="s">
        <v>47</v>
      </c>
      <c r="I660" s="211" t="s">
        <v>36</v>
      </c>
      <c r="J660" s="183" t="s">
        <v>42</v>
      </c>
      <c r="K660" s="186">
        <v>20</v>
      </c>
    </row>
    <row r="661" spans="1:11" x14ac:dyDescent="0.3">
      <c r="A661" s="183" t="s">
        <v>533</v>
      </c>
      <c r="B661" s="183">
        <v>2022</v>
      </c>
      <c r="C661" s="183" t="s">
        <v>65</v>
      </c>
      <c r="D661" s="183" t="s">
        <v>86</v>
      </c>
      <c r="E661" s="183" t="s">
        <v>86</v>
      </c>
      <c r="F661" s="183" t="s">
        <v>49</v>
      </c>
      <c r="G661" s="183" t="s">
        <v>38</v>
      </c>
      <c r="H661" s="183" t="s">
        <v>48</v>
      </c>
      <c r="I661" s="211" t="s">
        <v>37</v>
      </c>
      <c r="J661" s="183" t="s">
        <v>42</v>
      </c>
      <c r="K661" s="186">
        <v>17.350000000000001</v>
      </c>
    </row>
    <row r="662" spans="1:11" x14ac:dyDescent="0.3">
      <c r="A662" s="183" t="s">
        <v>533</v>
      </c>
      <c r="B662" s="183">
        <v>2022</v>
      </c>
      <c r="C662" s="183" t="s">
        <v>65</v>
      </c>
      <c r="D662" s="183" t="s">
        <v>86</v>
      </c>
      <c r="E662" s="183" t="s">
        <v>86</v>
      </c>
      <c r="F662" s="183" t="s">
        <v>49</v>
      </c>
      <c r="G662" s="183" t="s">
        <v>40</v>
      </c>
      <c r="H662" s="183" t="s">
        <v>46</v>
      </c>
      <c r="I662" s="210" t="s">
        <v>35</v>
      </c>
      <c r="J662" s="183" t="s">
        <v>42</v>
      </c>
      <c r="K662" s="186">
        <v>15.23</v>
      </c>
    </row>
    <row r="663" spans="1:11" x14ac:dyDescent="0.3">
      <c r="A663" s="183" t="s">
        <v>533</v>
      </c>
      <c r="B663" s="183">
        <v>2022</v>
      </c>
      <c r="C663" s="183" t="s">
        <v>65</v>
      </c>
      <c r="D663" s="183" t="s">
        <v>86</v>
      </c>
      <c r="E663" s="183" t="s">
        <v>86</v>
      </c>
      <c r="F663" s="183" t="s">
        <v>49</v>
      </c>
      <c r="G663" s="183" t="s">
        <v>40</v>
      </c>
      <c r="H663" s="183" t="s">
        <v>47</v>
      </c>
      <c r="I663" s="211" t="s">
        <v>36</v>
      </c>
      <c r="J663" s="183" t="s">
        <v>42</v>
      </c>
      <c r="K663" s="186">
        <v>14</v>
      </c>
    </row>
    <row r="664" spans="1:11" x14ac:dyDescent="0.3">
      <c r="A664" s="183" t="s">
        <v>533</v>
      </c>
      <c r="B664" s="183">
        <v>2022</v>
      </c>
      <c r="C664" s="183" t="s">
        <v>65</v>
      </c>
      <c r="D664" s="183" t="s">
        <v>86</v>
      </c>
      <c r="E664" s="183" t="s">
        <v>86</v>
      </c>
      <c r="F664" s="183" t="s">
        <v>49</v>
      </c>
      <c r="G664" s="183" t="s">
        <v>40</v>
      </c>
      <c r="H664" s="183" t="s">
        <v>48</v>
      </c>
      <c r="I664" s="211" t="s">
        <v>37</v>
      </c>
      <c r="J664" s="183" t="s">
        <v>42</v>
      </c>
      <c r="K664" s="186">
        <v>7</v>
      </c>
    </row>
    <row r="665" spans="1:11" x14ac:dyDescent="0.3">
      <c r="A665" s="183" t="s">
        <v>533</v>
      </c>
      <c r="B665" s="183">
        <v>2022</v>
      </c>
      <c r="C665" s="183" t="s">
        <v>65</v>
      </c>
      <c r="D665" s="183" t="s">
        <v>86</v>
      </c>
      <c r="E665" s="183" t="s">
        <v>86</v>
      </c>
      <c r="F665" s="183" t="s">
        <v>49</v>
      </c>
      <c r="G665" s="183" t="s">
        <v>38</v>
      </c>
      <c r="H665" s="183" t="s">
        <v>46</v>
      </c>
      <c r="I665" s="210" t="s">
        <v>35</v>
      </c>
      <c r="J665" s="183" t="s">
        <v>43</v>
      </c>
      <c r="K665" s="186">
        <v>15</v>
      </c>
    </row>
    <row r="666" spans="1:11" x14ac:dyDescent="0.3">
      <c r="A666" s="183" t="s">
        <v>533</v>
      </c>
      <c r="B666" s="183">
        <v>2022</v>
      </c>
      <c r="C666" s="183" t="s">
        <v>65</v>
      </c>
      <c r="D666" s="183" t="s">
        <v>86</v>
      </c>
      <c r="E666" s="183" t="s">
        <v>86</v>
      </c>
      <c r="F666" s="183" t="s">
        <v>49</v>
      </c>
      <c r="G666" s="183" t="s">
        <v>38</v>
      </c>
      <c r="H666" s="183" t="s">
        <v>47</v>
      </c>
      <c r="I666" s="211" t="s">
        <v>36</v>
      </c>
      <c r="J666" s="183" t="s">
        <v>43</v>
      </c>
      <c r="K666" s="186">
        <v>10</v>
      </c>
    </row>
    <row r="667" spans="1:11" x14ac:dyDescent="0.3">
      <c r="A667" s="183" t="s">
        <v>533</v>
      </c>
      <c r="B667" s="183">
        <v>2022</v>
      </c>
      <c r="C667" s="183" t="s">
        <v>65</v>
      </c>
      <c r="D667" s="183" t="s">
        <v>86</v>
      </c>
      <c r="E667" s="183" t="s">
        <v>86</v>
      </c>
      <c r="F667" s="183" t="s">
        <v>49</v>
      </c>
      <c r="G667" s="183" t="s">
        <v>38</v>
      </c>
      <c r="H667" s="183" t="s">
        <v>48</v>
      </c>
      <c r="I667" s="211" t="s">
        <v>37</v>
      </c>
      <c r="J667" s="183" t="s">
        <v>43</v>
      </c>
      <c r="K667" s="186">
        <v>13.01</v>
      </c>
    </row>
    <row r="668" spans="1:11" x14ac:dyDescent="0.3">
      <c r="A668" s="183" t="s">
        <v>533</v>
      </c>
      <c r="B668" s="183">
        <v>2022</v>
      </c>
      <c r="C668" s="183" t="s">
        <v>65</v>
      </c>
      <c r="D668" s="183" t="s">
        <v>86</v>
      </c>
      <c r="E668" s="183" t="s">
        <v>86</v>
      </c>
      <c r="F668" s="183" t="s">
        <v>49</v>
      </c>
      <c r="G668" s="183" t="s">
        <v>40</v>
      </c>
      <c r="H668" s="183" t="s">
        <v>46</v>
      </c>
      <c r="I668" s="210" t="s">
        <v>35</v>
      </c>
      <c r="J668" s="183" t="s">
        <v>43</v>
      </c>
      <c r="K668" s="186">
        <v>11.42</v>
      </c>
    </row>
    <row r="669" spans="1:11" x14ac:dyDescent="0.3">
      <c r="A669" s="183" t="s">
        <v>533</v>
      </c>
      <c r="B669" s="183">
        <v>2022</v>
      </c>
      <c r="C669" s="183" t="s">
        <v>65</v>
      </c>
      <c r="D669" s="183" t="s">
        <v>86</v>
      </c>
      <c r="E669" s="183" t="s">
        <v>86</v>
      </c>
      <c r="F669" s="183" t="s">
        <v>49</v>
      </c>
      <c r="G669" s="183" t="s">
        <v>40</v>
      </c>
      <c r="H669" s="183" t="s">
        <v>47</v>
      </c>
      <c r="I669" s="211" t="s">
        <v>36</v>
      </c>
      <c r="J669" s="183" t="s">
        <v>43</v>
      </c>
      <c r="K669" s="186">
        <v>7</v>
      </c>
    </row>
    <row r="670" spans="1:11" x14ac:dyDescent="0.3">
      <c r="A670" s="183" t="s">
        <v>533</v>
      </c>
      <c r="B670" s="183">
        <v>2022</v>
      </c>
      <c r="C670" s="183" t="s">
        <v>65</v>
      </c>
      <c r="D670" s="183" t="s">
        <v>86</v>
      </c>
      <c r="E670" s="183" t="s">
        <v>86</v>
      </c>
      <c r="F670" s="183" t="s">
        <v>49</v>
      </c>
      <c r="G670" s="183" t="s">
        <v>40</v>
      </c>
      <c r="H670" s="183" t="s">
        <v>48</v>
      </c>
      <c r="I670" s="211" t="s">
        <v>37</v>
      </c>
      <c r="J670" s="183" t="s">
        <v>43</v>
      </c>
      <c r="K670" s="186">
        <v>5.25</v>
      </c>
    </row>
    <row r="671" spans="1:11" x14ac:dyDescent="0.3">
      <c r="A671" s="183" t="s">
        <v>533</v>
      </c>
      <c r="B671" s="183">
        <v>2022</v>
      </c>
      <c r="C671" s="183" t="s">
        <v>65</v>
      </c>
      <c r="D671" s="183" t="s">
        <v>86</v>
      </c>
      <c r="E671" s="183" t="s">
        <v>86</v>
      </c>
      <c r="F671" s="183" t="s">
        <v>49</v>
      </c>
      <c r="G671" s="183" t="s">
        <v>38</v>
      </c>
      <c r="H671" s="183" t="s">
        <v>46</v>
      </c>
      <c r="I671" s="210" t="s">
        <v>35</v>
      </c>
      <c r="J671" s="183" t="s">
        <v>44</v>
      </c>
      <c r="K671" s="186">
        <v>10</v>
      </c>
    </row>
    <row r="672" spans="1:11" x14ac:dyDescent="0.3">
      <c r="A672" s="183" t="s">
        <v>533</v>
      </c>
      <c r="B672" s="183">
        <v>2022</v>
      </c>
      <c r="C672" s="183" t="s">
        <v>65</v>
      </c>
      <c r="D672" s="183" t="s">
        <v>86</v>
      </c>
      <c r="E672" s="183" t="s">
        <v>86</v>
      </c>
      <c r="F672" s="183" t="s">
        <v>49</v>
      </c>
      <c r="G672" s="183" t="s">
        <v>38</v>
      </c>
      <c r="H672" s="183" t="s">
        <v>47</v>
      </c>
      <c r="I672" s="211" t="s">
        <v>36</v>
      </c>
      <c r="J672" s="183" t="s">
        <v>44</v>
      </c>
      <c r="K672" s="186">
        <v>5</v>
      </c>
    </row>
    <row r="673" spans="1:11" x14ac:dyDescent="0.3">
      <c r="A673" s="183" t="s">
        <v>533</v>
      </c>
      <c r="B673" s="183">
        <v>2022</v>
      </c>
      <c r="C673" s="183" t="s">
        <v>65</v>
      </c>
      <c r="D673" s="183" t="s">
        <v>86</v>
      </c>
      <c r="E673" s="183" t="s">
        <v>86</v>
      </c>
      <c r="F673" s="183" t="s">
        <v>49</v>
      </c>
      <c r="G673" s="183" t="s">
        <v>38</v>
      </c>
      <c r="H673" s="183" t="s">
        <v>48</v>
      </c>
      <c r="I673" s="211" t="s">
        <v>37</v>
      </c>
      <c r="J673" s="183" t="s">
        <v>44</v>
      </c>
      <c r="K673" s="186">
        <v>8.68</v>
      </c>
    </row>
    <row r="674" spans="1:11" x14ac:dyDescent="0.3">
      <c r="A674" s="183" t="s">
        <v>533</v>
      </c>
      <c r="B674" s="183">
        <v>2022</v>
      </c>
      <c r="C674" s="183" t="s">
        <v>65</v>
      </c>
      <c r="D674" s="183" t="s">
        <v>86</v>
      </c>
      <c r="E674" s="183" t="s">
        <v>86</v>
      </c>
      <c r="F674" s="183" t="s">
        <v>49</v>
      </c>
      <c r="G674" s="183" t="s">
        <v>40</v>
      </c>
      <c r="H674" s="183" t="s">
        <v>46</v>
      </c>
      <c r="I674" s="210" t="s">
        <v>35</v>
      </c>
      <c r="J674" s="183" t="s">
        <v>44</v>
      </c>
      <c r="K674" s="186">
        <v>7.61</v>
      </c>
    </row>
    <row r="675" spans="1:11" x14ac:dyDescent="0.3">
      <c r="A675" s="183" t="s">
        <v>533</v>
      </c>
      <c r="B675" s="183">
        <v>2022</v>
      </c>
      <c r="C675" s="183" t="s">
        <v>65</v>
      </c>
      <c r="D675" s="183" t="s">
        <v>86</v>
      </c>
      <c r="E675" s="183" t="s">
        <v>86</v>
      </c>
      <c r="F675" s="183" t="s">
        <v>49</v>
      </c>
      <c r="G675" s="183" t="s">
        <v>40</v>
      </c>
      <c r="H675" s="183" t="s">
        <v>47</v>
      </c>
      <c r="I675" s="211" t="s">
        <v>36</v>
      </c>
      <c r="J675" s="183" t="s">
        <v>44</v>
      </c>
      <c r="K675" s="186">
        <v>4.66</v>
      </c>
    </row>
    <row r="676" spans="1:11" x14ac:dyDescent="0.3">
      <c r="A676" s="183" t="s">
        <v>533</v>
      </c>
      <c r="B676" s="183">
        <v>2022</v>
      </c>
      <c r="C676" s="183" t="s">
        <v>65</v>
      </c>
      <c r="D676" s="183" t="s">
        <v>86</v>
      </c>
      <c r="E676" s="183" t="s">
        <v>86</v>
      </c>
      <c r="F676" s="183" t="s">
        <v>49</v>
      </c>
      <c r="G676" s="183" t="s">
        <v>40</v>
      </c>
      <c r="H676" s="183" t="s">
        <v>48</v>
      </c>
      <c r="I676" s="211" t="s">
        <v>37</v>
      </c>
      <c r="J676" s="183" t="s">
        <v>44</v>
      </c>
      <c r="K676" s="186">
        <v>3.5</v>
      </c>
    </row>
    <row r="677" spans="1:11" x14ac:dyDescent="0.3">
      <c r="A677" s="183" t="s">
        <v>533</v>
      </c>
      <c r="B677" s="183">
        <v>2022</v>
      </c>
      <c r="C677" s="183" t="s">
        <v>59</v>
      </c>
      <c r="D677" s="183" t="s">
        <v>60</v>
      </c>
      <c r="E677" s="183" t="s">
        <v>87</v>
      </c>
      <c r="F677" s="183" t="s">
        <v>41</v>
      </c>
      <c r="G677" s="183" t="s">
        <v>38</v>
      </c>
      <c r="H677" s="183" t="s">
        <v>46</v>
      </c>
      <c r="I677" s="210" t="s">
        <v>35</v>
      </c>
      <c r="J677" s="183" t="s">
        <v>42</v>
      </c>
      <c r="K677" s="186">
        <v>32</v>
      </c>
    </row>
    <row r="678" spans="1:11" x14ac:dyDescent="0.3">
      <c r="A678" s="183" t="s">
        <v>533</v>
      </c>
      <c r="B678" s="183">
        <v>2022</v>
      </c>
      <c r="C678" s="183" t="s">
        <v>59</v>
      </c>
      <c r="D678" s="183" t="s">
        <v>60</v>
      </c>
      <c r="E678" s="183" t="s">
        <v>87</v>
      </c>
      <c r="F678" s="183" t="s">
        <v>41</v>
      </c>
      <c r="G678" s="183" t="s">
        <v>38</v>
      </c>
      <c r="H678" s="183" t="s">
        <v>47</v>
      </c>
      <c r="I678" s="211" t="s">
        <v>36</v>
      </c>
      <c r="J678" s="183" t="s">
        <v>42</v>
      </c>
      <c r="K678" s="186">
        <v>25.63</v>
      </c>
    </row>
    <row r="679" spans="1:11" x14ac:dyDescent="0.3">
      <c r="A679" s="183" t="s">
        <v>533</v>
      </c>
      <c r="B679" s="183">
        <v>2022</v>
      </c>
      <c r="C679" s="183" t="s">
        <v>59</v>
      </c>
      <c r="D679" s="183" t="s">
        <v>60</v>
      </c>
      <c r="E679" s="183" t="s">
        <v>87</v>
      </c>
      <c r="F679" s="183" t="s">
        <v>41</v>
      </c>
      <c r="G679" s="183" t="s">
        <v>38</v>
      </c>
      <c r="H679" s="183" t="s">
        <v>48</v>
      </c>
      <c r="I679" s="211" t="s">
        <v>37</v>
      </c>
      <c r="J679" s="183" t="s">
        <v>42</v>
      </c>
      <c r="K679" s="186">
        <v>18.84</v>
      </c>
    </row>
    <row r="680" spans="1:11" x14ac:dyDescent="0.3">
      <c r="A680" s="183" t="s">
        <v>533</v>
      </c>
      <c r="B680" s="183">
        <v>2022</v>
      </c>
      <c r="C680" s="183" t="s">
        <v>59</v>
      </c>
      <c r="D680" s="183" t="s">
        <v>60</v>
      </c>
      <c r="E680" s="183" t="s">
        <v>87</v>
      </c>
      <c r="F680" s="183" t="s">
        <v>41</v>
      </c>
      <c r="G680" s="183" t="s">
        <v>39</v>
      </c>
      <c r="H680" s="183" t="s">
        <v>46</v>
      </c>
      <c r="I680" s="210" t="s">
        <v>35</v>
      </c>
      <c r="J680" s="183" t="s">
        <v>42</v>
      </c>
      <c r="K680" s="186">
        <v>25</v>
      </c>
    </row>
    <row r="681" spans="1:11" x14ac:dyDescent="0.3">
      <c r="A681" s="183" t="s">
        <v>533</v>
      </c>
      <c r="B681" s="183">
        <v>2022</v>
      </c>
      <c r="C681" s="183" t="s">
        <v>59</v>
      </c>
      <c r="D681" s="183" t="s">
        <v>60</v>
      </c>
      <c r="E681" s="183" t="s">
        <v>87</v>
      </c>
      <c r="F681" s="183" t="s">
        <v>41</v>
      </c>
      <c r="G681" s="183" t="s">
        <v>39</v>
      </c>
      <c r="H681" s="183" t="s">
        <v>47</v>
      </c>
      <c r="I681" s="211" t="s">
        <v>36</v>
      </c>
      <c r="J681" s="183" t="s">
        <v>42</v>
      </c>
      <c r="K681" s="186">
        <v>20.059999999999999</v>
      </c>
    </row>
    <row r="682" spans="1:11" x14ac:dyDescent="0.3">
      <c r="A682" s="183" t="s">
        <v>533</v>
      </c>
      <c r="B682" s="183">
        <v>2022</v>
      </c>
      <c r="C682" s="183" t="s">
        <v>59</v>
      </c>
      <c r="D682" s="183" t="s">
        <v>60</v>
      </c>
      <c r="E682" s="183" t="s">
        <v>87</v>
      </c>
      <c r="F682" s="183" t="s">
        <v>41</v>
      </c>
      <c r="G682" s="183" t="s">
        <v>39</v>
      </c>
      <c r="H682" s="183" t="s">
        <v>48</v>
      </c>
      <c r="I682" s="211" t="s">
        <v>37</v>
      </c>
      <c r="J682" s="183" t="s">
        <v>42</v>
      </c>
      <c r="K682" s="186">
        <v>18</v>
      </c>
    </row>
    <row r="683" spans="1:11" x14ac:dyDescent="0.3">
      <c r="A683" s="183" t="s">
        <v>533</v>
      </c>
      <c r="B683" s="183">
        <v>2022</v>
      </c>
      <c r="C683" s="183" t="s">
        <v>59</v>
      </c>
      <c r="D683" s="183" t="s">
        <v>60</v>
      </c>
      <c r="E683" s="183" t="s">
        <v>87</v>
      </c>
      <c r="F683" s="183" t="s">
        <v>41</v>
      </c>
      <c r="G683" s="183" t="s">
        <v>40</v>
      </c>
      <c r="H683" s="183" t="s">
        <v>46</v>
      </c>
      <c r="I683" s="210" t="s">
        <v>35</v>
      </c>
      <c r="J683" s="183" t="s">
        <v>42</v>
      </c>
      <c r="K683" s="186">
        <v>24</v>
      </c>
    </row>
    <row r="684" spans="1:11" x14ac:dyDescent="0.3">
      <c r="A684" s="183" t="s">
        <v>533</v>
      </c>
      <c r="B684" s="183">
        <v>2022</v>
      </c>
      <c r="C684" s="183" t="s">
        <v>59</v>
      </c>
      <c r="D684" s="183" t="s">
        <v>60</v>
      </c>
      <c r="E684" s="183" t="s">
        <v>87</v>
      </c>
      <c r="F684" s="183" t="s">
        <v>41</v>
      </c>
      <c r="G684" s="183" t="s">
        <v>40</v>
      </c>
      <c r="H684" s="183" t="s">
        <v>47</v>
      </c>
      <c r="I684" s="211" t="s">
        <v>36</v>
      </c>
      <c r="J684" s="183" t="s">
        <v>42</v>
      </c>
      <c r="K684" s="186">
        <v>20</v>
      </c>
    </row>
    <row r="685" spans="1:11" x14ac:dyDescent="0.3">
      <c r="A685" s="183" t="s">
        <v>533</v>
      </c>
      <c r="B685" s="183">
        <v>2022</v>
      </c>
      <c r="C685" s="183" t="s">
        <v>59</v>
      </c>
      <c r="D685" s="183" t="s">
        <v>60</v>
      </c>
      <c r="E685" s="183" t="s">
        <v>87</v>
      </c>
      <c r="F685" s="183" t="s">
        <v>41</v>
      </c>
      <c r="G685" s="183" t="s">
        <v>40</v>
      </c>
      <c r="H685" s="183" t="s">
        <v>48</v>
      </c>
      <c r="I685" s="211" t="s">
        <v>37</v>
      </c>
      <c r="J685" s="183" t="s">
        <v>42</v>
      </c>
      <c r="K685" s="186">
        <v>16.45</v>
      </c>
    </row>
    <row r="686" spans="1:11" x14ac:dyDescent="0.3">
      <c r="A686" s="183" t="s">
        <v>533</v>
      </c>
      <c r="B686" s="183">
        <v>2022</v>
      </c>
      <c r="C686" s="183" t="s">
        <v>59</v>
      </c>
      <c r="D686" s="183" t="s">
        <v>60</v>
      </c>
      <c r="E686" s="183" t="s">
        <v>87</v>
      </c>
      <c r="F686" s="183" t="s">
        <v>41</v>
      </c>
      <c r="G686" s="183" t="s">
        <v>38</v>
      </c>
      <c r="H686" s="183" t="s">
        <v>46</v>
      </c>
      <c r="I686" s="210" t="s">
        <v>35</v>
      </c>
      <c r="J686" s="183" t="s">
        <v>43</v>
      </c>
      <c r="K686" s="186">
        <v>24</v>
      </c>
    </row>
    <row r="687" spans="1:11" x14ac:dyDescent="0.3">
      <c r="A687" s="183" t="s">
        <v>533</v>
      </c>
      <c r="B687" s="183">
        <v>2022</v>
      </c>
      <c r="C687" s="183" t="s">
        <v>59</v>
      </c>
      <c r="D687" s="183" t="s">
        <v>60</v>
      </c>
      <c r="E687" s="183" t="s">
        <v>87</v>
      </c>
      <c r="F687" s="183" t="s">
        <v>41</v>
      </c>
      <c r="G687" s="183" t="s">
        <v>38</v>
      </c>
      <c r="H687" s="183" t="s">
        <v>47</v>
      </c>
      <c r="I687" s="211" t="s">
        <v>36</v>
      </c>
      <c r="J687" s="183" t="s">
        <v>43</v>
      </c>
      <c r="K687" s="186">
        <v>12.82</v>
      </c>
    </row>
    <row r="688" spans="1:11" x14ac:dyDescent="0.3">
      <c r="A688" s="183" t="s">
        <v>533</v>
      </c>
      <c r="B688" s="183">
        <v>2022</v>
      </c>
      <c r="C688" s="183" t="s">
        <v>59</v>
      </c>
      <c r="D688" s="183" t="s">
        <v>60</v>
      </c>
      <c r="E688" s="183" t="s">
        <v>87</v>
      </c>
      <c r="F688" s="183" t="s">
        <v>41</v>
      </c>
      <c r="G688" s="183" t="s">
        <v>38</v>
      </c>
      <c r="H688" s="183" t="s">
        <v>48</v>
      </c>
      <c r="I688" s="211" t="s">
        <v>37</v>
      </c>
      <c r="J688" s="183" t="s">
        <v>43</v>
      </c>
      <c r="K688" s="186">
        <v>14.13</v>
      </c>
    </row>
    <row r="689" spans="1:11" x14ac:dyDescent="0.3">
      <c r="A689" s="183" t="s">
        <v>533</v>
      </c>
      <c r="B689" s="183">
        <v>2022</v>
      </c>
      <c r="C689" s="183" t="s">
        <v>59</v>
      </c>
      <c r="D689" s="183" t="s">
        <v>60</v>
      </c>
      <c r="E689" s="183" t="s">
        <v>87</v>
      </c>
      <c r="F689" s="183" t="s">
        <v>41</v>
      </c>
      <c r="G689" s="183" t="s">
        <v>39</v>
      </c>
      <c r="H689" s="183" t="s">
        <v>46</v>
      </c>
      <c r="I689" s="210" t="s">
        <v>35</v>
      </c>
      <c r="J689" s="183" t="s">
        <v>43</v>
      </c>
      <c r="K689" s="186">
        <v>18.75</v>
      </c>
    </row>
    <row r="690" spans="1:11" x14ac:dyDescent="0.3">
      <c r="A690" s="183" t="s">
        <v>533</v>
      </c>
      <c r="B690" s="183">
        <v>2022</v>
      </c>
      <c r="C690" s="183" t="s">
        <v>59</v>
      </c>
      <c r="D690" s="183" t="s">
        <v>60</v>
      </c>
      <c r="E690" s="183" t="s">
        <v>87</v>
      </c>
      <c r="F690" s="183" t="s">
        <v>41</v>
      </c>
      <c r="G690" s="183" t="s">
        <v>39</v>
      </c>
      <c r="H690" s="183" t="s">
        <v>47</v>
      </c>
      <c r="I690" s="211" t="s">
        <v>36</v>
      </c>
      <c r="J690" s="183" t="s">
        <v>43</v>
      </c>
      <c r="K690" s="186">
        <v>10.029999999999999</v>
      </c>
    </row>
    <row r="691" spans="1:11" x14ac:dyDescent="0.3">
      <c r="A691" s="183" t="s">
        <v>533</v>
      </c>
      <c r="B691" s="183">
        <v>2022</v>
      </c>
      <c r="C691" s="183" t="s">
        <v>59</v>
      </c>
      <c r="D691" s="183" t="s">
        <v>60</v>
      </c>
      <c r="E691" s="183" t="s">
        <v>87</v>
      </c>
      <c r="F691" s="183" t="s">
        <v>41</v>
      </c>
      <c r="G691" s="183" t="s">
        <v>39</v>
      </c>
      <c r="H691" s="183" t="s">
        <v>48</v>
      </c>
      <c r="I691" s="211" t="s">
        <v>37</v>
      </c>
      <c r="J691" s="183" t="s">
        <v>43</v>
      </c>
      <c r="K691" s="186">
        <v>13.5</v>
      </c>
    </row>
    <row r="692" spans="1:11" x14ac:dyDescent="0.3">
      <c r="A692" s="183" t="s">
        <v>533</v>
      </c>
      <c r="B692" s="183">
        <v>2022</v>
      </c>
      <c r="C692" s="183" t="s">
        <v>59</v>
      </c>
      <c r="D692" s="183" t="s">
        <v>60</v>
      </c>
      <c r="E692" s="183" t="s">
        <v>87</v>
      </c>
      <c r="F692" s="183" t="s">
        <v>41</v>
      </c>
      <c r="G692" s="183" t="s">
        <v>40</v>
      </c>
      <c r="H692" s="183" t="s">
        <v>46</v>
      </c>
      <c r="I692" s="210" t="s">
        <v>35</v>
      </c>
      <c r="J692" s="183" t="s">
        <v>43</v>
      </c>
      <c r="K692" s="186">
        <v>18</v>
      </c>
    </row>
    <row r="693" spans="1:11" x14ac:dyDescent="0.3">
      <c r="A693" s="183" t="s">
        <v>533</v>
      </c>
      <c r="B693" s="183">
        <v>2022</v>
      </c>
      <c r="C693" s="183" t="s">
        <v>59</v>
      </c>
      <c r="D693" s="183" t="s">
        <v>60</v>
      </c>
      <c r="E693" s="183" t="s">
        <v>87</v>
      </c>
      <c r="F693" s="183" t="s">
        <v>41</v>
      </c>
      <c r="G693" s="183" t="s">
        <v>40</v>
      </c>
      <c r="H693" s="183" t="s">
        <v>47</v>
      </c>
      <c r="I693" s="211" t="s">
        <v>36</v>
      </c>
      <c r="J693" s="183" t="s">
        <v>43</v>
      </c>
      <c r="K693" s="186">
        <v>10</v>
      </c>
    </row>
    <row r="694" spans="1:11" x14ac:dyDescent="0.3">
      <c r="A694" s="183" t="s">
        <v>533</v>
      </c>
      <c r="B694" s="183">
        <v>2022</v>
      </c>
      <c r="C694" s="183" t="s">
        <v>59</v>
      </c>
      <c r="D694" s="183" t="s">
        <v>60</v>
      </c>
      <c r="E694" s="183" t="s">
        <v>87</v>
      </c>
      <c r="F694" s="183" t="s">
        <v>41</v>
      </c>
      <c r="G694" s="183" t="s">
        <v>40</v>
      </c>
      <c r="H694" s="183" t="s">
        <v>48</v>
      </c>
      <c r="I694" s="211" t="s">
        <v>37</v>
      </c>
      <c r="J694" s="183" t="s">
        <v>43</v>
      </c>
      <c r="K694" s="186">
        <v>12.34</v>
      </c>
    </row>
    <row r="695" spans="1:11" x14ac:dyDescent="0.3">
      <c r="A695" s="183" t="s">
        <v>533</v>
      </c>
      <c r="B695" s="183">
        <v>2022</v>
      </c>
      <c r="C695" s="183" t="s">
        <v>59</v>
      </c>
      <c r="D695" s="183" t="s">
        <v>60</v>
      </c>
      <c r="E695" s="183" t="s">
        <v>87</v>
      </c>
      <c r="F695" s="183" t="s">
        <v>41</v>
      </c>
      <c r="G695" s="183" t="s">
        <v>38</v>
      </c>
      <c r="H695" s="183" t="s">
        <v>46</v>
      </c>
      <c r="I695" s="210" t="s">
        <v>35</v>
      </c>
      <c r="J695" s="183" t="s">
        <v>44</v>
      </c>
      <c r="K695" s="186">
        <v>16</v>
      </c>
    </row>
    <row r="696" spans="1:11" x14ac:dyDescent="0.3">
      <c r="A696" s="183" t="s">
        <v>533</v>
      </c>
      <c r="B696" s="183">
        <v>2022</v>
      </c>
      <c r="C696" s="183" t="s">
        <v>59</v>
      </c>
      <c r="D696" s="183" t="s">
        <v>60</v>
      </c>
      <c r="E696" s="183" t="s">
        <v>87</v>
      </c>
      <c r="F696" s="183" t="s">
        <v>41</v>
      </c>
      <c r="G696" s="183" t="s">
        <v>38</v>
      </c>
      <c r="H696" s="183" t="s">
        <v>47</v>
      </c>
      <c r="I696" s="211" t="s">
        <v>36</v>
      </c>
      <c r="J696" s="183" t="s">
        <v>44</v>
      </c>
      <c r="K696" s="186">
        <v>7.25</v>
      </c>
    </row>
    <row r="697" spans="1:11" x14ac:dyDescent="0.3">
      <c r="A697" s="183" t="s">
        <v>533</v>
      </c>
      <c r="B697" s="183">
        <v>2022</v>
      </c>
      <c r="C697" s="183" t="s">
        <v>59</v>
      </c>
      <c r="D697" s="183" t="s">
        <v>60</v>
      </c>
      <c r="E697" s="183" t="s">
        <v>87</v>
      </c>
      <c r="F697" s="183" t="s">
        <v>41</v>
      </c>
      <c r="G697" s="183" t="s">
        <v>38</v>
      </c>
      <c r="H697" s="183" t="s">
        <v>48</v>
      </c>
      <c r="I697" s="211" t="s">
        <v>37</v>
      </c>
      <c r="J697" s="183" t="s">
        <v>44</v>
      </c>
      <c r="K697" s="186">
        <v>9.42</v>
      </c>
    </row>
    <row r="698" spans="1:11" x14ac:dyDescent="0.3">
      <c r="A698" s="183" t="s">
        <v>533</v>
      </c>
      <c r="B698" s="183">
        <v>2022</v>
      </c>
      <c r="C698" s="183" t="s">
        <v>59</v>
      </c>
      <c r="D698" s="183" t="s">
        <v>60</v>
      </c>
      <c r="E698" s="183" t="s">
        <v>87</v>
      </c>
      <c r="F698" s="183" t="s">
        <v>41</v>
      </c>
      <c r="G698" s="183" t="s">
        <v>39</v>
      </c>
      <c r="H698" s="183" t="s">
        <v>46</v>
      </c>
      <c r="I698" s="210" t="s">
        <v>35</v>
      </c>
      <c r="J698" s="183" t="s">
        <v>44</v>
      </c>
      <c r="K698" s="186">
        <v>12.5</v>
      </c>
    </row>
    <row r="699" spans="1:11" x14ac:dyDescent="0.3">
      <c r="A699" s="183" t="s">
        <v>533</v>
      </c>
      <c r="B699" s="183">
        <v>2022</v>
      </c>
      <c r="C699" s="183" t="s">
        <v>59</v>
      </c>
      <c r="D699" s="183" t="s">
        <v>60</v>
      </c>
      <c r="E699" s="183" t="s">
        <v>87</v>
      </c>
      <c r="F699" s="183" t="s">
        <v>41</v>
      </c>
      <c r="G699" s="183" t="s">
        <v>39</v>
      </c>
      <c r="H699" s="183" t="s">
        <v>47</v>
      </c>
      <c r="I699" s="211" t="s">
        <v>36</v>
      </c>
      <c r="J699" s="183" t="s">
        <v>44</v>
      </c>
      <c r="K699" s="186">
        <v>5.8</v>
      </c>
    </row>
    <row r="700" spans="1:11" x14ac:dyDescent="0.3">
      <c r="A700" s="183" t="s">
        <v>533</v>
      </c>
      <c r="B700" s="183">
        <v>2022</v>
      </c>
      <c r="C700" s="183" t="s">
        <v>59</v>
      </c>
      <c r="D700" s="183" t="s">
        <v>60</v>
      </c>
      <c r="E700" s="183" t="s">
        <v>87</v>
      </c>
      <c r="F700" s="183" t="s">
        <v>41</v>
      </c>
      <c r="G700" s="183" t="s">
        <v>39</v>
      </c>
      <c r="H700" s="183" t="s">
        <v>48</v>
      </c>
      <c r="I700" s="211" t="s">
        <v>37</v>
      </c>
      <c r="J700" s="183" t="s">
        <v>44</v>
      </c>
      <c r="K700" s="186">
        <v>9</v>
      </c>
    </row>
    <row r="701" spans="1:11" x14ac:dyDescent="0.3">
      <c r="A701" s="183" t="s">
        <v>533</v>
      </c>
      <c r="B701" s="183">
        <v>2022</v>
      </c>
      <c r="C701" s="183" t="s">
        <v>59</v>
      </c>
      <c r="D701" s="183" t="s">
        <v>60</v>
      </c>
      <c r="E701" s="183" t="s">
        <v>87</v>
      </c>
      <c r="F701" s="183" t="s">
        <v>41</v>
      </c>
      <c r="G701" s="183" t="s">
        <v>40</v>
      </c>
      <c r="H701" s="183" t="s">
        <v>46</v>
      </c>
      <c r="I701" s="210" t="s">
        <v>35</v>
      </c>
      <c r="J701" s="183" t="s">
        <v>44</v>
      </c>
      <c r="K701" s="186">
        <v>12</v>
      </c>
    </row>
    <row r="702" spans="1:11" x14ac:dyDescent="0.3">
      <c r="A702" s="183" t="s">
        <v>533</v>
      </c>
      <c r="B702" s="183">
        <v>2022</v>
      </c>
      <c r="C702" s="183" t="s">
        <v>59</v>
      </c>
      <c r="D702" s="183" t="s">
        <v>60</v>
      </c>
      <c r="E702" s="183" t="s">
        <v>87</v>
      </c>
      <c r="F702" s="183" t="s">
        <v>41</v>
      </c>
      <c r="G702" s="183" t="s">
        <v>40</v>
      </c>
      <c r="H702" s="183" t="s">
        <v>47</v>
      </c>
      <c r="I702" s="211" t="s">
        <v>36</v>
      </c>
      <c r="J702" s="183" t="s">
        <v>44</v>
      </c>
      <c r="K702" s="186">
        <v>5.8</v>
      </c>
    </row>
    <row r="703" spans="1:11" x14ac:dyDescent="0.3">
      <c r="A703" s="183" t="s">
        <v>533</v>
      </c>
      <c r="B703" s="183">
        <v>2022</v>
      </c>
      <c r="C703" s="183" t="s">
        <v>59</v>
      </c>
      <c r="D703" s="183" t="s">
        <v>60</v>
      </c>
      <c r="E703" s="183" t="s">
        <v>87</v>
      </c>
      <c r="F703" s="183" t="s">
        <v>41</v>
      </c>
      <c r="G703" s="183" t="s">
        <v>40</v>
      </c>
      <c r="H703" s="183" t="s">
        <v>48</v>
      </c>
      <c r="I703" s="211" t="s">
        <v>37</v>
      </c>
      <c r="J703" s="183" t="s">
        <v>44</v>
      </c>
      <c r="K703" s="186">
        <v>8.23</v>
      </c>
    </row>
    <row r="704" spans="1:11" x14ac:dyDescent="0.3">
      <c r="A704" s="183" t="s">
        <v>533</v>
      </c>
      <c r="B704" s="183">
        <v>2022</v>
      </c>
      <c r="C704" s="183" t="s">
        <v>59</v>
      </c>
      <c r="D704" s="183" t="s">
        <v>60</v>
      </c>
      <c r="E704" s="183" t="s">
        <v>87</v>
      </c>
      <c r="F704" s="183" t="s">
        <v>49</v>
      </c>
      <c r="G704" s="183" t="s">
        <v>38</v>
      </c>
      <c r="H704" s="183" t="s">
        <v>46</v>
      </c>
      <c r="I704" s="210" t="s">
        <v>35</v>
      </c>
      <c r="J704" s="183" t="s">
        <v>42</v>
      </c>
      <c r="K704" s="186">
        <v>29</v>
      </c>
    </row>
    <row r="705" spans="1:11" x14ac:dyDescent="0.3">
      <c r="A705" s="183" t="s">
        <v>533</v>
      </c>
      <c r="B705" s="183">
        <v>2022</v>
      </c>
      <c r="C705" s="183" t="s">
        <v>59</v>
      </c>
      <c r="D705" s="183" t="s">
        <v>60</v>
      </c>
      <c r="E705" s="183" t="s">
        <v>87</v>
      </c>
      <c r="F705" s="183" t="s">
        <v>49</v>
      </c>
      <c r="G705" s="183" t="s">
        <v>38</v>
      </c>
      <c r="H705" s="183" t="s">
        <v>47</v>
      </c>
      <c r="I705" s="211" t="s">
        <v>36</v>
      </c>
      <c r="J705" s="183" t="s">
        <v>42</v>
      </c>
      <c r="K705" s="186">
        <v>24</v>
      </c>
    </row>
    <row r="706" spans="1:11" x14ac:dyDescent="0.3">
      <c r="A706" s="183" t="s">
        <v>533</v>
      </c>
      <c r="B706" s="183">
        <v>2022</v>
      </c>
      <c r="C706" s="183" t="s">
        <v>59</v>
      </c>
      <c r="D706" s="183" t="s">
        <v>60</v>
      </c>
      <c r="E706" s="183" t="s">
        <v>87</v>
      </c>
      <c r="F706" s="183" t="s">
        <v>49</v>
      </c>
      <c r="G706" s="183" t="s">
        <v>38</v>
      </c>
      <c r="H706" s="183" t="s">
        <v>48</v>
      </c>
      <c r="I706" s="211" t="s">
        <v>37</v>
      </c>
      <c r="J706" s="183" t="s">
        <v>42</v>
      </c>
      <c r="K706" s="186">
        <v>19.2</v>
      </c>
    </row>
    <row r="707" spans="1:11" x14ac:dyDescent="0.3">
      <c r="A707" s="183" t="s">
        <v>533</v>
      </c>
      <c r="B707" s="183">
        <v>2022</v>
      </c>
      <c r="C707" s="183" t="s">
        <v>59</v>
      </c>
      <c r="D707" s="183" t="s">
        <v>60</v>
      </c>
      <c r="E707" s="183" t="s">
        <v>87</v>
      </c>
      <c r="F707" s="183" t="s">
        <v>49</v>
      </c>
      <c r="G707" s="183" t="s">
        <v>40</v>
      </c>
      <c r="H707" s="183" t="s">
        <v>46</v>
      </c>
      <c r="I707" s="210" t="s">
        <v>35</v>
      </c>
      <c r="J707" s="183" t="s">
        <v>42</v>
      </c>
      <c r="K707" s="186">
        <v>16.8</v>
      </c>
    </row>
    <row r="708" spans="1:11" x14ac:dyDescent="0.3">
      <c r="A708" s="183" t="s">
        <v>533</v>
      </c>
      <c r="B708" s="183">
        <v>2022</v>
      </c>
      <c r="C708" s="183" t="s">
        <v>59</v>
      </c>
      <c r="D708" s="183" t="s">
        <v>60</v>
      </c>
      <c r="E708" s="183" t="s">
        <v>87</v>
      </c>
      <c r="F708" s="183" t="s">
        <v>49</v>
      </c>
      <c r="G708" s="183" t="s">
        <v>40</v>
      </c>
      <c r="H708" s="183" t="s">
        <v>47</v>
      </c>
      <c r="I708" s="211" t="s">
        <v>36</v>
      </c>
      <c r="J708" s="183" t="s">
        <v>42</v>
      </c>
      <c r="K708" s="186">
        <v>14</v>
      </c>
    </row>
    <row r="709" spans="1:11" x14ac:dyDescent="0.3">
      <c r="A709" s="183" t="s">
        <v>533</v>
      </c>
      <c r="B709" s="183">
        <v>2022</v>
      </c>
      <c r="C709" s="183" t="s">
        <v>59</v>
      </c>
      <c r="D709" s="183" t="s">
        <v>60</v>
      </c>
      <c r="E709" s="183" t="s">
        <v>87</v>
      </c>
      <c r="F709" s="183" t="s">
        <v>49</v>
      </c>
      <c r="G709" s="183" t="s">
        <v>40</v>
      </c>
      <c r="H709" s="183" t="s">
        <v>48</v>
      </c>
      <c r="I709" s="211" t="s">
        <v>37</v>
      </c>
      <c r="J709" s="183" t="s">
        <v>42</v>
      </c>
      <c r="K709" s="186">
        <v>7</v>
      </c>
    </row>
    <row r="710" spans="1:11" x14ac:dyDescent="0.3">
      <c r="A710" s="183" t="s">
        <v>533</v>
      </c>
      <c r="B710" s="183">
        <v>2022</v>
      </c>
      <c r="C710" s="183" t="s">
        <v>59</v>
      </c>
      <c r="D710" s="183" t="s">
        <v>60</v>
      </c>
      <c r="E710" s="183" t="s">
        <v>87</v>
      </c>
      <c r="F710" s="183" t="s">
        <v>49</v>
      </c>
      <c r="G710" s="183" t="s">
        <v>38</v>
      </c>
      <c r="H710" s="183" t="s">
        <v>46</v>
      </c>
      <c r="I710" s="210" t="s">
        <v>35</v>
      </c>
      <c r="J710" s="183" t="s">
        <v>43</v>
      </c>
      <c r="K710" s="186">
        <v>21.75</v>
      </c>
    </row>
    <row r="711" spans="1:11" x14ac:dyDescent="0.3">
      <c r="A711" s="183" t="s">
        <v>533</v>
      </c>
      <c r="B711" s="183">
        <v>2022</v>
      </c>
      <c r="C711" s="183" t="s">
        <v>59</v>
      </c>
      <c r="D711" s="183" t="s">
        <v>60</v>
      </c>
      <c r="E711" s="183" t="s">
        <v>87</v>
      </c>
      <c r="F711" s="183" t="s">
        <v>49</v>
      </c>
      <c r="G711" s="183" t="s">
        <v>38</v>
      </c>
      <c r="H711" s="183" t="s">
        <v>47</v>
      </c>
      <c r="I711" s="211" t="s">
        <v>36</v>
      </c>
      <c r="J711" s="183" t="s">
        <v>43</v>
      </c>
      <c r="K711" s="186">
        <v>12</v>
      </c>
    </row>
    <row r="712" spans="1:11" x14ac:dyDescent="0.3">
      <c r="A712" s="183" t="s">
        <v>533</v>
      </c>
      <c r="B712" s="183">
        <v>2022</v>
      </c>
      <c r="C712" s="183" t="s">
        <v>59</v>
      </c>
      <c r="D712" s="183" t="s">
        <v>60</v>
      </c>
      <c r="E712" s="183" t="s">
        <v>87</v>
      </c>
      <c r="F712" s="183" t="s">
        <v>49</v>
      </c>
      <c r="G712" s="183" t="s">
        <v>38</v>
      </c>
      <c r="H712" s="183" t="s">
        <v>48</v>
      </c>
      <c r="I712" s="211" t="s">
        <v>37</v>
      </c>
      <c r="J712" s="183" t="s">
        <v>43</v>
      </c>
      <c r="K712" s="186">
        <v>14.4</v>
      </c>
    </row>
    <row r="713" spans="1:11" x14ac:dyDescent="0.3">
      <c r="A713" s="183" t="s">
        <v>533</v>
      </c>
      <c r="B713" s="183">
        <v>2022</v>
      </c>
      <c r="C713" s="183" t="s">
        <v>59</v>
      </c>
      <c r="D713" s="183" t="s">
        <v>60</v>
      </c>
      <c r="E713" s="183" t="s">
        <v>87</v>
      </c>
      <c r="F713" s="183" t="s">
        <v>49</v>
      </c>
      <c r="G713" s="183" t="s">
        <v>40</v>
      </c>
      <c r="H713" s="183" t="s">
        <v>46</v>
      </c>
      <c r="I713" s="210" t="s">
        <v>35</v>
      </c>
      <c r="J713" s="183" t="s">
        <v>43</v>
      </c>
      <c r="K713" s="186">
        <v>12.6</v>
      </c>
    </row>
    <row r="714" spans="1:11" x14ac:dyDescent="0.3">
      <c r="A714" s="183" t="s">
        <v>533</v>
      </c>
      <c r="B714" s="183">
        <v>2022</v>
      </c>
      <c r="C714" s="183" t="s">
        <v>59</v>
      </c>
      <c r="D714" s="183" t="s">
        <v>60</v>
      </c>
      <c r="E714" s="183" t="s">
        <v>87</v>
      </c>
      <c r="F714" s="183" t="s">
        <v>49</v>
      </c>
      <c r="G714" s="183" t="s">
        <v>40</v>
      </c>
      <c r="H714" s="183" t="s">
        <v>47</v>
      </c>
      <c r="I714" s="211" t="s">
        <v>36</v>
      </c>
      <c r="J714" s="183" t="s">
        <v>43</v>
      </c>
      <c r="K714" s="186">
        <v>7</v>
      </c>
    </row>
    <row r="715" spans="1:11" x14ac:dyDescent="0.3">
      <c r="A715" s="183" t="s">
        <v>533</v>
      </c>
      <c r="B715" s="183">
        <v>2022</v>
      </c>
      <c r="C715" s="183" t="s">
        <v>59</v>
      </c>
      <c r="D715" s="183" t="s">
        <v>60</v>
      </c>
      <c r="E715" s="183" t="s">
        <v>87</v>
      </c>
      <c r="F715" s="183" t="s">
        <v>49</v>
      </c>
      <c r="G715" s="183" t="s">
        <v>40</v>
      </c>
      <c r="H715" s="183" t="s">
        <v>48</v>
      </c>
      <c r="I715" s="211" t="s">
        <v>37</v>
      </c>
      <c r="J715" s="183" t="s">
        <v>43</v>
      </c>
      <c r="K715" s="186">
        <v>5.25</v>
      </c>
    </row>
    <row r="716" spans="1:11" x14ac:dyDescent="0.3">
      <c r="A716" s="183" t="s">
        <v>533</v>
      </c>
      <c r="B716" s="183">
        <v>2022</v>
      </c>
      <c r="C716" s="183" t="s">
        <v>59</v>
      </c>
      <c r="D716" s="183" t="s">
        <v>60</v>
      </c>
      <c r="E716" s="183" t="s">
        <v>87</v>
      </c>
      <c r="F716" s="183" t="s">
        <v>49</v>
      </c>
      <c r="G716" s="183" t="s">
        <v>38</v>
      </c>
      <c r="H716" s="183" t="s">
        <v>46</v>
      </c>
      <c r="I716" s="210" t="s">
        <v>35</v>
      </c>
      <c r="J716" s="183" t="s">
        <v>44</v>
      </c>
      <c r="K716" s="186">
        <v>14.5</v>
      </c>
    </row>
    <row r="717" spans="1:11" x14ac:dyDescent="0.3">
      <c r="A717" s="183" t="s">
        <v>533</v>
      </c>
      <c r="B717" s="183">
        <v>2022</v>
      </c>
      <c r="C717" s="183" t="s">
        <v>59</v>
      </c>
      <c r="D717" s="183" t="s">
        <v>60</v>
      </c>
      <c r="E717" s="183" t="s">
        <v>87</v>
      </c>
      <c r="F717" s="183" t="s">
        <v>49</v>
      </c>
      <c r="G717" s="183" t="s">
        <v>38</v>
      </c>
      <c r="H717" s="183" t="s">
        <v>47</v>
      </c>
      <c r="I717" s="211" t="s">
        <v>36</v>
      </c>
      <c r="J717" s="183" t="s">
        <v>44</v>
      </c>
      <c r="K717" s="186">
        <v>5.08</v>
      </c>
    </row>
    <row r="718" spans="1:11" x14ac:dyDescent="0.3">
      <c r="A718" s="183" t="s">
        <v>533</v>
      </c>
      <c r="B718" s="183">
        <v>2022</v>
      </c>
      <c r="C718" s="183" t="s">
        <v>59</v>
      </c>
      <c r="D718" s="183" t="s">
        <v>60</v>
      </c>
      <c r="E718" s="183" t="s">
        <v>87</v>
      </c>
      <c r="F718" s="183" t="s">
        <v>49</v>
      </c>
      <c r="G718" s="183" t="s">
        <v>38</v>
      </c>
      <c r="H718" s="183" t="s">
        <v>48</v>
      </c>
      <c r="I718" s="211" t="s">
        <v>37</v>
      </c>
      <c r="J718" s="183" t="s">
        <v>44</v>
      </c>
      <c r="K718" s="186">
        <v>9.6</v>
      </c>
    </row>
    <row r="719" spans="1:11" x14ac:dyDescent="0.3">
      <c r="A719" s="183" t="s">
        <v>533</v>
      </c>
      <c r="B719" s="183">
        <v>2022</v>
      </c>
      <c r="C719" s="183" t="s">
        <v>59</v>
      </c>
      <c r="D719" s="183" t="s">
        <v>60</v>
      </c>
      <c r="E719" s="183" t="s">
        <v>87</v>
      </c>
      <c r="F719" s="183" t="s">
        <v>49</v>
      </c>
      <c r="G719" s="183" t="s">
        <v>40</v>
      </c>
      <c r="H719" s="183" t="s">
        <v>46</v>
      </c>
      <c r="I719" s="210" t="s">
        <v>35</v>
      </c>
      <c r="J719" s="183" t="s">
        <v>44</v>
      </c>
      <c r="K719" s="186">
        <v>8.4</v>
      </c>
    </row>
    <row r="720" spans="1:11" x14ac:dyDescent="0.3">
      <c r="A720" s="183" t="s">
        <v>533</v>
      </c>
      <c r="B720" s="183">
        <v>2022</v>
      </c>
      <c r="C720" s="183" t="s">
        <v>59</v>
      </c>
      <c r="D720" s="183" t="s">
        <v>60</v>
      </c>
      <c r="E720" s="183" t="s">
        <v>87</v>
      </c>
      <c r="F720" s="183" t="s">
        <v>49</v>
      </c>
      <c r="G720" s="183" t="s">
        <v>40</v>
      </c>
      <c r="H720" s="183" t="s">
        <v>47</v>
      </c>
      <c r="I720" s="211" t="s">
        <v>36</v>
      </c>
      <c r="J720" s="183" t="s">
        <v>44</v>
      </c>
      <c r="K720" s="186">
        <v>4.66</v>
      </c>
    </row>
    <row r="721" spans="1:11" x14ac:dyDescent="0.3">
      <c r="A721" s="183" t="s">
        <v>533</v>
      </c>
      <c r="B721" s="183">
        <v>2022</v>
      </c>
      <c r="C721" s="183" t="s">
        <v>59</v>
      </c>
      <c r="D721" s="183" t="s">
        <v>60</v>
      </c>
      <c r="E721" s="183" t="s">
        <v>87</v>
      </c>
      <c r="F721" s="183" t="s">
        <v>49</v>
      </c>
      <c r="G721" s="183" t="s">
        <v>40</v>
      </c>
      <c r="H721" s="183" t="s">
        <v>48</v>
      </c>
      <c r="I721" s="211" t="s">
        <v>37</v>
      </c>
      <c r="J721" s="183" t="s">
        <v>44</v>
      </c>
      <c r="K721" s="186">
        <v>3.5</v>
      </c>
    </row>
    <row r="722" spans="1:11" x14ac:dyDescent="0.3">
      <c r="A722" s="183" t="s">
        <v>533</v>
      </c>
      <c r="B722" s="183">
        <v>2022</v>
      </c>
      <c r="C722" s="183" t="s">
        <v>65</v>
      </c>
      <c r="D722" s="183" t="s">
        <v>88</v>
      </c>
      <c r="E722" s="183" t="s">
        <v>88</v>
      </c>
      <c r="F722" s="183" t="s">
        <v>41</v>
      </c>
      <c r="G722" s="183" t="s">
        <v>38</v>
      </c>
      <c r="H722" s="183" t="s">
        <v>46</v>
      </c>
      <c r="I722" s="210" t="s">
        <v>35</v>
      </c>
      <c r="J722" s="183" t="s">
        <v>42</v>
      </c>
      <c r="K722" s="186">
        <v>30</v>
      </c>
    </row>
    <row r="723" spans="1:11" x14ac:dyDescent="0.3">
      <c r="A723" s="183" t="s">
        <v>533</v>
      </c>
      <c r="B723" s="183">
        <v>2022</v>
      </c>
      <c r="C723" s="183" t="s">
        <v>65</v>
      </c>
      <c r="D723" s="183" t="s">
        <v>88</v>
      </c>
      <c r="E723" s="183" t="s">
        <v>88</v>
      </c>
      <c r="F723" s="183" t="s">
        <v>41</v>
      </c>
      <c r="G723" s="183" t="s">
        <v>38</v>
      </c>
      <c r="H723" s="183" t="s">
        <v>47</v>
      </c>
      <c r="I723" s="211" t="s">
        <v>36</v>
      </c>
      <c r="J723" s="183" t="s">
        <v>42</v>
      </c>
      <c r="K723" s="186">
        <v>24</v>
      </c>
    </row>
    <row r="724" spans="1:11" x14ac:dyDescent="0.3">
      <c r="A724" s="183" t="s">
        <v>533</v>
      </c>
      <c r="B724" s="183">
        <v>2022</v>
      </c>
      <c r="C724" s="183" t="s">
        <v>65</v>
      </c>
      <c r="D724" s="183" t="s">
        <v>88</v>
      </c>
      <c r="E724" s="183" t="s">
        <v>88</v>
      </c>
      <c r="F724" s="183" t="s">
        <v>41</v>
      </c>
      <c r="G724" s="183" t="s">
        <v>38</v>
      </c>
      <c r="H724" s="183" t="s">
        <v>48</v>
      </c>
      <c r="I724" s="211" t="s">
        <v>37</v>
      </c>
      <c r="J724" s="183" t="s">
        <v>42</v>
      </c>
      <c r="K724" s="186">
        <v>18</v>
      </c>
    </row>
    <row r="725" spans="1:11" x14ac:dyDescent="0.3">
      <c r="A725" s="183" t="s">
        <v>533</v>
      </c>
      <c r="B725" s="183">
        <v>2022</v>
      </c>
      <c r="C725" s="183" t="s">
        <v>65</v>
      </c>
      <c r="D725" s="183" t="s">
        <v>88</v>
      </c>
      <c r="E725" s="183" t="s">
        <v>88</v>
      </c>
      <c r="F725" s="183" t="s">
        <v>41</v>
      </c>
      <c r="G725" s="183" t="s">
        <v>39</v>
      </c>
      <c r="H725" s="183" t="s">
        <v>46</v>
      </c>
      <c r="I725" s="210" t="s">
        <v>35</v>
      </c>
      <c r="J725" s="183" t="s">
        <v>42</v>
      </c>
      <c r="K725" s="186">
        <v>20</v>
      </c>
    </row>
    <row r="726" spans="1:11" x14ac:dyDescent="0.3">
      <c r="A726" s="183" t="s">
        <v>533</v>
      </c>
      <c r="B726" s="183">
        <v>2022</v>
      </c>
      <c r="C726" s="183" t="s">
        <v>65</v>
      </c>
      <c r="D726" s="183" t="s">
        <v>88</v>
      </c>
      <c r="E726" s="183" t="s">
        <v>88</v>
      </c>
      <c r="F726" s="183" t="s">
        <v>41</v>
      </c>
      <c r="G726" s="183" t="s">
        <v>39</v>
      </c>
      <c r="H726" s="183" t="s">
        <v>47</v>
      </c>
      <c r="I726" s="211" t="s">
        <v>36</v>
      </c>
      <c r="J726" s="183" t="s">
        <v>42</v>
      </c>
      <c r="K726" s="186">
        <v>19</v>
      </c>
    </row>
    <row r="727" spans="1:11" x14ac:dyDescent="0.3">
      <c r="A727" s="183" t="s">
        <v>533</v>
      </c>
      <c r="B727" s="183">
        <v>2022</v>
      </c>
      <c r="C727" s="183" t="s">
        <v>65</v>
      </c>
      <c r="D727" s="183" t="s">
        <v>88</v>
      </c>
      <c r="E727" s="183" t="s">
        <v>88</v>
      </c>
      <c r="F727" s="183" t="s">
        <v>41</v>
      </c>
      <c r="G727" s="183" t="s">
        <v>39</v>
      </c>
      <c r="H727" s="183" t="s">
        <v>48</v>
      </c>
      <c r="I727" s="211" t="s">
        <v>37</v>
      </c>
      <c r="J727" s="183" t="s">
        <v>42</v>
      </c>
      <c r="K727" s="186">
        <v>17</v>
      </c>
    </row>
    <row r="728" spans="1:11" x14ac:dyDescent="0.3">
      <c r="A728" s="183" t="s">
        <v>533</v>
      </c>
      <c r="B728" s="183">
        <v>2022</v>
      </c>
      <c r="C728" s="183" t="s">
        <v>65</v>
      </c>
      <c r="D728" s="183" t="s">
        <v>88</v>
      </c>
      <c r="E728" s="183" t="s">
        <v>88</v>
      </c>
      <c r="F728" s="183" t="s">
        <v>41</v>
      </c>
      <c r="G728" s="183" t="s">
        <v>40</v>
      </c>
      <c r="H728" s="183" t="s">
        <v>46</v>
      </c>
      <c r="I728" s="210" t="s">
        <v>35</v>
      </c>
      <c r="J728" s="183" t="s">
        <v>42</v>
      </c>
      <c r="K728" s="186">
        <v>21.75</v>
      </c>
    </row>
    <row r="729" spans="1:11" x14ac:dyDescent="0.3">
      <c r="A729" s="183" t="s">
        <v>533</v>
      </c>
      <c r="B729" s="183">
        <v>2022</v>
      </c>
      <c r="C729" s="183" t="s">
        <v>65</v>
      </c>
      <c r="D729" s="183" t="s">
        <v>88</v>
      </c>
      <c r="E729" s="183" t="s">
        <v>88</v>
      </c>
      <c r="F729" s="183" t="s">
        <v>41</v>
      </c>
      <c r="G729" s="183" t="s">
        <v>40</v>
      </c>
      <c r="H729" s="183" t="s">
        <v>47</v>
      </c>
      <c r="I729" s="211" t="s">
        <v>36</v>
      </c>
      <c r="J729" s="183" t="s">
        <v>42</v>
      </c>
      <c r="K729" s="186">
        <v>20</v>
      </c>
    </row>
    <row r="730" spans="1:11" x14ac:dyDescent="0.3">
      <c r="A730" s="183" t="s">
        <v>533</v>
      </c>
      <c r="B730" s="183">
        <v>2022</v>
      </c>
      <c r="C730" s="183" t="s">
        <v>65</v>
      </c>
      <c r="D730" s="183" t="s">
        <v>88</v>
      </c>
      <c r="E730" s="183" t="s">
        <v>88</v>
      </c>
      <c r="F730" s="183" t="s">
        <v>41</v>
      </c>
      <c r="G730" s="183" t="s">
        <v>40</v>
      </c>
      <c r="H730" s="183" t="s">
        <v>48</v>
      </c>
      <c r="I730" s="211" t="s">
        <v>37</v>
      </c>
      <c r="J730" s="183" t="s">
        <v>42</v>
      </c>
      <c r="K730" s="186">
        <v>15</v>
      </c>
    </row>
    <row r="731" spans="1:11" x14ac:dyDescent="0.3">
      <c r="A731" s="183" t="s">
        <v>533</v>
      </c>
      <c r="B731" s="183">
        <v>2022</v>
      </c>
      <c r="C731" s="183" t="s">
        <v>65</v>
      </c>
      <c r="D731" s="183" t="s">
        <v>88</v>
      </c>
      <c r="E731" s="183" t="s">
        <v>88</v>
      </c>
      <c r="F731" s="183" t="s">
        <v>41</v>
      </c>
      <c r="G731" s="183" t="s">
        <v>38</v>
      </c>
      <c r="H731" s="183" t="s">
        <v>46</v>
      </c>
      <c r="I731" s="210" t="s">
        <v>35</v>
      </c>
      <c r="J731" s="183" t="s">
        <v>43</v>
      </c>
      <c r="K731" s="186">
        <v>22.5</v>
      </c>
    </row>
    <row r="732" spans="1:11" x14ac:dyDescent="0.3">
      <c r="A732" s="183" t="s">
        <v>533</v>
      </c>
      <c r="B732" s="183">
        <v>2022</v>
      </c>
      <c r="C732" s="183" t="s">
        <v>65</v>
      </c>
      <c r="D732" s="183" t="s">
        <v>88</v>
      </c>
      <c r="E732" s="183" t="s">
        <v>88</v>
      </c>
      <c r="F732" s="183" t="s">
        <v>41</v>
      </c>
      <c r="G732" s="183" t="s">
        <v>38</v>
      </c>
      <c r="H732" s="183" t="s">
        <v>47</v>
      </c>
      <c r="I732" s="211" t="s">
        <v>36</v>
      </c>
      <c r="J732" s="183" t="s">
        <v>43</v>
      </c>
      <c r="K732" s="186">
        <v>12</v>
      </c>
    </row>
    <row r="733" spans="1:11" x14ac:dyDescent="0.3">
      <c r="A733" s="183" t="s">
        <v>533</v>
      </c>
      <c r="B733" s="183">
        <v>2022</v>
      </c>
      <c r="C733" s="183" t="s">
        <v>65</v>
      </c>
      <c r="D733" s="183" t="s">
        <v>88</v>
      </c>
      <c r="E733" s="183" t="s">
        <v>88</v>
      </c>
      <c r="F733" s="183" t="s">
        <v>41</v>
      </c>
      <c r="G733" s="183" t="s">
        <v>38</v>
      </c>
      <c r="H733" s="183" t="s">
        <v>48</v>
      </c>
      <c r="I733" s="211" t="s">
        <v>37</v>
      </c>
      <c r="J733" s="183" t="s">
        <v>43</v>
      </c>
      <c r="K733" s="186">
        <v>13.5</v>
      </c>
    </row>
    <row r="734" spans="1:11" x14ac:dyDescent="0.3">
      <c r="A734" s="183" t="s">
        <v>533</v>
      </c>
      <c r="B734" s="183">
        <v>2022</v>
      </c>
      <c r="C734" s="183" t="s">
        <v>65</v>
      </c>
      <c r="D734" s="183" t="s">
        <v>88</v>
      </c>
      <c r="E734" s="183" t="s">
        <v>88</v>
      </c>
      <c r="F734" s="183" t="s">
        <v>41</v>
      </c>
      <c r="G734" s="183" t="s">
        <v>39</v>
      </c>
      <c r="H734" s="183" t="s">
        <v>46</v>
      </c>
      <c r="I734" s="210" t="s">
        <v>35</v>
      </c>
      <c r="J734" s="183" t="s">
        <v>43</v>
      </c>
      <c r="K734" s="186">
        <v>15</v>
      </c>
    </row>
    <row r="735" spans="1:11" x14ac:dyDescent="0.3">
      <c r="A735" s="183" t="s">
        <v>533</v>
      </c>
      <c r="B735" s="183">
        <v>2022</v>
      </c>
      <c r="C735" s="183" t="s">
        <v>65</v>
      </c>
      <c r="D735" s="183" t="s">
        <v>88</v>
      </c>
      <c r="E735" s="183" t="s">
        <v>88</v>
      </c>
      <c r="F735" s="183" t="s">
        <v>41</v>
      </c>
      <c r="G735" s="183" t="s">
        <v>39</v>
      </c>
      <c r="H735" s="183" t="s">
        <v>47</v>
      </c>
      <c r="I735" s="211" t="s">
        <v>36</v>
      </c>
      <c r="J735" s="183" t="s">
        <v>43</v>
      </c>
      <c r="K735" s="186">
        <v>9.5</v>
      </c>
    </row>
    <row r="736" spans="1:11" x14ac:dyDescent="0.3">
      <c r="A736" s="183" t="s">
        <v>533</v>
      </c>
      <c r="B736" s="183">
        <v>2022</v>
      </c>
      <c r="C736" s="183" t="s">
        <v>65</v>
      </c>
      <c r="D736" s="183" t="s">
        <v>88</v>
      </c>
      <c r="E736" s="183" t="s">
        <v>88</v>
      </c>
      <c r="F736" s="183" t="s">
        <v>41</v>
      </c>
      <c r="G736" s="183" t="s">
        <v>39</v>
      </c>
      <c r="H736" s="183" t="s">
        <v>48</v>
      </c>
      <c r="I736" s="211" t="s">
        <v>37</v>
      </c>
      <c r="J736" s="183" t="s">
        <v>43</v>
      </c>
      <c r="K736" s="186">
        <v>12.75</v>
      </c>
    </row>
    <row r="737" spans="1:11" x14ac:dyDescent="0.3">
      <c r="A737" s="183" t="s">
        <v>533</v>
      </c>
      <c r="B737" s="183">
        <v>2022</v>
      </c>
      <c r="C737" s="183" t="s">
        <v>65</v>
      </c>
      <c r="D737" s="183" t="s">
        <v>88</v>
      </c>
      <c r="E737" s="183" t="s">
        <v>88</v>
      </c>
      <c r="F737" s="183" t="s">
        <v>41</v>
      </c>
      <c r="G737" s="183" t="s">
        <v>40</v>
      </c>
      <c r="H737" s="183" t="s">
        <v>46</v>
      </c>
      <c r="I737" s="210" t="s">
        <v>35</v>
      </c>
      <c r="J737" s="183" t="s">
        <v>43</v>
      </c>
      <c r="K737" s="186">
        <v>16.309999999999999</v>
      </c>
    </row>
    <row r="738" spans="1:11" x14ac:dyDescent="0.3">
      <c r="A738" s="183" t="s">
        <v>533</v>
      </c>
      <c r="B738" s="183">
        <v>2022</v>
      </c>
      <c r="C738" s="183" t="s">
        <v>65</v>
      </c>
      <c r="D738" s="183" t="s">
        <v>88</v>
      </c>
      <c r="E738" s="183" t="s">
        <v>88</v>
      </c>
      <c r="F738" s="183" t="s">
        <v>41</v>
      </c>
      <c r="G738" s="183" t="s">
        <v>40</v>
      </c>
      <c r="H738" s="183" t="s">
        <v>47</v>
      </c>
      <c r="I738" s="211" t="s">
        <v>36</v>
      </c>
      <c r="J738" s="183" t="s">
        <v>43</v>
      </c>
      <c r="K738" s="186">
        <v>10</v>
      </c>
    </row>
    <row r="739" spans="1:11" x14ac:dyDescent="0.3">
      <c r="A739" s="183" t="s">
        <v>533</v>
      </c>
      <c r="B739" s="183">
        <v>2022</v>
      </c>
      <c r="C739" s="183" t="s">
        <v>65</v>
      </c>
      <c r="D739" s="183" t="s">
        <v>88</v>
      </c>
      <c r="E739" s="183" t="s">
        <v>88</v>
      </c>
      <c r="F739" s="183" t="s">
        <v>41</v>
      </c>
      <c r="G739" s="183" t="s">
        <v>40</v>
      </c>
      <c r="H739" s="183" t="s">
        <v>48</v>
      </c>
      <c r="I739" s="211" t="s">
        <v>37</v>
      </c>
      <c r="J739" s="183" t="s">
        <v>43</v>
      </c>
      <c r="K739" s="186">
        <v>11.25</v>
      </c>
    </row>
    <row r="740" spans="1:11" x14ac:dyDescent="0.3">
      <c r="A740" s="183" t="s">
        <v>533</v>
      </c>
      <c r="B740" s="183">
        <v>2022</v>
      </c>
      <c r="C740" s="183" t="s">
        <v>65</v>
      </c>
      <c r="D740" s="183" t="s">
        <v>88</v>
      </c>
      <c r="E740" s="183" t="s">
        <v>88</v>
      </c>
      <c r="F740" s="183" t="s">
        <v>41</v>
      </c>
      <c r="G740" s="183" t="s">
        <v>38</v>
      </c>
      <c r="H740" s="183" t="s">
        <v>46</v>
      </c>
      <c r="I740" s="210" t="s">
        <v>35</v>
      </c>
      <c r="J740" s="183" t="s">
        <v>44</v>
      </c>
      <c r="K740" s="186">
        <v>15</v>
      </c>
    </row>
    <row r="741" spans="1:11" x14ac:dyDescent="0.3">
      <c r="A741" s="183" t="s">
        <v>533</v>
      </c>
      <c r="B741" s="183">
        <v>2022</v>
      </c>
      <c r="C741" s="183" t="s">
        <v>65</v>
      </c>
      <c r="D741" s="183" t="s">
        <v>88</v>
      </c>
      <c r="E741" s="183" t="s">
        <v>88</v>
      </c>
      <c r="F741" s="183" t="s">
        <v>41</v>
      </c>
      <c r="G741" s="183" t="s">
        <v>38</v>
      </c>
      <c r="H741" s="183" t="s">
        <v>47</v>
      </c>
      <c r="I741" s="211" t="s">
        <v>36</v>
      </c>
      <c r="J741" s="183" t="s">
        <v>44</v>
      </c>
      <c r="K741" s="186">
        <v>6.11</v>
      </c>
    </row>
    <row r="742" spans="1:11" x14ac:dyDescent="0.3">
      <c r="A742" s="183" t="s">
        <v>533</v>
      </c>
      <c r="B742" s="183">
        <v>2022</v>
      </c>
      <c r="C742" s="183" t="s">
        <v>65</v>
      </c>
      <c r="D742" s="183" t="s">
        <v>88</v>
      </c>
      <c r="E742" s="183" t="s">
        <v>88</v>
      </c>
      <c r="F742" s="183" t="s">
        <v>41</v>
      </c>
      <c r="G742" s="183" t="s">
        <v>38</v>
      </c>
      <c r="H742" s="183" t="s">
        <v>48</v>
      </c>
      <c r="I742" s="211" t="s">
        <v>37</v>
      </c>
      <c r="J742" s="183" t="s">
        <v>44</v>
      </c>
      <c r="K742" s="186">
        <v>9</v>
      </c>
    </row>
    <row r="743" spans="1:11" x14ac:dyDescent="0.3">
      <c r="A743" s="183" t="s">
        <v>533</v>
      </c>
      <c r="B743" s="183">
        <v>2022</v>
      </c>
      <c r="C743" s="183" t="s">
        <v>65</v>
      </c>
      <c r="D743" s="183" t="s">
        <v>88</v>
      </c>
      <c r="E743" s="183" t="s">
        <v>88</v>
      </c>
      <c r="F743" s="183" t="s">
        <v>41</v>
      </c>
      <c r="G743" s="183" t="s">
        <v>39</v>
      </c>
      <c r="H743" s="183" t="s">
        <v>46</v>
      </c>
      <c r="I743" s="210" t="s">
        <v>35</v>
      </c>
      <c r="J743" s="183" t="s">
        <v>44</v>
      </c>
      <c r="K743" s="186">
        <v>10</v>
      </c>
    </row>
    <row r="744" spans="1:11" x14ac:dyDescent="0.3">
      <c r="A744" s="183" t="s">
        <v>533</v>
      </c>
      <c r="B744" s="183">
        <v>2022</v>
      </c>
      <c r="C744" s="183" t="s">
        <v>65</v>
      </c>
      <c r="D744" s="183" t="s">
        <v>88</v>
      </c>
      <c r="E744" s="183" t="s">
        <v>88</v>
      </c>
      <c r="F744" s="183" t="s">
        <v>41</v>
      </c>
      <c r="G744" s="183" t="s">
        <v>39</v>
      </c>
      <c r="H744" s="183" t="s">
        <v>47</v>
      </c>
      <c r="I744" s="211" t="s">
        <v>36</v>
      </c>
      <c r="J744" s="183" t="s">
        <v>44</v>
      </c>
      <c r="K744" s="186">
        <v>5.8</v>
      </c>
    </row>
    <row r="745" spans="1:11" x14ac:dyDescent="0.3">
      <c r="A745" s="183" t="s">
        <v>533</v>
      </c>
      <c r="B745" s="183">
        <v>2022</v>
      </c>
      <c r="C745" s="183" t="s">
        <v>65</v>
      </c>
      <c r="D745" s="183" t="s">
        <v>88</v>
      </c>
      <c r="E745" s="183" t="s">
        <v>88</v>
      </c>
      <c r="F745" s="183" t="s">
        <v>41</v>
      </c>
      <c r="G745" s="183" t="s">
        <v>39</v>
      </c>
      <c r="H745" s="183" t="s">
        <v>48</v>
      </c>
      <c r="I745" s="211" t="s">
        <v>37</v>
      </c>
      <c r="J745" s="183" t="s">
        <v>44</v>
      </c>
      <c r="K745" s="186">
        <v>8.5</v>
      </c>
    </row>
    <row r="746" spans="1:11" x14ac:dyDescent="0.3">
      <c r="A746" s="183" t="s">
        <v>533</v>
      </c>
      <c r="B746" s="183">
        <v>2022</v>
      </c>
      <c r="C746" s="183" t="s">
        <v>65</v>
      </c>
      <c r="D746" s="183" t="s">
        <v>88</v>
      </c>
      <c r="E746" s="183" t="s">
        <v>88</v>
      </c>
      <c r="F746" s="183" t="s">
        <v>41</v>
      </c>
      <c r="G746" s="183" t="s">
        <v>40</v>
      </c>
      <c r="H746" s="183" t="s">
        <v>46</v>
      </c>
      <c r="I746" s="210" t="s">
        <v>35</v>
      </c>
      <c r="J746" s="183" t="s">
        <v>44</v>
      </c>
      <c r="K746" s="186">
        <v>10.88</v>
      </c>
    </row>
    <row r="747" spans="1:11" x14ac:dyDescent="0.3">
      <c r="A747" s="183" t="s">
        <v>533</v>
      </c>
      <c r="B747" s="183">
        <v>2022</v>
      </c>
      <c r="C747" s="183" t="s">
        <v>65</v>
      </c>
      <c r="D747" s="183" t="s">
        <v>88</v>
      </c>
      <c r="E747" s="183" t="s">
        <v>88</v>
      </c>
      <c r="F747" s="183" t="s">
        <v>41</v>
      </c>
      <c r="G747" s="183" t="s">
        <v>40</v>
      </c>
      <c r="H747" s="183" t="s">
        <v>47</v>
      </c>
      <c r="I747" s="211" t="s">
        <v>36</v>
      </c>
      <c r="J747" s="183" t="s">
        <v>44</v>
      </c>
      <c r="K747" s="186">
        <v>5.8</v>
      </c>
    </row>
    <row r="748" spans="1:11" x14ac:dyDescent="0.3">
      <c r="A748" s="183" t="s">
        <v>533</v>
      </c>
      <c r="B748" s="183">
        <v>2022</v>
      </c>
      <c r="C748" s="183" t="s">
        <v>65</v>
      </c>
      <c r="D748" s="183" t="s">
        <v>88</v>
      </c>
      <c r="E748" s="183" t="s">
        <v>88</v>
      </c>
      <c r="F748" s="183" t="s">
        <v>41</v>
      </c>
      <c r="G748" s="183" t="s">
        <v>40</v>
      </c>
      <c r="H748" s="183" t="s">
        <v>48</v>
      </c>
      <c r="I748" s="211" t="s">
        <v>37</v>
      </c>
      <c r="J748" s="183" t="s">
        <v>44</v>
      </c>
      <c r="K748" s="186">
        <v>7.5</v>
      </c>
    </row>
    <row r="749" spans="1:11" x14ac:dyDescent="0.3">
      <c r="A749" s="183" t="s">
        <v>533</v>
      </c>
      <c r="B749" s="183">
        <v>2022</v>
      </c>
      <c r="C749" s="183" t="s">
        <v>65</v>
      </c>
      <c r="D749" s="183" t="s">
        <v>88</v>
      </c>
      <c r="E749" s="183" t="s">
        <v>88</v>
      </c>
      <c r="F749" s="183" t="s">
        <v>49</v>
      </c>
      <c r="G749" s="183" t="s">
        <v>38</v>
      </c>
      <c r="H749" s="183" t="s">
        <v>46</v>
      </c>
      <c r="I749" s="210" t="s">
        <v>35</v>
      </c>
      <c r="J749" s="183" t="s">
        <v>42</v>
      </c>
      <c r="K749" s="186">
        <v>20</v>
      </c>
    </row>
    <row r="750" spans="1:11" x14ac:dyDescent="0.3">
      <c r="A750" s="183" t="s">
        <v>533</v>
      </c>
      <c r="B750" s="183">
        <v>2022</v>
      </c>
      <c r="C750" s="183" t="s">
        <v>65</v>
      </c>
      <c r="D750" s="183" t="s">
        <v>88</v>
      </c>
      <c r="E750" s="183" t="s">
        <v>88</v>
      </c>
      <c r="F750" s="183" t="s">
        <v>49</v>
      </c>
      <c r="G750" s="183" t="s">
        <v>38</v>
      </c>
      <c r="H750" s="183" t="s">
        <v>47</v>
      </c>
      <c r="I750" s="211" t="s">
        <v>36</v>
      </c>
      <c r="J750" s="183" t="s">
        <v>42</v>
      </c>
      <c r="K750" s="186">
        <v>20</v>
      </c>
    </row>
    <row r="751" spans="1:11" x14ac:dyDescent="0.3">
      <c r="A751" s="183" t="s">
        <v>533</v>
      </c>
      <c r="B751" s="183">
        <v>2022</v>
      </c>
      <c r="C751" s="183" t="s">
        <v>65</v>
      </c>
      <c r="D751" s="183" t="s">
        <v>88</v>
      </c>
      <c r="E751" s="183" t="s">
        <v>88</v>
      </c>
      <c r="F751" s="183" t="s">
        <v>49</v>
      </c>
      <c r="G751" s="183" t="s">
        <v>38</v>
      </c>
      <c r="H751" s="183" t="s">
        <v>48</v>
      </c>
      <c r="I751" s="211" t="s">
        <v>37</v>
      </c>
      <c r="J751" s="183" t="s">
        <v>42</v>
      </c>
      <c r="K751" s="186">
        <v>17.350000000000001</v>
      </c>
    </row>
    <row r="752" spans="1:11" x14ac:dyDescent="0.3">
      <c r="A752" s="183" t="s">
        <v>533</v>
      </c>
      <c r="B752" s="183">
        <v>2022</v>
      </c>
      <c r="C752" s="183" t="s">
        <v>65</v>
      </c>
      <c r="D752" s="183" t="s">
        <v>88</v>
      </c>
      <c r="E752" s="183" t="s">
        <v>88</v>
      </c>
      <c r="F752" s="183" t="s">
        <v>49</v>
      </c>
      <c r="G752" s="183" t="s">
        <v>40</v>
      </c>
      <c r="H752" s="183" t="s">
        <v>46</v>
      </c>
      <c r="I752" s="210" t="s">
        <v>35</v>
      </c>
      <c r="J752" s="183" t="s">
        <v>42</v>
      </c>
      <c r="K752" s="186">
        <v>15.23</v>
      </c>
    </row>
    <row r="753" spans="1:11" x14ac:dyDescent="0.3">
      <c r="A753" s="183" t="s">
        <v>533</v>
      </c>
      <c r="B753" s="183">
        <v>2022</v>
      </c>
      <c r="C753" s="183" t="s">
        <v>65</v>
      </c>
      <c r="D753" s="183" t="s">
        <v>88</v>
      </c>
      <c r="E753" s="183" t="s">
        <v>88</v>
      </c>
      <c r="F753" s="183" t="s">
        <v>49</v>
      </c>
      <c r="G753" s="183" t="s">
        <v>40</v>
      </c>
      <c r="H753" s="183" t="s">
        <v>47</v>
      </c>
      <c r="I753" s="211" t="s">
        <v>36</v>
      </c>
      <c r="J753" s="183" t="s">
        <v>42</v>
      </c>
      <c r="K753" s="186">
        <v>14</v>
      </c>
    </row>
    <row r="754" spans="1:11" x14ac:dyDescent="0.3">
      <c r="A754" s="183" t="s">
        <v>533</v>
      </c>
      <c r="B754" s="183">
        <v>2022</v>
      </c>
      <c r="C754" s="183" t="s">
        <v>65</v>
      </c>
      <c r="D754" s="183" t="s">
        <v>88</v>
      </c>
      <c r="E754" s="183" t="s">
        <v>88</v>
      </c>
      <c r="F754" s="183" t="s">
        <v>49</v>
      </c>
      <c r="G754" s="183" t="s">
        <v>40</v>
      </c>
      <c r="H754" s="183" t="s">
        <v>48</v>
      </c>
      <c r="I754" s="211" t="s">
        <v>37</v>
      </c>
      <c r="J754" s="183" t="s">
        <v>42</v>
      </c>
      <c r="K754" s="186">
        <v>7</v>
      </c>
    </row>
    <row r="755" spans="1:11" x14ac:dyDescent="0.3">
      <c r="A755" s="183" t="s">
        <v>533</v>
      </c>
      <c r="B755" s="183">
        <v>2022</v>
      </c>
      <c r="C755" s="183" t="s">
        <v>65</v>
      </c>
      <c r="D755" s="183" t="s">
        <v>88</v>
      </c>
      <c r="E755" s="183" t="s">
        <v>88</v>
      </c>
      <c r="F755" s="183" t="s">
        <v>49</v>
      </c>
      <c r="G755" s="183" t="s">
        <v>38</v>
      </c>
      <c r="H755" s="183" t="s">
        <v>46</v>
      </c>
      <c r="I755" s="210" t="s">
        <v>35</v>
      </c>
      <c r="J755" s="183" t="s">
        <v>43</v>
      </c>
      <c r="K755" s="186">
        <v>15</v>
      </c>
    </row>
    <row r="756" spans="1:11" x14ac:dyDescent="0.3">
      <c r="A756" s="183" t="s">
        <v>533</v>
      </c>
      <c r="B756" s="183">
        <v>2022</v>
      </c>
      <c r="C756" s="183" t="s">
        <v>65</v>
      </c>
      <c r="D756" s="183" t="s">
        <v>88</v>
      </c>
      <c r="E756" s="183" t="s">
        <v>88</v>
      </c>
      <c r="F756" s="183" t="s">
        <v>49</v>
      </c>
      <c r="G756" s="183" t="s">
        <v>38</v>
      </c>
      <c r="H756" s="183" t="s">
        <v>47</v>
      </c>
      <c r="I756" s="211" t="s">
        <v>36</v>
      </c>
      <c r="J756" s="183" t="s">
        <v>43</v>
      </c>
      <c r="K756" s="186">
        <v>10</v>
      </c>
    </row>
    <row r="757" spans="1:11" x14ac:dyDescent="0.3">
      <c r="A757" s="183" t="s">
        <v>533</v>
      </c>
      <c r="B757" s="183">
        <v>2022</v>
      </c>
      <c r="C757" s="183" t="s">
        <v>65</v>
      </c>
      <c r="D757" s="183" t="s">
        <v>88</v>
      </c>
      <c r="E757" s="183" t="s">
        <v>88</v>
      </c>
      <c r="F757" s="183" t="s">
        <v>49</v>
      </c>
      <c r="G757" s="183" t="s">
        <v>38</v>
      </c>
      <c r="H757" s="183" t="s">
        <v>48</v>
      </c>
      <c r="I757" s="211" t="s">
        <v>37</v>
      </c>
      <c r="J757" s="183" t="s">
        <v>43</v>
      </c>
      <c r="K757" s="186">
        <v>13.01</v>
      </c>
    </row>
    <row r="758" spans="1:11" x14ac:dyDescent="0.3">
      <c r="A758" s="183" t="s">
        <v>533</v>
      </c>
      <c r="B758" s="183">
        <v>2022</v>
      </c>
      <c r="C758" s="183" t="s">
        <v>65</v>
      </c>
      <c r="D758" s="183" t="s">
        <v>88</v>
      </c>
      <c r="E758" s="183" t="s">
        <v>88</v>
      </c>
      <c r="F758" s="183" t="s">
        <v>49</v>
      </c>
      <c r="G758" s="183" t="s">
        <v>40</v>
      </c>
      <c r="H758" s="183" t="s">
        <v>46</v>
      </c>
      <c r="I758" s="210" t="s">
        <v>35</v>
      </c>
      <c r="J758" s="183" t="s">
        <v>43</v>
      </c>
      <c r="K758" s="186">
        <v>11.42</v>
      </c>
    </row>
    <row r="759" spans="1:11" x14ac:dyDescent="0.3">
      <c r="A759" s="183" t="s">
        <v>533</v>
      </c>
      <c r="B759" s="183">
        <v>2022</v>
      </c>
      <c r="C759" s="183" t="s">
        <v>65</v>
      </c>
      <c r="D759" s="183" t="s">
        <v>88</v>
      </c>
      <c r="E759" s="183" t="s">
        <v>88</v>
      </c>
      <c r="F759" s="183" t="s">
        <v>49</v>
      </c>
      <c r="G759" s="183" t="s">
        <v>40</v>
      </c>
      <c r="H759" s="183" t="s">
        <v>47</v>
      </c>
      <c r="I759" s="211" t="s">
        <v>36</v>
      </c>
      <c r="J759" s="183" t="s">
        <v>43</v>
      </c>
      <c r="K759" s="186">
        <v>7</v>
      </c>
    </row>
    <row r="760" spans="1:11" x14ac:dyDescent="0.3">
      <c r="A760" s="183" t="s">
        <v>533</v>
      </c>
      <c r="B760" s="183">
        <v>2022</v>
      </c>
      <c r="C760" s="183" t="s">
        <v>65</v>
      </c>
      <c r="D760" s="183" t="s">
        <v>88</v>
      </c>
      <c r="E760" s="183" t="s">
        <v>88</v>
      </c>
      <c r="F760" s="183" t="s">
        <v>49</v>
      </c>
      <c r="G760" s="183" t="s">
        <v>40</v>
      </c>
      <c r="H760" s="183" t="s">
        <v>48</v>
      </c>
      <c r="I760" s="211" t="s">
        <v>37</v>
      </c>
      <c r="J760" s="183" t="s">
        <v>43</v>
      </c>
      <c r="K760" s="186">
        <v>5.25</v>
      </c>
    </row>
    <row r="761" spans="1:11" x14ac:dyDescent="0.3">
      <c r="A761" s="183" t="s">
        <v>533</v>
      </c>
      <c r="B761" s="183">
        <v>2022</v>
      </c>
      <c r="C761" s="183" t="s">
        <v>65</v>
      </c>
      <c r="D761" s="183" t="s">
        <v>88</v>
      </c>
      <c r="E761" s="183" t="s">
        <v>88</v>
      </c>
      <c r="F761" s="183" t="s">
        <v>49</v>
      </c>
      <c r="G761" s="183" t="s">
        <v>38</v>
      </c>
      <c r="H761" s="183" t="s">
        <v>46</v>
      </c>
      <c r="I761" s="210" t="s">
        <v>35</v>
      </c>
      <c r="J761" s="183" t="s">
        <v>44</v>
      </c>
      <c r="K761" s="186">
        <v>10</v>
      </c>
    </row>
    <row r="762" spans="1:11" x14ac:dyDescent="0.3">
      <c r="A762" s="183" t="s">
        <v>533</v>
      </c>
      <c r="B762" s="183">
        <v>2022</v>
      </c>
      <c r="C762" s="183" t="s">
        <v>65</v>
      </c>
      <c r="D762" s="183" t="s">
        <v>88</v>
      </c>
      <c r="E762" s="183" t="s">
        <v>88</v>
      </c>
      <c r="F762" s="183" t="s">
        <v>49</v>
      </c>
      <c r="G762" s="183" t="s">
        <v>38</v>
      </c>
      <c r="H762" s="183" t="s">
        <v>47</v>
      </c>
      <c r="I762" s="211" t="s">
        <v>36</v>
      </c>
      <c r="J762" s="183" t="s">
        <v>44</v>
      </c>
      <c r="K762" s="186">
        <v>5</v>
      </c>
    </row>
    <row r="763" spans="1:11" x14ac:dyDescent="0.3">
      <c r="A763" s="183" t="s">
        <v>533</v>
      </c>
      <c r="B763" s="183">
        <v>2022</v>
      </c>
      <c r="C763" s="183" t="s">
        <v>65</v>
      </c>
      <c r="D763" s="183" t="s">
        <v>88</v>
      </c>
      <c r="E763" s="183" t="s">
        <v>88</v>
      </c>
      <c r="F763" s="183" t="s">
        <v>49</v>
      </c>
      <c r="G763" s="183" t="s">
        <v>38</v>
      </c>
      <c r="H763" s="183" t="s">
        <v>48</v>
      </c>
      <c r="I763" s="211" t="s">
        <v>37</v>
      </c>
      <c r="J763" s="183" t="s">
        <v>44</v>
      </c>
      <c r="K763" s="186">
        <v>8.68</v>
      </c>
    </row>
    <row r="764" spans="1:11" x14ac:dyDescent="0.3">
      <c r="A764" s="183" t="s">
        <v>533</v>
      </c>
      <c r="B764" s="183">
        <v>2022</v>
      </c>
      <c r="C764" s="183" t="s">
        <v>65</v>
      </c>
      <c r="D764" s="183" t="s">
        <v>88</v>
      </c>
      <c r="E764" s="183" t="s">
        <v>88</v>
      </c>
      <c r="F764" s="183" t="s">
        <v>49</v>
      </c>
      <c r="G764" s="183" t="s">
        <v>40</v>
      </c>
      <c r="H764" s="183" t="s">
        <v>46</v>
      </c>
      <c r="I764" s="210" t="s">
        <v>35</v>
      </c>
      <c r="J764" s="183" t="s">
        <v>44</v>
      </c>
      <c r="K764" s="186">
        <v>7.61</v>
      </c>
    </row>
    <row r="765" spans="1:11" x14ac:dyDescent="0.3">
      <c r="A765" s="183" t="s">
        <v>533</v>
      </c>
      <c r="B765" s="183">
        <v>2022</v>
      </c>
      <c r="C765" s="183" t="s">
        <v>65</v>
      </c>
      <c r="D765" s="183" t="s">
        <v>88</v>
      </c>
      <c r="E765" s="183" t="s">
        <v>88</v>
      </c>
      <c r="F765" s="183" t="s">
        <v>49</v>
      </c>
      <c r="G765" s="183" t="s">
        <v>40</v>
      </c>
      <c r="H765" s="183" t="s">
        <v>47</v>
      </c>
      <c r="I765" s="211" t="s">
        <v>36</v>
      </c>
      <c r="J765" s="183" t="s">
        <v>44</v>
      </c>
      <c r="K765" s="186">
        <v>4.66</v>
      </c>
    </row>
    <row r="766" spans="1:11" x14ac:dyDescent="0.3">
      <c r="A766" s="183" t="s">
        <v>533</v>
      </c>
      <c r="B766" s="183">
        <v>2022</v>
      </c>
      <c r="C766" s="183" t="s">
        <v>65</v>
      </c>
      <c r="D766" s="183" t="s">
        <v>88</v>
      </c>
      <c r="E766" s="183" t="s">
        <v>88</v>
      </c>
      <c r="F766" s="183" t="s">
        <v>49</v>
      </c>
      <c r="G766" s="183" t="s">
        <v>40</v>
      </c>
      <c r="H766" s="183" t="s">
        <v>48</v>
      </c>
      <c r="I766" s="211" t="s">
        <v>37</v>
      </c>
      <c r="J766" s="183" t="s">
        <v>44</v>
      </c>
      <c r="K766" s="186">
        <v>3.5</v>
      </c>
    </row>
    <row r="767" spans="1:11" x14ac:dyDescent="0.3">
      <c r="A767" s="183" t="s">
        <v>533</v>
      </c>
      <c r="B767" s="183">
        <v>2022</v>
      </c>
      <c r="C767" s="183" t="s">
        <v>65</v>
      </c>
      <c r="D767" s="183" t="s">
        <v>89</v>
      </c>
      <c r="E767" s="183" t="s">
        <v>89</v>
      </c>
      <c r="F767" s="183" t="s">
        <v>41</v>
      </c>
      <c r="G767" s="183" t="s">
        <v>38</v>
      </c>
      <c r="H767" s="183" t="s">
        <v>46</v>
      </c>
      <c r="I767" s="210" t="s">
        <v>35</v>
      </c>
      <c r="J767" s="183" t="s">
        <v>42</v>
      </c>
      <c r="K767" s="186">
        <v>30</v>
      </c>
    </row>
    <row r="768" spans="1:11" x14ac:dyDescent="0.3">
      <c r="A768" s="183" t="s">
        <v>533</v>
      </c>
      <c r="B768" s="183">
        <v>2022</v>
      </c>
      <c r="C768" s="183" t="s">
        <v>65</v>
      </c>
      <c r="D768" s="183" t="s">
        <v>89</v>
      </c>
      <c r="E768" s="183" t="s">
        <v>89</v>
      </c>
      <c r="F768" s="183" t="s">
        <v>41</v>
      </c>
      <c r="G768" s="183" t="s">
        <v>38</v>
      </c>
      <c r="H768" s="183" t="s">
        <v>47</v>
      </c>
      <c r="I768" s="211" t="s">
        <v>36</v>
      </c>
      <c r="J768" s="183" t="s">
        <v>42</v>
      </c>
      <c r="K768" s="186">
        <v>24</v>
      </c>
    </row>
    <row r="769" spans="1:11" x14ac:dyDescent="0.3">
      <c r="A769" s="183" t="s">
        <v>533</v>
      </c>
      <c r="B769" s="183">
        <v>2022</v>
      </c>
      <c r="C769" s="183" t="s">
        <v>65</v>
      </c>
      <c r="D769" s="183" t="s">
        <v>89</v>
      </c>
      <c r="E769" s="183" t="s">
        <v>89</v>
      </c>
      <c r="F769" s="183" t="s">
        <v>41</v>
      </c>
      <c r="G769" s="183" t="s">
        <v>38</v>
      </c>
      <c r="H769" s="183" t="s">
        <v>48</v>
      </c>
      <c r="I769" s="211" t="s">
        <v>37</v>
      </c>
      <c r="J769" s="183" t="s">
        <v>42</v>
      </c>
      <c r="K769" s="186">
        <v>18</v>
      </c>
    </row>
    <row r="770" spans="1:11" x14ac:dyDescent="0.3">
      <c r="A770" s="183" t="s">
        <v>533</v>
      </c>
      <c r="B770" s="183">
        <v>2022</v>
      </c>
      <c r="C770" s="183" t="s">
        <v>65</v>
      </c>
      <c r="D770" s="183" t="s">
        <v>89</v>
      </c>
      <c r="E770" s="183" t="s">
        <v>89</v>
      </c>
      <c r="F770" s="183" t="s">
        <v>41</v>
      </c>
      <c r="G770" s="183" t="s">
        <v>39</v>
      </c>
      <c r="H770" s="183" t="s">
        <v>46</v>
      </c>
      <c r="I770" s="210" t="s">
        <v>35</v>
      </c>
      <c r="J770" s="183" t="s">
        <v>42</v>
      </c>
      <c r="K770" s="186">
        <v>20</v>
      </c>
    </row>
    <row r="771" spans="1:11" x14ac:dyDescent="0.3">
      <c r="A771" s="183" t="s">
        <v>533</v>
      </c>
      <c r="B771" s="183">
        <v>2022</v>
      </c>
      <c r="C771" s="183" t="s">
        <v>65</v>
      </c>
      <c r="D771" s="183" t="s">
        <v>89</v>
      </c>
      <c r="E771" s="183" t="s">
        <v>89</v>
      </c>
      <c r="F771" s="183" t="s">
        <v>41</v>
      </c>
      <c r="G771" s="183" t="s">
        <v>39</v>
      </c>
      <c r="H771" s="183" t="s">
        <v>47</v>
      </c>
      <c r="I771" s="211" t="s">
        <v>36</v>
      </c>
      <c r="J771" s="183" t="s">
        <v>42</v>
      </c>
      <c r="K771" s="186">
        <v>19</v>
      </c>
    </row>
    <row r="772" spans="1:11" x14ac:dyDescent="0.3">
      <c r="A772" s="183" t="s">
        <v>533</v>
      </c>
      <c r="B772" s="183">
        <v>2022</v>
      </c>
      <c r="C772" s="183" t="s">
        <v>65</v>
      </c>
      <c r="D772" s="183" t="s">
        <v>89</v>
      </c>
      <c r="E772" s="183" t="s">
        <v>89</v>
      </c>
      <c r="F772" s="183" t="s">
        <v>41</v>
      </c>
      <c r="G772" s="183" t="s">
        <v>39</v>
      </c>
      <c r="H772" s="183" t="s">
        <v>48</v>
      </c>
      <c r="I772" s="211" t="s">
        <v>37</v>
      </c>
      <c r="J772" s="183" t="s">
        <v>42</v>
      </c>
      <c r="K772" s="186">
        <v>17</v>
      </c>
    </row>
    <row r="773" spans="1:11" x14ac:dyDescent="0.3">
      <c r="A773" s="183" t="s">
        <v>533</v>
      </c>
      <c r="B773" s="183">
        <v>2022</v>
      </c>
      <c r="C773" s="183" t="s">
        <v>65</v>
      </c>
      <c r="D773" s="183" t="s">
        <v>89</v>
      </c>
      <c r="E773" s="183" t="s">
        <v>89</v>
      </c>
      <c r="F773" s="183" t="s">
        <v>41</v>
      </c>
      <c r="G773" s="183" t="s">
        <v>40</v>
      </c>
      <c r="H773" s="183" t="s">
        <v>46</v>
      </c>
      <c r="I773" s="210" t="s">
        <v>35</v>
      </c>
      <c r="J773" s="183" t="s">
        <v>42</v>
      </c>
      <c r="K773" s="186">
        <v>21.75</v>
      </c>
    </row>
    <row r="774" spans="1:11" x14ac:dyDescent="0.3">
      <c r="A774" s="183" t="s">
        <v>533</v>
      </c>
      <c r="B774" s="183">
        <v>2022</v>
      </c>
      <c r="C774" s="183" t="s">
        <v>65</v>
      </c>
      <c r="D774" s="183" t="s">
        <v>89</v>
      </c>
      <c r="E774" s="183" t="s">
        <v>89</v>
      </c>
      <c r="F774" s="183" t="s">
        <v>41</v>
      </c>
      <c r="G774" s="183" t="s">
        <v>40</v>
      </c>
      <c r="H774" s="183" t="s">
        <v>47</v>
      </c>
      <c r="I774" s="211" t="s">
        <v>36</v>
      </c>
      <c r="J774" s="183" t="s">
        <v>42</v>
      </c>
      <c r="K774" s="186">
        <v>20</v>
      </c>
    </row>
    <row r="775" spans="1:11" x14ac:dyDescent="0.3">
      <c r="A775" s="183" t="s">
        <v>533</v>
      </c>
      <c r="B775" s="183">
        <v>2022</v>
      </c>
      <c r="C775" s="183" t="s">
        <v>65</v>
      </c>
      <c r="D775" s="183" t="s">
        <v>89</v>
      </c>
      <c r="E775" s="183" t="s">
        <v>89</v>
      </c>
      <c r="F775" s="183" t="s">
        <v>41</v>
      </c>
      <c r="G775" s="183" t="s">
        <v>40</v>
      </c>
      <c r="H775" s="183" t="s">
        <v>48</v>
      </c>
      <c r="I775" s="211" t="s">
        <v>37</v>
      </c>
      <c r="J775" s="183" t="s">
        <v>42</v>
      </c>
      <c r="K775" s="186">
        <v>15</v>
      </c>
    </row>
    <row r="776" spans="1:11" x14ac:dyDescent="0.3">
      <c r="A776" s="183" t="s">
        <v>533</v>
      </c>
      <c r="B776" s="183">
        <v>2022</v>
      </c>
      <c r="C776" s="183" t="s">
        <v>65</v>
      </c>
      <c r="D776" s="183" t="s">
        <v>89</v>
      </c>
      <c r="E776" s="183" t="s">
        <v>89</v>
      </c>
      <c r="F776" s="183" t="s">
        <v>41</v>
      </c>
      <c r="G776" s="183" t="s">
        <v>38</v>
      </c>
      <c r="H776" s="183" t="s">
        <v>46</v>
      </c>
      <c r="I776" s="210" t="s">
        <v>35</v>
      </c>
      <c r="J776" s="183" t="s">
        <v>43</v>
      </c>
      <c r="K776" s="186">
        <v>22.5</v>
      </c>
    </row>
    <row r="777" spans="1:11" x14ac:dyDescent="0.3">
      <c r="A777" s="183" t="s">
        <v>533</v>
      </c>
      <c r="B777" s="183">
        <v>2022</v>
      </c>
      <c r="C777" s="183" t="s">
        <v>65</v>
      </c>
      <c r="D777" s="183" t="s">
        <v>89</v>
      </c>
      <c r="E777" s="183" t="s">
        <v>89</v>
      </c>
      <c r="F777" s="183" t="s">
        <v>41</v>
      </c>
      <c r="G777" s="183" t="s">
        <v>38</v>
      </c>
      <c r="H777" s="183" t="s">
        <v>47</v>
      </c>
      <c r="I777" s="211" t="s">
        <v>36</v>
      </c>
      <c r="J777" s="183" t="s">
        <v>43</v>
      </c>
      <c r="K777" s="186">
        <v>12</v>
      </c>
    </row>
    <row r="778" spans="1:11" x14ac:dyDescent="0.3">
      <c r="A778" s="183" t="s">
        <v>533</v>
      </c>
      <c r="B778" s="183">
        <v>2022</v>
      </c>
      <c r="C778" s="183" t="s">
        <v>65</v>
      </c>
      <c r="D778" s="183" t="s">
        <v>89</v>
      </c>
      <c r="E778" s="183" t="s">
        <v>89</v>
      </c>
      <c r="F778" s="183" t="s">
        <v>41</v>
      </c>
      <c r="G778" s="183" t="s">
        <v>38</v>
      </c>
      <c r="H778" s="183" t="s">
        <v>48</v>
      </c>
      <c r="I778" s="211" t="s">
        <v>37</v>
      </c>
      <c r="J778" s="183" t="s">
        <v>43</v>
      </c>
      <c r="K778" s="186">
        <v>13.5</v>
      </c>
    </row>
    <row r="779" spans="1:11" x14ac:dyDescent="0.3">
      <c r="A779" s="183" t="s">
        <v>533</v>
      </c>
      <c r="B779" s="183">
        <v>2022</v>
      </c>
      <c r="C779" s="183" t="s">
        <v>65</v>
      </c>
      <c r="D779" s="183" t="s">
        <v>89</v>
      </c>
      <c r="E779" s="183" t="s">
        <v>89</v>
      </c>
      <c r="F779" s="183" t="s">
        <v>41</v>
      </c>
      <c r="G779" s="183" t="s">
        <v>39</v>
      </c>
      <c r="H779" s="183" t="s">
        <v>46</v>
      </c>
      <c r="I779" s="210" t="s">
        <v>35</v>
      </c>
      <c r="J779" s="183" t="s">
        <v>43</v>
      </c>
      <c r="K779" s="186">
        <v>15</v>
      </c>
    </row>
    <row r="780" spans="1:11" x14ac:dyDescent="0.3">
      <c r="A780" s="183" t="s">
        <v>533</v>
      </c>
      <c r="B780" s="183">
        <v>2022</v>
      </c>
      <c r="C780" s="183" t="s">
        <v>65</v>
      </c>
      <c r="D780" s="183" t="s">
        <v>89</v>
      </c>
      <c r="E780" s="183" t="s">
        <v>89</v>
      </c>
      <c r="F780" s="183" t="s">
        <v>41</v>
      </c>
      <c r="G780" s="183" t="s">
        <v>39</v>
      </c>
      <c r="H780" s="183" t="s">
        <v>47</v>
      </c>
      <c r="I780" s="211" t="s">
        <v>36</v>
      </c>
      <c r="J780" s="183" t="s">
        <v>43</v>
      </c>
      <c r="K780" s="186">
        <v>9.5</v>
      </c>
    </row>
    <row r="781" spans="1:11" x14ac:dyDescent="0.3">
      <c r="A781" s="183" t="s">
        <v>533</v>
      </c>
      <c r="B781" s="183">
        <v>2022</v>
      </c>
      <c r="C781" s="183" t="s">
        <v>65</v>
      </c>
      <c r="D781" s="183" t="s">
        <v>89</v>
      </c>
      <c r="E781" s="183" t="s">
        <v>89</v>
      </c>
      <c r="F781" s="183" t="s">
        <v>41</v>
      </c>
      <c r="G781" s="183" t="s">
        <v>39</v>
      </c>
      <c r="H781" s="183" t="s">
        <v>48</v>
      </c>
      <c r="I781" s="211" t="s">
        <v>37</v>
      </c>
      <c r="J781" s="183" t="s">
        <v>43</v>
      </c>
      <c r="K781" s="186">
        <v>12.75</v>
      </c>
    </row>
    <row r="782" spans="1:11" x14ac:dyDescent="0.3">
      <c r="A782" s="183" t="s">
        <v>533</v>
      </c>
      <c r="B782" s="183">
        <v>2022</v>
      </c>
      <c r="C782" s="183" t="s">
        <v>65</v>
      </c>
      <c r="D782" s="183" t="s">
        <v>89</v>
      </c>
      <c r="E782" s="183" t="s">
        <v>89</v>
      </c>
      <c r="F782" s="183" t="s">
        <v>41</v>
      </c>
      <c r="G782" s="183" t="s">
        <v>40</v>
      </c>
      <c r="H782" s="183" t="s">
        <v>46</v>
      </c>
      <c r="I782" s="210" t="s">
        <v>35</v>
      </c>
      <c r="J782" s="183" t="s">
        <v>43</v>
      </c>
      <c r="K782" s="186">
        <v>16.309999999999999</v>
      </c>
    </row>
    <row r="783" spans="1:11" x14ac:dyDescent="0.3">
      <c r="A783" s="183" t="s">
        <v>533</v>
      </c>
      <c r="B783" s="183">
        <v>2022</v>
      </c>
      <c r="C783" s="183" t="s">
        <v>65</v>
      </c>
      <c r="D783" s="183" t="s">
        <v>89</v>
      </c>
      <c r="E783" s="183" t="s">
        <v>89</v>
      </c>
      <c r="F783" s="183" t="s">
        <v>41</v>
      </c>
      <c r="G783" s="183" t="s">
        <v>40</v>
      </c>
      <c r="H783" s="183" t="s">
        <v>47</v>
      </c>
      <c r="I783" s="211" t="s">
        <v>36</v>
      </c>
      <c r="J783" s="183" t="s">
        <v>43</v>
      </c>
      <c r="K783" s="186">
        <v>10</v>
      </c>
    </row>
    <row r="784" spans="1:11" x14ac:dyDescent="0.3">
      <c r="A784" s="183" t="s">
        <v>533</v>
      </c>
      <c r="B784" s="183">
        <v>2022</v>
      </c>
      <c r="C784" s="183" t="s">
        <v>65</v>
      </c>
      <c r="D784" s="183" t="s">
        <v>89</v>
      </c>
      <c r="E784" s="183" t="s">
        <v>89</v>
      </c>
      <c r="F784" s="183" t="s">
        <v>41</v>
      </c>
      <c r="G784" s="183" t="s">
        <v>40</v>
      </c>
      <c r="H784" s="183" t="s">
        <v>48</v>
      </c>
      <c r="I784" s="211" t="s">
        <v>37</v>
      </c>
      <c r="J784" s="183" t="s">
        <v>43</v>
      </c>
      <c r="K784" s="186">
        <v>11.25</v>
      </c>
    </row>
    <row r="785" spans="1:11" x14ac:dyDescent="0.3">
      <c r="A785" s="183" t="s">
        <v>533</v>
      </c>
      <c r="B785" s="183">
        <v>2022</v>
      </c>
      <c r="C785" s="183" t="s">
        <v>65</v>
      </c>
      <c r="D785" s="183" t="s">
        <v>89</v>
      </c>
      <c r="E785" s="183" t="s">
        <v>89</v>
      </c>
      <c r="F785" s="183" t="s">
        <v>41</v>
      </c>
      <c r="G785" s="183" t="s">
        <v>38</v>
      </c>
      <c r="H785" s="183" t="s">
        <v>46</v>
      </c>
      <c r="I785" s="210" t="s">
        <v>35</v>
      </c>
      <c r="J785" s="183" t="s">
        <v>44</v>
      </c>
      <c r="K785" s="186">
        <v>15</v>
      </c>
    </row>
    <row r="786" spans="1:11" x14ac:dyDescent="0.3">
      <c r="A786" s="183" t="s">
        <v>533</v>
      </c>
      <c r="B786" s="183">
        <v>2022</v>
      </c>
      <c r="C786" s="183" t="s">
        <v>65</v>
      </c>
      <c r="D786" s="183" t="s">
        <v>89</v>
      </c>
      <c r="E786" s="183" t="s">
        <v>89</v>
      </c>
      <c r="F786" s="183" t="s">
        <v>41</v>
      </c>
      <c r="G786" s="183" t="s">
        <v>38</v>
      </c>
      <c r="H786" s="183" t="s">
        <v>47</v>
      </c>
      <c r="I786" s="211" t="s">
        <v>36</v>
      </c>
      <c r="J786" s="183" t="s">
        <v>44</v>
      </c>
      <c r="K786" s="186">
        <v>6.11</v>
      </c>
    </row>
    <row r="787" spans="1:11" x14ac:dyDescent="0.3">
      <c r="A787" s="183" t="s">
        <v>533</v>
      </c>
      <c r="B787" s="183">
        <v>2022</v>
      </c>
      <c r="C787" s="183" t="s">
        <v>65</v>
      </c>
      <c r="D787" s="183" t="s">
        <v>89</v>
      </c>
      <c r="E787" s="183" t="s">
        <v>89</v>
      </c>
      <c r="F787" s="183" t="s">
        <v>41</v>
      </c>
      <c r="G787" s="183" t="s">
        <v>38</v>
      </c>
      <c r="H787" s="183" t="s">
        <v>48</v>
      </c>
      <c r="I787" s="211" t="s">
        <v>37</v>
      </c>
      <c r="J787" s="183" t="s">
        <v>44</v>
      </c>
      <c r="K787" s="186">
        <v>9</v>
      </c>
    </row>
    <row r="788" spans="1:11" x14ac:dyDescent="0.3">
      <c r="A788" s="183" t="s">
        <v>533</v>
      </c>
      <c r="B788" s="183">
        <v>2022</v>
      </c>
      <c r="C788" s="183" t="s">
        <v>65</v>
      </c>
      <c r="D788" s="183" t="s">
        <v>89</v>
      </c>
      <c r="E788" s="183" t="s">
        <v>89</v>
      </c>
      <c r="F788" s="183" t="s">
        <v>41</v>
      </c>
      <c r="G788" s="183" t="s">
        <v>39</v>
      </c>
      <c r="H788" s="183" t="s">
        <v>46</v>
      </c>
      <c r="I788" s="210" t="s">
        <v>35</v>
      </c>
      <c r="J788" s="183" t="s">
        <v>44</v>
      </c>
      <c r="K788" s="186">
        <v>10</v>
      </c>
    </row>
    <row r="789" spans="1:11" x14ac:dyDescent="0.3">
      <c r="A789" s="183" t="s">
        <v>533</v>
      </c>
      <c r="B789" s="183">
        <v>2022</v>
      </c>
      <c r="C789" s="183" t="s">
        <v>65</v>
      </c>
      <c r="D789" s="183" t="s">
        <v>89</v>
      </c>
      <c r="E789" s="183" t="s">
        <v>89</v>
      </c>
      <c r="F789" s="183" t="s">
        <v>41</v>
      </c>
      <c r="G789" s="183" t="s">
        <v>39</v>
      </c>
      <c r="H789" s="183" t="s">
        <v>47</v>
      </c>
      <c r="I789" s="211" t="s">
        <v>36</v>
      </c>
      <c r="J789" s="183" t="s">
        <v>44</v>
      </c>
      <c r="K789" s="186">
        <v>5.8</v>
      </c>
    </row>
    <row r="790" spans="1:11" x14ac:dyDescent="0.3">
      <c r="A790" s="183" t="s">
        <v>533</v>
      </c>
      <c r="B790" s="183">
        <v>2022</v>
      </c>
      <c r="C790" s="183" t="s">
        <v>65</v>
      </c>
      <c r="D790" s="183" t="s">
        <v>89</v>
      </c>
      <c r="E790" s="183" t="s">
        <v>89</v>
      </c>
      <c r="F790" s="183" t="s">
        <v>41</v>
      </c>
      <c r="G790" s="183" t="s">
        <v>39</v>
      </c>
      <c r="H790" s="183" t="s">
        <v>48</v>
      </c>
      <c r="I790" s="211" t="s">
        <v>37</v>
      </c>
      <c r="J790" s="183" t="s">
        <v>44</v>
      </c>
      <c r="K790" s="186">
        <v>8.5</v>
      </c>
    </row>
    <row r="791" spans="1:11" x14ac:dyDescent="0.3">
      <c r="A791" s="183" t="s">
        <v>533</v>
      </c>
      <c r="B791" s="183">
        <v>2022</v>
      </c>
      <c r="C791" s="183" t="s">
        <v>65</v>
      </c>
      <c r="D791" s="183" t="s">
        <v>89</v>
      </c>
      <c r="E791" s="183" t="s">
        <v>89</v>
      </c>
      <c r="F791" s="183" t="s">
        <v>41</v>
      </c>
      <c r="G791" s="183" t="s">
        <v>40</v>
      </c>
      <c r="H791" s="183" t="s">
        <v>46</v>
      </c>
      <c r="I791" s="210" t="s">
        <v>35</v>
      </c>
      <c r="J791" s="183" t="s">
        <v>44</v>
      </c>
      <c r="K791" s="186">
        <v>10.88</v>
      </c>
    </row>
    <row r="792" spans="1:11" x14ac:dyDescent="0.3">
      <c r="A792" s="183" t="s">
        <v>533</v>
      </c>
      <c r="B792" s="183">
        <v>2022</v>
      </c>
      <c r="C792" s="183" t="s">
        <v>65</v>
      </c>
      <c r="D792" s="183" t="s">
        <v>89</v>
      </c>
      <c r="E792" s="183" t="s">
        <v>89</v>
      </c>
      <c r="F792" s="183" t="s">
        <v>41</v>
      </c>
      <c r="G792" s="183" t="s">
        <v>40</v>
      </c>
      <c r="H792" s="183" t="s">
        <v>47</v>
      </c>
      <c r="I792" s="211" t="s">
        <v>36</v>
      </c>
      <c r="J792" s="183" t="s">
        <v>44</v>
      </c>
      <c r="K792" s="186">
        <v>5.8</v>
      </c>
    </row>
    <row r="793" spans="1:11" x14ac:dyDescent="0.3">
      <c r="A793" s="183" t="s">
        <v>533</v>
      </c>
      <c r="B793" s="183">
        <v>2022</v>
      </c>
      <c r="C793" s="183" t="s">
        <v>65</v>
      </c>
      <c r="D793" s="183" t="s">
        <v>89</v>
      </c>
      <c r="E793" s="183" t="s">
        <v>89</v>
      </c>
      <c r="F793" s="183" t="s">
        <v>41</v>
      </c>
      <c r="G793" s="183" t="s">
        <v>40</v>
      </c>
      <c r="H793" s="183" t="s">
        <v>48</v>
      </c>
      <c r="I793" s="211" t="s">
        <v>37</v>
      </c>
      <c r="J793" s="183" t="s">
        <v>44</v>
      </c>
      <c r="K793" s="186">
        <v>7.5</v>
      </c>
    </row>
    <row r="794" spans="1:11" x14ac:dyDescent="0.3">
      <c r="A794" s="183" t="s">
        <v>533</v>
      </c>
      <c r="B794" s="183">
        <v>2022</v>
      </c>
      <c r="C794" s="183" t="s">
        <v>65</v>
      </c>
      <c r="D794" s="183" t="s">
        <v>89</v>
      </c>
      <c r="E794" s="183" t="s">
        <v>89</v>
      </c>
      <c r="F794" s="183" t="s">
        <v>49</v>
      </c>
      <c r="G794" s="183" t="s">
        <v>38</v>
      </c>
      <c r="H794" s="183" t="s">
        <v>46</v>
      </c>
      <c r="I794" s="210" t="s">
        <v>35</v>
      </c>
      <c r="J794" s="183" t="s">
        <v>42</v>
      </c>
      <c r="K794" s="186">
        <v>20</v>
      </c>
    </row>
    <row r="795" spans="1:11" x14ac:dyDescent="0.3">
      <c r="A795" s="183" t="s">
        <v>533</v>
      </c>
      <c r="B795" s="183">
        <v>2022</v>
      </c>
      <c r="C795" s="183" t="s">
        <v>65</v>
      </c>
      <c r="D795" s="183" t="s">
        <v>89</v>
      </c>
      <c r="E795" s="183" t="s">
        <v>89</v>
      </c>
      <c r="F795" s="183" t="s">
        <v>49</v>
      </c>
      <c r="G795" s="183" t="s">
        <v>38</v>
      </c>
      <c r="H795" s="183" t="s">
        <v>47</v>
      </c>
      <c r="I795" s="211" t="s">
        <v>36</v>
      </c>
      <c r="J795" s="183" t="s">
        <v>42</v>
      </c>
      <c r="K795" s="186">
        <v>20</v>
      </c>
    </row>
    <row r="796" spans="1:11" x14ac:dyDescent="0.3">
      <c r="A796" s="183" t="s">
        <v>533</v>
      </c>
      <c r="B796" s="183">
        <v>2022</v>
      </c>
      <c r="C796" s="183" t="s">
        <v>65</v>
      </c>
      <c r="D796" s="183" t="s">
        <v>89</v>
      </c>
      <c r="E796" s="183" t="s">
        <v>89</v>
      </c>
      <c r="F796" s="183" t="s">
        <v>49</v>
      </c>
      <c r="G796" s="183" t="s">
        <v>38</v>
      </c>
      <c r="H796" s="183" t="s">
        <v>48</v>
      </c>
      <c r="I796" s="211" t="s">
        <v>37</v>
      </c>
      <c r="J796" s="183" t="s">
        <v>42</v>
      </c>
      <c r="K796" s="186">
        <v>17.350000000000001</v>
      </c>
    </row>
    <row r="797" spans="1:11" x14ac:dyDescent="0.3">
      <c r="A797" s="183" t="s">
        <v>533</v>
      </c>
      <c r="B797" s="183">
        <v>2022</v>
      </c>
      <c r="C797" s="183" t="s">
        <v>65</v>
      </c>
      <c r="D797" s="183" t="s">
        <v>89</v>
      </c>
      <c r="E797" s="183" t="s">
        <v>89</v>
      </c>
      <c r="F797" s="183" t="s">
        <v>49</v>
      </c>
      <c r="G797" s="183" t="s">
        <v>40</v>
      </c>
      <c r="H797" s="183" t="s">
        <v>46</v>
      </c>
      <c r="I797" s="210" t="s">
        <v>35</v>
      </c>
      <c r="J797" s="183" t="s">
        <v>42</v>
      </c>
      <c r="K797" s="186">
        <v>15.23</v>
      </c>
    </row>
    <row r="798" spans="1:11" x14ac:dyDescent="0.3">
      <c r="A798" s="183" t="s">
        <v>533</v>
      </c>
      <c r="B798" s="183">
        <v>2022</v>
      </c>
      <c r="C798" s="183" t="s">
        <v>65</v>
      </c>
      <c r="D798" s="183" t="s">
        <v>89</v>
      </c>
      <c r="E798" s="183" t="s">
        <v>89</v>
      </c>
      <c r="F798" s="183" t="s">
        <v>49</v>
      </c>
      <c r="G798" s="183" t="s">
        <v>40</v>
      </c>
      <c r="H798" s="183" t="s">
        <v>47</v>
      </c>
      <c r="I798" s="211" t="s">
        <v>36</v>
      </c>
      <c r="J798" s="183" t="s">
        <v>42</v>
      </c>
      <c r="K798" s="186">
        <v>14</v>
      </c>
    </row>
    <row r="799" spans="1:11" x14ac:dyDescent="0.3">
      <c r="A799" s="183" t="s">
        <v>533</v>
      </c>
      <c r="B799" s="183">
        <v>2022</v>
      </c>
      <c r="C799" s="183" t="s">
        <v>65</v>
      </c>
      <c r="D799" s="183" t="s">
        <v>89</v>
      </c>
      <c r="E799" s="183" t="s">
        <v>89</v>
      </c>
      <c r="F799" s="183" t="s">
        <v>49</v>
      </c>
      <c r="G799" s="183" t="s">
        <v>40</v>
      </c>
      <c r="H799" s="183" t="s">
        <v>48</v>
      </c>
      <c r="I799" s="211" t="s">
        <v>37</v>
      </c>
      <c r="J799" s="183" t="s">
        <v>42</v>
      </c>
      <c r="K799" s="186">
        <v>7</v>
      </c>
    </row>
    <row r="800" spans="1:11" x14ac:dyDescent="0.3">
      <c r="A800" s="183" t="s">
        <v>533</v>
      </c>
      <c r="B800" s="183">
        <v>2022</v>
      </c>
      <c r="C800" s="183" t="s">
        <v>65</v>
      </c>
      <c r="D800" s="183" t="s">
        <v>89</v>
      </c>
      <c r="E800" s="183" t="s">
        <v>89</v>
      </c>
      <c r="F800" s="183" t="s">
        <v>49</v>
      </c>
      <c r="G800" s="183" t="s">
        <v>38</v>
      </c>
      <c r="H800" s="183" t="s">
        <v>46</v>
      </c>
      <c r="I800" s="210" t="s">
        <v>35</v>
      </c>
      <c r="J800" s="183" t="s">
        <v>43</v>
      </c>
      <c r="K800" s="186">
        <v>15</v>
      </c>
    </row>
    <row r="801" spans="1:11" x14ac:dyDescent="0.3">
      <c r="A801" s="183" t="s">
        <v>533</v>
      </c>
      <c r="B801" s="183">
        <v>2022</v>
      </c>
      <c r="C801" s="183" t="s">
        <v>65</v>
      </c>
      <c r="D801" s="183" t="s">
        <v>89</v>
      </c>
      <c r="E801" s="183" t="s">
        <v>89</v>
      </c>
      <c r="F801" s="183" t="s">
        <v>49</v>
      </c>
      <c r="G801" s="183" t="s">
        <v>38</v>
      </c>
      <c r="H801" s="183" t="s">
        <v>47</v>
      </c>
      <c r="I801" s="211" t="s">
        <v>36</v>
      </c>
      <c r="J801" s="183" t="s">
        <v>43</v>
      </c>
      <c r="K801" s="186">
        <v>10</v>
      </c>
    </row>
    <row r="802" spans="1:11" x14ac:dyDescent="0.3">
      <c r="A802" s="183" t="s">
        <v>533</v>
      </c>
      <c r="B802" s="183">
        <v>2022</v>
      </c>
      <c r="C802" s="183" t="s">
        <v>65</v>
      </c>
      <c r="D802" s="183" t="s">
        <v>89</v>
      </c>
      <c r="E802" s="183" t="s">
        <v>89</v>
      </c>
      <c r="F802" s="183" t="s">
        <v>49</v>
      </c>
      <c r="G802" s="183" t="s">
        <v>38</v>
      </c>
      <c r="H802" s="183" t="s">
        <v>48</v>
      </c>
      <c r="I802" s="211" t="s">
        <v>37</v>
      </c>
      <c r="J802" s="183" t="s">
        <v>43</v>
      </c>
      <c r="K802" s="186">
        <v>13.01</v>
      </c>
    </row>
    <row r="803" spans="1:11" x14ac:dyDescent="0.3">
      <c r="A803" s="183" t="s">
        <v>533</v>
      </c>
      <c r="B803" s="183">
        <v>2022</v>
      </c>
      <c r="C803" s="183" t="s">
        <v>65</v>
      </c>
      <c r="D803" s="183" t="s">
        <v>89</v>
      </c>
      <c r="E803" s="183" t="s">
        <v>89</v>
      </c>
      <c r="F803" s="183" t="s">
        <v>49</v>
      </c>
      <c r="G803" s="183" t="s">
        <v>40</v>
      </c>
      <c r="H803" s="183" t="s">
        <v>46</v>
      </c>
      <c r="I803" s="210" t="s">
        <v>35</v>
      </c>
      <c r="J803" s="183" t="s">
        <v>43</v>
      </c>
      <c r="K803" s="186">
        <v>11.42</v>
      </c>
    </row>
    <row r="804" spans="1:11" x14ac:dyDescent="0.3">
      <c r="A804" s="183" t="s">
        <v>533</v>
      </c>
      <c r="B804" s="183">
        <v>2022</v>
      </c>
      <c r="C804" s="183" t="s">
        <v>65</v>
      </c>
      <c r="D804" s="183" t="s">
        <v>89</v>
      </c>
      <c r="E804" s="183" t="s">
        <v>89</v>
      </c>
      <c r="F804" s="183" t="s">
        <v>49</v>
      </c>
      <c r="G804" s="183" t="s">
        <v>40</v>
      </c>
      <c r="H804" s="183" t="s">
        <v>47</v>
      </c>
      <c r="I804" s="211" t="s">
        <v>36</v>
      </c>
      <c r="J804" s="183" t="s">
        <v>43</v>
      </c>
      <c r="K804" s="186">
        <v>7</v>
      </c>
    </row>
    <row r="805" spans="1:11" x14ac:dyDescent="0.3">
      <c r="A805" s="183" t="s">
        <v>533</v>
      </c>
      <c r="B805" s="183">
        <v>2022</v>
      </c>
      <c r="C805" s="183" t="s">
        <v>65</v>
      </c>
      <c r="D805" s="183" t="s">
        <v>89</v>
      </c>
      <c r="E805" s="183" t="s">
        <v>89</v>
      </c>
      <c r="F805" s="183" t="s">
        <v>49</v>
      </c>
      <c r="G805" s="183" t="s">
        <v>40</v>
      </c>
      <c r="H805" s="183" t="s">
        <v>48</v>
      </c>
      <c r="I805" s="211" t="s">
        <v>37</v>
      </c>
      <c r="J805" s="183" t="s">
        <v>43</v>
      </c>
      <c r="K805" s="186">
        <v>5.25</v>
      </c>
    </row>
    <row r="806" spans="1:11" x14ac:dyDescent="0.3">
      <c r="A806" s="183" t="s">
        <v>533</v>
      </c>
      <c r="B806" s="183">
        <v>2022</v>
      </c>
      <c r="C806" s="183" t="s">
        <v>65</v>
      </c>
      <c r="D806" s="183" t="s">
        <v>89</v>
      </c>
      <c r="E806" s="183" t="s">
        <v>89</v>
      </c>
      <c r="F806" s="183" t="s">
        <v>49</v>
      </c>
      <c r="G806" s="183" t="s">
        <v>38</v>
      </c>
      <c r="H806" s="183" t="s">
        <v>46</v>
      </c>
      <c r="I806" s="210" t="s">
        <v>35</v>
      </c>
      <c r="J806" s="183" t="s">
        <v>44</v>
      </c>
      <c r="K806" s="186">
        <v>10</v>
      </c>
    </row>
    <row r="807" spans="1:11" x14ac:dyDescent="0.3">
      <c r="A807" s="183" t="s">
        <v>533</v>
      </c>
      <c r="B807" s="183">
        <v>2022</v>
      </c>
      <c r="C807" s="183" t="s">
        <v>65</v>
      </c>
      <c r="D807" s="183" t="s">
        <v>89</v>
      </c>
      <c r="E807" s="183" t="s">
        <v>89</v>
      </c>
      <c r="F807" s="183" t="s">
        <v>49</v>
      </c>
      <c r="G807" s="183" t="s">
        <v>38</v>
      </c>
      <c r="H807" s="183" t="s">
        <v>47</v>
      </c>
      <c r="I807" s="211" t="s">
        <v>36</v>
      </c>
      <c r="J807" s="183" t="s">
        <v>44</v>
      </c>
      <c r="K807" s="186">
        <v>5</v>
      </c>
    </row>
    <row r="808" spans="1:11" x14ac:dyDescent="0.3">
      <c r="A808" s="183" t="s">
        <v>533</v>
      </c>
      <c r="B808" s="183">
        <v>2022</v>
      </c>
      <c r="C808" s="183" t="s">
        <v>65</v>
      </c>
      <c r="D808" s="183" t="s">
        <v>89</v>
      </c>
      <c r="E808" s="183" t="s">
        <v>89</v>
      </c>
      <c r="F808" s="183" t="s">
        <v>49</v>
      </c>
      <c r="G808" s="183" t="s">
        <v>38</v>
      </c>
      <c r="H808" s="183" t="s">
        <v>48</v>
      </c>
      <c r="I808" s="211" t="s">
        <v>37</v>
      </c>
      <c r="J808" s="183" t="s">
        <v>44</v>
      </c>
      <c r="K808" s="186">
        <v>8.68</v>
      </c>
    </row>
    <row r="809" spans="1:11" x14ac:dyDescent="0.3">
      <c r="A809" s="183" t="s">
        <v>533</v>
      </c>
      <c r="B809" s="183">
        <v>2022</v>
      </c>
      <c r="C809" s="183" t="s">
        <v>65</v>
      </c>
      <c r="D809" s="183" t="s">
        <v>89</v>
      </c>
      <c r="E809" s="183" t="s">
        <v>89</v>
      </c>
      <c r="F809" s="183" t="s">
        <v>49</v>
      </c>
      <c r="G809" s="183" t="s">
        <v>40</v>
      </c>
      <c r="H809" s="183" t="s">
        <v>46</v>
      </c>
      <c r="I809" s="210" t="s">
        <v>35</v>
      </c>
      <c r="J809" s="183" t="s">
        <v>44</v>
      </c>
      <c r="K809" s="186">
        <v>7.61</v>
      </c>
    </row>
    <row r="810" spans="1:11" x14ac:dyDescent="0.3">
      <c r="A810" s="183" t="s">
        <v>533</v>
      </c>
      <c r="B810" s="183">
        <v>2022</v>
      </c>
      <c r="C810" s="183" t="s">
        <v>65</v>
      </c>
      <c r="D810" s="183" t="s">
        <v>89</v>
      </c>
      <c r="E810" s="183" t="s">
        <v>89</v>
      </c>
      <c r="F810" s="183" t="s">
        <v>49</v>
      </c>
      <c r="G810" s="183" t="s">
        <v>40</v>
      </c>
      <c r="H810" s="183" t="s">
        <v>47</v>
      </c>
      <c r="I810" s="211" t="s">
        <v>36</v>
      </c>
      <c r="J810" s="183" t="s">
        <v>44</v>
      </c>
      <c r="K810" s="186">
        <v>4.66</v>
      </c>
    </row>
    <row r="811" spans="1:11" x14ac:dyDescent="0.3">
      <c r="A811" s="183" t="s">
        <v>533</v>
      </c>
      <c r="B811" s="183">
        <v>2022</v>
      </c>
      <c r="C811" s="183" t="s">
        <v>65</v>
      </c>
      <c r="D811" s="183" t="s">
        <v>89</v>
      </c>
      <c r="E811" s="183" t="s">
        <v>89</v>
      </c>
      <c r="F811" s="183" t="s">
        <v>49</v>
      </c>
      <c r="G811" s="183" t="s">
        <v>40</v>
      </c>
      <c r="H811" s="183" t="s">
        <v>48</v>
      </c>
      <c r="I811" s="211" t="s">
        <v>37</v>
      </c>
      <c r="J811" s="183" t="s">
        <v>44</v>
      </c>
      <c r="K811" s="186">
        <v>3.5</v>
      </c>
    </row>
    <row r="812" spans="1:11" x14ac:dyDescent="0.3">
      <c r="A812" s="183" t="s">
        <v>533</v>
      </c>
      <c r="B812" s="183">
        <v>2022</v>
      </c>
      <c r="C812" s="183" t="s">
        <v>70</v>
      </c>
      <c r="D812" s="183" t="s">
        <v>71</v>
      </c>
      <c r="E812" s="183" t="s">
        <v>90</v>
      </c>
      <c r="F812" s="183" t="s">
        <v>41</v>
      </c>
      <c r="G812" s="183" t="s">
        <v>38</v>
      </c>
      <c r="H812" s="183" t="s">
        <v>46</v>
      </c>
      <c r="I812" s="210" t="s">
        <v>35</v>
      </c>
      <c r="J812" s="183" t="s">
        <v>42</v>
      </c>
      <c r="K812" s="186">
        <v>34</v>
      </c>
    </row>
    <row r="813" spans="1:11" x14ac:dyDescent="0.3">
      <c r="A813" s="183" t="s">
        <v>533</v>
      </c>
      <c r="B813" s="183">
        <v>2022</v>
      </c>
      <c r="C813" s="183" t="s">
        <v>70</v>
      </c>
      <c r="D813" s="183" t="s">
        <v>71</v>
      </c>
      <c r="E813" s="183" t="s">
        <v>90</v>
      </c>
      <c r="F813" s="183" t="s">
        <v>41</v>
      </c>
      <c r="G813" s="183" t="s">
        <v>38</v>
      </c>
      <c r="H813" s="183" t="s">
        <v>47</v>
      </c>
      <c r="I813" s="211" t="s">
        <v>36</v>
      </c>
      <c r="J813" s="183" t="s">
        <v>42</v>
      </c>
      <c r="K813" s="186">
        <v>27.11</v>
      </c>
    </row>
    <row r="814" spans="1:11" x14ac:dyDescent="0.3">
      <c r="A814" s="183" t="s">
        <v>533</v>
      </c>
      <c r="B814" s="183">
        <v>2022</v>
      </c>
      <c r="C814" s="183" t="s">
        <v>70</v>
      </c>
      <c r="D814" s="183" t="s">
        <v>71</v>
      </c>
      <c r="E814" s="183" t="s">
        <v>90</v>
      </c>
      <c r="F814" s="183" t="s">
        <v>41</v>
      </c>
      <c r="G814" s="183" t="s">
        <v>38</v>
      </c>
      <c r="H814" s="183" t="s">
        <v>48</v>
      </c>
      <c r="I814" s="211" t="s">
        <v>37</v>
      </c>
      <c r="J814" s="183" t="s">
        <v>42</v>
      </c>
      <c r="K814" s="186">
        <v>18</v>
      </c>
    </row>
    <row r="815" spans="1:11" x14ac:dyDescent="0.3">
      <c r="A815" s="183" t="s">
        <v>533</v>
      </c>
      <c r="B815" s="183">
        <v>2022</v>
      </c>
      <c r="C815" s="183" t="s">
        <v>70</v>
      </c>
      <c r="D815" s="183" t="s">
        <v>71</v>
      </c>
      <c r="E815" s="183" t="s">
        <v>90</v>
      </c>
      <c r="F815" s="183" t="s">
        <v>41</v>
      </c>
      <c r="G815" s="183" t="s">
        <v>39</v>
      </c>
      <c r="H815" s="183" t="s">
        <v>46</v>
      </c>
      <c r="I815" s="210" t="s">
        <v>35</v>
      </c>
      <c r="J815" s="183" t="s">
        <v>42</v>
      </c>
      <c r="K815" s="186">
        <v>24</v>
      </c>
    </row>
    <row r="816" spans="1:11" x14ac:dyDescent="0.3">
      <c r="A816" s="183" t="s">
        <v>533</v>
      </c>
      <c r="B816" s="183">
        <v>2022</v>
      </c>
      <c r="C816" s="183" t="s">
        <v>70</v>
      </c>
      <c r="D816" s="183" t="s">
        <v>71</v>
      </c>
      <c r="E816" s="183" t="s">
        <v>90</v>
      </c>
      <c r="F816" s="183" t="s">
        <v>41</v>
      </c>
      <c r="G816" s="183" t="s">
        <v>39</v>
      </c>
      <c r="H816" s="183" t="s">
        <v>47</v>
      </c>
      <c r="I816" s="211" t="s">
        <v>36</v>
      </c>
      <c r="J816" s="183" t="s">
        <v>42</v>
      </c>
      <c r="K816" s="186">
        <v>20</v>
      </c>
    </row>
    <row r="817" spans="1:11" x14ac:dyDescent="0.3">
      <c r="A817" s="183" t="s">
        <v>533</v>
      </c>
      <c r="B817" s="183">
        <v>2022</v>
      </c>
      <c r="C817" s="183" t="s">
        <v>70</v>
      </c>
      <c r="D817" s="183" t="s">
        <v>71</v>
      </c>
      <c r="E817" s="183" t="s">
        <v>90</v>
      </c>
      <c r="F817" s="183" t="s">
        <v>41</v>
      </c>
      <c r="G817" s="183" t="s">
        <v>39</v>
      </c>
      <c r="H817" s="183" t="s">
        <v>48</v>
      </c>
      <c r="I817" s="211" t="s">
        <v>37</v>
      </c>
      <c r="J817" s="183" t="s">
        <v>42</v>
      </c>
      <c r="K817" s="186">
        <v>17.350000000000001</v>
      </c>
    </row>
    <row r="818" spans="1:11" x14ac:dyDescent="0.3">
      <c r="A818" s="183" t="s">
        <v>533</v>
      </c>
      <c r="B818" s="183">
        <v>2022</v>
      </c>
      <c r="C818" s="183" t="s">
        <v>70</v>
      </c>
      <c r="D818" s="183" t="s">
        <v>71</v>
      </c>
      <c r="E818" s="183" t="s">
        <v>90</v>
      </c>
      <c r="F818" s="183" t="s">
        <v>41</v>
      </c>
      <c r="G818" s="183" t="s">
        <v>40</v>
      </c>
      <c r="H818" s="183" t="s">
        <v>46</v>
      </c>
      <c r="I818" s="210" t="s">
        <v>35</v>
      </c>
      <c r="J818" s="183" t="s">
        <v>42</v>
      </c>
      <c r="K818" s="186">
        <v>23.5</v>
      </c>
    </row>
    <row r="819" spans="1:11" x14ac:dyDescent="0.3">
      <c r="A819" s="183" t="s">
        <v>533</v>
      </c>
      <c r="B819" s="183">
        <v>2022</v>
      </c>
      <c r="C819" s="183" t="s">
        <v>70</v>
      </c>
      <c r="D819" s="183" t="s">
        <v>71</v>
      </c>
      <c r="E819" s="183" t="s">
        <v>90</v>
      </c>
      <c r="F819" s="183" t="s">
        <v>41</v>
      </c>
      <c r="G819" s="183" t="s">
        <v>40</v>
      </c>
      <c r="H819" s="183" t="s">
        <v>47</v>
      </c>
      <c r="I819" s="211" t="s">
        <v>36</v>
      </c>
      <c r="J819" s="183" t="s">
        <v>42</v>
      </c>
      <c r="K819" s="186">
        <v>20</v>
      </c>
    </row>
    <row r="820" spans="1:11" x14ac:dyDescent="0.3">
      <c r="A820" s="183" t="s">
        <v>533</v>
      </c>
      <c r="B820" s="183">
        <v>2022</v>
      </c>
      <c r="C820" s="183" t="s">
        <v>70</v>
      </c>
      <c r="D820" s="183" t="s">
        <v>71</v>
      </c>
      <c r="E820" s="183" t="s">
        <v>90</v>
      </c>
      <c r="F820" s="183" t="s">
        <v>41</v>
      </c>
      <c r="G820" s="183" t="s">
        <v>40</v>
      </c>
      <c r="H820" s="183" t="s">
        <v>48</v>
      </c>
      <c r="I820" s="211" t="s">
        <v>37</v>
      </c>
      <c r="J820" s="183" t="s">
        <v>42</v>
      </c>
      <c r="K820" s="186">
        <v>13.12</v>
      </c>
    </row>
    <row r="821" spans="1:11" x14ac:dyDescent="0.3">
      <c r="A821" s="183" t="s">
        <v>533</v>
      </c>
      <c r="B821" s="183">
        <v>2022</v>
      </c>
      <c r="C821" s="183" t="s">
        <v>70</v>
      </c>
      <c r="D821" s="183" t="s">
        <v>71</v>
      </c>
      <c r="E821" s="183" t="s">
        <v>90</v>
      </c>
      <c r="F821" s="183" t="s">
        <v>41</v>
      </c>
      <c r="G821" s="183" t="s">
        <v>38</v>
      </c>
      <c r="H821" s="183" t="s">
        <v>46</v>
      </c>
      <c r="I821" s="210" t="s">
        <v>35</v>
      </c>
      <c r="J821" s="183" t="s">
        <v>43</v>
      </c>
      <c r="K821" s="186">
        <v>25.5</v>
      </c>
    </row>
    <row r="822" spans="1:11" x14ac:dyDescent="0.3">
      <c r="A822" s="183" t="s">
        <v>533</v>
      </c>
      <c r="B822" s="183">
        <v>2022</v>
      </c>
      <c r="C822" s="183" t="s">
        <v>70</v>
      </c>
      <c r="D822" s="183" t="s">
        <v>71</v>
      </c>
      <c r="E822" s="183" t="s">
        <v>90</v>
      </c>
      <c r="F822" s="183" t="s">
        <v>41</v>
      </c>
      <c r="G822" s="183" t="s">
        <v>38</v>
      </c>
      <c r="H822" s="183" t="s">
        <v>47</v>
      </c>
      <c r="I822" s="211" t="s">
        <v>36</v>
      </c>
      <c r="J822" s="183" t="s">
        <v>43</v>
      </c>
      <c r="K822" s="186">
        <v>13.56</v>
      </c>
    </row>
    <row r="823" spans="1:11" x14ac:dyDescent="0.3">
      <c r="A823" s="183" t="s">
        <v>533</v>
      </c>
      <c r="B823" s="183">
        <v>2022</v>
      </c>
      <c r="C823" s="183" t="s">
        <v>70</v>
      </c>
      <c r="D823" s="183" t="s">
        <v>71</v>
      </c>
      <c r="E823" s="183" t="s">
        <v>90</v>
      </c>
      <c r="F823" s="183" t="s">
        <v>41</v>
      </c>
      <c r="G823" s="183" t="s">
        <v>38</v>
      </c>
      <c r="H823" s="183" t="s">
        <v>48</v>
      </c>
      <c r="I823" s="211" t="s">
        <v>37</v>
      </c>
      <c r="J823" s="183" t="s">
        <v>43</v>
      </c>
      <c r="K823" s="186">
        <v>13.5</v>
      </c>
    </row>
    <row r="824" spans="1:11" x14ac:dyDescent="0.3">
      <c r="A824" s="183" t="s">
        <v>533</v>
      </c>
      <c r="B824" s="183">
        <v>2022</v>
      </c>
      <c r="C824" s="183" t="s">
        <v>70</v>
      </c>
      <c r="D824" s="183" t="s">
        <v>71</v>
      </c>
      <c r="E824" s="183" t="s">
        <v>90</v>
      </c>
      <c r="F824" s="183" t="s">
        <v>41</v>
      </c>
      <c r="G824" s="183" t="s">
        <v>39</v>
      </c>
      <c r="H824" s="183" t="s">
        <v>46</v>
      </c>
      <c r="I824" s="210" t="s">
        <v>35</v>
      </c>
      <c r="J824" s="183" t="s">
        <v>43</v>
      </c>
      <c r="K824" s="186">
        <v>18</v>
      </c>
    </row>
    <row r="825" spans="1:11" x14ac:dyDescent="0.3">
      <c r="A825" s="183" t="s">
        <v>533</v>
      </c>
      <c r="B825" s="183">
        <v>2022</v>
      </c>
      <c r="C825" s="183" t="s">
        <v>70</v>
      </c>
      <c r="D825" s="183" t="s">
        <v>71</v>
      </c>
      <c r="E825" s="183" t="s">
        <v>90</v>
      </c>
      <c r="F825" s="183" t="s">
        <v>41</v>
      </c>
      <c r="G825" s="183" t="s">
        <v>39</v>
      </c>
      <c r="H825" s="183" t="s">
        <v>47</v>
      </c>
      <c r="I825" s="211" t="s">
        <v>36</v>
      </c>
      <c r="J825" s="183" t="s">
        <v>43</v>
      </c>
      <c r="K825" s="186">
        <v>10</v>
      </c>
    </row>
    <row r="826" spans="1:11" x14ac:dyDescent="0.3">
      <c r="A826" s="183" t="s">
        <v>533</v>
      </c>
      <c r="B826" s="183">
        <v>2022</v>
      </c>
      <c r="C826" s="183" t="s">
        <v>70</v>
      </c>
      <c r="D826" s="183" t="s">
        <v>71</v>
      </c>
      <c r="E826" s="183" t="s">
        <v>90</v>
      </c>
      <c r="F826" s="183" t="s">
        <v>41</v>
      </c>
      <c r="G826" s="183" t="s">
        <v>39</v>
      </c>
      <c r="H826" s="183" t="s">
        <v>48</v>
      </c>
      <c r="I826" s="211" t="s">
        <v>37</v>
      </c>
      <c r="J826" s="183" t="s">
        <v>43</v>
      </c>
      <c r="K826" s="186">
        <v>13.01</v>
      </c>
    </row>
    <row r="827" spans="1:11" x14ac:dyDescent="0.3">
      <c r="A827" s="183" t="s">
        <v>533</v>
      </c>
      <c r="B827" s="183">
        <v>2022</v>
      </c>
      <c r="C827" s="183" t="s">
        <v>70</v>
      </c>
      <c r="D827" s="183" t="s">
        <v>71</v>
      </c>
      <c r="E827" s="183" t="s">
        <v>90</v>
      </c>
      <c r="F827" s="183" t="s">
        <v>41</v>
      </c>
      <c r="G827" s="183" t="s">
        <v>40</v>
      </c>
      <c r="H827" s="183" t="s">
        <v>46</v>
      </c>
      <c r="I827" s="210" t="s">
        <v>35</v>
      </c>
      <c r="J827" s="183" t="s">
        <v>43</v>
      </c>
      <c r="K827" s="186">
        <v>17.63</v>
      </c>
    </row>
    <row r="828" spans="1:11" x14ac:dyDescent="0.3">
      <c r="A828" s="183" t="s">
        <v>533</v>
      </c>
      <c r="B828" s="183">
        <v>2022</v>
      </c>
      <c r="C828" s="183" t="s">
        <v>70</v>
      </c>
      <c r="D828" s="183" t="s">
        <v>71</v>
      </c>
      <c r="E828" s="183" t="s">
        <v>90</v>
      </c>
      <c r="F828" s="183" t="s">
        <v>41</v>
      </c>
      <c r="G828" s="183" t="s">
        <v>40</v>
      </c>
      <c r="H828" s="183" t="s">
        <v>47</v>
      </c>
      <c r="I828" s="211" t="s">
        <v>36</v>
      </c>
      <c r="J828" s="183" t="s">
        <v>43</v>
      </c>
      <c r="K828" s="186">
        <v>10</v>
      </c>
    </row>
    <row r="829" spans="1:11" x14ac:dyDescent="0.3">
      <c r="A829" s="183" t="s">
        <v>533</v>
      </c>
      <c r="B829" s="183">
        <v>2022</v>
      </c>
      <c r="C829" s="183" t="s">
        <v>70</v>
      </c>
      <c r="D829" s="183" t="s">
        <v>71</v>
      </c>
      <c r="E829" s="183" t="s">
        <v>90</v>
      </c>
      <c r="F829" s="183" t="s">
        <v>41</v>
      </c>
      <c r="G829" s="183" t="s">
        <v>40</v>
      </c>
      <c r="H829" s="183" t="s">
        <v>48</v>
      </c>
      <c r="I829" s="211" t="s">
        <v>37</v>
      </c>
      <c r="J829" s="183" t="s">
        <v>43</v>
      </c>
      <c r="K829" s="186">
        <v>9.84</v>
      </c>
    </row>
    <row r="830" spans="1:11" x14ac:dyDescent="0.3">
      <c r="A830" s="183" t="s">
        <v>533</v>
      </c>
      <c r="B830" s="183">
        <v>2022</v>
      </c>
      <c r="C830" s="183" t="s">
        <v>70</v>
      </c>
      <c r="D830" s="183" t="s">
        <v>71</v>
      </c>
      <c r="E830" s="183" t="s">
        <v>90</v>
      </c>
      <c r="F830" s="183" t="s">
        <v>41</v>
      </c>
      <c r="G830" s="183" t="s">
        <v>38</v>
      </c>
      <c r="H830" s="183" t="s">
        <v>46</v>
      </c>
      <c r="I830" s="210" t="s">
        <v>35</v>
      </c>
      <c r="J830" s="183" t="s">
        <v>44</v>
      </c>
      <c r="K830" s="186">
        <v>17</v>
      </c>
    </row>
    <row r="831" spans="1:11" x14ac:dyDescent="0.3">
      <c r="A831" s="183" t="s">
        <v>533</v>
      </c>
      <c r="B831" s="183">
        <v>2022</v>
      </c>
      <c r="C831" s="183" t="s">
        <v>70</v>
      </c>
      <c r="D831" s="183" t="s">
        <v>71</v>
      </c>
      <c r="E831" s="183" t="s">
        <v>90</v>
      </c>
      <c r="F831" s="183" t="s">
        <v>41</v>
      </c>
      <c r="G831" s="183" t="s">
        <v>38</v>
      </c>
      <c r="H831" s="183" t="s">
        <v>47</v>
      </c>
      <c r="I831" s="211" t="s">
        <v>36</v>
      </c>
      <c r="J831" s="183" t="s">
        <v>44</v>
      </c>
      <c r="K831" s="186">
        <v>9.19</v>
      </c>
    </row>
    <row r="832" spans="1:11" x14ac:dyDescent="0.3">
      <c r="A832" s="183" t="s">
        <v>533</v>
      </c>
      <c r="B832" s="183">
        <v>2022</v>
      </c>
      <c r="C832" s="183" t="s">
        <v>70</v>
      </c>
      <c r="D832" s="183" t="s">
        <v>71</v>
      </c>
      <c r="E832" s="183" t="s">
        <v>90</v>
      </c>
      <c r="F832" s="183" t="s">
        <v>41</v>
      </c>
      <c r="G832" s="183" t="s">
        <v>38</v>
      </c>
      <c r="H832" s="183" t="s">
        <v>48</v>
      </c>
      <c r="I832" s="211" t="s">
        <v>37</v>
      </c>
      <c r="J832" s="183" t="s">
        <v>44</v>
      </c>
      <c r="K832" s="186">
        <v>9</v>
      </c>
    </row>
    <row r="833" spans="1:11" x14ac:dyDescent="0.3">
      <c r="A833" s="183" t="s">
        <v>533</v>
      </c>
      <c r="B833" s="183">
        <v>2022</v>
      </c>
      <c r="C833" s="183" t="s">
        <v>70</v>
      </c>
      <c r="D833" s="183" t="s">
        <v>71</v>
      </c>
      <c r="E833" s="183" t="s">
        <v>90</v>
      </c>
      <c r="F833" s="183" t="s">
        <v>41</v>
      </c>
      <c r="G833" s="183" t="s">
        <v>39</v>
      </c>
      <c r="H833" s="183" t="s">
        <v>46</v>
      </c>
      <c r="I833" s="210" t="s">
        <v>35</v>
      </c>
      <c r="J833" s="183" t="s">
        <v>44</v>
      </c>
      <c r="K833" s="186">
        <v>12</v>
      </c>
    </row>
    <row r="834" spans="1:11" x14ac:dyDescent="0.3">
      <c r="A834" s="183" t="s">
        <v>533</v>
      </c>
      <c r="B834" s="183">
        <v>2022</v>
      </c>
      <c r="C834" s="183" t="s">
        <v>70</v>
      </c>
      <c r="D834" s="183" t="s">
        <v>71</v>
      </c>
      <c r="E834" s="183" t="s">
        <v>90</v>
      </c>
      <c r="F834" s="183" t="s">
        <v>41</v>
      </c>
      <c r="G834" s="183" t="s">
        <v>39</v>
      </c>
      <c r="H834" s="183" t="s">
        <v>47</v>
      </c>
      <c r="I834" s="211" t="s">
        <v>36</v>
      </c>
      <c r="J834" s="183" t="s">
        <v>44</v>
      </c>
      <c r="K834" s="186">
        <v>7.36</v>
      </c>
    </row>
    <row r="835" spans="1:11" x14ac:dyDescent="0.3">
      <c r="A835" s="183" t="s">
        <v>533</v>
      </c>
      <c r="B835" s="183">
        <v>2022</v>
      </c>
      <c r="C835" s="183" t="s">
        <v>70</v>
      </c>
      <c r="D835" s="183" t="s">
        <v>71</v>
      </c>
      <c r="E835" s="183" t="s">
        <v>90</v>
      </c>
      <c r="F835" s="183" t="s">
        <v>41</v>
      </c>
      <c r="G835" s="183" t="s">
        <v>39</v>
      </c>
      <c r="H835" s="183" t="s">
        <v>48</v>
      </c>
      <c r="I835" s="211" t="s">
        <v>37</v>
      </c>
      <c r="J835" s="183" t="s">
        <v>44</v>
      </c>
      <c r="K835" s="186">
        <v>8.68</v>
      </c>
    </row>
    <row r="836" spans="1:11" x14ac:dyDescent="0.3">
      <c r="A836" s="183" t="s">
        <v>533</v>
      </c>
      <c r="B836" s="183">
        <v>2022</v>
      </c>
      <c r="C836" s="183" t="s">
        <v>70</v>
      </c>
      <c r="D836" s="183" t="s">
        <v>71</v>
      </c>
      <c r="E836" s="183" t="s">
        <v>90</v>
      </c>
      <c r="F836" s="183" t="s">
        <v>41</v>
      </c>
      <c r="G836" s="183" t="s">
        <v>40</v>
      </c>
      <c r="H836" s="183" t="s">
        <v>46</v>
      </c>
      <c r="I836" s="210" t="s">
        <v>35</v>
      </c>
      <c r="J836" s="183" t="s">
        <v>44</v>
      </c>
      <c r="K836" s="186">
        <v>11.75</v>
      </c>
    </row>
    <row r="837" spans="1:11" x14ac:dyDescent="0.3">
      <c r="A837" s="183" t="s">
        <v>533</v>
      </c>
      <c r="B837" s="183">
        <v>2022</v>
      </c>
      <c r="C837" s="183" t="s">
        <v>70</v>
      </c>
      <c r="D837" s="183" t="s">
        <v>71</v>
      </c>
      <c r="E837" s="183" t="s">
        <v>90</v>
      </c>
      <c r="F837" s="183" t="s">
        <v>41</v>
      </c>
      <c r="G837" s="183" t="s">
        <v>40</v>
      </c>
      <c r="H837" s="183" t="s">
        <v>47</v>
      </c>
      <c r="I837" s="211" t="s">
        <v>36</v>
      </c>
      <c r="J837" s="183" t="s">
        <v>44</v>
      </c>
      <c r="K837" s="186">
        <v>8.6999999999999993</v>
      </c>
    </row>
    <row r="838" spans="1:11" x14ac:dyDescent="0.3">
      <c r="A838" s="183" t="s">
        <v>533</v>
      </c>
      <c r="B838" s="183">
        <v>2022</v>
      </c>
      <c r="C838" s="183" t="s">
        <v>70</v>
      </c>
      <c r="D838" s="183" t="s">
        <v>71</v>
      </c>
      <c r="E838" s="183" t="s">
        <v>90</v>
      </c>
      <c r="F838" s="183" t="s">
        <v>41</v>
      </c>
      <c r="G838" s="183" t="s">
        <v>40</v>
      </c>
      <c r="H838" s="183" t="s">
        <v>48</v>
      </c>
      <c r="I838" s="211" t="s">
        <v>37</v>
      </c>
      <c r="J838" s="183" t="s">
        <v>44</v>
      </c>
      <c r="K838" s="186">
        <v>6.56</v>
      </c>
    </row>
    <row r="839" spans="1:11" x14ac:dyDescent="0.3">
      <c r="A839" s="183" t="s">
        <v>533</v>
      </c>
      <c r="B839" s="183">
        <v>2022</v>
      </c>
      <c r="C839" s="183" t="s">
        <v>70</v>
      </c>
      <c r="D839" s="183" t="s">
        <v>71</v>
      </c>
      <c r="E839" s="183" t="s">
        <v>90</v>
      </c>
      <c r="F839" s="183" t="s">
        <v>49</v>
      </c>
      <c r="G839" s="183" t="s">
        <v>38</v>
      </c>
      <c r="H839" s="183" t="s">
        <v>46</v>
      </c>
      <c r="I839" s="210" t="s">
        <v>35</v>
      </c>
      <c r="J839" s="183" t="s">
        <v>42</v>
      </c>
      <c r="K839" s="186">
        <v>29.85</v>
      </c>
    </row>
    <row r="840" spans="1:11" x14ac:dyDescent="0.3">
      <c r="A840" s="183" t="s">
        <v>533</v>
      </c>
      <c r="B840" s="183">
        <v>2022</v>
      </c>
      <c r="C840" s="183" t="s">
        <v>70</v>
      </c>
      <c r="D840" s="183" t="s">
        <v>71</v>
      </c>
      <c r="E840" s="183" t="s">
        <v>90</v>
      </c>
      <c r="F840" s="183" t="s">
        <v>49</v>
      </c>
      <c r="G840" s="183" t="s">
        <v>38</v>
      </c>
      <c r="H840" s="183" t="s">
        <v>47</v>
      </c>
      <c r="I840" s="211" t="s">
        <v>36</v>
      </c>
      <c r="J840" s="183" t="s">
        <v>42</v>
      </c>
      <c r="K840" s="186">
        <v>24</v>
      </c>
    </row>
    <row r="841" spans="1:11" x14ac:dyDescent="0.3">
      <c r="A841" s="183" t="s">
        <v>533</v>
      </c>
      <c r="B841" s="183">
        <v>2022</v>
      </c>
      <c r="C841" s="183" t="s">
        <v>70</v>
      </c>
      <c r="D841" s="183" t="s">
        <v>71</v>
      </c>
      <c r="E841" s="183" t="s">
        <v>90</v>
      </c>
      <c r="F841" s="183" t="s">
        <v>49</v>
      </c>
      <c r="G841" s="183" t="s">
        <v>38</v>
      </c>
      <c r="H841" s="183" t="s">
        <v>48</v>
      </c>
      <c r="I841" s="211" t="s">
        <v>37</v>
      </c>
      <c r="J841" s="183" t="s">
        <v>42</v>
      </c>
      <c r="K841" s="186">
        <v>17.61</v>
      </c>
    </row>
    <row r="842" spans="1:11" x14ac:dyDescent="0.3">
      <c r="A842" s="183" t="s">
        <v>533</v>
      </c>
      <c r="B842" s="183">
        <v>2022</v>
      </c>
      <c r="C842" s="183" t="s">
        <v>70</v>
      </c>
      <c r="D842" s="183" t="s">
        <v>71</v>
      </c>
      <c r="E842" s="183" t="s">
        <v>90</v>
      </c>
      <c r="F842" s="183" t="s">
        <v>49</v>
      </c>
      <c r="G842" s="183" t="s">
        <v>40</v>
      </c>
      <c r="H842" s="183" t="s">
        <v>46</v>
      </c>
      <c r="I842" s="210" t="s">
        <v>35</v>
      </c>
      <c r="J842" s="183" t="s">
        <v>42</v>
      </c>
      <c r="K842" s="186">
        <v>16.45</v>
      </c>
    </row>
    <row r="843" spans="1:11" x14ac:dyDescent="0.3">
      <c r="A843" s="183" t="s">
        <v>533</v>
      </c>
      <c r="B843" s="183">
        <v>2022</v>
      </c>
      <c r="C843" s="183" t="s">
        <v>70</v>
      </c>
      <c r="D843" s="183" t="s">
        <v>71</v>
      </c>
      <c r="E843" s="183" t="s">
        <v>90</v>
      </c>
      <c r="F843" s="183" t="s">
        <v>49</v>
      </c>
      <c r="G843" s="183" t="s">
        <v>40</v>
      </c>
      <c r="H843" s="183" t="s">
        <v>47</v>
      </c>
      <c r="I843" s="211" t="s">
        <v>36</v>
      </c>
      <c r="J843" s="183" t="s">
        <v>42</v>
      </c>
      <c r="K843" s="186">
        <v>14</v>
      </c>
    </row>
    <row r="844" spans="1:11" x14ac:dyDescent="0.3">
      <c r="A844" s="183" t="s">
        <v>533</v>
      </c>
      <c r="B844" s="183">
        <v>2022</v>
      </c>
      <c r="C844" s="183" t="s">
        <v>70</v>
      </c>
      <c r="D844" s="183" t="s">
        <v>71</v>
      </c>
      <c r="E844" s="183" t="s">
        <v>90</v>
      </c>
      <c r="F844" s="183" t="s">
        <v>49</v>
      </c>
      <c r="G844" s="183" t="s">
        <v>40</v>
      </c>
      <c r="H844" s="183" t="s">
        <v>48</v>
      </c>
      <c r="I844" s="211" t="s">
        <v>37</v>
      </c>
      <c r="J844" s="183" t="s">
        <v>42</v>
      </c>
      <c r="K844" s="186">
        <v>7</v>
      </c>
    </row>
    <row r="845" spans="1:11" x14ac:dyDescent="0.3">
      <c r="A845" s="183" t="s">
        <v>533</v>
      </c>
      <c r="B845" s="183">
        <v>2022</v>
      </c>
      <c r="C845" s="183" t="s">
        <v>70</v>
      </c>
      <c r="D845" s="183" t="s">
        <v>71</v>
      </c>
      <c r="E845" s="183" t="s">
        <v>90</v>
      </c>
      <c r="F845" s="183" t="s">
        <v>49</v>
      </c>
      <c r="G845" s="183" t="s">
        <v>38</v>
      </c>
      <c r="H845" s="183" t="s">
        <v>46</v>
      </c>
      <c r="I845" s="210" t="s">
        <v>35</v>
      </c>
      <c r="J845" s="183" t="s">
        <v>43</v>
      </c>
      <c r="K845" s="186">
        <v>22.39</v>
      </c>
    </row>
    <row r="846" spans="1:11" x14ac:dyDescent="0.3">
      <c r="A846" s="183" t="s">
        <v>533</v>
      </c>
      <c r="B846" s="183">
        <v>2022</v>
      </c>
      <c r="C846" s="183" t="s">
        <v>70</v>
      </c>
      <c r="D846" s="183" t="s">
        <v>71</v>
      </c>
      <c r="E846" s="183" t="s">
        <v>90</v>
      </c>
      <c r="F846" s="183" t="s">
        <v>49</v>
      </c>
      <c r="G846" s="183" t="s">
        <v>38</v>
      </c>
      <c r="H846" s="183" t="s">
        <v>47</v>
      </c>
      <c r="I846" s="211" t="s">
        <v>36</v>
      </c>
      <c r="J846" s="183" t="s">
        <v>43</v>
      </c>
      <c r="K846" s="186">
        <v>12</v>
      </c>
    </row>
    <row r="847" spans="1:11" x14ac:dyDescent="0.3">
      <c r="A847" s="183" t="s">
        <v>533</v>
      </c>
      <c r="B847" s="183">
        <v>2022</v>
      </c>
      <c r="C847" s="183" t="s">
        <v>70</v>
      </c>
      <c r="D847" s="183" t="s">
        <v>71</v>
      </c>
      <c r="E847" s="183" t="s">
        <v>90</v>
      </c>
      <c r="F847" s="183" t="s">
        <v>49</v>
      </c>
      <c r="G847" s="183" t="s">
        <v>38</v>
      </c>
      <c r="H847" s="183" t="s">
        <v>48</v>
      </c>
      <c r="I847" s="211" t="s">
        <v>37</v>
      </c>
      <c r="J847" s="183" t="s">
        <v>43</v>
      </c>
      <c r="K847" s="186">
        <v>13.21</v>
      </c>
    </row>
    <row r="848" spans="1:11" x14ac:dyDescent="0.3">
      <c r="A848" s="183" t="s">
        <v>533</v>
      </c>
      <c r="B848" s="183">
        <v>2022</v>
      </c>
      <c r="C848" s="183" t="s">
        <v>70</v>
      </c>
      <c r="D848" s="183" t="s">
        <v>71</v>
      </c>
      <c r="E848" s="183" t="s">
        <v>90</v>
      </c>
      <c r="F848" s="183" t="s">
        <v>49</v>
      </c>
      <c r="G848" s="183" t="s">
        <v>40</v>
      </c>
      <c r="H848" s="183" t="s">
        <v>46</v>
      </c>
      <c r="I848" s="210" t="s">
        <v>35</v>
      </c>
      <c r="J848" s="183" t="s">
        <v>43</v>
      </c>
      <c r="K848" s="186">
        <v>12.34</v>
      </c>
    </row>
    <row r="849" spans="1:11" x14ac:dyDescent="0.3">
      <c r="A849" s="183" t="s">
        <v>533</v>
      </c>
      <c r="B849" s="183">
        <v>2022</v>
      </c>
      <c r="C849" s="183" t="s">
        <v>70</v>
      </c>
      <c r="D849" s="183" t="s">
        <v>71</v>
      </c>
      <c r="E849" s="183" t="s">
        <v>90</v>
      </c>
      <c r="F849" s="183" t="s">
        <v>49</v>
      </c>
      <c r="G849" s="183" t="s">
        <v>40</v>
      </c>
      <c r="H849" s="183" t="s">
        <v>47</v>
      </c>
      <c r="I849" s="211" t="s">
        <v>36</v>
      </c>
      <c r="J849" s="183" t="s">
        <v>43</v>
      </c>
      <c r="K849" s="186">
        <v>7</v>
      </c>
    </row>
    <row r="850" spans="1:11" x14ac:dyDescent="0.3">
      <c r="A850" s="183" t="s">
        <v>533</v>
      </c>
      <c r="B850" s="183">
        <v>2022</v>
      </c>
      <c r="C850" s="183" t="s">
        <v>70</v>
      </c>
      <c r="D850" s="183" t="s">
        <v>71</v>
      </c>
      <c r="E850" s="183" t="s">
        <v>90</v>
      </c>
      <c r="F850" s="183" t="s">
        <v>49</v>
      </c>
      <c r="G850" s="183" t="s">
        <v>40</v>
      </c>
      <c r="H850" s="183" t="s">
        <v>48</v>
      </c>
      <c r="I850" s="211" t="s">
        <v>37</v>
      </c>
      <c r="J850" s="183" t="s">
        <v>43</v>
      </c>
      <c r="K850" s="186">
        <v>5.25</v>
      </c>
    </row>
    <row r="851" spans="1:11" x14ac:dyDescent="0.3">
      <c r="A851" s="183" t="s">
        <v>533</v>
      </c>
      <c r="B851" s="183">
        <v>2022</v>
      </c>
      <c r="C851" s="183" t="s">
        <v>70</v>
      </c>
      <c r="D851" s="183" t="s">
        <v>71</v>
      </c>
      <c r="E851" s="183" t="s">
        <v>90</v>
      </c>
      <c r="F851" s="183" t="s">
        <v>49</v>
      </c>
      <c r="G851" s="183" t="s">
        <v>38</v>
      </c>
      <c r="H851" s="183" t="s">
        <v>46</v>
      </c>
      <c r="I851" s="210" t="s">
        <v>35</v>
      </c>
      <c r="J851" s="183" t="s">
        <v>44</v>
      </c>
      <c r="K851" s="186">
        <v>14.93</v>
      </c>
    </row>
    <row r="852" spans="1:11" x14ac:dyDescent="0.3">
      <c r="A852" s="183" t="s">
        <v>533</v>
      </c>
      <c r="B852" s="183">
        <v>2022</v>
      </c>
      <c r="C852" s="183" t="s">
        <v>70</v>
      </c>
      <c r="D852" s="183" t="s">
        <v>71</v>
      </c>
      <c r="E852" s="183" t="s">
        <v>90</v>
      </c>
      <c r="F852" s="183" t="s">
        <v>49</v>
      </c>
      <c r="G852" s="183" t="s">
        <v>38</v>
      </c>
      <c r="H852" s="183" t="s">
        <v>47</v>
      </c>
      <c r="I852" s="211" t="s">
        <v>36</v>
      </c>
      <c r="J852" s="183" t="s">
        <v>44</v>
      </c>
      <c r="K852" s="186">
        <v>7.5</v>
      </c>
    </row>
    <row r="853" spans="1:11" x14ac:dyDescent="0.3">
      <c r="A853" s="183" t="s">
        <v>533</v>
      </c>
      <c r="B853" s="183">
        <v>2022</v>
      </c>
      <c r="C853" s="183" t="s">
        <v>70</v>
      </c>
      <c r="D853" s="183" t="s">
        <v>71</v>
      </c>
      <c r="E853" s="183" t="s">
        <v>90</v>
      </c>
      <c r="F853" s="183" t="s">
        <v>49</v>
      </c>
      <c r="G853" s="183" t="s">
        <v>38</v>
      </c>
      <c r="H853" s="183" t="s">
        <v>48</v>
      </c>
      <c r="I853" s="211" t="s">
        <v>37</v>
      </c>
      <c r="J853" s="183" t="s">
        <v>44</v>
      </c>
      <c r="K853" s="186">
        <v>8.81</v>
      </c>
    </row>
    <row r="854" spans="1:11" x14ac:dyDescent="0.3">
      <c r="A854" s="183" t="s">
        <v>533</v>
      </c>
      <c r="B854" s="183">
        <v>2022</v>
      </c>
      <c r="C854" s="183" t="s">
        <v>70</v>
      </c>
      <c r="D854" s="183" t="s">
        <v>71</v>
      </c>
      <c r="E854" s="183" t="s">
        <v>90</v>
      </c>
      <c r="F854" s="183" t="s">
        <v>49</v>
      </c>
      <c r="G854" s="183" t="s">
        <v>40</v>
      </c>
      <c r="H854" s="183" t="s">
        <v>46</v>
      </c>
      <c r="I854" s="210" t="s">
        <v>35</v>
      </c>
      <c r="J854" s="183" t="s">
        <v>44</v>
      </c>
      <c r="K854" s="186">
        <v>8.23</v>
      </c>
    </row>
    <row r="855" spans="1:11" x14ac:dyDescent="0.3">
      <c r="A855" s="183" t="s">
        <v>533</v>
      </c>
      <c r="B855" s="183">
        <v>2022</v>
      </c>
      <c r="C855" s="183" t="s">
        <v>70</v>
      </c>
      <c r="D855" s="183" t="s">
        <v>71</v>
      </c>
      <c r="E855" s="183" t="s">
        <v>90</v>
      </c>
      <c r="F855" s="183" t="s">
        <v>49</v>
      </c>
      <c r="G855" s="183" t="s">
        <v>40</v>
      </c>
      <c r="H855" s="183" t="s">
        <v>47</v>
      </c>
      <c r="I855" s="211" t="s">
        <v>36</v>
      </c>
      <c r="J855" s="183" t="s">
        <v>44</v>
      </c>
      <c r="K855" s="186">
        <v>6.09</v>
      </c>
    </row>
    <row r="856" spans="1:11" x14ac:dyDescent="0.3">
      <c r="A856" s="183" t="s">
        <v>533</v>
      </c>
      <c r="B856" s="183">
        <v>2022</v>
      </c>
      <c r="C856" s="183" t="s">
        <v>70</v>
      </c>
      <c r="D856" s="183" t="s">
        <v>71</v>
      </c>
      <c r="E856" s="183" t="s">
        <v>90</v>
      </c>
      <c r="F856" s="183" t="s">
        <v>49</v>
      </c>
      <c r="G856" s="183" t="s">
        <v>40</v>
      </c>
      <c r="H856" s="183" t="s">
        <v>48</v>
      </c>
      <c r="I856" s="211" t="s">
        <v>37</v>
      </c>
      <c r="J856" s="183" t="s">
        <v>44</v>
      </c>
      <c r="K856" s="186">
        <v>3.5</v>
      </c>
    </row>
    <row r="857" spans="1:11" x14ac:dyDescent="0.3">
      <c r="A857" s="183" t="s">
        <v>533</v>
      </c>
      <c r="B857" s="183">
        <v>2022</v>
      </c>
      <c r="C857" s="183" t="s">
        <v>65</v>
      </c>
      <c r="D857" s="183" t="s">
        <v>91</v>
      </c>
      <c r="E857" s="183" t="s">
        <v>91</v>
      </c>
      <c r="F857" s="183" t="s">
        <v>41</v>
      </c>
      <c r="G857" s="183" t="s">
        <v>38</v>
      </c>
      <c r="H857" s="183" t="s">
        <v>46</v>
      </c>
      <c r="I857" s="210" t="s">
        <v>35</v>
      </c>
      <c r="J857" s="183" t="s">
        <v>42</v>
      </c>
      <c r="K857" s="186">
        <v>30</v>
      </c>
    </row>
    <row r="858" spans="1:11" x14ac:dyDescent="0.3">
      <c r="A858" s="183" t="s">
        <v>533</v>
      </c>
      <c r="B858" s="183">
        <v>2022</v>
      </c>
      <c r="C858" s="183" t="s">
        <v>65</v>
      </c>
      <c r="D858" s="183" t="s">
        <v>91</v>
      </c>
      <c r="E858" s="183" t="s">
        <v>91</v>
      </c>
      <c r="F858" s="183" t="s">
        <v>41</v>
      </c>
      <c r="G858" s="183" t="s">
        <v>38</v>
      </c>
      <c r="H858" s="183" t="s">
        <v>47</v>
      </c>
      <c r="I858" s="211" t="s">
        <v>36</v>
      </c>
      <c r="J858" s="183" t="s">
        <v>42</v>
      </c>
      <c r="K858" s="186">
        <v>24</v>
      </c>
    </row>
    <row r="859" spans="1:11" x14ac:dyDescent="0.3">
      <c r="A859" s="183" t="s">
        <v>533</v>
      </c>
      <c r="B859" s="183">
        <v>2022</v>
      </c>
      <c r="C859" s="183" t="s">
        <v>65</v>
      </c>
      <c r="D859" s="183" t="s">
        <v>91</v>
      </c>
      <c r="E859" s="183" t="s">
        <v>91</v>
      </c>
      <c r="F859" s="183" t="s">
        <v>41</v>
      </c>
      <c r="G859" s="183" t="s">
        <v>38</v>
      </c>
      <c r="H859" s="183" t="s">
        <v>48</v>
      </c>
      <c r="I859" s="211" t="s">
        <v>37</v>
      </c>
      <c r="J859" s="183" t="s">
        <v>42</v>
      </c>
      <c r="K859" s="186">
        <v>18</v>
      </c>
    </row>
    <row r="860" spans="1:11" x14ac:dyDescent="0.3">
      <c r="A860" s="183" t="s">
        <v>533</v>
      </c>
      <c r="B860" s="183">
        <v>2022</v>
      </c>
      <c r="C860" s="183" t="s">
        <v>65</v>
      </c>
      <c r="D860" s="183" t="s">
        <v>91</v>
      </c>
      <c r="E860" s="183" t="s">
        <v>91</v>
      </c>
      <c r="F860" s="183" t="s">
        <v>41</v>
      </c>
      <c r="G860" s="183" t="s">
        <v>39</v>
      </c>
      <c r="H860" s="183" t="s">
        <v>46</v>
      </c>
      <c r="I860" s="210" t="s">
        <v>35</v>
      </c>
      <c r="J860" s="183" t="s">
        <v>42</v>
      </c>
      <c r="K860" s="186">
        <v>20</v>
      </c>
    </row>
    <row r="861" spans="1:11" x14ac:dyDescent="0.3">
      <c r="A861" s="183" t="s">
        <v>533</v>
      </c>
      <c r="B861" s="183">
        <v>2022</v>
      </c>
      <c r="C861" s="183" t="s">
        <v>65</v>
      </c>
      <c r="D861" s="183" t="s">
        <v>91</v>
      </c>
      <c r="E861" s="183" t="s">
        <v>91</v>
      </c>
      <c r="F861" s="183" t="s">
        <v>41</v>
      </c>
      <c r="G861" s="183" t="s">
        <v>39</v>
      </c>
      <c r="H861" s="183" t="s">
        <v>47</v>
      </c>
      <c r="I861" s="211" t="s">
        <v>36</v>
      </c>
      <c r="J861" s="183" t="s">
        <v>42</v>
      </c>
      <c r="K861" s="186">
        <v>19</v>
      </c>
    </row>
    <row r="862" spans="1:11" x14ac:dyDescent="0.3">
      <c r="A862" s="183" t="s">
        <v>533</v>
      </c>
      <c r="B862" s="183">
        <v>2022</v>
      </c>
      <c r="C862" s="183" t="s">
        <v>65</v>
      </c>
      <c r="D862" s="183" t="s">
        <v>91</v>
      </c>
      <c r="E862" s="183" t="s">
        <v>91</v>
      </c>
      <c r="F862" s="183" t="s">
        <v>41</v>
      </c>
      <c r="G862" s="183" t="s">
        <v>39</v>
      </c>
      <c r="H862" s="183" t="s">
        <v>48</v>
      </c>
      <c r="I862" s="211" t="s">
        <v>37</v>
      </c>
      <c r="J862" s="183" t="s">
        <v>42</v>
      </c>
      <c r="K862" s="186">
        <v>17</v>
      </c>
    </row>
    <row r="863" spans="1:11" x14ac:dyDescent="0.3">
      <c r="A863" s="183" t="s">
        <v>533</v>
      </c>
      <c r="B863" s="183">
        <v>2022</v>
      </c>
      <c r="C863" s="183" t="s">
        <v>65</v>
      </c>
      <c r="D863" s="183" t="s">
        <v>91</v>
      </c>
      <c r="E863" s="183" t="s">
        <v>91</v>
      </c>
      <c r="F863" s="183" t="s">
        <v>41</v>
      </c>
      <c r="G863" s="183" t="s">
        <v>40</v>
      </c>
      <c r="H863" s="183" t="s">
        <v>46</v>
      </c>
      <c r="I863" s="210" t="s">
        <v>35</v>
      </c>
      <c r="J863" s="183" t="s">
        <v>42</v>
      </c>
      <c r="K863" s="186">
        <v>21.75</v>
      </c>
    </row>
    <row r="864" spans="1:11" x14ac:dyDescent="0.3">
      <c r="A864" s="183" t="s">
        <v>533</v>
      </c>
      <c r="B864" s="183">
        <v>2022</v>
      </c>
      <c r="C864" s="183" t="s">
        <v>65</v>
      </c>
      <c r="D864" s="183" t="s">
        <v>91</v>
      </c>
      <c r="E864" s="183" t="s">
        <v>91</v>
      </c>
      <c r="F864" s="183" t="s">
        <v>41</v>
      </c>
      <c r="G864" s="183" t="s">
        <v>40</v>
      </c>
      <c r="H864" s="183" t="s">
        <v>47</v>
      </c>
      <c r="I864" s="211" t="s">
        <v>36</v>
      </c>
      <c r="J864" s="183" t="s">
        <v>42</v>
      </c>
      <c r="K864" s="186">
        <v>20</v>
      </c>
    </row>
    <row r="865" spans="1:11" x14ac:dyDescent="0.3">
      <c r="A865" s="183" t="s">
        <v>533</v>
      </c>
      <c r="B865" s="183">
        <v>2022</v>
      </c>
      <c r="C865" s="183" t="s">
        <v>65</v>
      </c>
      <c r="D865" s="183" t="s">
        <v>91</v>
      </c>
      <c r="E865" s="183" t="s">
        <v>91</v>
      </c>
      <c r="F865" s="183" t="s">
        <v>41</v>
      </c>
      <c r="G865" s="183" t="s">
        <v>40</v>
      </c>
      <c r="H865" s="183" t="s">
        <v>48</v>
      </c>
      <c r="I865" s="211" t="s">
        <v>37</v>
      </c>
      <c r="J865" s="183" t="s">
        <v>42</v>
      </c>
      <c r="K865" s="186">
        <v>15</v>
      </c>
    </row>
    <row r="866" spans="1:11" x14ac:dyDescent="0.3">
      <c r="A866" s="183" t="s">
        <v>533</v>
      </c>
      <c r="B866" s="183">
        <v>2022</v>
      </c>
      <c r="C866" s="183" t="s">
        <v>65</v>
      </c>
      <c r="D866" s="183" t="s">
        <v>91</v>
      </c>
      <c r="E866" s="183" t="s">
        <v>91</v>
      </c>
      <c r="F866" s="183" t="s">
        <v>41</v>
      </c>
      <c r="G866" s="183" t="s">
        <v>38</v>
      </c>
      <c r="H866" s="183" t="s">
        <v>46</v>
      </c>
      <c r="I866" s="210" t="s">
        <v>35</v>
      </c>
      <c r="J866" s="183" t="s">
        <v>43</v>
      </c>
      <c r="K866" s="186">
        <v>22.5</v>
      </c>
    </row>
    <row r="867" spans="1:11" x14ac:dyDescent="0.3">
      <c r="A867" s="183" t="s">
        <v>533</v>
      </c>
      <c r="B867" s="183">
        <v>2022</v>
      </c>
      <c r="C867" s="183" t="s">
        <v>65</v>
      </c>
      <c r="D867" s="183" t="s">
        <v>91</v>
      </c>
      <c r="E867" s="183" t="s">
        <v>91</v>
      </c>
      <c r="F867" s="183" t="s">
        <v>41</v>
      </c>
      <c r="G867" s="183" t="s">
        <v>38</v>
      </c>
      <c r="H867" s="183" t="s">
        <v>47</v>
      </c>
      <c r="I867" s="211" t="s">
        <v>36</v>
      </c>
      <c r="J867" s="183" t="s">
        <v>43</v>
      </c>
      <c r="K867" s="186">
        <v>12</v>
      </c>
    </row>
    <row r="868" spans="1:11" x14ac:dyDescent="0.3">
      <c r="A868" s="183" t="s">
        <v>533</v>
      </c>
      <c r="B868" s="183">
        <v>2022</v>
      </c>
      <c r="C868" s="183" t="s">
        <v>65</v>
      </c>
      <c r="D868" s="183" t="s">
        <v>91</v>
      </c>
      <c r="E868" s="183" t="s">
        <v>91</v>
      </c>
      <c r="F868" s="183" t="s">
        <v>41</v>
      </c>
      <c r="G868" s="183" t="s">
        <v>38</v>
      </c>
      <c r="H868" s="183" t="s">
        <v>48</v>
      </c>
      <c r="I868" s="211" t="s">
        <v>37</v>
      </c>
      <c r="J868" s="183" t="s">
        <v>43</v>
      </c>
      <c r="K868" s="186">
        <v>13.5</v>
      </c>
    </row>
    <row r="869" spans="1:11" x14ac:dyDescent="0.3">
      <c r="A869" s="183" t="s">
        <v>533</v>
      </c>
      <c r="B869" s="183">
        <v>2022</v>
      </c>
      <c r="C869" s="183" t="s">
        <v>65</v>
      </c>
      <c r="D869" s="183" t="s">
        <v>91</v>
      </c>
      <c r="E869" s="183" t="s">
        <v>91</v>
      </c>
      <c r="F869" s="183" t="s">
        <v>41</v>
      </c>
      <c r="G869" s="183" t="s">
        <v>39</v>
      </c>
      <c r="H869" s="183" t="s">
        <v>46</v>
      </c>
      <c r="I869" s="210" t="s">
        <v>35</v>
      </c>
      <c r="J869" s="183" t="s">
        <v>43</v>
      </c>
      <c r="K869" s="186">
        <v>15</v>
      </c>
    </row>
    <row r="870" spans="1:11" x14ac:dyDescent="0.3">
      <c r="A870" s="183" t="s">
        <v>533</v>
      </c>
      <c r="B870" s="183">
        <v>2022</v>
      </c>
      <c r="C870" s="183" t="s">
        <v>65</v>
      </c>
      <c r="D870" s="183" t="s">
        <v>91</v>
      </c>
      <c r="E870" s="183" t="s">
        <v>91</v>
      </c>
      <c r="F870" s="183" t="s">
        <v>41</v>
      </c>
      <c r="G870" s="183" t="s">
        <v>39</v>
      </c>
      <c r="H870" s="183" t="s">
        <v>47</v>
      </c>
      <c r="I870" s="211" t="s">
        <v>36</v>
      </c>
      <c r="J870" s="183" t="s">
        <v>43</v>
      </c>
      <c r="K870" s="186">
        <v>9.5</v>
      </c>
    </row>
    <row r="871" spans="1:11" x14ac:dyDescent="0.3">
      <c r="A871" s="183" t="s">
        <v>533</v>
      </c>
      <c r="B871" s="183">
        <v>2022</v>
      </c>
      <c r="C871" s="183" t="s">
        <v>65</v>
      </c>
      <c r="D871" s="183" t="s">
        <v>91</v>
      </c>
      <c r="E871" s="183" t="s">
        <v>91</v>
      </c>
      <c r="F871" s="183" t="s">
        <v>41</v>
      </c>
      <c r="G871" s="183" t="s">
        <v>39</v>
      </c>
      <c r="H871" s="183" t="s">
        <v>48</v>
      </c>
      <c r="I871" s="211" t="s">
        <v>37</v>
      </c>
      <c r="J871" s="183" t="s">
        <v>43</v>
      </c>
      <c r="K871" s="186">
        <v>12.75</v>
      </c>
    </row>
    <row r="872" spans="1:11" x14ac:dyDescent="0.3">
      <c r="A872" s="183" t="s">
        <v>533</v>
      </c>
      <c r="B872" s="183">
        <v>2022</v>
      </c>
      <c r="C872" s="183" t="s">
        <v>65</v>
      </c>
      <c r="D872" s="183" t="s">
        <v>91</v>
      </c>
      <c r="E872" s="183" t="s">
        <v>91</v>
      </c>
      <c r="F872" s="183" t="s">
        <v>41</v>
      </c>
      <c r="G872" s="183" t="s">
        <v>40</v>
      </c>
      <c r="H872" s="183" t="s">
        <v>46</v>
      </c>
      <c r="I872" s="210" t="s">
        <v>35</v>
      </c>
      <c r="J872" s="183" t="s">
        <v>43</v>
      </c>
      <c r="K872" s="186">
        <v>16.309999999999999</v>
      </c>
    </row>
    <row r="873" spans="1:11" x14ac:dyDescent="0.3">
      <c r="A873" s="183" t="s">
        <v>533</v>
      </c>
      <c r="B873" s="183">
        <v>2022</v>
      </c>
      <c r="C873" s="183" t="s">
        <v>65</v>
      </c>
      <c r="D873" s="183" t="s">
        <v>91</v>
      </c>
      <c r="E873" s="183" t="s">
        <v>91</v>
      </c>
      <c r="F873" s="183" t="s">
        <v>41</v>
      </c>
      <c r="G873" s="183" t="s">
        <v>40</v>
      </c>
      <c r="H873" s="183" t="s">
        <v>47</v>
      </c>
      <c r="I873" s="211" t="s">
        <v>36</v>
      </c>
      <c r="J873" s="183" t="s">
        <v>43</v>
      </c>
      <c r="K873" s="186">
        <v>10</v>
      </c>
    </row>
    <row r="874" spans="1:11" x14ac:dyDescent="0.3">
      <c r="A874" s="183" t="s">
        <v>533</v>
      </c>
      <c r="B874" s="183">
        <v>2022</v>
      </c>
      <c r="C874" s="183" t="s">
        <v>65</v>
      </c>
      <c r="D874" s="183" t="s">
        <v>91</v>
      </c>
      <c r="E874" s="183" t="s">
        <v>91</v>
      </c>
      <c r="F874" s="183" t="s">
        <v>41</v>
      </c>
      <c r="G874" s="183" t="s">
        <v>40</v>
      </c>
      <c r="H874" s="183" t="s">
        <v>48</v>
      </c>
      <c r="I874" s="211" t="s">
        <v>37</v>
      </c>
      <c r="J874" s="183" t="s">
        <v>43</v>
      </c>
      <c r="K874" s="186">
        <v>11.25</v>
      </c>
    </row>
    <row r="875" spans="1:11" x14ac:dyDescent="0.3">
      <c r="A875" s="183" t="s">
        <v>533</v>
      </c>
      <c r="B875" s="183">
        <v>2022</v>
      </c>
      <c r="C875" s="183" t="s">
        <v>65</v>
      </c>
      <c r="D875" s="183" t="s">
        <v>91</v>
      </c>
      <c r="E875" s="183" t="s">
        <v>91</v>
      </c>
      <c r="F875" s="183" t="s">
        <v>41</v>
      </c>
      <c r="G875" s="183" t="s">
        <v>38</v>
      </c>
      <c r="H875" s="183" t="s">
        <v>46</v>
      </c>
      <c r="I875" s="210" t="s">
        <v>35</v>
      </c>
      <c r="J875" s="183" t="s">
        <v>44</v>
      </c>
      <c r="K875" s="186">
        <v>15</v>
      </c>
    </row>
    <row r="876" spans="1:11" x14ac:dyDescent="0.3">
      <c r="A876" s="183" t="s">
        <v>533</v>
      </c>
      <c r="B876" s="183">
        <v>2022</v>
      </c>
      <c r="C876" s="183" t="s">
        <v>65</v>
      </c>
      <c r="D876" s="183" t="s">
        <v>91</v>
      </c>
      <c r="E876" s="183" t="s">
        <v>91</v>
      </c>
      <c r="F876" s="183" t="s">
        <v>41</v>
      </c>
      <c r="G876" s="183" t="s">
        <v>38</v>
      </c>
      <c r="H876" s="183" t="s">
        <v>47</v>
      </c>
      <c r="I876" s="211" t="s">
        <v>36</v>
      </c>
      <c r="J876" s="183" t="s">
        <v>44</v>
      </c>
      <c r="K876" s="186">
        <v>6.11</v>
      </c>
    </row>
    <row r="877" spans="1:11" x14ac:dyDescent="0.3">
      <c r="A877" s="183" t="s">
        <v>533</v>
      </c>
      <c r="B877" s="183">
        <v>2022</v>
      </c>
      <c r="C877" s="183" t="s">
        <v>65</v>
      </c>
      <c r="D877" s="183" t="s">
        <v>91</v>
      </c>
      <c r="E877" s="183" t="s">
        <v>91</v>
      </c>
      <c r="F877" s="183" t="s">
        <v>41</v>
      </c>
      <c r="G877" s="183" t="s">
        <v>38</v>
      </c>
      <c r="H877" s="183" t="s">
        <v>48</v>
      </c>
      <c r="I877" s="211" t="s">
        <v>37</v>
      </c>
      <c r="J877" s="183" t="s">
        <v>44</v>
      </c>
      <c r="K877" s="186">
        <v>9</v>
      </c>
    </row>
    <row r="878" spans="1:11" x14ac:dyDescent="0.3">
      <c r="A878" s="183" t="s">
        <v>533</v>
      </c>
      <c r="B878" s="183">
        <v>2022</v>
      </c>
      <c r="C878" s="183" t="s">
        <v>65</v>
      </c>
      <c r="D878" s="183" t="s">
        <v>91</v>
      </c>
      <c r="E878" s="183" t="s">
        <v>91</v>
      </c>
      <c r="F878" s="183" t="s">
        <v>41</v>
      </c>
      <c r="G878" s="183" t="s">
        <v>39</v>
      </c>
      <c r="H878" s="183" t="s">
        <v>46</v>
      </c>
      <c r="I878" s="210" t="s">
        <v>35</v>
      </c>
      <c r="J878" s="183" t="s">
        <v>44</v>
      </c>
      <c r="K878" s="186">
        <v>10</v>
      </c>
    </row>
    <row r="879" spans="1:11" x14ac:dyDescent="0.3">
      <c r="A879" s="183" t="s">
        <v>533</v>
      </c>
      <c r="B879" s="183">
        <v>2022</v>
      </c>
      <c r="C879" s="183" t="s">
        <v>65</v>
      </c>
      <c r="D879" s="183" t="s">
        <v>91</v>
      </c>
      <c r="E879" s="183" t="s">
        <v>91</v>
      </c>
      <c r="F879" s="183" t="s">
        <v>41</v>
      </c>
      <c r="G879" s="183" t="s">
        <v>39</v>
      </c>
      <c r="H879" s="183" t="s">
        <v>47</v>
      </c>
      <c r="I879" s="211" t="s">
        <v>36</v>
      </c>
      <c r="J879" s="183" t="s">
        <v>44</v>
      </c>
      <c r="K879" s="186">
        <v>5.8</v>
      </c>
    </row>
    <row r="880" spans="1:11" x14ac:dyDescent="0.3">
      <c r="A880" s="183" t="s">
        <v>533</v>
      </c>
      <c r="B880" s="183">
        <v>2022</v>
      </c>
      <c r="C880" s="183" t="s">
        <v>65</v>
      </c>
      <c r="D880" s="183" t="s">
        <v>91</v>
      </c>
      <c r="E880" s="183" t="s">
        <v>91</v>
      </c>
      <c r="F880" s="183" t="s">
        <v>41</v>
      </c>
      <c r="G880" s="183" t="s">
        <v>39</v>
      </c>
      <c r="H880" s="183" t="s">
        <v>48</v>
      </c>
      <c r="I880" s="211" t="s">
        <v>37</v>
      </c>
      <c r="J880" s="183" t="s">
        <v>44</v>
      </c>
      <c r="K880" s="186">
        <v>8.5</v>
      </c>
    </row>
    <row r="881" spans="1:11" x14ac:dyDescent="0.3">
      <c r="A881" s="183" t="s">
        <v>533</v>
      </c>
      <c r="B881" s="183">
        <v>2022</v>
      </c>
      <c r="C881" s="183" t="s">
        <v>65</v>
      </c>
      <c r="D881" s="183" t="s">
        <v>91</v>
      </c>
      <c r="E881" s="183" t="s">
        <v>91</v>
      </c>
      <c r="F881" s="183" t="s">
        <v>41</v>
      </c>
      <c r="G881" s="183" t="s">
        <v>40</v>
      </c>
      <c r="H881" s="183" t="s">
        <v>46</v>
      </c>
      <c r="I881" s="210" t="s">
        <v>35</v>
      </c>
      <c r="J881" s="183" t="s">
        <v>44</v>
      </c>
      <c r="K881" s="186">
        <v>10.88</v>
      </c>
    </row>
    <row r="882" spans="1:11" x14ac:dyDescent="0.3">
      <c r="A882" s="183" t="s">
        <v>533</v>
      </c>
      <c r="B882" s="183">
        <v>2022</v>
      </c>
      <c r="C882" s="183" t="s">
        <v>65</v>
      </c>
      <c r="D882" s="183" t="s">
        <v>91</v>
      </c>
      <c r="E882" s="183" t="s">
        <v>91</v>
      </c>
      <c r="F882" s="183" t="s">
        <v>41</v>
      </c>
      <c r="G882" s="183" t="s">
        <v>40</v>
      </c>
      <c r="H882" s="183" t="s">
        <v>47</v>
      </c>
      <c r="I882" s="211" t="s">
        <v>36</v>
      </c>
      <c r="J882" s="183" t="s">
        <v>44</v>
      </c>
      <c r="K882" s="186">
        <v>5.8</v>
      </c>
    </row>
    <row r="883" spans="1:11" x14ac:dyDescent="0.3">
      <c r="A883" s="183" t="s">
        <v>533</v>
      </c>
      <c r="B883" s="183">
        <v>2022</v>
      </c>
      <c r="C883" s="183" t="s">
        <v>65</v>
      </c>
      <c r="D883" s="183" t="s">
        <v>91</v>
      </c>
      <c r="E883" s="183" t="s">
        <v>91</v>
      </c>
      <c r="F883" s="183" t="s">
        <v>41</v>
      </c>
      <c r="G883" s="183" t="s">
        <v>40</v>
      </c>
      <c r="H883" s="183" t="s">
        <v>48</v>
      </c>
      <c r="I883" s="211" t="s">
        <v>37</v>
      </c>
      <c r="J883" s="183" t="s">
        <v>44</v>
      </c>
      <c r="K883" s="186">
        <v>7.5</v>
      </c>
    </row>
    <row r="884" spans="1:11" x14ac:dyDescent="0.3">
      <c r="A884" s="183" t="s">
        <v>533</v>
      </c>
      <c r="B884" s="183">
        <v>2022</v>
      </c>
      <c r="C884" s="183" t="s">
        <v>65</v>
      </c>
      <c r="D884" s="183" t="s">
        <v>91</v>
      </c>
      <c r="E884" s="183" t="s">
        <v>91</v>
      </c>
      <c r="F884" s="183" t="s">
        <v>49</v>
      </c>
      <c r="G884" s="183" t="s">
        <v>38</v>
      </c>
      <c r="H884" s="183" t="s">
        <v>46</v>
      </c>
      <c r="I884" s="210" t="s">
        <v>35</v>
      </c>
      <c r="J884" s="183" t="s">
        <v>42</v>
      </c>
      <c r="K884" s="186">
        <v>20</v>
      </c>
    </row>
    <row r="885" spans="1:11" x14ac:dyDescent="0.3">
      <c r="A885" s="183" t="s">
        <v>533</v>
      </c>
      <c r="B885" s="183">
        <v>2022</v>
      </c>
      <c r="C885" s="183" t="s">
        <v>65</v>
      </c>
      <c r="D885" s="183" t="s">
        <v>91</v>
      </c>
      <c r="E885" s="183" t="s">
        <v>91</v>
      </c>
      <c r="F885" s="183" t="s">
        <v>49</v>
      </c>
      <c r="G885" s="183" t="s">
        <v>38</v>
      </c>
      <c r="H885" s="183" t="s">
        <v>47</v>
      </c>
      <c r="I885" s="211" t="s">
        <v>36</v>
      </c>
      <c r="J885" s="183" t="s">
        <v>42</v>
      </c>
      <c r="K885" s="186">
        <v>20</v>
      </c>
    </row>
    <row r="886" spans="1:11" x14ac:dyDescent="0.3">
      <c r="A886" s="183" t="s">
        <v>533</v>
      </c>
      <c r="B886" s="183">
        <v>2022</v>
      </c>
      <c r="C886" s="183" t="s">
        <v>65</v>
      </c>
      <c r="D886" s="183" t="s">
        <v>91</v>
      </c>
      <c r="E886" s="183" t="s">
        <v>91</v>
      </c>
      <c r="F886" s="183" t="s">
        <v>49</v>
      </c>
      <c r="G886" s="183" t="s">
        <v>38</v>
      </c>
      <c r="H886" s="183" t="s">
        <v>48</v>
      </c>
      <c r="I886" s="211" t="s">
        <v>37</v>
      </c>
      <c r="J886" s="183" t="s">
        <v>42</v>
      </c>
      <c r="K886" s="186">
        <v>17.350000000000001</v>
      </c>
    </row>
    <row r="887" spans="1:11" x14ac:dyDescent="0.3">
      <c r="A887" s="183" t="s">
        <v>533</v>
      </c>
      <c r="B887" s="183">
        <v>2022</v>
      </c>
      <c r="C887" s="183" t="s">
        <v>65</v>
      </c>
      <c r="D887" s="183" t="s">
        <v>91</v>
      </c>
      <c r="E887" s="183" t="s">
        <v>91</v>
      </c>
      <c r="F887" s="183" t="s">
        <v>49</v>
      </c>
      <c r="G887" s="183" t="s">
        <v>40</v>
      </c>
      <c r="H887" s="183" t="s">
        <v>46</v>
      </c>
      <c r="I887" s="210" t="s">
        <v>35</v>
      </c>
      <c r="J887" s="183" t="s">
        <v>42</v>
      </c>
      <c r="K887" s="186">
        <v>15.23</v>
      </c>
    </row>
    <row r="888" spans="1:11" x14ac:dyDescent="0.3">
      <c r="A888" s="183" t="s">
        <v>533</v>
      </c>
      <c r="B888" s="183">
        <v>2022</v>
      </c>
      <c r="C888" s="183" t="s">
        <v>65</v>
      </c>
      <c r="D888" s="183" t="s">
        <v>91</v>
      </c>
      <c r="E888" s="183" t="s">
        <v>91</v>
      </c>
      <c r="F888" s="183" t="s">
        <v>49</v>
      </c>
      <c r="G888" s="183" t="s">
        <v>40</v>
      </c>
      <c r="H888" s="183" t="s">
        <v>47</v>
      </c>
      <c r="I888" s="211" t="s">
        <v>36</v>
      </c>
      <c r="J888" s="183" t="s">
        <v>42</v>
      </c>
      <c r="K888" s="186">
        <v>14</v>
      </c>
    </row>
    <row r="889" spans="1:11" x14ac:dyDescent="0.3">
      <c r="A889" s="183" t="s">
        <v>533</v>
      </c>
      <c r="B889" s="183">
        <v>2022</v>
      </c>
      <c r="C889" s="183" t="s">
        <v>65</v>
      </c>
      <c r="D889" s="183" t="s">
        <v>91</v>
      </c>
      <c r="E889" s="183" t="s">
        <v>91</v>
      </c>
      <c r="F889" s="183" t="s">
        <v>49</v>
      </c>
      <c r="G889" s="183" t="s">
        <v>40</v>
      </c>
      <c r="H889" s="183" t="s">
        <v>48</v>
      </c>
      <c r="I889" s="211" t="s">
        <v>37</v>
      </c>
      <c r="J889" s="183" t="s">
        <v>42</v>
      </c>
      <c r="K889" s="186">
        <v>7</v>
      </c>
    </row>
    <row r="890" spans="1:11" x14ac:dyDescent="0.3">
      <c r="A890" s="183" t="s">
        <v>533</v>
      </c>
      <c r="B890" s="183">
        <v>2022</v>
      </c>
      <c r="C890" s="183" t="s">
        <v>65</v>
      </c>
      <c r="D890" s="183" t="s">
        <v>91</v>
      </c>
      <c r="E890" s="183" t="s">
        <v>91</v>
      </c>
      <c r="F890" s="183" t="s">
        <v>49</v>
      </c>
      <c r="G890" s="183" t="s">
        <v>38</v>
      </c>
      <c r="H890" s="183" t="s">
        <v>46</v>
      </c>
      <c r="I890" s="210" t="s">
        <v>35</v>
      </c>
      <c r="J890" s="183" t="s">
        <v>43</v>
      </c>
      <c r="K890" s="186">
        <v>15</v>
      </c>
    </row>
    <row r="891" spans="1:11" x14ac:dyDescent="0.3">
      <c r="A891" s="183" t="s">
        <v>533</v>
      </c>
      <c r="B891" s="183">
        <v>2022</v>
      </c>
      <c r="C891" s="183" t="s">
        <v>65</v>
      </c>
      <c r="D891" s="183" t="s">
        <v>91</v>
      </c>
      <c r="E891" s="183" t="s">
        <v>91</v>
      </c>
      <c r="F891" s="183" t="s">
        <v>49</v>
      </c>
      <c r="G891" s="183" t="s">
        <v>38</v>
      </c>
      <c r="H891" s="183" t="s">
        <v>47</v>
      </c>
      <c r="I891" s="211" t="s">
        <v>36</v>
      </c>
      <c r="J891" s="183" t="s">
        <v>43</v>
      </c>
      <c r="K891" s="186">
        <v>10</v>
      </c>
    </row>
    <row r="892" spans="1:11" x14ac:dyDescent="0.3">
      <c r="A892" s="183" t="s">
        <v>533</v>
      </c>
      <c r="B892" s="183">
        <v>2022</v>
      </c>
      <c r="C892" s="183" t="s">
        <v>65</v>
      </c>
      <c r="D892" s="183" t="s">
        <v>91</v>
      </c>
      <c r="E892" s="183" t="s">
        <v>91</v>
      </c>
      <c r="F892" s="183" t="s">
        <v>49</v>
      </c>
      <c r="G892" s="183" t="s">
        <v>38</v>
      </c>
      <c r="H892" s="183" t="s">
        <v>48</v>
      </c>
      <c r="I892" s="211" t="s">
        <v>37</v>
      </c>
      <c r="J892" s="183" t="s">
        <v>43</v>
      </c>
      <c r="K892" s="186">
        <v>13.01</v>
      </c>
    </row>
    <row r="893" spans="1:11" x14ac:dyDescent="0.3">
      <c r="A893" s="183" t="s">
        <v>533</v>
      </c>
      <c r="B893" s="183">
        <v>2022</v>
      </c>
      <c r="C893" s="183" t="s">
        <v>65</v>
      </c>
      <c r="D893" s="183" t="s">
        <v>91</v>
      </c>
      <c r="E893" s="183" t="s">
        <v>91</v>
      </c>
      <c r="F893" s="183" t="s">
        <v>49</v>
      </c>
      <c r="G893" s="183" t="s">
        <v>40</v>
      </c>
      <c r="H893" s="183" t="s">
        <v>46</v>
      </c>
      <c r="I893" s="210" t="s">
        <v>35</v>
      </c>
      <c r="J893" s="183" t="s">
        <v>43</v>
      </c>
      <c r="K893" s="186">
        <v>11.42</v>
      </c>
    </row>
    <row r="894" spans="1:11" x14ac:dyDescent="0.3">
      <c r="A894" s="183" t="s">
        <v>533</v>
      </c>
      <c r="B894" s="183">
        <v>2022</v>
      </c>
      <c r="C894" s="183" t="s">
        <v>65</v>
      </c>
      <c r="D894" s="183" t="s">
        <v>91</v>
      </c>
      <c r="E894" s="183" t="s">
        <v>91</v>
      </c>
      <c r="F894" s="183" t="s">
        <v>49</v>
      </c>
      <c r="G894" s="183" t="s">
        <v>40</v>
      </c>
      <c r="H894" s="183" t="s">
        <v>47</v>
      </c>
      <c r="I894" s="211" t="s">
        <v>36</v>
      </c>
      <c r="J894" s="183" t="s">
        <v>43</v>
      </c>
      <c r="K894" s="186">
        <v>7</v>
      </c>
    </row>
    <row r="895" spans="1:11" x14ac:dyDescent="0.3">
      <c r="A895" s="183" t="s">
        <v>533</v>
      </c>
      <c r="B895" s="183">
        <v>2022</v>
      </c>
      <c r="C895" s="183" t="s">
        <v>65</v>
      </c>
      <c r="D895" s="183" t="s">
        <v>91</v>
      </c>
      <c r="E895" s="183" t="s">
        <v>91</v>
      </c>
      <c r="F895" s="183" t="s">
        <v>49</v>
      </c>
      <c r="G895" s="183" t="s">
        <v>40</v>
      </c>
      <c r="H895" s="183" t="s">
        <v>48</v>
      </c>
      <c r="I895" s="211" t="s">
        <v>37</v>
      </c>
      <c r="J895" s="183" t="s">
        <v>43</v>
      </c>
      <c r="K895" s="186">
        <v>5.25</v>
      </c>
    </row>
    <row r="896" spans="1:11" x14ac:dyDescent="0.3">
      <c r="A896" s="183" t="s">
        <v>533</v>
      </c>
      <c r="B896" s="183">
        <v>2022</v>
      </c>
      <c r="C896" s="183" t="s">
        <v>65</v>
      </c>
      <c r="D896" s="183" t="s">
        <v>91</v>
      </c>
      <c r="E896" s="183" t="s">
        <v>91</v>
      </c>
      <c r="F896" s="183" t="s">
        <v>49</v>
      </c>
      <c r="G896" s="183" t="s">
        <v>38</v>
      </c>
      <c r="H896" s="183" t="s">
        <v>46</v>
      </c>
      <c r="I896" s="210" t="s">
        <v>35</v>
      </c>
      <c r="J896" s="183" t="s">
        <v>44</v>
      </c>
      <c r="K896" s="186">
        <v>10</v>
      </c>
    </row>
    <row r="897" spans="1:11" x14ac:dyDescent="0.3">
      <c r="A897" s="183" t="s">
        <v>533</v>
      </c>
      <c r="B897" s="183">
        <v>2022</v>
      </c>
      <c r="C897" s="183" t="s">
        <v>65</v>
      </c>
      <c r="D897" s="183" t="s">
        <v>91</v>
      </c>
      <c r="E897" s="183" t="s">
        <v>91</v>
      </c>
      <c r="F897" s="183" t="s">
        <v>49</v>
      </c>
      <c r="G897" s="183" t="s">
        <v>38</v>
      </c>
      <c r="H897" s="183" t="s">
        <v>47</v>
      </c>
      <c r="I897" s="211" t="s">
        <v>36</v>
      </c>
      <c r="J897" s="183" t="s">
        <v>44</v>
      </c>
      <c r="K897" s="186">
        <v>5</v>
      </c>
    </row>
    <row r="898" spans="1:11" x14ac:dyDescent="0.3">
      <c r="A898" s="183" t="s">
        <v>533</v>
      </c>
      <c r="B898" s="183">
        <v>2022</v>
      </c>
      <c r="C898" s="183" t="s">
        <v>65</v>
      </c>
      <c r="D898" s="183" t="s">
        <v>91</v>
      </c>
      <c r="E898" s="183" t="s">
        <v>91</v>
      </c>
      <c r="F898" s="183" t="s">
        <v>49</v>
      </c>
      <c r="G898" s="183" t="s">
        <v>38</v>
      </c>
      <c r="H898" s="183" t="s">
        <v>48</v>
      </c>
      <c r="I898" s="211" t="s">
        <v>37</v>
      </c>
      <c r="J898" s="183" t="s">
        <v>44</v>
      </c>
      <c r="K898" s="186">
        <v>8.68</v>
      </c>
    </row>
    <row r="899" spans="1:11" x14ac:dyDescent="0.3">
      <c r="A899" s="183" t="s">
        <v>533</v>
      </c>
      <c r="B899" s="183">
        <v>2022</v>
      </c>
      <c r="C899" s="183" t="s">
        <v>65</v>
      </c>
      <c r="D899" s="183" t="s">
        <v>91</v>
      </c>
      <c r="E899" s="183" t="s">
        <v>91</v>
      </c>
      <c r="F899" s="183" t="s">
        <v>49</v>
      </c>
      <c r="G899" s="183" t="s">
        <v>40</v>
      </c>
      <c r="H899" s="183" t="s">
        <v>46</v>
      </c>
      <c r="I899" s="210" t="s">
        <v>35</v>
      </c>
      <c r="J899" s="183" t="s">
        <v>44</v>
      </c>
      <c r="K899" s="186">
        <v>7.61</v>
      </c>
    </row>
    <row r="900" spans="1:11" x14ac:dyDescent="0.3">
      <c r="A900" s="183" t="s">
        <v>533</v>
      </c>
      <c r="B900" s="183">
        <v>2022</v>
      </c>
      <c r="C900" s="183" t="s">
        <v>65</v>
      </c>
      <c r="D900" s="183" t="s">
        <v>91</v>
      </c>
      <c r="E900" s="183" t="s">
        <v>91</v>
      </c>
      <c r="F900" s="183" t="s">
        <v>49</v>
      </c>
      <c r="G900" s="183" t="s">
        <v>40</v>
      </c>
      <c r="H900" s="183" t="s">
        <v>47</v>
      </c>
      <c r="I900" s="211" t="s">
        <v>36</v>
      </c>
      <c r="J900" s="183" t="s">
        <v>44</v>
      </c>
      <c r="K900" s="186">
        <v>4.66</v>
      </c>
    </row>
    <row r="901" spans="1:11" x14ac:dyDescent="0.3">
      <c r="A901" s="183" t="s">
        <v>533</v>
      </c>
      <c r="B901" s="183">
        <v>2022</v>
      </c>
      <c r="C901" s="183" t="s">
        <v>65</v>
      </c>
      <c r="D901" s="183" t="s">
        <v>91</v>
      </c>
      <c r="E901" s="183" t="s">
        <v>91</v>
      </c>
      <c r="F901" s="183" t="s">
        <v>49</v>
      </c>
      <c r="G901" s="183" t="s">
        <v>40</v>
      </c>
      <c r="H901" s="183" t="s">
        <v>48</v>
      </c>
      <c r="I901" s="211" t="s">
        <v>37</v>
      </c>
      <c r="J901" s="183" t="s">
        <v>44</v>
      </c>
      <c r="K901" s="186">
        <v>3.5</v>
      </c>
    </row>
    <row r="902" spans="1:11" x14ac:dyDescent="0.3">
      <c r="A902" s="183" t="s">
        <v>533</v>
      </c>
      <c r="B902" s="183">
        <v>2022</v>
      </c>
      <c r="C902" s="183" t="s">
        <v>65</v>
      </c>
      <c r="D902" s="183" t="s">
        <v>92</v>
      </c>
      <c r="E902" s="183" t="s">
        <v>92</v>
      </c>
      <c r="F902" s="183" t="s">
        <v>41</v>
      </c>
      <c r="G902" s="183" t="s">
        <v>38</v>
      </c>
      <c r="H902" s="183" t="s">
        <v>46</v>
      </c>
      <c r="I902" s="210" t="s">
        <v>35</v>
      </c>
      <c r="J902" s="183" t="s">
        <v>42</v>
      </c>
      <c r="K902" s="186">
        <v>30</v>
      </c>
    </row>
    <row r="903" spans="1:11" x14ac:dyDescent="0.3">
      <c r="A903" s="183" t="s">
        <v>533</v>
      </c>
      <c r="B903" s="183">
        <v>2022</v>
      </c>
      <c r="C903" s="183" t="s">
        <v>65</v>
      </c>
      <c r="D903" s="183" t="s">
        <v>92</v>
      </c>
      <c r="E903" s="183" t="s">
        <v>92</v>
      </c>
      <c r="F903" s="183" t="s">
        <v>41</v>
      </c>
      <c r="G903" s="183" t="s">
        <v>38</v>
      </c>
      <c r="H903" s="183" t="s">
        <v>47</v>
      </c>
      <c r="I903" s="211" t="s">
        <v>36</v>
      </c>
      <c r="J903" s="183" t="s">
        <v>42</v>
      </c>
      <c r="K903" s="186">
        <v>24</v>
      </c>
    </row>
    <row r="904" spans="1:11" x14ac:dyDescent="0.3">
      <c r="A904" s="183" t="s">
        <v>533</v>
      </c>
      <c r="B904" s="183">
        <v>2022</v>
      </c>
      <c r="C904" s="183" t="s">
        <v>65</v>
      </c>
      <c r="D904" s="183" t="s">
        <v>92</v>
      </c>
      <c r="E904" s="183" t="s">
        <v>92</v>
      </c>
      <c r="F904" s="183" t="s">
        <v>41</v>
      </c>
      <c r="G904" s="183" t="s">
        <v>38</v>
      </c>
      <c r="H904" s="183" t="s">
        <v>48</v>
      </c>
      <c r="I904" s="211" t="s">
        <v>37</v>
      </c>
      <c r="J904" s="183" t="s">
        <v>42</v>
      </c>
      <c r="K904" s="186">
        <v>18</v>
      </c>
    </row>
    <row r="905" spans="1:11" x14ac:dyDescent="0.3">
      <c r="A905" s="183" t="s">
        <v>533</v>
      </c>
      <c r="B905" s="183">
        <v>2022</v>
      </c>
      <c r="C905" s="183" t="s">
        <v>65</v>
      </c>
      <c r="D905" s="183" t="s">
        <v>92</v>
      </c>
      <c r="E905" s="183" t="s">
        <v>92</v>
      </c>
      <c r="F905" s="183" t="s">
        <v>41</v>
      </c>
      <c r="G905" s="183" t="s">
        <v>39</v>
      </c>
      <c r="H905" s="183" t="s">
        <v>46</v>
      </c>
      <c r="I905" s="210" t="s">
        <v>35</v>
      </c>
      <c r="J905" s="183" t="s">
        <v>42</v>
      </c>
      <c r="K905" s="186">
        <v>20</v>
      </c>
    </row>
    <row r="906" spans="1:11" x14ac:dyDescent="0.3">
      <c r="A906" s="183" t="s">
        <v>533</v>
      </c>
      <c r="B906" s="183">
        <v>2022</v>
      </c>
      <c r="C906" s="183" t="s">
        <v>65</v>
      </c>
      <c r="D906" s="183" t="s">
        <v>92</v>
      </c>
      <c r="E906" s="183" t="s">
        <v>92</v>
      </c>
      <c r="F906" s="183" t="s">
        <v>41</v>
      </c>
      <c r="G906" s="183" t="s">
        <v>39</v>
      </c>
      <c r="H906" s="183" t="s">
        <v>47</v>
      </c>
      <c r="I906" s="211" t="s">
        <v>36</v>
      </c>
      <c r="J906" s="183" t="s">
        <v>42</v>
      </c>
      <c r="K906" s="186">
        <v>19</v>
      </c>
    </row>
    <row r="907" spans="1:11" x14ac:dyDescent="0.3">
      <c r="A907" s="183" t="s">
        <v>533</v>
      </c>
      <c r="B907" s="183">
        <v>2022</v>
      </c>
      <c r="C907" s="183" t="s">
        <v>65</v>
      </c>
      <c r="D907" s="183" t="s">
        <v>92</v>
      </c>
      <c r="E907" s="183" t="s">
        <v>92</v>
      </c>
      <c r="F907" s="183" t="s">
        <v>41</v>
      </c>
      <c r="G907" s="183" t="s">
        <v>39</v>
      </c>
      <c r="H907" s="183" t="s">
        <v>48</v>
      </c>
      <c r="I907" s="211" t="s">
        <v>37</v>
      </c>
      <c r="J907" s="183" t="s">
        <v>42</v>
      </c>
      <c r="K907" s="186">
        <v>17</v>
      </c>
    </row>
    <row r="908" spans="1:11" x14ac:dyDescent="0.3">
      <c r="A908" s="183" t="s">
        <v>533</v>
      </c>
      <c r="B908" s="183">
        <v>2022</v>
      </c>
      <c r="C908" s="183" t="s">
        <v>65</v>
      </c>
      <c r="D908" s="183" t="s">
        <v>92</v>
      </c>
      <c r="E908" s="183" t="s">
        <v>92</v>
      </c>
      <c r="F908" s="183" t="s">
        <v>41</v>
      </c>
      <c r="G908" s="183" t="s">
        <v>40</v>
      </c>
      <c r="H908" s="183" t="s">
        <v>46</v>
      </c>
      <c r="I908" s="210" t="s">
        <v>35</v>
      </c>
      <c r="J908" s="183" t="s">
        <v>42</v>
      </c>
      <c r="K908" s="186">
        <v>21.75</v>
      </c>
    </row>
    <row r="909" spans="1:11" x14ac:dyDescent="0.3">
      <c r="A909" s="183" t="s">
        <v>533</v>
      </c>
      <c r="B909" s="183">
        <v>2022</v>
      </c>
      <c r="C909" s="183" t="s">
        <v>65</v>
      </c>
      <c r="D909" s="183" t="s">
        <v>92</v>
      </c>
      <c r="E909" s="183" t="s">
        <v>92</v>
      </c>
      <c r="F909" s="183" t="s">
        <v>41</v>
      </c>
      <c r="G909" s="183" t="s">
        <v>40</v>
      </c>
      <c r="H909" s="183" t="s">
        <v>47</v>
      </c>
      <c r="I909" s="211" t="s">
        <v>36</v>
      </c>
      <c r="J909" s="183" t="s">
        <v>42</v>
      </c>
      <c r="K909" s="186">
        <v>20</v>
      </c>
    </row>
    <row r="910" spans="1:11" x14ac:dyDescent="0.3">
      <c r="A910" s="183" t="s">
        <v>533</v>
      </c>
      <c r="B910" s="183">
        <v>2022</v>
      </c>
      <c r="C910" s="183" t="s">
        <v>65</v>
      </c>
      <c r="D910" s="183" t="s">
        <v>92</v>
      </c>
      <c r="E910" s="183" t="s">
        <v>92</v>
      </c>
      <c r="F910" s="183" t="s">
        <v>41</v>
      </c>
      <c r="G910" s="183" t="s">
        <v>40</v>
      </c>
      <c r="H910" s="183" t="s">
        <v>48</v>
      </c>
      <c r="I910" s="211" t="s">
        <v>37</v>
      </c>
      <c r="J910" s="183" t="s">
        <v>42</v>
      </c>
      <c r="K910" s="186">
        <v>15</v>
      </c>
    </row>
    <row r="911" spans="1:11" x14ac:dyDescent="0.3">
      <c r="A911" s="183" t="s">
        <v>533</v>
      </c>
      <c r="B911" s="183">
        <v>2022</v>
      </c>
      <c r="C911" s="183" t="s">
        <v>65</v>
      </c>
      <c r="D911" s="183" t="s">
        <v>92</v>
      </c>
      <c r="E911" s="183" t="s">
        <v>92</v>
      </c>
      <c r="F911" s="183" t="s">
        <v>41</v>
      </c>
      <c r="G911" s="183" t="s">
        <v>38</v>
      </c>
      <c r="H911" s="183" t="s">
        <v>46</v>
      </c>
      <c r="I911" s="210" t="s">
        <v>35</v>
      </c>
      <c r="J911" s="183" t="s">
        <v>43</v>
      </c>
      <c r="K911" s="186">
        <v>22.5</v>
      </c>
    </row>
    <row r="912" spans="1:11" x14ac:dyDescent="0.3">
      <c r="A912" s="183" t="s">
        <v>533</v>
      </c>
      <c r="B912" s="183">
        <v>2022</v>
      </c>
      <c r="C912" s="183" t="s">
        <v>65</v>
      </c>
      <c r="D912" s="183" t="s">
        <v>92</v>
      </c>
      <c r="E912" s="183" t="s">
        <v>92</v>
      </c>
      <c r="F912" s="183" t="s">
        <v>41</v>
      </c>
      <c r="G912" s="183" t="s">
        <v>38</v>
      </c>
      <c r="H912" s="183" t="s">
        <v>47</v>
      </c>
      <c r="I912" s="211" t="s">
        <v>36</v>
      </c>
      <c r="J912" s="183" t="s">
        <v>43</v>
      </c>
      <c r="K912" s="186">
        <v>12</v>
      </c>
    </row>
    <row r="913" spans="1:11" x14ac:dyDescent="0.3">
      <c r="A913" s="183" t="s">
        <v>533</v>
      </c>
      <c r="B913" s="183">
        <v>2022</v>
      </c>
      <c r="C913" s="183" t="s">
        <v>65</v>
      </c>
      <c r="D913" s="183" t="s">
        <v>92</v>
      </c>
      <c r="E913" s="183" t="s">
        <v>92</v>
      </c>
      <c r="F913" s="183" t="s">
        <v>41</v>
      </c>
      <c r="G913" s="183" t="s">
        <v>38</v>
      </c>
      <c r="H913" s="183" t="s">
        <v>48</v>
      </c>
      <c r="I913" s="211" t="s">
        <v>37</v>
      </c>
      <c r="J913" s="183" t="s">
        <v>43</v>
      </c>
      <c r="K913" s="186">
        <v>13.5</v>
      </c>
    </row>
    <row r="914" spans="1:11" x14ac:dyDescent="0.3">
      <c r="A914" s="183" t="s">
        <v>533</v>
      </c>
      <c r="B914" s="183">
        <v>2022</v>
      </c>
      <c r="C914" s="183" t="s">
        <v>65</v>
      </c>
      <c r="D914" s="183" t="s">
        <v>92</v>
      </c>
      <c r="E914" s="183" t="s">
        <v>92</v>
      </c>
      <c r="F914" s="183" t="s">
        <v>41</v>
      </c>
      <c r="G914" s="183" t="s">
        <v>39</v>
      </c>
      <c r="H914" s="183" t="s">
        <v>46</v>
      </c>
      <c r="I914" s="210" t="s">
        <v>35</v>
      </c>
      <c r="J914" s="183" t="s">
        <v>43</v>
      </c>
      <c r="K914" s="186">
        <v>15</v>
      </c>
    </row>
    <row r="915" spans="1:11" x14ac:dyDescent="0.3">
      <c r="A915" s="183" t="s">
        <v>533</v>
      </c>
      <c r="B915" s="183">
        <v>2022</v>
      </c>
      <c r="C915" s="183" t="s">
        <v>65</v>
      </c>
      <c r="D915" s="183" t="s">
        <v>92</v>
      </c>
      <c r="E915" s="183" t="s">
        <v>92</v>
      </c>
      <c r="F915" s="183" t="s">
        <v>41</v>
      </c>
      <c r="G915" s="183" t="s">
        <v>39</v>
      </c>
      <c r="H915" s="183" t="s">
        <v>47</v>
      </c>
      <c r="I915" s="211" t="s">
        <v>36</v>
      </c>
      <c r="J915" s="183" t="s">
        <v>43</v>
      </c>
      <c r="K915" s="186">
        <v>9.5</v>
      </c>
    </row>
    <row r="916" spans="1:11" x14ac:dyDescent="0.3">
      <c r="A916" s="183" t="s">
        <v>533</v>
      </c>
      <c r="B916" s="183">
        <v>2022</v>
      </c>
      <c r="C916" s="183" t="s">
        <v>65</v>
      </c>
      <c r="D916" s="183" t="s">
        <v>92</v>
      </c>
      <c r="E916" s="183" t="s">
        <v>92</v>
      </c>
      <c r="F916" s="183" t="s">
        <v>41</v>
      </c>
      <c r="G916" s="183" t="s">
        <v>39</v>
      </c>
      <c r="H916" s="183" t="s">
        <v>48</v>
      </c>
      <c r="I916" s="211" t="s">
        <v>37</v>
      </c>
      <c r="J916" s="183" t="s">
        <v>43</v>
      </c>
      <c r="K916" s="186">
        <v>12.75</v>
      </c>
    </row>
    <row r="917" spans="1:11" x14ac:dyDescent="0.3">
      <c r="A917" s="183" t="s">
        <v>533</v>
      </c>
      <c r="B917" s="183">
        <v>2022</v>
      </c>
      <c r="C917" s="183" t="s">
        <v>65</v>
      </c>
      <c r="D917" s="183" t="s">
        <v>92</v>
      </c>
      <c r="E917" s="183" t="s">
        <v>92</v>
      </c>
      <c r="F917" s="183" t="s">
        <v>41</v>
      </c>
      <c r="G917" s="183" t="s">
        <v>40</v>
      </c>
      <c r="H917" s="183" t="s">
        <v>46</v>
      </c>
      <c r="I917" s="210" t="s">
        <v>35</v>
      </c>
      <c r="J917" s="183" t="s">
        <v>43</v>
      </c>
      <c r="K917" s="186">
        <v>16.309999999999999</v>
      </c>
    </row>
    <row r="918" spans="1:11" x14ac:dyDescent="0.3">
      <c r="A918" s="183" t="s">
        <v>533</v>
      </c>
      <c r="B918" s="183">
        <v>2022</v>
      </c>
      <c r="C918" s="183" t="s">
        <v>65</v>
      </c>
      <c r="D918" s="183" t="s">
        <v>92</v>
      </c>
      <c r="E918" s="183" t="s">
        <v>92</v>
      </c>
      <c r="F918" s="183" t="s">
        <v>41</v>
      </c>
      <c r="G918" s="183" t="s">
        <v>40</v>
      </c>
      <c r="H918" s="183" t="s">
        <v>47</v>
      </c>
      <c r="I918" s="211" t="s">
        <v>36</v>
      </c>
      <c r="J918" s="183" t="s">
        <v>43</v>
      </c>
      <c r="K918" s="186">
        <v>10</v>
      </c>
    </row>
    <row r="919" spans="1:11" x14ac:dyDescent="0.3">
      <c r="A919" s="183" t="s">
        <v>533</v>
      </c>
      <c r="B919" s="183">
        <v>2022</v>
      </c>
      <c r="C919" s="183" t="s">
        <v>65</v>
      </c>
      <c r="D919" s="183" t="s">
        <v>92</v>
      </c>
      <c r="E919" s="183" t="s">
        <v>92</v>
      </c>
      <c r="F919" s="183" t="s">
        <v>41</v>
      </c>
      <c r="G919" s="183" t="s">
        <v>40</v>
      </c>
      <c r="H919" s="183" t="s">
        <v>48</v>
      </c>
      <c r="I919" s="211" t="s">
        <v>37</v>
      </c>
      <c r="J919" s="183" t="s">
        <v>43</v>
      </c>
      <c r="K919" s="186">
        <v>11.25</v>
      </c>
    </row>
    <row r="920" spans="1:11" x14ac:dyDescent="0.3">
      <c r="A920" s="183" t="s">
        <v>533</v>
      </c>
      <c r="B920" s="183">
        <v>2022</v>
      </c>
      <c r="C920" s="183" t="s">
        <v>65</v>
      </c>
      <c r="D920" s="183" t="s">
        <v>92</v>
      </c>
      <c r="E920" s="183" t="s">
        <v>92</v>
      </c>
      <c r="F920" s="183" t="s">
        <v>41</v>
      </c>
      <c r="G920" s="183" t="s">
        <v>38</v>
      </c>
      <c r="H920" s="183" t="s">
        <v>46</v>
      </c>
      <c r="I920" s="210" t="s">
        <v>35</v>
      </c>
      <c r="J920" s="183" t="s">
        <v>44</v>
      </c>
      <c r="K920" s="186">
        <v>15</v>
      </c>
    </row>
    <row r="921" spans="1:11" x14ac:dyDescent="0.3">
      <c r="A921" s="183" t="s">
        <v>533</v>
      </c>
      <c r="B921" s="183">
        <v>2022</v>
      </c>
      <c r="C921" s="183" t="s">
        <v>65</v>
      </c>
      <c r="D921" s="183" t="s">
        <v>92</v>
      </c>
      <c r="E921" s="183" t="s">
        <v>92</v>
      </c>
      <c r="F921" s="183" t="s">
        <v>41</v>
      </c>
      <c r="G921" s="183" t="s">
        <v>38</v>
      </c>
      <c r="H921" s="183" t="s">
        <v>47</v>
      </c>
      <c r="I921" s="211" t="s">
        <v>36</v>
      </c>
      <c r="J921" s="183" t="s">
        <v>44</v>
      </c>
      <c r="K921" s="186">
        <v>6.11</v>
      </c>
    </row>
    <row r="922" spans="1:11" x14ac:dyDescent="0.3">
      <c r="A922" s="183" t="s">
        <v>533</v>
      </c>
      <c r="B922" s="183">
        <v>2022</v>
      </c>
      <c r="C922" s="183" t="s">
        <v>65</v>
      </c>
      <c r="D922" s="183" t="s">
        <v>92</v>
      </c>
      <c r="E922" s="183" t="s">
        <v>92</v>
      </c>
      <c r="F922" s="183" t="s">
        <v>41</v>
      </c>
      <c r="G922" s="183" t="s">
        <v>38</v>
      </c>
      <c r="H922" s="183" t="s">
        <v>48</v>
      </c>
      <c r="I922" s="211" t="s">
        <v>37</v>
      </c>
      <c r="J922" s="183" t="s">
        <v>44</v>
      </c>
      <c r="K922" s="186">
        <v>9</v>
      </c>
    </row>
    <row r="923" spans="1:11" x14ac:dyDescent="0.3">
      <c r="A923" s="183" t="s">
        <v>533</v>
      </c>
      <c r="B923" s="183">
        <v>2022</v>
      </c>
      <c r="C923" s="183" t="s">
        <v>65</v>
      </c>
      <c r="D923" s="183" t="s">
        <v>92</v>
      </c>
      <c r="E923" s="183" t="s">
        <v>92</v>
      </c>
      <c r="F923" s="183" t="s">
        <v>41</v>
      </c>
      <c r="G923" s="183" t="s">
        <v>39</v>
      </c>
      <c r="H923" s="183" t="s">
        <v>46</v>
      </c>
      <c r="I923" s="210" t="s">
        <v>35</v>
      </c>
      <c r="J923" s="183" t="s">
        <v>44</v>
      </c>
      <c r="K923" s="186">
        <v>10</v>
      </c>
    </row>
    <row r="924" spans="1:11" x14ac:dyDescent="0.3">
      <c r="A924" s="183" t="s">
        <v>533</v>
      </c>
      <c r="B924" s="183">
        <v>2022</v>
      </c>
      <c r="C924" s="183" t="s">
        <v>65</v>
      </c>
      <c r="D924" s="183" t="s">
        <v>92</v>
      </c>
      <c r="E924" s="183" t="s">
        <v>92</v>
      </c>
      <c r="F924" s="183" t="s">
        <v>41</v>
      </c>
      <c r="G924" s="183" t="s">
        <v>39</v>
      </c>
      <c r="H924" s="183" t="s">
        <v>47</v>
      </c>
      <c r="I924" s="211" t="s">
        <v>36</v>
      </c>
      <c r="J924" s="183" t="s">
        <v>44</v>
      </c>
      <c r="K924" s="186">
        <v>5.8</v>
      </c>
    </row>
    <row r="925" spans="1:11" x14ac:dyDescent="0.3">
      <c r="A925" s="183" t="s">
        <v>533</v>
      </c>
      <c r="B925" s="183">
        <v>2022</v>
      </c>
      <c r="C925" s="183" t="s">
        <v>65</v>
      </c>
      <c r="D925" s="183" t="s">
        <v>92</v>
      </c>
      <c r="E925" s="183" t="s">
        <v>92</v>
      </c>
      <c r="F925" s="183" t="s">
        <v>41</v>
      </c>
      <c r="G925" s="183" t="s">
        <v>39</v>
      </c>
      <c r="H925" s="183" t="s">
        <v>48</v>
      </c>
      <c r="I925" s="211" t="s">
        <v>37</v>
      </c>
      <c r="J925" s="183" t="s">
        <v>44</v>
      </c>
      <c r="K925" s="186">
        <v>8.5</v>
      </c>
    </row>
    <row r="926" spans="1:11" x14ac:dyDescent="0.3">
      <c r="A926" s="183" t="s">
        <v>533</v>
      </c>
      <c r="B926" s="183">
        <v>2022</v>
      </c>
      <c r="C926" s="183" t="s">
        <v>65</v>
      </c>
      <c r="D926" s="183" t="s">
        <v>92</v>
      </c>
      <c r="E926" s="183" t="s">
        <v>92</v>
      </c>
      <c r="F926" s="183" t="s">
        <v>41</v>
      </c>
      <c r="G926" s="183" t="s">
        <v>40</v>
      </c>
      <c r="H926" s="183" t="s">
        <v>46</v>
      </c>
      <c r="I926" s="210" t="s">
        <v>35</v>
      </c>
      <c r="J926" s="183" t="s">
        <v>44</v>
      </c>
      <c r="K926" s="186">
        <v>10.88</v>
      </c>
    </row>
    <row r="927" spans="1:11" x14ac:dyDescent="0.3">
      <c r="A927" s="183" t="s">
        <v>533</v>
      </c>
      <c r="B927" s="183">
        <v>2022</v>
      </c>
      <c r="C927" s="183" t="s">
        <v>65</v>
      </c>
      <c r="D927" s="183" t="s">
        <v>92</v>
      </c>
      <c r="E927" s="183" t="s">
        <v>92</v>
      </c>
      <c r="F927" s="183" t="s">
        <v>41</v>
      </c>
      <c r="G927" s="183" t="s">
        <v>40</v>
      </c>
      <c r="H927" s="183" t="s">
        <v>47</v>
      </c>
      <c r="I927" s="211" t="s">
        <v>36</v>
      </c>
      <c r="J927" s="183" t="s">
        <v>44</v>
      </c>
      <c r="K927" s="186">
        <v>5.8</v>
      </c>
    </row>
    <row r="928" spans="1:11" x14ac:dyDescent="0.3">
      <c r="A928" s="183" t="s">
        <v>533</v>
      </c>
      <c r="B928" s="183">
        <v>2022</v>
      </c>
      <c r="C928" s="183" t="s">
        <v>65</v>
      </c>
      <c r="D928" s="183" t="s">
        <v>92</v>
      </c>
      <c r="E928" s="183" t="s">
        <v>92</v>
      </c>
      <c r="F928" s="183" t="s">
        <v>41</v>
      </c>
      <c r="G928" s="183" t="s">
        <v>40</v>
      </c>
      <c r="H928" s="183" t="s">
        <v>48</v>
      </c>
      <c r="I928" s="211" t="s">
        <v>37</v>
      </c>
      <c r="J928" s="183" t="s">
        <v>44</v>
      </c>
      <c r="K928" s="186">
        <v>7.5</v>
      </c>
    </row>
    <row r="929" spans="1:11" x14ac:dyDescent="0.3">
      <c r="A929" s="183" t="s">
        <v>533</v>
      </c>
      <c r="B929" s="183">
        <v>2022</v>
      </c>
      <c r="C929" s="183" t="s">
        <v>65</v>
      </c>
      <c r="D929" s="183" t="s">
        <v>92</v>
      </c>
      <c r="E929" s="183" t="s">
        <v>92</v>
      </c>
      <c r="F929" s="183" t="s">
        <v>49</v>
      </c>
      <c r="G929" s="183" t="s">
        <v>38</v>
      </c>
      <c r="H929" s="183" t="s">
        <v>46</v>
      </c>
      <c r="I929" s="210" t="s">
        <v>35</v>
      </c>
      <c r="J929" s="183" t="s">
        <v>42</v>
      </c>
      <c r="K929" s="186">
        <v>20</v>
      </c>
    </row>
    <row r="930" spans="1:11" x14ac:dyDescent="0.3">
      <c r="A930" s="183" t="s">
        <v>533</v>
      </c>
      <c r="B930" s="183">
        <v>2022</v>
      </c>
      <c r="C930" s="183" t="s">
        <v>65</v>
      </c>
      <c r="D930" s="183" t="s">
        <v>92</v>
      </c>
      <c r="E930" s="183" t="s">
        <v>92</v>
      </c>
      <c r="F930" s="183" t="s">
        <v>49</v>
      </c>
      <c r="G930" s="183" t="s">
        <v>38</v>
      </c>
      <c r="H930" s="183" t="s">
        <v>47</v>
      </c>
      <c r="I930" s="211" t="s">
        <v>36</v>
      </c>
      <c r="J930" s="183" t="s">
        <v>42</v>
      </c>
      <c r="K930" s="186">
        <v>20</v>
      </c>
    </row>
    <row r="931" spans="1:11" x14ac:dyDescent="0.3">
      <c r="A931" s="183" t="s">
        <v>533</v>
      </c>
      <c r="B931" s="183">
        <v>2022</v>
      </c>
      <c r="C931" s="183" t="s">
        <v>65</v>
      </c>
      <c r="D931" s="183" t="s">
        <v>92</v>
      </c>
      <c r="E931" s="183" t="s">
        <v>92</v>
      </c>
      <c r="F931" s="183" t="s">
        <v>49</v>
      </c>
      <c r="G931" s="183" t="s">
        <v>38</v>
      </c>
      <c r="H931" s="183" t="s">
        <v>48</v>
      </c>
      <c r="I931" s="211" t="s">
        <v>37</v>
      </c>
      <c r="J931" s="183" t="s">
        <v>42</v>
      </c>
      <c r="K931" s="186">
        <v>17.350000000000001</v>
      </c>
    </row>
    <row r="932" spans="1:11" x14ac:dyDescent="0.3">
      <c r="A932" s="183" t="s">
        <v>533</v>
      </c>
      <c r="B932" s="183">
        <v>2022</v>
      </c>
      <c r="C932" s="183" t="s">
        <v>65</v>
      </c>
      <c r="D932" s="183" t="s">
        <v>92</v>
      </c>
      <c r="E932" s="183" t="s">
        <v>92</v>
      </c>
      <c r="F932" s="183" t="s">
        <v>49</v>
      </c>
      <c r="G932" s="183" t="s">
        <v>40</v>
      </c>
      <c r="H932" s="183" t="s">
        <v>46</v>
      </c>
      <c r="I932" s="210" t="s">
        <v>35</v>
      </c>
      <c r="J932" s="183" t="s">
        <v>42</v>
      </c>
      <c r="K932" s="186">
        <v>15.23</v>
      </c>
    </row>
    <row r="933" spans="1:11" x14ac:dyDescent="0.3">
      <c r="A933" s="183" t="s">
        <v>533</v>
      </c>
      <c r="B933" s="183">
        <v>2022</v>
      </c>
      <c r="C933" s="183" t="s">
        <v>65</v>
      </c>
      <c r="D933" s="183" t="s">
        <v>92</v>
      </c>
      <c r="E933" s="183" t="s">
        <v>92</v>
      </c>
      <c r="F933" s="183" t="s">
        <v>49</v>
      </c>
      <c r="G933" s="183" t="s">
        <v>40</v>
      </c>
      <c r="H933" s="183" t="s">
        <v>47</v>
      </c>
      <c r="I933" s="211" t="s">
        <v>36</v>
      </c>
      <c r="J933" s="183" t="s">
        <v>42</v>
      </c>
      <c r="K933" s="186">
        <v>14</v>
      </c>
    </row>
    <row r="934" spans="1:11" x14ac:dyDescent="0.3">
      <c r="A934" s="183" t="s">
        <v>533</v>
      </c>
      <c r="B934" s="183">
        <v>2022</v>
      </c>
      <c r="C934" s="183" t="s">
        <v>65</v>
      </c>
      <c r="D934" s="183" t="s">
        <v>92</v>
      </c>
      <c r="E934" s="183" t="s">
        <v>92</v>
      </c>
      <c r="F934" s="183" t="s">
        <v>49</v>
      </c>
      <c r="G934" s="183" t="s">
        <v>40</v>
      </c>
      <c r="H934" s="183" t="s">
        <v>48</v>
      </c>
      <c r="I934" s="211" t="s">
        <v>37</v>
      </c>
      <c r="J934" s="183" t="s">
        <v>42</v>
      </c>
      <c r="K934" s="186">
        <v>7</v>
      </c>
    </row>
    <row r="935" spans="1:11" x14ac:dyDescent="0.3">
      <c r="A935" s="183" t="s">
        <v>533</v>
      </c>
      <c r="B935" s="183">
        <v>2022</v>
      </c>
      <c r="C935" s="183" t="s">
        <v>65</v>
      </c>
      <c r="D935" s="183" t="s">
        <v>92</v>
      </c>
      <c r="E935" s="183" t="s">
        <v>92</v>
      </c>
      <c r="F935" s="183" t="s">
        <v>49</v>
      </c>
      <c r="G935" s="183" t="s">
        <v>38</v>
      </c>
      <c r="H935" s="183" t="s">
        <v>46</v>
      </c>
      <c r="I935" s="210" t="s">
        <v>35</v>
      </c>
      <c r="J935" s="183" t="s">
        <v>43</v>
      </c>
      <c r="K935" s="186">
        <v>15</v>
      </c>
    </row>
    <row r="936" spans="1:11" x14ac:dyDescent="0.3">
      <c r="A936" s="183" t="s">
        <v>533</v>
      </c>
      <c r="B936" s="183">
        <v>2022</v>
      </c>
      <c r="C936" s="183" t="s">
        <v>65</v>
      </c>
      <c r="D936" s="183" t="s">
        <v>92</v>
      </c>
      <c r="E936" s="183" t="s">
        <v>92</v>
      </c>
      <c r="F936" s="183" t="s">
        <v>49</v>
      </c>
      <c r="G936" s="183" t="s">
        <v>38</v>
      </c>
      <c r="H936" s="183" t="s">
        <v>47</v>
      </c>
      <c r="I936" s="211" t="s">
        <v>36</v>
      </c>
      <c r="J936" s="183" t="s">
        <v>43</v>
      </c>
      <c r="K936" s="186">
        <v>10</v>
      </c>
    </row>
    <row r="937" spans="1:11" x14ac:dyDescent="0.3">
      <c r="A937" s="183" t="s">
        <v>533</v>
      </c>
      <c r="B937" s="183">
        <v>2022</v>
      </c>
      <c r="C937" s="183" t="s">
        <v>65</v>
      </c>
      <c r="D937" s="183" t="s">
        <v>92</v>
      </c>
      <c r="E937" s="183" t="s">
        <v>92</v>
      </c>
      <c r="F937" s="183" t="s">
        <v>49</v>
      </c>
      <c r="G937" s="183" t="s">
        <v>38</v>
      </c>
      <c r="H937" s="183" t="s">
        <v>48</v>
      </c>
      <c r="I937" s="211" t="s">
        <v>37</v>
      </c>
      <c r="J937" s="183" t="s">
        <v>43</v>
      </c>
      <c r="K937" s="186">
        <v>13.01</v>
      </c>
    </row>
    <row r="938" spans="1:11" x14ac:dyDescent="0.3">
      <c r="A938" s="183" t="s">
        <v>533</v>
      </c>
      <c r="B938" s="183">
        <v>2022</v>
      </c>
      <c r="C938" s="183" t="s">
        <v>65</v>
      </c>
      <c r="D938" s="183" t="s">
        <v>92</v>
      </c>
      <c r="E938" s="183" t="s">
        <v>92</v>
      </c>
      <c r="F938" s="183" t="s">
        <v>49</v>
      </c>
      <c r="G938" s="183" t="s">
        <v>40</v>
      </c>
      <c r="H938" s="183" t="s">
        <v>46</v>
      </c>
      <c r="I938" s="210" t="s">
        <v>35</v>
      </c>
      <c r="J938" s="183" t="s">
        <v>43</v>
      </c>
      <c r="K938" s="186">
        <v>11.42</v>
      </c>
    </row>
    <row r="939" spans="1:11" x14ac:dyDescent="0.3">
      <c r="A939" s="183" t="s">
        <v>533</v>
      </c>
      <c r="B939" s="183">
        <v>2022</v>
      </c>
      <c r="C939" s="183" t="s">
        <v>65</v>
      </c>
      <c r="D939" s="183" t="s">
        <v>92</v>
      </c>
      <c r="E939" s="183" t="s">
        <v>92</v>
      </c>
      <c r="F939" s="183" t="s">
        <v>49</v>
      </c>
      <c r="G939" s="183" t="s">
        <v>40</v>
      </c>
      <c r="H939" s="183" t="s">
        <v>47</v>
      </c>
      <c r="I939" s="211" t="s">
        <v>36</v>
      </c>
      <c r="J939" s="183" t="s">
        <v>43</v>
      </c>
      <c r="K939" s="186">
        <v>7</v>
      </c>
    </row>
    <row r="940" spans="1:11" x14ac:dyDescent="0.3">
      <c r="A940" s="183" t="s">
        <v>533</v>
      </c>
      <c r="B940" s="183">
        <v>2022</v>
      </c>
      <c r="C940" s="183" t="s">
        <v>65</v>
      </c>
      <c r="D940" s="183" t="s">
        <v>92</v>
      </c>
      <c r="E940" s="183" t="s">
        <v>92</v>
      </c>
      <c r="F940" s="183" t="s">
        <v>49</v>
      </c>
      <c r="G940" s="183" t="s">
        <v>40</v>
      </c>
      <c r="H940" s="183" t="s">
        <v>48</v>
      </c>
      <c r="I940" s="211" t="s">
        <v>37</v>
      </c>
      <c r="J940" s="183" t="s">
        <v>43</v>
      </c>
      <c r="K940" s="186">
        <v>5.25</v>
      </c>
    </row>
    <row r="941" spans="1:11" x14ac:dyDescent="0.3">
      <c r="A941" s="183" t="s">
        <v>533</v>
      </c>
      <c r="B941" s="183">
        <v>2022</v>
      </c>
      <c r="C941" s="183" t="s">
        <v>65</v>
      </c>
      <c r="D941" s="183" t="s">
        <v>92</v>
      </c>
      <c r="E941" s="183" t="s">
        <v>92</v>
      </c>
      <c r="F941" s="183" t="s">
        <v>49</v>
      </c>
      <c r="G941" s="183" t="s">
        <v>38</v>
      </c>
      <c r="H941" s="183" t="s">
        <v>46</v>
      </c>
      <c r="I941" s="210" t="s">
        <v>35</v>
      </c>
      <c r="J941" s="183" t="s">
        <v>44</v>
      </c>
      <c r="K941" s="186">
        <v>10</v>
      </c>
    </row>
    <row r="942" spans="1:11" x14ac:dyDescent="0.3">
      <c r="A942" s="183" t="s">
        <v>533</v>
      </c>
      <c r="B942" s="183">
        <v>2022</v>
      </c>
      <c r="C942" s="183" t="s">
        <v>65</v>
      </c>
      <c r="D942" s="183" t="s">
        <v>92</v>
      </c>
      <c r="E942" s="183" t="s">
        <v>92</v>
      </c>
      <c r="F942" s="183" t="s">
        <v>49</v>
      </c>
      <c r="G942" s="183" t="s">
        <v>38</v>
      </c>
      <c r="H942" s="183" t="s">
        <v>47</v>
      </c>
      <c r="I942" s="211" t="s">
        <v>36</v>
      </c>
      <c r="J942" s="183" t="s">
        <v>44</v>
      </c>
      <c r="K942" s="186">
        <v>5</v>
      </c>
    </row>
    <row r="943" spans="1:11" x14ac:dyDescent="0.3">
      <c r="A943" s="183" t="s">
        <v>533</v>
      </c>
      <c r="B943" s="183">
        <v>2022</v>
      </c>
      <c r="C943" s="183" t="s">
        <v>65</v>
      </c>
      <c r="D943" s="183" t="s">
        <v>92</v>
      </c>
      <c r="E943" s="183" t="s">
        <v>92</v>
      </c>
      <c r="F943" s="183" t="s">
        <v>49</v>
      </c>
      <c r="G943" s="183" t="s">
        <v>38</v>
      </c>
      <c r="H943" s="183" t="s">
        <v>48</v>
      </c>
      <c r="I943" s="211" t="s">
        <v>37</v>
      </c>
      <c r="J943" s="183" t="s">
        <v>44</v>
      </c>
      <c r="K943" s="186">
        <v>8.68</v>
      </c>
    </row>
    <row r="944" spans="1:11" x14ac:dyDescent="0.3">
      <c r="A944" s="183" t="s">
        <v>533</v>
      </c>
      <c r="B944" s="183">
        <v>2022</v>
      </c>
      <c r="C944" s="183" t="s">
        <v>65</v>
      </c>
      <c r="D944" s="183" t="s">
        <v>92</v>
      </c>
      <c r="E944" s="183" t="s">
        <v>92</v>
      </c>
      <c r="F944" s="183" t="s">
        <v>49</v>
      </c>
      <c r="G944" s="183" t="s">
        <v>40</v>
      </c>
      <c r="H944" s="183" t="s">
        <v>46</v>
      </c>
      <c r="I944" s="210" t="s">
        <v>35</v>
      </c>
      <c r="J944" s="183" t="s">
        <v>44</v>
      </c>
      <c r="K944" s="186">
        <v>7.61</v>
      </c>
    </row>
    <row r="945" spans="1:11" x14ac:dyDescent="0.3">
      <c r="A945" s="183" t="s">
        <v>533</v>
      </c>
      <c r="B945" s="183">
        <v>2022</v>
      </c>
      <c r="C945" s="183" t="s">
        <v>65</v>
      </c>
      <c r="D945" s="183" t="s">
        <v>92</v>
      </c>
      <c r="E945" s="183" t="s">
        <v>92</v>
      </c>
      <c r="F945" s="183" t="s">
        <v>49</v>
      </c>
      <c r="G945" s="183" t="s">
        <v>40</v>
      </c>
      <c r="H945" s="183" t="s">
        <v>47</v>
      </c>
      <c r="I945" s="211" t="s">
        <v>36</v>
      </c>
      <c r="J945" s="183" t="s">
        <v>44</v>
      </c>
      <c r="K945" s="186">
        <v>4.66</v>
      </c>
    </row>
    <row r="946" spans="1:11" x14ac:dyDescent="0.3">
      <c r="A946" s="183" t="s">
        <v>533</v>
      </c>
      <c r="B946" s="183">
        <v>2022</v>
      </c>
      <c r="C946" s="183" t="s">
        <v>65</v>
      </c>
      <c r="D946" s="183" t="s">
        <v>92</v>
      </c>
      <c r="E946" s="183" t="s">
        <v>92</v>
      </c>
      <c r="F946" s="183" t="s">
        <v>49</v>
      </c>
      <c r="G946" s="183" t="s">
        <v>40</v>
      </c>
      <c r="H946" s="183" t="s">
        <v>48</v>
      </c>
      <c r="I946" s="211" t="s">
        <v>37</v>
      </c>
      <c r="J946" s="183" t="s">
        <v>44</v>
      </c>
      <c r="K946" s="186">
        <v>3.5</v>
      </c>
    </row>
    <row r="947" spans="1:11" x14ac:dyDescent="0.3">
      <c r="A947" s="183" t="s">
        <v>533</v>
      </c>
      <c r="B947" s="183">
        <v>2022</v>
      </c>
      <c r="C947" s="183" t="s">
        <v>93</v>
      </c>
      <c r="D947" s="183" t="s">
        <v>94</v>
      </c>
      <c r="E947" s="183" t="s">
        <v>95</v>
      </c>
      <c r="F947" s="183" t="s">
        <v>41</v>
      </c>
      <c r="G947" s="183" t="s">
        <v>38</v>
      </c>
      <c r="H947" s="183" t="s">
        <v>46</v>
      </c>
      <c r="I947" s="210" t="s">
        <v>35</v>
      </c>
      <c r="J947" s="183" t="s">
        <v>42</v>
      </c>
      <c r="K947" s="186">
        <v>34</v>
      </c>
    </row>
    <row r="948" spans="1:11" x14ac:dyDescent="0.3">
      <c r="A948" s="183" t="s">
        <v>533</v>
      </c>
      <c r="B948" s="183">
        <v>2022</v>
      </c>
      <c r="C948" s="183" t="s">
        <v>93</v>
      </c>
      <c r="D948" s="183" t="s">
        <v>94</v>
      </c>
      <c r="E948" s="183" t="s">
        <v>95</v>
      </c>
      <c r="F948" s="183" t="s">
        <v>41</v>
      </c>
      <c r="G948" s="183" t="s">
        <v>38</v>
      </c>
      <c r="H948" s="183" t="s">
        <v>47</v>
      </c>
      <c r="I948" s="211" t="s">
        <v>36</v>
      </c>
      <c r="J948" s="183" t="s">
        <v>42</v>
      </c>
      <c r="K948" s="186">
        <v>26.52</v>
      </c>
    </row>
    <row r="949" spans="1:11" x14ac:dyDescent="0.3">
      <c r="A949" s="183" t="s">
        <v>533</v>
      </c>
      <c r="B949" s="183">
        <v>2022</v>
      </c>
      <c r="C949" s="183" t="s">
        <v>93</v>
      </c>
      <c r="D949" s="183" t="s">
        <v>94</v>
      </c>
      <c r="E949" s="183" t="s">
        <v>95</v>
      </c>
      <c r="F949" s="183" t="s">
        <v>41</v>
      </c>
      <c r="G949" s="183" t="s">
        <v>38</v>
      </c>
      <c r="H949" s="183" t="s">
        <v>48</v>
      </c>
      <c r="I949" s="211" t="s">
        <v>37</v>
      </c>
      <c r="J949" s="183" t="s">
        <v>42</v>
      </c>
      <c r="K949" s="186">
        <v>18</v>
      </c>
    </row>
    <row r="950" spans="1:11" x14ac:dyDescent="0.3">
      <c r="A950" s="183" t="s">
        <v>533</v>
      </c>
      <c r="B950" s="183">
        <v>2022</v>
      </c>
      <c r="C950" s="183" t="s">
        <v>93</v>
      </c>
      <c r="D950" s="183" t="s">
        <v>94</v>
      </c>
      <c r="E950" s="183" t="s">
        <v>95</v>
      </c>
      <c r="F950" s="183" t="s">
        <v>41</v>
      </c>
      <c r="G950" s="183" t="s">
        <v>39</v>
      </c>
      <c r="H950" s="183" t="s">
        <v>46</v>
      </c>
      <c r="I950" s="210" t="s">
        <v>35</v>
      </c>
      <c r="J950" s="183" t="s">
        <v>42</v>
      </c>
      <c r="K950" s="186">
        <v>23.22</v>
      </c>
    </row>
    <row r="951" spans="1:11" x14ac:dyDescent="0.3">
      <c r="A951" s="183" t="s">
        <v>533</v>
      </c>
      <c r="B951" s="183">
        <v>2022</v>
      </c>
      <c r="C951" s="183" t="s">
        <v>93</v>
      </c>
      <c r="D951" s="183" t="s">
        <v>94</v>
      </c>
      <c r="E951" s="183" t="s">
        <v>95</v>
      </c>
      <c r="F951" s="183" t="s">
        <v>41</v>
      </c>
      <c r="G951" s="183" t="s">
        <v>39</v>
      </c>
      <c r="H951" s="183" t="s">
        <v>47</v>
      </c>
      <c r="I951" s="211" t="s">
        <v>36</v>
      </c>
      <c r="J951" s="183" t="s">
        <v>42</v>
      </c>
      <c r="K951" s="186">
        <v>19.3</v>
      </c>
    </row>
    <row r="952" spans="1:11" x14ac:dyDescent="0.3">
      <c r="A952" s="183" t="s">
        <v>533</v>
      </c>
      <c r="B952" s="183">
        <v>2022</v>
      </c>
      <c r="C952" s="183" t="s">
        <v>93</v>
      </c>
      <c r="D952" s="183" t="s">
        <v>94</v>
      </c>
      <c r="E952" s="183" t="s">
        <v>95</v>
      </c>
      <c r="F952" s="183" t="s">
        <v>41</v>
      </c>
      <c r="G952" s="183" t="s">
        <v>39</v>
      </c>
      <c r="H952" s="183" t="s">
        <v>48</v>
      </c>
      <c r="I952" s="211" t="s">
        <v>37</v>
      </c>
      <c r="J952" s="183" t="s">
        <v>42</v>
      </c>
      <c r="K952" s="186">
        <v>15.72</v>
      </c>
    </row>
    <row r="953" spans="1:11" x14ac:dyDescent="0.3">
      <c r="A953" s="183" t="s">
        <v>533</v>
      </c>
      <c r="B953" s="183">
        <v>2022</v>
      </c>
      <c r="C953" s="183" t="s">
        <v>93</v>
      </c>
      <c r="D953" s="183" t="s">
        <v>94</v>
      </c>
      <c r="E953" s="183" t="s">
        <v>95</v>
      </c>
      <c r="F953" s="183" t="s">
        <v>41</v>
      </c>
      <c r="G953" s="183" t="s">
        <v>40</v>
      </c>
      <c r="H953" s="183" t="s">
        <v>46</v>
      </c>
      <c r="I953" s="210" t="s">
        <v>35</v>
      </c>
      <c r="J953" s="183" t="s">
        <v>42</v>
      </c>
      <c r="K953" s="186">
        <v>22</v>
      </c>
    </row>
    <row r="954" spans="1:11" x14ac:dyDescent="0.3">
      <c r="A954" s="183" t="s">
        <v>533</v>
      </c>
      <c r="B954" s="183">
        <v>2022</v>
      </c>
      <c r="C954" s="183" t="s">
        <v>93</v>
      </c>
      <c r="D954" s="183" t="s">
        <v>94</v>
      </c>
      <c r="E954" s="183" t="s">
        <v>95</v>
      </c>
      <c r="F954" s="183" t="s">
        <v>41</v>
      </c>
      <c r="G954" s="183" t="s">
        <v>40</v>
      </c>
      <c r="H954" s="183" t="s">
        <v>47</v>
      </c>
      <c r="I954" s="211" t="s">
        <v>36</v>
      </c>
      <c r="J954" s="183" t="s">
        <v>42</v>
      </c>
      <c r="K954" s="186">
        <v>20</v>
      </c>
    </row>
    <row r="955" spans="1:11" x14ac:dyDescent="0.3">
      <c r="A955" s="183" t="s">
        <v>533</v>
      </c>
      <c r="B955" s="183">
        <v>2022</v>
      </c>
      <c r="C955" s="183" t="s">
        <v>93</v>
      </c>
      <c r="D955" s="183" t="s">
        <v>94</v>
      </c>
      <c r="E955" s="183" t="s">
        <v>95</v>
      </c>
      <c r="F955" s="183" t="s">
        <v>41</v>
      </c>
      <c r="G955" s="183" t="s">
        <v>40</v>
      </c>
      <c r="H955" s="183" t="s">
        <v>48</v>
      </c>
      <c r="I955" s="211" t="s">
        <v>37</v>
      </c>
      <c r="J955" s="183" t="s">
        <v>42</v>
      </c>
      <c r="K955" s="186">
        <v>11.29</v>
      </c>
    </row>
    <row r="956" spans="1:11" x14ac:dyDescent="0.3">
      <c r="A956" s="183" t="s">
        <v>533</v>
      </c>
      <c r="B956" s="183">
        <v>2022</v>
      </c>
      <c r="C956" s="183" t="s">
        <v>93</v>
      </c>
      <c r="D956" s="183" t="s">
        <v>94</v>
      </c>
      <c r="E956" s="183" t="s">
        <v>95</v>
      </c>
      <c r="F956" s="183" t="s">
        <v>41</v>
      </c>
      <c r="G956" s="183" t="s">
        <v>38</v>
      </c>
      <c r="H956" s="183" t="s">
        <v>46</v>
      </c>
      <c r="I956" s="210" t="s">
        <v>35</v>
      </c>
      <c r="J956" s="183" t="s">
        <v>43</v>
      </c>
      <c r="K956" s="186">
        <v>25.5</v>
      </c>
    </row>
    <row r="957" spans="1:11" x14ac:dyDescent="0.3">
      <c r="A957" s="183" t="s">
        <v>533</v>
      </c>
      <c r="B957" s="183">
        <v>2022</v>
      </c>
      <c r="C957" s="183" t="s">
        <v>93</v>
      </c>
      <c r="D957" s="183" t="s">
        <v>94</v>
      </c>
      <c r="E957" s="183" t="s">
        <v>95</v>
      </c>
      <c r="F957" s="183" t="s">
        <v>41</v>
      </c>
      <c r="G957" s="183" t="s">
        <v>38</v>
      </c>
      <c r="H957" s="183" t="s">
        <v>47</v>
      </c>
      <c r="I957" s="211" t="s">
        <v>36</v>
      </c>
      <c r="J957" s="183" t="s">
        <v>43</v>
      </c>
      <c r="K957" s="186">
        <v>13.26</v>
      </c>
    </row>
    <row r="958" spans="1:11" x14ac:dyDescent="0.3">
      <c r="A958" s="183" t="s">
        <v>533</v>
      </c>
      <c r="B958" s="183">
        <v>2022</v>
      </c>
      <c r="C958" s="183" t="s">
        <v>93</v>
      </c>
      <c r="D958" s="183" t="s">
        <v>94</v>
      </c>
      <c r="E958" s="183" t="s">
        <v>95</v>
      </c>
      <c r="F958" s="183" t="s">
        <v>41</v>
      </c>
      <c r="G958" s="183" t="s">
        <v>38</v>
      </c>
      <c r="H958" s="183" t="s">
        <v>48</v>
      </c>
      <c r="I958" s="211" t="s">
        <v>37</v>
      </c>
      <c r="J958" s="183" t="s">
        <v>43</v>
      </c>
      <c r="K958" s="186">
        <v>13.5</v>
      </c>
    </row>
    <row r="959" spans="1:11" x14ac:dyDescent="0.3">
      <c r="A959" s="183" t="s">
        <v>533</v>
      </c>
      <c r="B959" s="183">
        <v>2022</v>
      </c>
      <c r="C959" s="183" t="s">
        <v>93</v>
      </c>
      <c r="D959" s="183" t="s">
        <v>94</v>
      </c>
      <c r="E959" s="183" t="s">
        <v>95</v>
      </c>
      <c r="F959" s="183" t="s">
        <v>41</v>
      </c>
      <c r="G959" s="183" t="s">
        <v>39</v>
      </c>
      <c r="H959" s="183" t="s">
        <v>46</v>
      </c>
      <c r="I959" s="210" t="s">
        <v>35</v>
      </c>
      <c r="J959" s="183" t="s">
        <v>43</v>
      </c>
      <c r="K959" s="186">
        <v>17.420000000000002</v>
      </c>
    </row>
    <row r="960" spans="1:11" x14ac:dyDescent="0.3">
      <c r="A960" s="183" t="s">
        <v>533</v>
      </c>
      <c r="B960" s="183">
        <v>2022</v>
      </c>
      <c r="C960" s="183" t="s">
        <v>93</v>
      </c>
      <c r="D960" s="183" t="s">
        <v>94</v>
      </c>
      <c r="E960" s="183" t="s">
        <v>95</v>
      </c>
      <c r="F960" s="183" t="s">
        <v>41</v>
      </c>
      <c r="G960" s="183" t="s">
        <v>39</v>
      </c>
      <c r="H960" s="183" t="s">
        <v>47</v>
      </c>
      <c r="I960" s="211" t="s">
        <v>36</v>
      </c>
      <c r="J960" s="183" t="s">
        <v>43</v>
      </c>
      <c r="K960" s="186">
        <v>9.65</v>
      </c>
    </row>
    <row r="961" spans="1:11" x14ac:dyDescent="0.3">
      <c r="A961" s="183" t="s">
        <v>533</v>
      </c>
      <c r="B961" s="183">
        <v>2022</v>
      </c>
      <c r="C961" s="183" t="s">
        <v>93</v>
      </c>
      <c r="D961" s="183" t="s">
        <v>94</v>
      </c>
      <c r="E961" s="183" t="s">
        <v>95</v>
      </c>
      <c r="F961" s="183" t="s">
        <v>41</v>
      </c>
      <c r="G961" s="183" t="s">
        <v>39</v>
      </c>
      <c r="H961" s="183" t="s">
        <v>48</v>
      </c>
      <c r="I961" s="211" t="s">
        <v>37</v>
      </c>
      <c r="J961" s="183" t="s">
        <v>43</v>
      </c>
      <c r="K961" s="186">
        <v>11.79</v>
      </c>
    </row>
    <row r="962" spans="1:11" x14ac:dyDescent="0.3">
      <c r="A962" s="183" t="s">
        <v>533</v>
      </c>
      <c r="B962" s="183">
        <v>2022</v>
      </c>
      <c r="C962" s="183" t="s">
        <v>93</v>
      </c>
      <c r="D962" s="183" t="s">
        <v>94</v>
      </c>
      <c r="E962" s="183" t="s">
        <v>95</v>
      </c>
      <c r="F962" s="183" t="s">
        <v>41</v>
      </c>
      <c r="G962" s="183" t="s">
        <v>40</v>
      </c>
      <c r="H962" s="183" t="s">
        <v>46</v>
      </c>
      <c r="I962" s="210" t="s">
        <v>35</v>
      </c>
      <c r="J962" s="183" t="s">
        <v>43</v>
      </c>
      <c r="K962" s="186">
        <v>16.5</v>
      </c>
    </row>
    <row r="963" spans="1:11" x14ac:dyDescent="0.3">
      <c r="A963" s="183" t="s">
        <v>533</v>
      </c>
      <c r="B963" s="183">
        <v>2022</v>
      </c>
      <c r="C963" s="183" t="s">
        <v>93</v>
      </c>
      <c r="D963" s="183" t="s">
        <v>94</v>
      </c>
      <c r="E963" s="183" t="s">
        <v>95</v>
      </c>
      <c r="F963" s="183" t="s">
        <v>41</v>
      </c>
      <c r="G963" s="183" t="s">
        <v>40</v>
      </c>
      <c r="H963" s="183" t="s">
        <v>47</v>
      </c>
      <c r="I963" s="211" t="s">
        <v>36</v>
      </c>
      <c r="J963" s="183" t="s">
        <v>43</v>
      </c>
      <c r="K963" s="186">
        <v>10</v>
      </c>
    </row>
    <row r="964" spans="1:11" x14ac:dyDescent="0.3">
      <c r="A964" s="183" t="s">
        <v>533</v>
      </c>
      <c r="B964" s="183">
        <v>2022</v>
      </c>
      <c r="C964" s="183" t="s">
        <v>93</v>
      </c>
      <c r="D964" s="183" t="s">
        <v>94</v>
      </c>
      <c r="E964" s="183" t="s">
        <v>95</v>
      </c>
      <c r="F964" s="183" t="s">
        <v>41</v>
      </c>
      <c r="G964" s="183" t="s">
        <v>40</v>
      </c>
      <c r="H964" s="183" t="s">
        <v>48</v>
      </c>
      <c r="I964" s="211" t="s">
        <v>37</v>
      </c>
      <c r="J964" s="183" t="s">
        <v>43</v>
      </c>
      <c r="K964" s="186">
        <v>8.4700000000000006</v>
      </c>
    </row>
    <row r="965" spans="1:11" x14ac:dyDescent="0.3">
      <c r="A965" s="183" t="s">
        <v>533</v>
      </c>
      <c r="B965" s="183">
        <v>2022</v>
      </c>
      <c r="C965" s="183" t="s">
        <v>93</v>
      </c>
      <c r="D965" s="183" t="s">
        <v>94</v>
      </c>
      <c r="E965" s="183" t="s">
        <v>95</v>
      </c>
      <c r="F965" s="183" t="s">
        <v>41</v>
      </c>
      <c r="G965" s="183" t="s">
        <v>38</v>
      </c>
      <c r="H965" s="183" t="s">
        <v>46</v>
      </c>
      <c r="I965" s="210" t="s">
        <v>35</v>
      </c>
      <c r="J965" s="183" t="s">
        <v>44</v>
      </c>
      <c r="K965" s="186">
        <v>17</v>
      </c>
    </row>
    <row r="966" spans="1:11" x14ac:dyDescent="0.3">
      <c r="A966" s="183" t="s">
        <v>533</v>
      </c>
      <c r="B966" s="183">
        <v>2022</v>
      </c>
      <c r="C966" s="183" t="s">
        <v>93</v>
      </c>
      <c r="D966" s="183" t="s">
        <v>94</v>
      </c>
      <c r="E966" s="183" t="s">
        <v>95</v>
      </c>
      <c r="F966" s="183" t="s">
        <v>41</v>
      </c>
      <c r="G966" s="183" t="s">
        <v>38</v>
      </c>
      <c r="H966" s="183" t="s">
        <v>47</v>
      </c>
      <c r="I966" s="211" t="s">
        <v>36</v>
      </c>
      <c r="J966" s="183" t="s">
        <v>44</v>
      </c>
      <c r="K966" s="186">
        <v>8.1199999999999992</v>
      </c>
    </row>
    <row r="967" spans="1:11" x14ac:dyDescent="0.3">
      <c r="A967" s="183" t="s">
        <v>533</v>
      </c>
      <c r="B967" s="183">
        <v>2022</v>
      </c>
      <c r="C967" s="183" t="s">
        <v>93</v>
      </c>
      <c r="D967" s="183" t="s">
        <v>94</v>
      </c>
      <c r="E967" s="183" t="s">
        <v>95</v>
      </c>
      <c r="F967" s="183" t="s">
        <v>41</v>
      </c>
      <c r="G967" s="183" t="s">
        <v>38</v>
      </c>
      <c r="H967" s="183" t="s">
        <v>48</v>
      </c>
      <c r="I967" s="211" t="s">
        <v>37</v>
      </c>
      <c r="J967" s="183" t="s">
        <v>44</v>
      </c>
      <c r="K967" s="186">
        <v>9</v>
      </c>
    </row>
    <row r="968" spans="1:11" x14ac:dyDescent="0.3">
      <c r="A968" s="183" t="s">
        <v>533</v>
      </c>
      <c r="B968" s="183">
        <v>2022</v>
      </c>
      <c r="C968" s="183" t="s">
        <v>93</v>
      </c>
      <c r="D968" s="183" t="s">
        <v>94</v>
      </c>
      <c r="E968" s="183" t="s">
        <v>95</v>
      </c>
      <c r="F968" s="183" t="s">
        <v>41</v>
      </c>
      <c r="G968" s="183" t="s">
        <v>39</v>
      </c>
      <c r="H968" s="183" t="s">
        <v>46</v>
      </c>
      <c r="I968" s="210" t="s">
        <v>35</v>
      </c>
      <c r="J968" s="183" t="s">
        <v>44</v>
      </c>
      <c r="K968" s="186">
        <v>11.61</v>
      </c>
    </row>
    <row r="969" spans="1:11" x14ac:dyDescent="0.3">
      <c r="A969" s="183" t="s">
        <v>533</v>
      </c>
      <c r="B969" s="183">
        <v>2022</v>
      </c>
      <c r="C969" s="183" t="s">
        <v>93</v>
      </c>
      <c r="D969" s="183" t="s">
        <v>94</v>
      </c>
      <c r="E969" s="183" t="s">
        <v>95</v>
      </c>
      <c r="F969" s="183" t="s">
        <v>41</v>
      </c>
      <c r="G969" s="183" t="s">
        <v>39</v>
      </c>
      <c r="H969" s="183" t="s">
        <v>47</v>
      </c>
      <c r="I969" s="211" t="s">
        <v>36</v>
      </c>
      <c r="J969" s="183" t="s">
        <v>44</v>
      </c>
      <c r="K969" s="186">
        <v>6.11</v>
      </c>
    </row>
    <row r="970" spans="1:11" x14ac:dyDescent="0.3">
      <c r="A970" s="183" t="s">
        <v>533</v>
      </c>
      <c r="B970" s="183">
        <v>2022</v>
      </c>
      <c r="C970" s="183" t="s">
        <v>93</v>
      </c>
      <c r="D970" s="183" t="s">
        <v>94</v>
      </c>
      <c r="E970" s="183" t="s">
        <v>95</v>
      </c>
      <c r="F970" s="183" t="s">
        <v>41</v>
      </c>
      <c r="G970" s="183" t="s">
        <v>39</v>
      </c>
      <c r="H970" s="183" t="s">
        <v>48</v>
      </c>
      <c r="I970" s="211" t="s">
        <v>37</v>
      </c>
      <c r="J970" s="183" t="s">
        <v>44</v>
      </c>
      <c r="K970" s="186">
        <v>7.86</v>
      </c>
    </row>
    <row r="971" spans="1:11" x14ac:dyDescent="0.3">
      <c r="A971" s="183" t="s">
        <v>533</v>
      </c>
      <c r="B971" s="183">
        <v>2022</v>
      </c>
      <c r="C971" s="183" t="s">
        <v>93</v>
      </c>
      <c r="D971" s="183" t="s">
        <v>94</v>
      </c>
      <c r="E971" s="183" t="s">
        <v>95</v>
      </c>
      <c r="F971" s="183" t="s">
        <v>41</v>
      </c>
      <c r="G971" s="183" t="s">
        <v>40</v>
      </c>
      <c r="H971" s="183" t="s">
        <v>46</v>
      </c>
      <c r="I971" s="210" t="s">
        <v>35</v>
      </c>
      <c r="J971" s="183" t="s">
        <v>44</v>
      </c>
      <c r="K971" s="186">
        <v>11</v>
      </c>
    </row>
    <row r="972" spans="1:11" x14ac:dyDescent="0.3">
      <c r="A972" s="183" t="s">
        <v>533</v>
      </c>
      <c r="B972" s="183">
        <v>2022</v>
      </c>
      <c r="C972" s="183" t="s">
        <v>93</v>
      </c>
      <c r="D972" s="183" t="s">
        <v>94</v>
      </c>
      <c r="E972" s="183" t="s">
        <v>95</v>
      </c>
      <c r="F972" s="183" t="s">
        <v>41</v>
      </c>
      <c r="G972" s="183" t="s">
        <v>40</v>
      </c>
      <c r="H972" s="183" t="s">
        <v>47</v>
      </c>
      <c r="I972" s="211" t="s">
        <v>36</v>
      </c>
      <c r="J972" s="183" t="s">
        <v>44</v>
      </c>
      <c r="K972" s="186">
        <v>6.82</v>
      </c>
    </row>
    <row r="973" spans="1:11" x14ac:dyDescent="0.3">
      <c r="A973" s="183" t="s">
        <v>533</v>
      </c>
      <c r="B973" s="183">
        <v>2022</v>
      </c>
      <c r="C973" s="183" t="s">
        <v>93</v>
      </c>
      <c r="D973" s="183" t="s">
        <v>94</v>
      </c>
      <c r="E973" s="183" t="s">
        <v>95</v>
      </c>
      <c r="F973" s="183" t="s">
        <v>41</v>
      </c>
      <c r="G973" s="183" t="s">
        <v>40</v>
      </c>
      <c r="H973" s="183" t="s">
        <v>48</v>
      </c>
      <c r="I973" s="211" t="s">
        <v>37</v>
      </c>
      <c r="J973" s="183" t="s">
        <v>44</v>
      </c>
      <c r="K973" s="186">
        <v>5.65</v>
      </c>
    </row>
    <row r="974" spans="1:11" x14ac:dyDescent="0.3">
      <c r="A974" s="183" t="s">
        <v>533</v>
      </c>
      <c r="B974" s="183">
        <v>2022</v>
      </c>
      <c r="C974" s="183" t="s">
        <v>93</v>
      </c>
      <c r="D974" s="183" t="s">
        <v>94</v>
      </c>
      <c r="E974" s="183" t="s">
        <v>95</v>
      </c>
      <c r="F974" s="183" t="s">
        <v>49</v>
      </c>
      <c r="G974" s="183" t="s">
        <v>38</v>
      </c>
      <c r="H974" s="183" t="s">
        <v>46</v>
      </c>
      <c r="I974" s="210" t="s">
        <v>35</v>
      </c>
      <c r="J974" s="183" t="s">
        <v>42</v>
      </c>
      <c r="K974" s="186">
        <v>29.1</v>
      </c>
    </row>
    <row r="975" spans="1:11" x14ac:dyDescent="0.3">
      <c r="A975" s="183" t="s">
        <v>533</v>
      </c>
      <c r="B975" s="183">
        <v>2022</v>
      </c>
      <c r="C975" s="183" t="s">
        <v>93</v>
      </c>
      <c r="D975" s="183" t="s">
        <v>94</v>
      </c>
      <c r="E975" s="183" t="s">
        <v>95</v>
      </c>
      <c r="F975" s="183" t="s">
        <v>49</v>
      </c>
      <c r="G975" s="183" t="s">
        <v>38</v>
      </c>
      <c r="H975" s="183" t="s">
        <v>47</v>
      </c>
      <c r="I975" s="211" t="s">
        <v>36</v>
      </c>
      <c r="J975" s="183" t="s">
        <v>42</v>
      </c>
      <c r="K975" s="186">
        <v>24</v>
      </c>
    </row>
    <row r="976" spans="1:11" x14ac:dyDescent="0.3">
      <c r="A976" s="183" t="s">
        <v>533</v>
      </c>
      <c r="B976" s="183">
        <v>2022</v>
      </c>
      <c r="C976" s="183" t="s">
        <v>93</v>
      </c>
      <c r="D976" s="183" t="s">
        <v>94</v>
      </c>
      <c r="E976" s="183" t="s">
        <v>95</v>
      </c>
      <c r="F976" s="183" t="s">
        <v>49</v>
      </c>
      <c r="G976" s="183" t="s">
        <v>38</v>
      </c>
      <c r="H976" s="183" t="s">
        <v>48</v>
      </c>
      <c r="I976" s="211" t="s">
        <v>37</v>
      </c>
      <c r="J976" s="183" t="s">
        <v>42</v>
      </c>
      <c r="K976" s="186">
        <v>16.350000000000001</v>
      </c>
    </row>
    <row r="977" spans="1:11" x14ac:dyDescent="0.3">
      <c r="A977" s="183" t="s">
        <v>533</v>
      </c>
      <c r="B977" s="183">
        <v>2022</v>
      </c>
      <c r="C977" s="183" t="s">
        <v>93</v>
      </c>
      <c r="D977" s="183" t="s">
        <v>94</v>
      </c>
      <c r="E977" s="183" t="s">
        <v>95</v>
      </c>
      <c r="F977" s="183" t="s">
        <v>49</v>
      </c>
      <c r="G977" s="183" t="s">
        <v>40</v>
      </c>
      <c r="H977" s="183" t="s">
        <v>46</v>
      </c>
      <c r="I977" s="210" t="s">
        <v>35</v>
      </c>
      <c r="J977" s="183" t="s">
        <v>42</v>
      </c>
      <c r="K977" s="186">
        <v>15.4</v>
      </c>
    </row>
    <row r="978" spans="1:11" x14ac:dyDescent="0.3">
      <c r="A978" s="183" t="s">
        <v>533</v>
      </c>
      <c r="B978" s="183">
        <v>2022</v>
      </c>
      <c r="C978" s="183" t="s">
        <v>93</v>
      </c>
      <c r="D978" s="183" t="s">
        <v>94</v>
      </c>
      <c r="E978" s="183" t="s">
        <v>95</v>
      </c>
      <c r="F978" s="183" t="s">
        <v>49</v>
      </c>
      <c r="G978" s="183" t="s">
        <v>40</v>
      </c>
      <c r="H978" s="183" t="s">
        <v>47</v>
      </c>
      <c r="I978" s="211" t="s">
        <v>36</v>
      </c>
      <c r="J978" s="183" t="s">
        <v>42</v>
      </c>
      <c r="K978" s="186">
        <v>14</v>
      </c>
    </row>
    <row r="979" spans="1:11" x14ac:dyDescent="0.3">
      <c r="A979" s="183" t="s">
        <v>533</v>
      </c>
      <c r="B979" s="183">
        <v>2022</v>
      </c>
      <c r="C979" s="183" t="s">
        <v>93</v>
      </c>
      <c r="D979" s="183" t="s">
        <v>94</v>
      </c>
      <c r="E979" s="183" t="s">
        <v>95</v>
      </c>
      <c r="F979" s="183" t="s">
        <v>49</v>
      </c>
      <c r="G979" s="183" t="s">
        <v>40</v>
      </c>
      <c r="H979" s="183" t="s">
        <v>48</v>
      </c>
      <c r="I979" s="211" t="s">
        <v>37</v>
      </c>
      <c r="J979" s="183" t="s">
        <v>42</v>
      </c>
      <c r="K979" s="186">
        <v>7</v>
      </c>
    </row>
    <row r="980" spans="1:11" x14ac:dyDescent="0.3">
      <c r="A980" s="183" t="s">
        <v>533</v>
      </c>
      <c r="B980" s="183">
        <v>2022</v>
      </c>
      <c r="C980" s="183" t="s">
        <v>93</v>
      </c>
      <c r="D980" s="183" t="s">
        <v>94</v>
      </c>
      <c r="E980" s="183" t="s">
        <v>95</v>
      </c>
      <c r="F980" s="183" t="s">
        <v>49</v>
      </c>
      <c r="G980" s="183" t="s">
        <v>38</v>
      </c>
      <c r="H980" s="183" t="s">
        <v>46</v>
      </c>
      <c r="I980" s="210" t="s">
        <v>35</v>
      </c>
      <c r="J980" s="183" t="s">
        <v>43</v>
      </c>
      <c r="K980" s="186">
        <v>21.83</v>
      </c>
    </row>
    <row r="981" spans="1:11" x14ac:dyDescent="0.3">
      <c r="A981" s="183" t="s">
        <v>533</v>
      </c>
      <c r="B981" s="183">
        <v>2022</v>
      </c>
      <c r="C981" s="183" t="s">
        <v>93</v>
      </c>
      <c r="D981" s="183" t="s">
        <v>94</v>
      </c>
      <c r="E981" s="183" t="s">
        <v>95</v>
      </c>
      <c r="F981" s="183" t="s">
        <v>49</v>
      </c>
      <c r="G981" s="183" t="s">
        <v>38</v>
      </c>
      <c r="H981" s="183" t="s">
        <v>47</v>
      </c>
      <c r="I981" s="211" t="s">
        <v>36</v>
      </c>
      <c r="J981" s="183" t="s">
        <v>43</v>
      </c>
      <c r="K981" s="186">
        <v>12</v>
      </c>
    </row>
    <row r="982" spans="1:11" x14ac:dyDescent="0.3">
      <c r="A982" s="183" t="s">
        <v>533</v>
      </c>
      <c r="B982" s="183">
        <v>2022</v>
      </c>
      <c r="C982" s="183" t="s">
        <v>93</v>
      </c>
      <c r="D982" s="183" t="s">
        <v>94</v>
      </c>
      <c r="E982" s="183" t="s">
        <v>95</v>
      </c>
      <c r="F982" s="183" t="s">
        <v>49</v>
      </c>
      <c r="G982" s="183" t="s">
        <v>38</v>
      </c>
      <c r="H982" s="183" t="s">
        <v>48</v>
      </c>
      <c r="I982" s="211" t="s">
        <v>37</v>
      </c>
      <c r="J982" s="183" t="s">
        <v>43</v>
      </c>
      <c r="K982" s="186">
        <v>12.26</v>
      </c>
    </row>
    <row r="983" spans="1:11" x14ac:dyDescent="0.3">
      <c r="A983" s="183" t="s">
        <v>533</v>
      </c>
      <c r="B983" s="183">
        <v>2022</v>
      </c>
      <c r="C983" s="183" t="s">
        <v>93</v>
      </c>
      <c r="D983" s="183" t="s">
        <v>94</v>
      </c>
      <c r="E983" s="183" t="s">
        <v>95</v>
      </c>
      <c r="F983" s="183" t="s">
        <v>49</v>
      </c>
      <c r="G983" s="183" t="s">
        <v>40</v>
      </c>
      <c r="H983" s="183" t="s">
        <v>46</v>
      </c>
      <c r="I983" s="210" t="s">
        <v>35</v>
      </c>
      <c r="J983" s="183" t="s">
        <v>43</v>
      </c>
      <c r="K983" s="186">
        <v>11.55</v>
      </c>
    </row>
    <row r="984" spans="1:11" x14ac:dyDescent="0.3">
      <c r="A984" s="183" t="s">
        <v>533</v>
      </c>
      <c r="B984" s="183">
        <v>2022</v>
      </c>
      <c r="C984" s="183" t="s">
        <v>93</v>
      </c>
      <c r="D984" s="183" t="s">
        <v>94</v>
      </c>
      <c r="E984" s="183" t="s">
        <v>95</v>
      </c>
      <c r="F984" s="183" t="s">
        <v>49</v>
      </c>
      <c r="G984" s="183" t="s">
        <v>40</v>
      </c>
      <c r="H984" s="183" t="s">
        <v>47</v>
      </c>
      <c r="I984" s="211" t="s">
        <v>36</v>
      </c>
      <c r="J984" s="183" t="s">
        <v>43</v>
      </c>
      <c r="K984" s="186">
        <v>7</v>
      </c>
    </row>
    <row r="985" spans="1:11" x14ac:dyDescent="0.3">
      <c r="A985" s="183" t="s">
        <v>533</v>
      </c>
      <c r="B985" s="183">
        <v>2022</v>
      </c>
      <c r="C985" s="183" t="s">
        <v>93</v>
      </c>
      <c r="D985" s="183" t="s">
        <v>94</v>
      </c>
      <c r="E985" s="183" t="s">
        <v>95</v>
      </c>
      <c r="F985" s="183" t="s">
        <v>49</v>
      </c>
      <c r="G985" s="183" t="s">
        <v>40</v>
      </c>
      <c r="H985" s="183" t="s">
        <v>48</v>
      </c>
      <c r="I985" s="211" t="s">
        <v>37</v>
      </c>
      <c r="J985" s="183" t="s">
        <v>43</v>
      </c>
      <c r="K985" s="186">
        <v>5.25</v>
      </c>
    </row>
    <row r="986" spans="1:11" x14ac:dyDescent="0.3">
      <c r="A986" s="183" t="s">
        <v>533</v>
      </c>
      <c r="B986" s="183">
        <v>2022</v>
      </c>
      <c r="C986" s="183" t="s">
        <v>93</v>
      </c>
      <c r="D986" s="183" t="s">
        <v>94</v>
      </c>
      <c r="E986" s="183" t="s">
        <v>95</v>
      </c>
      <c r="F986" s="183" t="s">
        <v>49</v>
      </c>
      <c r="G986" s="183" t="s">
        <v>38</v>
      </c>
      <c r="H986" s="183" t="s">
        <v>46</v>
      </c>
      <c r="I986" s="210" t="s">
        <v>35</v>
      </c>
      <c r="J986" s="183" t="s">
        <v>44</v>
      </c>
      <c r="K986" s="186">
        <v>14.55</v>
      </c>
    </row>
    <row r="987" spans="1:11" x14ac:dyDescent="0.3">
      <c r="A987" s="183" t="s">
        <v>533</v>
      </c>
      <c r="B987" s="183">
        <v>2022</v>
      </c>
      <c r="C987" s="183" t="s">
        <v>93</v>
      </c>
      <c r="D987" s="183" t="s">
        <v>94</v>
      </c>
      <c r="E987" s="183" t="s">
        <v>95</v>
      </c>
      <c r="F987" s="183" t="s">
        <v>49</v>
      </c>
      <c r="G987" s="183" t="s">
        <v>38</v>
      </c>
      <c r="H987" s="183" t="s">
        <v>47</v>
      </c>
      <c r="I987" s="211" t="s">
        <v>36</v>
      </c>
      <c r="J987" s="183" t="s">
        <v>44</v>
      </c>
      <c r="K987" s="186">
        <v>6</v>
      </c>
    </row>
    <row r="988" spans="1:11" x14ac:dyDescent="0.3">
      <c r="A988" s="183" t="s">
        <v>533</v>
      </c>
      <c r="B988" s="183">
        <v>2022</v>
      </c>
      <c r="C988" s="183" t="s">
        <v>93</v>
      </c>
      <c r="D988" s="183" t="s">
        <v>94</v>
      </c>
      <c r="E988" s="183" t="s">
        <v>95</v>
      </c>
      <c r="F988" s="183" t="s">
        <v>49</v>
      </c>
      <c r="G988" s="183" t="s">
        <v>38</v>
      </c>
      <c r="H988" s="183" t="s">
        <v>48</v>
      </c>
      <c r="I988" s="211" t="s">
        <v>37</v>
      </c>
      <c r="J988" s="183" t="s">
        <v>44</v>
      </c>
      <c r="K988" s="186">
        <v>8.18</v>
      </c>
    </row>
    <row r="989" spans="1:11" x14ac:dyDescent="0.3">
      <c r="A989" s="183" t="s">
        <v>533</v>
      </c>
      <c r="B989" s="183">
        <v>2022</v>
      </c>
      <c r="C989" s="183" t="s">
        <v>93</v>
      </c>
      <c r="D989" s="183" t="s">
        <v>94</v>
      </c>
      <c r="E989" s="183" t="s">
        <v>95</v>
      </c>
      <c r="F989" s="183" t="s">
        <v>49</v>
      </c>
      <c r="G989" s="183" t="s">
        <v>40</v>
      </c>
      <c r="H989" s="183" t="s">
        <v>46</v>
      </c>
      <c r="I989" s="210" t="s">
        <v>35</v>
      </c>
      <c r="J989" s="183" t="s">
        <v>44</v>
      </c>
      <c r="K989" s="186">
        <v>7.7</v>
      </c>
    </row>
    <row r="990" spans="1:11" x14ac:dyDescent="0.3">
      <c r="A990" s="183" t="s">
        <v>533</v>
      </c>
      <c r="B990" s="183">
        <v>2022</v>
      </c>
      <c r="C990" s="183" t="s">
        <v>93</v>
      </c>
      <c r="D990" s="183" t="s">
        <v>94</v>
      </c>
      <c r="E990" s="183" t="s">
        <v>95</v>
      </c>
      <c r="F990" s="183" t="s">
        <v>49</v>
      </c>
      <c r="G990" s="183" t="s">
        <v>40</v>
      </c>
      <c r="H990" s="183" t="s">
        <v>47</v>
      </c>
      <c r="I990" s="211" t="s">
        <v>36</v>
      </c>
      <c r="J990" s="183" t="s">
        <v>44</v>
      </c>
      <c r="K990" s="186">
        <v>5</v>
      </c>
    </row>
    <row r="991" spans="1:11" x14ac:dyDescent="0.3">
      <c r="A991" s="183" t="s">
        <v>533</v>
      </c>
      <c r="B991" s="183">
        <v>2022</v>
      </c>
      <c r="C991" s="183" t="s">
        <v>93</v>
      </c>
      <c r="D991" s="183" t="s">
        <v>94</v>
      </c>
      <c r="E991" s="183" t="s">
        <v>95</v>
      </c>
      <c r="F991" s="183" t="s">
        <v>49</v>
      </c>
      <c r="G991" s="183" t="s">
        <v>40</v>
      </c>
      <c r="H991" s="183" t="s">
        <v>48</v>
      </c>
      <c r="I991" s="211" t="s">
        <v>37</v>
      </c>
      <c r="J991" s="183" t="s">
        <v>44</v>
      </c>
      <c r="K991" s="186">
        <v>3.5</v>
      </c>
    </row>
    <row r="992" spans="1:11" x14ac:dyDescent="0.3">
      <c r="A992" s="183" t="s">
        <v>533</v>
      </c>
      <c r="B992" s="183">
        <v>2022</v>
      </c>
      <c r="C992" s="183" t="s">
        <v>59</v>
      </c>
      <c r="D992" s="183" t="s">
        <v>60</v>
      </c>
      <c r="E992" s="183" t="s">
        <v>96</v>
      </c>
      <c r="F992" s="183" t="s">
        <v>41</v>
      </c>
      <c r="G992" s="183" t="s">
        <v>38</v>
      </c>
      <c r="H992" s="183" t="s">
        <v>46</v>
      </c>
      <c r="I992" s="210" t="s">
        <v>35</v>
      </c>
      <c r="J992" s="183" t="s">
        <v>42</v>
      </c>
      <c r="K992" s="186">
        <v>32</v>
      </c>
    </row>
    <row r="993" spans="1:11" x14ac:dyDescent="0.3">
      <c r="A993" s="183" t="s">
        <v>533</v>
      </c>
      <c r="B993" s="183">
        <v>2022</v>
      </c>
      <c r="C993" s="183" t="s">
        <v>59</v>
      </c>
      <c r="D993" s="183" t="s">
        <v>60</v>
      </c>
      <c r="E993" s="183" t="s">
        <v>96</v>
      </c>
      <c r="F993" s="183" t="s">
        <v>41</v>
      </c>
      <c r="G993" s="183" t="s">
        <v>38</v>
      </c>
      <c r="H993" s="183" t="s">
        <v>47</v>
      </c>
      <c r="I993" s="211" t="s">
        <v>36</v>
      </c>
      <c r="J993" s="183" t="s">
        <v>42</v>
      </c>
      <c r="K993" s="186">
        <v>25.63</v>
      </c>
    </row>
    <row r="994" spans="1:11" x14ac:dyDescent="0.3">
      <c r="A994" s="183" t="s">
        <v>533</v>
      </c>
      <c r="B994" s="183">
        <v>2022</v>
      </c>
      <c r="C994" s="183" t="s">
        <v>59</v>
      </c>
      <c r="D994" s="183" t="s">
        <v>60</v>
      </c>
      <c r="E994" s="183" t="s">
        <v>96</v>
      </c>
      <c r="F994" s="183" t="s">
        <v>41</v>
      </c>
      <c r="G994" s="183" t="s">
        <v>38</v>
      </c>
      <c r="H994" s="183" t="s">
        <v>48</v>
      </c>
      <c r="I994" s="211" t="s">
        <v>37</v>
      </c>
      <c r="J994" s="183" t="s">
        <v>42</v>
      </c>
      <c r="K994" s="186">
        <v>18.84</v>
      </c>
    </row>
    <row r="995" spans="1:11" x14ac:dyDescent="0.3">
      <c r="A995" s="183" t="s">
        <v>533</v>
      </c>
      <c r="B995" s="183">
        <v>2022</v>
      </c>
      <c r="C995" s="183" t="s">
        <v>59</v>
      </c>
      <c r="D995" s="183" t="s">
        <v>60</v>
      </c>
      <c r="E995" s="183" t="s">
        <v>96</v>
      </c>
      <c r="F995" s="183" t="s">
        <v>41</v>
      </c>
      <c r="G995" s="183" t="s">
        <v>39</v>
      </c>
      <c r="H995" s="183" t="s">
        <v>46</v>
      </c>
      <c r="I995" s="210" t="s">
        <v>35</v>
      </c>
      <c r="J995" s="183" t="s">
        <v>42</v>
      </c>
      <c r="K995" s="186">
        <v>25</v>
      </c>
    </row>
    <row r="996" spans="1:11" x14ac:dyDescent="0.3">
      <c r="A996" s="183" t="s">
        <v>533</v>
      </c>
      <c r="B996" s="183">
        <v>2022</v>
      </c>
      <c r="C996" s="183" t="s">
        <v>59</v>
      </c>
      <c r="D996" s="183" t="s">
        <v>60</v>
      </c>
      <c r="E996" s="183" t="s">
        <v>96</v>
      </c>
      <c r="F996" s="183" t="s">
        <v>41</v>
      </c>
      <c r="G996" s="183" t="s">
        <v>39</v>
      </c>
      <c r="H996" s="183" t="s">
        <v>47</v>
      </c>
      <c r="I996" s="211" t="s">
        <v>36</v>
      </c>
      <c r="J996" s="183" t="s">
        <v>42</v>
      </c>
      <c r="K996" s="186">
        <v>20.059999999999999</v>
      </c>
    </row>
    <row r="997" spans="1:11" x14ac:dyDescent="0.3">
      <c r="A997" s="183" t="s">
        <v>533</v>
      </c>
      <c r="B997" s="183">
        <v>2022</v>
      </c>
      <c r="C997" s="183" t="s">
        <v>59</v>
      </c>
      <c r="D997" s="183" t="s">
        <v>60</v>
      </c>
      <c r="E997" s="183" t="s">
        <v>96</v>
      </c>
      <c r="F997" s="183" t="s">
        <v>41</v>
      </c>
      <c r="G997" s="183" t="s">
        <v>39</v>
      </c>
      <c r="H997" s="183" t="s">
        <v>48</v>
      </c>
      <c r="I997" s="211" t="s">
        <v>37</v>
      </c>
      <c r="J997" s="183" t="s">
        <v>42</v>
      </c>
      <c r="K997" s="186">
        <v>18</v>
      </c>
    </row>
    <row r="998" spans="1:11" x14ac:dyDescent="0.3">
      <c r="A998" s="183" t="s">
        <v>533</v>
      </c>
      <c r="B998" s="183">
        <v>2022</v>
      </c>
      <c r="C998" s="183" t="s">
        <v>59</v>
      </c>
      <c r="D998" s="183" t="s">
        <v>60</v>
      </c>
      <c r="E998" s="183" t="s">
        <v>96</v>
      </c>
      <c r="F998" s="183" t="s">
        <v>41</v>
      </c>
      <c r="G998" s="183" t="s">
        <v>40</v>
      </c>
      <c r="H998" s="183" t="s">
        <v>46</v>
      </c>
      <c r="I998" s="210" t="s">
        <v>35</v>
      </c>
      <c r="J998" s="183" t="s">
        <v>42</v>
      </c>
      <c r="K998" s="186">
        <v>24</v>
      </c>
    </row>
    <row r="999" spans="1:11" x14ac:dyDescent="0.3">
      <c r="A999" s="183" t="s">
        <v>533</v>
      </c>
      <c r="B999" s="183">
        <v>2022</v>
      </c>
      <c r="C999" s="183" t="s">
        <v>59</v>
      </c>
      <c r="D999" s="183" t="s">
        <v>60</v>
      </c>
      <c r="E999" s="183" t="s">
        <v>96</v>
      </c>
      <c r="F999" s="183" t="s">
        <v>41</v>
      </c>
      <c r="G999" s="183" t="s">
        <v>40</v>
      </c>
      <c r="H999" s="183" t="s">
        <v>47</v>
      </c>
      <c r="I999" s="211" t="s">
        <v>36</v>
      </c>
      <c r="J999" s="183" t="s">
        <v>42</v>
      </c>
      <c r="K999" s="186">
        <v>20</v>
      </c>
    </row>
    <row r="1000" spans="1:11" x14ac:dyDescent="0.3">
      <c r="A1000" s="183" t="s">
        <v>533</v>
      </c>
      <c r="B1000" s="183">
        <v>2022</v>
      </c>
      <c r="C1000" s="183" t="s">
        <v>59</v>
      </c>
      <c r="D1000" s="183" t="s">
        <v>60</v>
      </c>
      <c r="E1000" s="183" t="s">
        <v>96</v>
      </c>
      <c r="F1000" s="183" t="s">
        <v>41</v>
      </c>
      <c r="G1000" s="183" t="s">
        <v>40</v>
      </c>
      <c r="H1000" s="183" t="s">
        <v>48</v>
      </c>
      <c r="I1000" s="211" t="s">
        <v>37</v>
      </c>
      <c r="J1000" s="183" t="s">
        <v>42</v>
      </c>
      <c r="K1000" s="186">
        <v>16.45</v>
      </c>
    </row>
    <row r="1001" spans="1:11" x14ac:dyDescent="0.3">
      <c r="A1001" s="183" t="s">
        <v>533</v>
      </c>
      <c r="B1001" s="183">
        <v>2022</v>
      </c>
      <c r="C1001" s="183" t="s">
        <v>59</v>
      </c>
      <c r="D1001" s="183" t="s">
        <v>60</v>
      </c>
      <c r="E1001" s="183" t="s">
        <v>96</v>
      </c>
      <c r="F1001" s="183" t="s">
        <v>41</v>
      </c>
      <c r="G1001" s="183" t="s">
        <v>38</v>
      </c>
      <c r="H1001" s="183" t="s">
        <v>46</v>
      </c>
      <c r="I1001" s="210" t="s">
        <v>35</v>
      </c>
      <c r="J1001" s="183" t="s">
        <v>43</v>
      </c>
      <c r="K1001" s="186">
        <v>24</v>
      </c>
    </row>
    <row r="1002" spans="1:11" x14ac:dyDescent="0.3">
      <c r="A1002" s="183" t="s">
        <v>533</v>
      </c>
      <c r="B1002" s="183">
        <v>2022</v>
      </c>
      <c r="C1002" s="183" t="s">
        <v>59</v>
      </c>
      <c r="D1002" s="183" t="s">
        <v>60</v>
      </c>
      <c r="E1002" s="183" t="s">
        <v>96</v>
      </c>
      <c r="F1002" s="183" t="s">
        <v>41</v>
      </c>
      <c r="G1002" s="183" t="s">
        <v>38</v>
      </c>
      <c r="H1002" s="183" t="s">
        <v>47</v>
      </c>
      <c r="I1002" s="211" t="s">
        <v>36</v>
      </c>
      <c r="J1002" s="183" t="s">
        <v>43</v>
      </c>
      <c r="K1002" s="186">
        <v>12.82</v>
      </c>
    </row>
    <row r="1003" spans="1:11" x14ac:dyDescent="0.3">
      <c r="A1003" s="183" t="s">
        <v>533</v>
      </c>
      <c r="B1003" s="183">
        <v>2022</v>
      </c>
      <c r="C1003" s="183" t="s">
        <v>59</v>
      </c>
      <c r="D1003" s="183" t="s">
        <v>60</v>
      </c>
      <c r="E1003" s="183" t="s">
        <v>96</v>
      </c>
      <c r="F1003" s="183" t="s">
        <v>41</v>
      </c>
      <c r="G1003" s="183" t="s">
        <v>38</v>
      </c>
      <c r="H1003" s="183" t="s">
        <v>48</v>
      </c>
      <c r="I1003" s="211" t="s">
        <v>37</v>
      </c>
      <c r="J1003" s="183" t="s">
        <v>43</v>
      </c>
      <c r="K1003" s="186">
        <v>14.13</v>
      </c>
    </row>
    <row r="1004" spans="1:11" x14ac:dyDescent="0.3">
      <c r="A1004" s="183" t="s">
        <v>533</v>
      </c>
      <c r="B1004" s="183">
        <v>2022</v>
      </c>
      <c r="C1004" s="183" t="s">
        <v>59</v>
      </c>
      <c r="D1004" s="183" t="s">
        <v>60</v>
      </c>
      <c r="E1004" s="183" t="s">
        <v>96</v>
      </c>
      <c r="F1004" s="183" t="s">
        <v>41</v>
      </c>
      <c r="G1004" s="183" t="s">
        <v>39</v>
      </c>
      <c r="H1004" s="183" t="s">
        <v>46</v>
      </c>
      <c r="I1004" s="210" t="s">
        <v>35</v>
      </c>
      <c r="J1004" s="183" t="s">
        <v>43</v>
      </c>
      <c r="K1004" s="186">
        <v>18.75</v>
      </c>
    </row>
    <row r="1005" spans="1:11" x14ac:dyDescent="0.3">
      <c r="A1005" s="183" t="s">
        <v>533</v>
      </c>
      <c r="B1005" s="183">
        <v>2022</v>
      </c>
      <c r="C1005" s="183" t="s">
        <v>59</v>
      </c>
      <c r="D1005" s="183" t="s">
        <v>60</v>
      </c>
      <c r="E1005" s="183" t="s">
        <v>96</v>
      </c>
      <c r="F1005" s="183" t="s">
        <v>41</v>
      </c>
      <c r="G1005" s="183" t="s">
        <v>39</v>
      </c>
      <c r="H1005" s="183" t="s">
        <v>47</v>
      </c>
      <c r="I1005" s="211" t="s">
        <v>36</v>
      </c>
      <c r="J1005" s="183" t="s">
        <v>43</v>
      </c>
      <c r="K1005" s="186">
        <v>10.029999999999999</v>
      </c>
    </row>
    <row r="1006" spans="1:11" x14ac:dyDescent="0.3">
      <c r="A1006" s="183" t="s">
        <v>533</v>
      </c>
      <c r="B1006" s="183">
        <v>2022</v>
      </c>
      <c r="C1006" s="183" t="s">
        <v>59</v>
      </c>
      <c r="D1006" s="183" t="s">
        <v>60</v>
      </c>
      <c r="E1006" s="183" t="s">
        <v>96</v>
      </c>
      <c r="F1006" s="183" t="s">
        <v>41</v>
      </c>
      <c r="G1006" s="183" t="s">
        <v>39</v>
      </c>
      <c r="H1006" s="183" t="s">
        <v>48</v>
      </c>
      <c r="I1006" s="211" t="s">
        <v>37</v>
      </c>
      <c r="J1006" s="183" t="s">
        <v>43</v>
      </c>
      <c r="K1006" s="186">
        <v>13.5</v>
      </c>
    </row>
    <row r="1007" spans="1:11" x14ac:dyDescent="0.3">
      <c r="A1007" s="183" t="s">
        <v>533</v>
      </c>
      <c r="B1007" s="183">
        <v>2022</v>
      </c>
      <c r="C1007" s="183" t="s">
        <v>59</v>
      </c>
      <c r="D1007" s="183" t="s">
        <v>60</v>
      </c>
      <c r="E1007" s="183" t="s">
        <v>96</v>
      </c>
      <c r="F1007" s="183" t="s">
        <v>41</v>
      </c>
      <c r="G1007" s="183" t="s">
        <v>40</v>
      </c>
      <c r="H1007" s="183" t="s">
        <v>46</v>
      </c>
      <c r="I1007" s="210" t="s">
        <v>35</v>
      </c>
      <c r="J1007" s="183" t="s">
        <v>43</v>
      </c>
      <c r="K1007" s="186">
        <v>18</v>
      </c>
    </row>
    <row r="1008" spans="1:11" x14ac:dyDescent="0.3">
      <c r="A1008" s="183" t="s">
        <v>533</v>
      </c>
      <c r="B1008" s="183">
        <v>2022</v>
      </c>
      <c r="C1008" s="183" t="s">
        <v>59</v>
      </c>
      <c r="D1008" s="183" t="s">
        <v>60</v>
      </c>
      <c r="E1008" s="183" t="s">
        <v>96</v>
      </c>
      <c r="F1008" s="183" t="s">
        <v>41</v>
      </c>
      <c r="G1008" s="183" t="s">
        <v>40</v>
      </c>
      <c r="H1008" s="183" t="s">
        <v>47</v>
      </c>
      <c r="I1008" s="211" t="s">
        <v>36</v>
      </c>
      <c r="J1008" s="183" t="s">
        <v>43</v>
      </c>
      <c r="K1008" s="186">
        <v>10</v>
      </c>
    </row>
    <row r="1009" spans="1:11" x14ac:dyDescent="0.3">
      <c r="A1009" s="183" t="s">
        <v>533</v>
      </c>
      <c r="B1009" s="183">
        <v>2022</v>
      </c>
      <c r="C1009" s="183" t="s">
        <v>59</v>
      </c>
      <c r="D1009" s="183" t="s">
        <v>60</v>
      </c>
      <c r="E1009" s="183" t="s">
        <v>96</v>
      </c>
      <c r="F1009" s="183" t="s">
        <v>41</v>
      </c>
      <c r="G1009" s="183" t="s">
        <v>40</v>
      </c>
      <c r="H1009" s="183" t="s">
        <v>48</v>
      </c>
      <c r="I1009" s="211" t="s">
        <v>37</v>
      </c>
      <c r="J1009" s="183" t="s">
        <v>43</v>
      </c>
      <c r="K1009" s="186">
        <v>12.34</v>
      </c>
    </row>
    <row r="1010" spans="1:11" x14ac:dyDescent="0.3">
      <c r="A1010" s="183" t="s">
        <v>533</v>
      </c>
      <c r="B1010" s="183">
        <v>2022</v>
      </c>
      <c r="C1010" s="183" t="s">
        <v>59</v>
      </c>
      <c r="D1010" s="183" t="s">
        <v>60</v>
      </c>
      <c r="E1010" s="183" t="s">
        <v>96</v>
      </c>
      <c r="F1010" s="183" t="s">
        <v>41</v>
      </c>
      <c r="G1010" s="183" t="s">
        <v>38</v>
      </c>
      <c r="H1010" s="183" t="s">
        <v>46</v>
      </c>
      <c r="I1010" s="210" t="s">
        <v>35</v>
      </c>
      <c r="J1010" s="183" t="s">
        <v>44</v>
      </c>
      <c r="K1010" s="186">
        <v>16</v>
      </c>
    </row>
    <row r="1011" spans="1:11" x14ac:dyDescent="0.3">
      <c r="A1011" s="183" t="s">
        <v>533</v>
      </c>
      <c r="B1011" s="183">
        <v>2022</v>
      </c>
      <c r="C1011" s="183" t="s">
        <v>59</v>
      </c>
      <c r="D1011" s="183" t="s">
        <v>60</v>
      </c>
      <c r="E1011" s="183" t="s">
        <v>96</v>
      </c>
      <c r="F1011" s="183" t="s">
        <v>41</v>
      </c>
      <c r="G1011" s="183" t="s">
        <v>38</v>
      </c>
      <c r="H1011" s="183" t="s">
        <v>47</v>
      </c>
      <c r="I1011" s="211" t="s">
        <v>36</v>
      </c>
      <c r="J1011" s="183" t="s">
        <v>44</v>
      </c>
      <c r="K1011" s="186">
        <v>7.25</v>
      </c>
    </row>
    <row r="1012" spans="1:11" x14ac:dyDescent="0.3">
      <c r="A1012" s="183" t="s">
        <v>533</v>
      </c>
      <c r="B1012" s="183">
        <v>2022</v>
      </c>
      <c r="C1012" s="183" t="s">
        <v>59</v>
      </c>
      <c r="D1012" s="183" t="s">
        <v>60</v>
      </c>
      <c r="E1012" s="183" t="s">
        <v>96</v>
      </c>
      <c r="F1012" s="183" t="s">
        <v>41</v>
      </c>
      <c r="G1012" s="183" t="s">
        <v>38</v>
      </c>
      <c r="H1012" s="183" t="s">
        <v>48</v>
      </c>
      <c r="I1012" s="211" t="s">
        <v>37</v>
      </c>
      <c r="J1012" s="183" t="s">
        <v>44</v>
      </c>
      <c r="K1012" s="186">
        <v>9.42</v>
      </c>
    </row>
    <row r="1013" spans="1:11" x14ac:dyDescent="0.3">
      <c r="A1013" s="183" t="s">
        <v>533</v>
      </c>
      <c r="B1013" s="183">
        <v>2022</v>
      </c>
      <c r="C1013" s="183" t="s">
        <v>59</v>
      </c>
      <c r="D1013" s="183" t="s">
        <v>60</v>
      </c>
      <c r="E1013" s="183" t="s">
        <v>96</v>
      </c>
      <c r="F1013" s="183" t="s">
        <v>41</v>
      </c>
      <c r="G1013" s="183" t="s">
        <v>39</v>
      </c>
      <c r="H1013" s="183" t="s">
        <v>46</v>
      </c>
      <c r="I1013" s="210" t="s">
        <v>35</v>
      </c>
      <c r="J1013" s="183" t="s">
        <v>44</v>
      </c>
      <c r="K1013" s="186">
        <v>12.5</v>
      </c>
    </row>
    <row r="1014" spans="1:11" x14ac:dyDescent="0.3">
      <c r="A1014" s="183" t="s">
        <v>533</v>
      </c>
      <c r="B1014" s="183">
        <v>2022</v>
      </c>
      <c r="C1014" s="183" t="s">
        <v>59</v>
      </c>
      <c r="D1014" s="183" t="s">
        <v>60</v>
      </c>
      <c r="E1014" s="183" t="s">
        <v>96</v>
      </c>
      <c r="F1014" s="183" t="s">
        <v>41</v>
      </c>
      <c r="G1014" s="183" t="s">
        <v>39</v>
      </c>
      <c r="H1014" s="183" t="s">
        <v>47</v>
      </c>
      <c r="I1014" s="211" t="s">
        <v>36</v>
      </c>
      <c r="J1014" s="183" t="s">
        <v>44</v>
      </c>
      <c r="K1014" s="186">
        <v>5.8</v>
      </c>
    </row>
    <row r="1015" spans="1:11" x14ac:dyDescent="0.3">
      <c r="A1015" s="183" t="s">
        <v>533</v>
      </c>
      <c r="B1015" s="183">
        <v>2022</v>
      </c>
      <c r="C1015" s="183" t="s">
        <v>59</v>
      </c>
      <c r="D1015" s="183" t="s">
        <v>60</v>
      </c>
      <c r="E1015" s="183" t="s">
        <v>96</v>
      </c>
      <c r="F1015" s="183" t="s">
        <v>41</v>
      </c>
      <c r="G1015" s="183" t="s">
        <v>39</v>
      </c>
      <c r="H1015" s="183" t="s">
        <v>48</v>
      </c>
      <c r="I1015" s="211" t="s">
        <v>37</v>
      </c>
      <c r="J1015" s="183" t="s">
        <v>44</v>
      </c>
      <c r="K1015" s="186">
        <v>9</v>
      </c>
    </row>
    <row r="1016" spans="1:11" x14ac:dyDescent="0.3">
      <c r="A1016" s="183" t="s">
        <v>533</v>
      </c>
      <c r="B1016" s="183">
        <v>2022</v>
      </c>
      <c r="C1016" s="183" t="s">
        <v>59</v>
      </c>
      <c r="D1016" s="183" t="s">
        <v>60</v>
      </c>
      <c r="E1016" s="183" t="s">
        <v>96</v>
      </c>
      <c r="F1016" s="183" t="s">
        <v>41</v>
      </c>
      <c r="G1016" s="183" t="s">
        <v>40</v>
      </c>
      <c r="H1016" s="183" t="s">
        <v>46</v>
      </c>
      <c r="I1016" s="210" t="s">
        <v>35</v>
      </c>
      <c r="J1016" s="183" t="s">
        <v>44</v>
      </c>
      <c r="K1016" s="186">
        <v>12</v>
      </c>
    </row>
    <row r="1017" spans="1:11" x14ac:dyDescent="0.3">
      <c r="A1017" s="183" t="s">
        <v>533</v>
      </c>
      <c r="B1017" s="183">
        <v>2022</v>
      </c>
      <c r="C1017" s="183" t="s">
        <v>59</v>
      </c>
      <c r="D1017" s="183" t="s">
        <v>60</v>
      </c>
      <c r="E1017" s="183" t="s">
        <v>96</v>
      </c>
      <c r="F1017" s="183" t="s">
        <v>41</v>
      </c>
      <c r="G1017" s="183" t="s">
        <v>40</v>
      </c>
      <c r="H1017" s="183" t="s">
        <v>47</v>
      </c>
      <c r="I1017" s="211" t="s">
        <v>36</v>
      </c>
      <c r="J1017" s="183" t="s">
        <v>44</v>
      </c>
      <c r="K1017" s="186">
        <v>5.8</v>
      </c>
    </row>
    <row r="1018" spans="1:11" x14ac:dyDescent="0.3">
      <c r="A1018" s="183" t="s">
        <v>533</v>
      </c>
      <c r="B1018" s="183">
        <v>2022</v>
      </c>
      <c r="C1018" s="183" t="s">
        <v>59</v>
      </c>
      <c r="D1018" s="183" t="s">
        <v>60</v>
      </c>
      <c r="E1018" s="183" t="s">
        <v>96</v>
      </c>
      <c r="F1018" s="183" t="s">
        <v>41</v>
      </c>
      <c r="G1018" s="183" t="s">
        <v>40</v>
      </c>
      <c r="H1018" s="183" t="s">
        <v>48</v>
      </c>
      <c r="I1018" s="211" t="s">
        <v>37</v>
      </c>
      <c r="J1018" s="183" t="s">
        <v>44</v>
      </c>
      <c r="K1018" s="186">
        <v>8.23</v>
      </c>
    </row>
    <row r="1019" spans="1:11" x14ac:dyDescent="0.3">
      <c r="A1019" s="183" t="s">
        <v>533</v>
      </c>
      <c r="B1019" s="183">
        <v>2022</v>
      </c>
      <c r="C1019" s="183" t="s">
        <v>59</v>
      </c>
      <c r="D1019" s="183" t="s">
        <v>60</v>
      </c>
      <c r="E1019" s="183" t="s">
        <v>96</v>
      </c>
      <c r="F1019" s="183" t="s">
        <v>49</v>
      </c>
      <c r="G1019" s="183" t="s">
        <v>38</v>
      </c>
      <c r="H1019" s="183" t="s">
        <v>46</v>
      </c>
      <c r="I1019" s="210" t="s">
        <v>35</v>
      </c>
      <c r="J1019" s="183" t="s">
        <v>42</v>
      </c>
      <c r="K1019" s="186">
        <v>29</v>
      </c>
    </row>
    <row r="1020" spans="1:11" x14ac:dyDescent="0.3">
      <c r="A1020" s="183" t="s">
        <v>533</v>
      </c>
      <c r="B1020" s="183">
        <v>2022</v>
      </c>
      <c r="C1020" s="183" t="s">
        <v>59</v>
      </c>
      <c r="D1020" s="183" t="s">
        <v>60</v>
      </c>
      <c r="E1020" s="183" t="s">
        <v>96</v>
      </c>
      <c r="F1020" s="183" t="s">
        <v>49</v>
      </c>
      <c r="G1020" s="183" t="s">
        <v>38</v>
      </c>
      <c r="H1020" s="183" t="s">
        <v>47</v>
      </c>
      <c r="I1020" s="211" t="s">
        <v>36</v>
      </c>
      <c r="J1020" s="183" t="s">
        <v>42</v>
      </c>
      <c r="K1020" s="186">
        <v>24</v>
      </c>
    </row>
    <row r="1021" spans="1:11" x14ac:dyDescent="0.3">
      <c r="A1021" s="183" t="s">
        <v>533</v>
      </c>
      <c r="B1021" s="183">
        <v>2022</v>
      </c>
      <c r="C1021" s="183" t="s">
        <v>59</v>
      </c>
      <c r="D1021" s="183" t="s">
        <v>60</v>
      </c>
      <c r="E1021" s="183" t="s">
        <v>96</v>
      </c>
      <c r="F1021" s="183" t="s">
        <v>49</v>
      </c>
      <c r="G1021" s="183" t="s">
        <v>38</v>
      </c>
      <c r="H1021" s="183" t="s">
        <v>48</v>
      </c>
      <c r="I1021" s="211" t="s">
        <v>37</v>
      </c>
      <c r="J1021" s="183" t="s">
        <v>42</v>
      </c>
      <c r="K1021" s="186">
        <v>19.2</v>
      </c>
    </row>
    <row r="1022" spans="1:11" x14ac:dyDescent="0.3">
      <c r="A1022" s="183" t="s">
        <v>533</v>
      </c>
      <c r="B1022" s="183">
        <v>2022</v>
      </c>
      <c r="C1022" s="183" t="s">
        <v>59</v>
      </c>
      <c r="D1022" s="183" t="s">
        <v>60</v>
      </c>
      <c r="E1022" s="183" t="s">
        <v>96</v>
      </c>
      <c r="F1022" s="183" t="s">
        <v>49</v>
      </c>
      <c r="G1022" s="183" t="s">
        <v>40</v>
      </c>
      <c r="H1022" s="183" t="s">
        <v>46</v>
      </c>
      <c r="I1022" s="210" t="s">
        <v>35</v>
      </c>
      <c r="J1022" s="183" t="s">
        <v>42</v>
      </c>
      <c r="K1022" s="186">
        <v>16.8</v>
      </c>
    </row>
    <row r="1023" spans="1:11" x14ac:dyDescent="0.3">
      <c r="A1023" s="183" t="s">
        <v>533</v>
      </c>
      <c r="B1023" s="183">
        <v>2022</v>
      </c>
      <c r="C1023" s="183" t="s">
        <v>59</v>
      </c>
      <c r="D1023" s="183" t="s">
        <v>60</v>
      </c>
      <c r="E1023" s="183" t="s">
        <v>96</v>
      </c>
      <c r="F1023" s="183" t="s">
        <v>49</v>
      </c>
      <c r="G1023" s="183" t="s">
        <v>40</v>
      </c>
      <c r="H1023" s="183" t="s">
        <v>47</v>
      </c>
      <c r="I1023" s="211" t="s">
        <v>36</v>
      </c>
      <c r="J1023" s="183" t="s">
        <v>42</v>
      </c>
      <c r="K1023" s="186">
        <v>14</v>
      </c>
    </row>
    <row r="1024" spans="1:11" x14ac:dyDescent="0.3">
      <c r="A1024" s="183" t="s">
        <v>533</v>
      </c>
      <c r="B1024" s="183">
        <v>2022</v>
      </c>
      <c r="C1024" s="183" t="s">
        <v>59</v>
      </c>
      <c r="D1024" s="183" t="s">
        <v>60</v>
      </c>
      <c r="E1024" s="183" t="s">
        <v>96</v>
      </c>
      <c r="F1024" s="183" t="s">
        <v>49</v>
      </c>
      <c r="G1024" s="183" t="s">
        <v>40</v>
      </c>
      <c r="H1024" s="183" t="s">
        <v>48</v>
      </c>
      <c r="I1024" s="211" t="s">
        <v>37</v>
      </c>
      <c r="J1024" s="183" t="s">
        <v>42</v>
      </c>
      <c r="K1024" s="186">
        <v>7</v>
      </c>
    </row>
    <row r="1025" spans="1:11" x14ac:dyDescent="0.3">
      <c r="A1025" s="183" t="s">
        <v>533</v>
      </c>
      <c r="B1025" s="183">
        <v>2022</v>
      </c>
      <c r="C1025" s="183" t="s">
        <v>59</v>
      </c>
      <c r="D1025" s="183" t="s">
        <v>60</v>
      </c>
      <c r="E1025" s="183" t="s">
        <v>96</v>
      </c>
      <c r="F1025" s="183" t="s">
        <v>49</v>
      </c>
      <c r="G1025" s="183" t="s">
        <v>38</v>
      </c>
      <c r="H1025" s="183" t="s">
        <v>46</v>
      </c>
      <c r="I1025" s="210" t="s">
        <v>35</v>
      </c>
      <c r="J1025" s="183" t="s">
        <v>43</v>
      </c>
      <c r="K1025" s="186">
        <v>21.75</v>
      </c>
    </row>
    <row r="1026" spans="1:11" x14ac:dyDescent="0.3">
      <c r="A1026" s="183" t="s">
        <v>533</v>
      </c>
      <c r="B1026" s="183">
        <v>2022</v>
      </c>
      <c r="C1026" s="183" t="s">
        <v>59</v>
      </c>
      <c r="D1026" s="183" t="s">
        <v>60</v>
      </c>
      <c r="E1026" s="183" t="s">
        <v>96</v>
      </c>
      <c r="F1026" s="183" t="s">
        <v>49</v>
      </c>
      <c r="G1026" s="183" t="s">
        <v>38</v>
      </c>
      <c r="H1026" s="183" t="s">
        <v>47</v>
      </c>
      <c r="I1026" s="211" t="s">
        <v>36</v>
      </c>
      <c r="J1026" s="183" t="s">
        <v>43</v>
      </c>
      <c r="K1026" s="186">
        <v>12</v>
      </c>
    </row>
    <row r="1027" spans="1:11" x14ac:dyDescent="0.3">
      <c r="A1027" s="183" t="s">
        <v>533</v>
      </c>
      <c r="B1027" s="183">
        <v>2022</v>
      </c>
      <c r="C1027" s="183" t="s">
        <v>59</v>
      </c>
      <c r="D1027" s="183" t="s">
        <v>60</v>
      </c>
      <c r="E1027" s="183" t="s">
        <v>96</v>
      </c>
      <c r="F1027" s="183" t="s">
        <v>49</v>
      </c>
      <c r="G1027" s="183" t="s">
        <v>38</v>
      </c>
      <c r="H1027" s="183" t="s">
        <v>48</v>
      </c>
      <c r="I1027" s="211" t="s">
        <v>37</v>
      </c>
      <c r="J1027" s="183" t="s">
        <v>43</v>
      </c>
      <c r="K1027" s="186">
        <v>14.4</v>
      </c>
    </row>
    <row r="1028" spans="1:11" x14ac:dyDescent="0.3">
      <c r="A1028" s="183" t="s">
        <v>533</v>
      </c>
      <c r="B1028" s="183">
        <v>2022</v>
      </c>
      <c r="C1028" s="183" t="s">
        <v>59</v>
      </c>
      <c r="D1028" s="183" t="s">
        <v>60</v>
      </c>
      <c r="E1028" s="183" t="s">
        <v>96</v>
      </c>
      <c r="F1028" s="183" t="s">
        <v>49</v>
      </c>
      <c r="G1028" s="183" t="s">
        <v>40</v>
      </c>
      <c r="H1028" s="183" t="s">
        <v>46</v>
      </c>
      <c r="I1028" s="210" t="s">
        <v>35</v>
      </c>
      <c r="J1028" s="183" t="s">
        <v>43</v>
      </c>
      <c r="K1028" s="186">
        <v>12.6</v>
      </c>
    </row>
    <row r="1029" spans="1:11" x14ac:dyDescent="0.3">
      <c r="A1029" s="183" t="s">
        <v>533</v>
      </c>
      <c r="B1029" s="183">
        <v>2022</v>
      </c>
      <c r="C1029" s="183" t="s">
        <v>59</v>
      </c>
      <c r="D1029" s="183" t="s">
        <v>60</v>
      </c>
      <c r="E1029" s="183" t="s">
        <v>96</v>
      </c>
      <c r="F1029" s="183" t="s">
        <v>49</v>
      </c>
      <c r="G1029" s="183" t="s">
        <v>40</v>
      </c>
      <c r="H1029" s="183" t="s">
        <v>47</v>
      </c>
      <c r="I1029" s="211" t="s">
        <v>36</v>
      </c>
      <c r="J1029" s="183" t="s">
        <v>43</v>
      </c>
      <c r="K1029" s="186">
        <v>7</v>
      </c>
    </row>
    <row r="1030" spans="1:11" x14ac:dyDescent="0.3">
      <c r="A1030" s="183" t="s">
        <v>533</v>
      </c>
      <c r="B1030" s="183">
        <v>2022</v>
      </c>
      <c r="C1030" s="183" t="s">
        <v>59</v>
      </c>
      <c r="D1030" s="183" t="s">
        <v>60</v>
      </c>
      <c r="E1030" s="183" t="s">
        <v>96</v>
      </c>
      <c r="F1030" s="183" t="s">
        <v>49</v>
      </c>
      <c r="G1030" s="183" t="s">
        <v>40</v>
      </c>
      <c r="H1030" s="183" t="s">
        <v>48</v>
      </c>
      <c r="I1030" s="211" t="s">
        <v>37</v>
      </c>
      <c r="J1030" s="183" t="s">
        <v>43</v>
      </c>
      <c r="K1030" s="186">
        <v>5.25</v>
      </c>
    </row>
    <row r="1031" spans="1:11" x14ac:dyDescent="0.3">
      <c r="A1031" s="183" t="s">
        <v>533</v>
      </c>
      <c r="B1031" s="183">
        <v>2022</v>
      </c>
      <c r="C1031" s="183" t="s">
        <v>59</v>
      </c>
      <c r="D1031" s="183" t="s">
        <v>60</v>
      </c>
      <c r="E1031" s="183" t="s">
        <v>96</v>
      </c>
      <c r="F1031" s="183" t="s">
        <v>49</v>
      </c>
      <c r="G1031" s="183" t="s">
        <v>38</v>
      </c>
      <c r="H1031" s="183" t="s">
        <v>46</v>
      </c>
      <c r="I1031" s="210" t="s">
        <v>35</v>
      </c>
      <c r="J1031" s="183" t="s">
        <v>44</v>
      </c>
      <c r="K1031" s="186">
        <v>14.5</v>
      </c>
    </row>
    <row r="1032" spans="1:11" x14ac:dyDescent="0.3">
      <c r="A1032" s="183" t="s">
        <v>533</v>
      </c>
      <c r="B1032" s="183">
        <v>2022</v>
      </c>
      <c r="C1032" s="183" t="s">
        <v>59</v>
      </c>
      <c r="D1032" s="183" t="s">
        <v>60</v>
      </c>
      <c r="E1032" s="183" t="s">
        <v>96</v>
      </c>
      <c r="F1032" s="183" t="s">
        <v>49</v>
      </c>
      <c r="G1032" s="183" t="s">
        <v>38</v>
      </c>
      <c r="H1032" s="183" t="s">
        <v>47</v>
      </c>
      <c r="I1032" s="211" t="s">
        <v>36</v>
      </c>
      <c r="J1032" s="183" t="s">
        <v>44</v>
      </c>
      <c r="K1032" s="186">
        <v>5.08</v>
      </c>
    </row>
    <row r="1033" spans="1:11" x14ac:dyDescent="0.3">
      <c r="A1033" s="183" t="s">
        <v>533</v>
      </c>
      <c r="B1033" s="183">
        <v>2022</v>
      </c>
      <c r="C1033" s="183" t="s">
        <v>59</v>
      </c>
      <c r="D1033" s="183" t="s">
        <v>60</v>
      </c>
      <c r="E1033" s="183" t="s">
        <v>96</v>
      </c>
      <c r="F1033" s="183" t="s">
        <v>49</v>
      </c>
      <c r="G1033" s="183" t="s">
        <v>38</v>
      </c>
      <c r="H1033" s="183" t="s">
        <v>48</v>
      </c>
      <c r="I1033" s="211" t="s">
        <v>37</v>
      </c>
      <c r="J1033" s="183" t="s">
        <v>44</v>
      </c>
      <c r="K1033" s="186">
        <v>9.6</v>
      </c>
    </row>
    <row r="1034" spans="1:11" x14ac:dyDescent="0.3">
      <c r="A1034" s="183" t="s">
        <v>533</v>
      </c>
      <c r="B1034" s="183">
        <v>2022</v>
      </c>
      <c r="C1034" s="183" t="s">
        <v>59</v>
      </c>
      <c r="D1034" s="183" t="s">
        <v>60</v>
      </c>
      <c r="E1034" s="183" t="s">
        <v>96</v>
      </c>
      <c r="F1034" s="183" t="s">
        <v>49</v>
      </c>
      <c r="G1034" s="183" t="s">
        <v>40</v>
      </c>
      <c r="H1034" s="183" t="s">
        <v>46</v>
      </c>
      <c r="I1034" s="210" t="s">
        <v>35</v>
      </c>
      <c r="J1034" s="183" t="s">
        <v>44</v>
      </c>
      <c r="K1034" s="186">
        <v>8.4</v>
      </c>
    </row>
    <row r="1035" spans="1:11" x14ac:dyDescent="0.3">
      <c r="A1035" s="183" t="s">
        <v>533</v>
      </c>
      <c r="B1035" s="183">
        <v>2022</v>
      </c>
      <c r="C1035" s="183" t="s">
        <v>59</v>
      </c>
      <c r="D1035" s="183" t="s">
        <v>60</v>
      </c>
      <c r="E1035" s="183" t="s">
        <v>96</v>
      </c>
      <c r="F1035" s="183" t="s">
        <v>49</v>
      </c>
      <c r="G1035" s="183" t="s">
        <v>40</v>
      </c>
      <c r="H1035" s="183" t="s">
        <v>47</v>
      </c>
      <c r="I1035" s="211" t="s">
        <v>36</v>
      </c>
      <c r="J1035" s="183" t="s">
        <v>44</v>
      </c>
      <c r="K1035" s="186">
        <v>4.66</v>
      </c>
    </row>
    <row r="1036" spans="1:11" x14ac:dyDescent="0.3">
      <c r="A1036" s="183" t="s">
        <v>533</v>
      </c>
      <c r="B1036" s="183">
        <v>2022</v>
      </c>
      <c r="C1036" s="183" t="s">
        <v>59</v>
      </c>
      <c r="D1036" s="183" t="s">
        <v>60</v>
      </c>
      <c r="E1036" s="183" t="s">
        <v>96</v>
      </c>
      <c r="F1036" s="183" t="s">
        <v>49</v>
      </c>
      <c r="G1036" s="183" t="s">
        <v>40</v>
      </c>
      <c r="H1036" s="183" t="s">
        <v>48</v>
      </c>
      <c r="I1036" s="211" t="s">
        <v>37</v>
      </c>
      <c r="J1036" s="183" t="s">
        <v>44</v>
      </c>
      <c r="K1036" s="186">
        <v>3.5</v>
      </c>
    </row>
    <row r="1037" spans="1:11" x14ac:dyDescent="0.3">
      <c r="A1037" s="183" t="s">
        <v>533</v>
      </c>
      <c r="B1037" s="183">
        <v>2022</v>
      </c>
      <c r="C1037" s="183" t="s">
        <v>97</v>
      </c>
      <c r="D1037" s="183" t="s">
        <v>98</v>
      </c>
      <c r="E1037" s="183" t="s">
        <v>99</v>
      </c>
      <c r="F1037" s="183" t="s">
        <v>41</v>
      </c>
      <c r="G1037" s="183" t="s">
        <v>38</v>
      </c>
      <c r="H1037" s="183" t="s">
        <v>46</v>
      </c>
      <c r="I1037" s="210" t="s">
        <v>35</v>
      </c>
      <c r="J1037" s="183" t="s">
        <v>42</v>
      </c>
      <c r="K1037" s="186">
        <v>33.409999999999997</v>
      </c>
    </row>
    <row r="1038" spans="1:11" x14ac:dyDescent="0.3">
      <c r="A1038" s="183" t="s">
        <v>533</v>
      </c>
      <c r="B1038" s="183">
        <v>2022</v>
      </c>
      <c r="C1038" s="183" t="s">
        <v>97</v>
      </c>
      <c r="D1038" s="183" t="s">
        <v>98</v>
      </c>
      <c r="E1038" s="183" t="s">
        <v>99</v>
      </c>
      <c r="F1038" s="183" t="s">
        <v>41</v>
      </c>
      <c r="G1038" s="183" t="s">
        <v>38</v>
      </c>
      <c r="H1038" s="183" t="s">
        <v>47</v>
      </c>
      <c r="I1038" s="211" t="s">
        <v>36</v>
      </c>
      <c r="J1038" s="183" t="s">
        <v>42</v>
      </c>
      <c r="K1038" s="186">
        <v>27</v>
      </c>
    </row>
    <row r="1039" spans="1:11" x14ac:dyDescent="0.3">
      <c r="A1039" s="183" t="s">
        <v>533</v>
      </c>
      <c r="B1039" s="183">
        <v>2022</v>
      </c>
      <c r="C1039" s="183" t="s">
        <v>97</v>
      </c>
      <c r="D1039" s="183" t="s">
        <v>98</v>
      </c>
      <c r="E1039" s="183" t="s">
        <v>99</v>
      </c>
      <c r="F1039" s="183" t="s">
        <v>41</v>
      </c>
      <c r="G1039" s="183" t="s">
        <v>38</v>
      </c>
      <c r="H1039" s="183" t="s">
        <v>48</v>
      </c>
      <c r="I1039" s="211" t="s">
        <v>37</v>
      </c>
      <c r="J1039" s="183" t="s">
        <v>42</v>
      </c>
      <c r="K1039" s="186">
        <v>20</v>
      </c>
    </row>
    <row r="1040" spans="1:11" x14ac:dyDescent="0.3">
      <c r="A1040" s="183" t="s">
        <v>533</v>
      </c>
      <c r="B1040" s="183">
        <v>2022</v>
      </c>
      <c r="C1040" s="183" t="s">
        <v>97</v>
      </c>
      <c r="D1040" s="183" t="s">
        <v>98</v>
      </c>
      <c r="E1040" s="183" t="s">
        <v>99</v>
      </c>
      <c r="F1040" s="183" t="s">
        <v>41</v>
      </c>
      <c r="G1040" s="183" t="s">
        <v>39</v>
      </c>
      <c r="H1040" s="183" t="s">
        <v>46</v>
      </c>
      <c r="I1040" s="210" t="s">
        <v>35</v>
      </c>
      <c r="J1040" s="183" t="s">
        <v>42</v>
      </c>
      <c r="K1040" s="186">
        <v>30</v>
      </c>
    </row>
    <row r="1041" spans="1:11" x14ac:dyDescent="0.3">
      <c r="A1041" s="183" t="s">
        <v>533</v>
      </c>
      <c r="B1041" s="183">
        <v>2022</v>
      </c>
      <c r="C1041" s="183" t="s">
        <v>97</v>
      </c>
      <c r="D1041" s="183" t="s">
        <v>98</v>
      </c>
      <c r="E1041" s="183" t="s">
        <v>99</v>
      </c>
      <c r="F1041" s="183" t="s">
        <v>41</v>
      </c>
      <c r="G1041" s="183" t="s">
        <v>39</v>
      </c>
      <c r="H1041" s="183" t="s">
        <v>47</v>
      </c>
      <c r="I1041" s="211" t="s">
        <v>36</v>
      </c>
      <c r="J1041" s="183" t="s">
        <v>42</v>
      </c>
      <c r="K1041" s="186">
        <v>22.55</v>
      </c>
    </row>
    <row r="1042" spans="1:11" x14ac:dyDescent="0.3">
      <c r="A1042" s="183" t="s">
        <v>533</v>
      </c>
      <c r="B1042" s="183">
        <v>2022</v>
      </c>
      <c r="C1042" s="183" t="s">
        <v>97</v>
      </c>
      <c r="D1042" s="183" t="s">
        <v>98</v>
      </c>
      <c r="E1042" s="183" t="s">
        <v>99</v>
      </c>
      <c r="F1042" s="183" t="s">
        <v>41</v>
      </c>
      <c r="G1042" s="183" t="s">
        <v>39</v>
      </c>
      <c r="H1042" s="183" t="s">
        <v>48</v>
      </c>
      <c r="I1042" s="211" t="s">
        <v>37</v>
      </c>
      <c r="J1042" s="183" t="s">
        <v>42</v>
      </c>
      <c r="K1042" s="186">
        <v>30</v>
      </c>
    </row>
    <row r="1043" spans="1:11" x14ac:dyDescent="0.3">
      <c r="A1043" s="183" t="s">
        <v>533</v>
      </c>
      <c r="B1043" s="183">
        <v>2022</v>
      </c>
      <c r="C1043" s="183" t="s">
        <v>97</v>
      </c>
      <c r="D1043" s="183" t="s">
        <v>98</v>
      </c>
      <c r="E1043" s="183" t="s">
        <v>99</v>
      </c>
      <c r="F1043" s="183" t="s">
        <v>41</v>
      </c>
      <c r="G1043" s="183" t="s">
        <v>40</v>
      </c>
      <c r="H1043" s="183" t="s">
        <v>46</v>
      </c>
      <c r="I1043" s="210" t="s">
        <v>35</v>
      </c>
      <c r="J1043" s="183" t="s">
        <v>42</v>
      </c>
      <c r="K1043" s="186">
        <v>30</v>
      </c>
    </row>
    <row r="1044" spans="1:11" x14ac:dyDescent="0.3">
      <c r="A1044" s="183" t="s">
        <v>533</v>
      </c>
      <c r="B1044" s="183">
        <v>2022</v>
      </c>
      <c r="C1044" s="183" t="s">
        <v>97</v>
      </c>
      <c r="D1044" s="183" t="s">
        <v>98</v>
      </c>
      <c r="E1044" s="183" t="s">
        <v>99</v>
      </c>
      <c r="F1044" s="183" t="s">
        <v>41</v>
      </c>
      <c r="G1044" s="183" t="s">
        <v>40</v>
      </c>
      <c r="H1044" s="183" t="s">
        <v>47</v>
      </c>
      <c r="I1044" s="211" t="s">
        <v>36</v>
      </c>
      <c r="J1044" s="183" t="s">
        <v>42</v>
      </c>
      <c r="K1044" s="186">
        <v>20</v>
      </c>
    </row>
    <row r="1045" spans="1:11" x14ac:dyDescent="0.3">
      <c r="A1045" s="183" t="s">
        <v>533</v>
      </c>
      <c r="B1045" s="183">
        <v>2022</v>
      </c>
      <c r="C1045" s="183" t="s">
        <v>97</v>
      </c>
      <c r="D1045" s="183" t="s">
        <v>98</v>
      </c>
      <c r="E1045" s="183" t="s">
        <v>99</v>
      </c>
      <c r="F1045" s="183" t="s">
        <v>41</v>
      </c>
      <c r="G1045" s="183" t="s">
        <v>40</v>
      </c>
      <c r="H1045" s="183" t="s">
        <v>48</v>
      </c>
      <c r="I1045" s="211" t="s">
        <v>37</v>
      </c>
      <c r="J1045" s="183" t="s">
        <v>42</v>
      </c>
      <c r="K1045" s="186">
        <v>19.489999999999998</v>
      </c>
    </row>
    <row r="1046" spans="1:11" x14ac:dyDescent="0.3">
      <c r="A1046" s="183" t="s">
        <v>533</v>
      </c>
      <c r="B1046" s="183">
        <v>2022</v>
      </c>
      <c r="C1046" s="183" t="s">
        <v>97</v>
      </c>
      <c r="D1046" s="183" t="s">
        <v>98</v>
      </c>
      <c r="E1046" s="183" t="s">
        <v>99</v>
      </c>
      <c r="F1046" s="183" t="s">
        <v>41</v>
      </c>
      <c r="G1046" s="183" t="s">
        <v>38</v>
      </c>
      <c r="H1046" s="183" t="s">
        <v>46</v>
      </c>
      <c r="I1046" s="210" t="s">
        <v>35</v>
      </c>
      <c r="J1046" s="183" t="s">
        <v>43</v>
      </c>
      <c r="K1046" s="186">
        <v>25.06</v>
      </c>
    </row>
    <row r="1047" spans="1:11" x14ac:dyDescent="0.3">
      <c r="A1047" s="183" t="s">
        <v>533</v>
      </c>
      <c r="B1047" s="183">
        <v>2022</v>
      </c>
      <c r="C1047" s="183" t="s">
        <v>97</v>
      </c>
      <c r="D1047" s="183" t="s">
        <v>98</v>
      </c>
      <c r="E1047" s="183" t="s">
        <v>99</v>
      </c>
      <c r="F1047" s="183" t="s">
        <v>41</v>
      </c>
      <c r="G1047" s="183" t="s">
        <v>38</v>
      </c>
      <c r="H1047" s="183" t="s">
        <v>47</v>
      </c>
      <c r="I1047" s="211" t="s">
        <v>36</v>
      </c>
      <c r="J1047" s="183" t="s">
        <v>43</v>
      </c>
      <c r="K1047" s="186">
        <v>13.5</v>
      </c>
    </row>
    <row r="1048" spans="1:11" x14ac:dyDescent="0.3">
      <c r="A1048" s="183" t="s">
        <v>533</v>
      </c>
      <c r="B1048" s="183">
        <v>2022</v>
      </c>
      <c r="C1048" s="183" t="s">
        <v>97</v>
      </c>
      <c r="D1048" s="183" t="s">
        <v>98</v>
      </c>
      <c r="E1048" s="183" t="s">
        <v>99</v>
      </c>
      <c r="F1048" s="183" t="s">
        <v>41</v>
      </c>
      <c r="G1048" s="183" t="s">
        <v>38</v>
      </c>
      <c r="H1048" s="183" t="s">
        <v>48</v>
      </c>
      <c r="I1048" s="211" t="s">
        <v>37</v>
      </c>
      <c r="J1048" s="183" t="s">
        <v>43</v>
      </c>
      <c r="K1048" s="186">
        <v>15</v>
      </c>
    </row>
    <row r="1049" spans="1:11" x14ac:dyDescent="0.3">
      <c r="A1049" s="183" t="s">
        <v>533</v>
      </c>
      <c r="B1049" s="183">
        <v>2022</v>
      </c>
      <c r="C1049" s="183" t="s">
        <v>97</v>
      </c>
      <c r="D1049" s="183" t="s">
        <v>98</v>
      </c>
      <c r="E1049" s="183" t="s">
        <v>99</v>
      </c>
      <c r="F1049" s="183" t="s">
        <v>41</v>
      </c>
      <c r="G1049" s="183" t="s">
        <v>39</v>
      </c>
      <c r="H1049" s="183" t="s">
        <v>46</v>
      </c>
      <c r="I1049" s="210" t="s">
        <v>35</v>
      </c>
      <c r="J1049" s="183" t="s">
        <v>43</v>
      </c>
      <c r="K1049" s="186">
        <v>22.5</v>
      </c>
    </row>
    <row r="1050" spans="1:11" x14ac:dyDescent="0.3">
      <c r="A1050" s="183" t="s">
        <v>533</v>
      </c>
      <c r="B1050" s="183">
        <v>2022</v>
      </c>
      <c r="C1050" s="183" t="s">
        <v>97</v>
      </c>
      <c r="D1050" s="183" t="s">
        <v>98</v>
      </c>
      <c r="E1050" s="183" t="s">
        <v>99</v>
      </c>
      <c r="F1050" s="183" t="s">
        <v>41</v>
      </c>
      <c r="G1050" s="183" t="s">
        <v>39</v>
      </c>
      <c r="H1050" s="183" t="s">
        <v>47</v>
      </c>
      <c r="I1050" s="211" t="s">
        <v>36</v>
      </c>
      <c r="J1050" s="183" t="s">
        <v>43</v>
      </c>
      <c r="K1050" s="186">
        <v>11.28</v>
      </c>
    </row>
    <row r="1051" spans="1:11" x14ac:dyDescent="0.3">
      <c r="A1051" s="183" t="s">
        <v>533</v>
      </c>
      <c r="B1051" s="183">
        <v>2022</v>
      </c>
      <c r="C1051" s="183" t="s">
        <v>97</v>
      </c>
      <c r="D1051" s="183" t="s">
        <v>98</v>
      </c>
      <c r="E1051" s="183" t="s">
        <v>99</v>
      </c>
      <c r="F1051" s="183" t="s">
        <v>41</v>
      </c>
      <c r="G1051" s="183" t="s">
        <v>39</v>
      </c>
      <c r="H1051" s="183" t="s">
        <v>48</v>
      </c>
      <c r="I1051" s="211" t="s">
        <v>37</v>
      </c>
      <c r="J1051" s="183" t="s">
        <v>43</v>
      </c>
      <c r="K1051" s="186">
        <v>22.5</v>
      </c>
    </row>
    <row r="1052" spans="1:11" x14ac:dyDescent="0.3">
      <c r="A1052" s="183" t="s">
        <v>533</v>
      </c>
      <c r="B1052" s="183">
        <v>2022</v>
      </c>
      <c r="C1052" s="183" t="s">
        <v>97</v>
      </c>
      <c r="D1052" s="183" t="s">
        <v>98</v>
      </c>
      <c r="E1052" s="183" t="s">
        <v>99</v>
      </c>
      <c r="F1052" s="183" t="s">
        <v>41</v>
      </c>
      <c r="G1052" s="183" t="s">
        <v>40</v>
      </c>
      <c r="H1052" s="183" t="s">
        <v>46</v>
      </c>
      <c r="I1052" s="210" t="s">
        <v>35</v>
      </c>
      <c r="J1052" s="183" t="s">
        <v>43</v>
      </c>
      <c r="K1052" s="186">
        <v>22.5</v>
      </c>
    </row>
    <row r="1053" spans="1:11" x14ac:dyDescent="0.3">
      <c r="A1053" s="183" t="s">
        <v>533</v>
      </c>
      <c r="B1053" s="183">
        <v>2022</v>
      </c>
      <c r="C1053" s="183" t="s">
        <v>97</v>
      </c>
      <c r="D1053" s="183" t="s">
        <v>98</v>
      </c>
      <c r="E1053" s="183" t="s">
        <v>99</v>
      </c>
      <c r="F1053" s="183" t="s">
        <v>41</v>
      </c>
      <c r="G1053" s="183" t="s">
        <v>40</v>
      </c>
      <c r="H1053" s="183" t="s">
        <v>47</v>
      </c>
      <c r="I1053" s="211" t="s">
        <v>36</v>
      </c>
      <c r="J1053" s="183" t="s">
        <v>43</v>
      </c>
      <c r="K1053" s="186">
        <v>10</v>
      </c>
    </row>
    <row r="1054" spans="1:11" x14ac:dyDescent="0.3">
      <c r="A1054" s="183" t="s">
        <v>533</v>
      </c>
      <c r="B1054" s="183">
        <v>2022</v>
      </c>
      <c r="C1054" s="183" t="s">
        <v>97</v>
      </c>
      <c r="D1054" s="183" t="s">
        <v>98</v>
      </c>
      <c r="E1054" s="183" t="s">
        <v>99</v>
      </c>
      <c r="F1054" s="183" t="s">
        <v>41</v>
      </c>
      <c r="G1054" s="183" t="s">
        <v>40</v>
      </c>
      <c r="H1054" s="183" t="s">
        <v>48</v>
      </c>
      <c r="I1054" s="211" t="s">
        <v>37</v>
      </c>
      <c r="J1054" s="183" t="s">
        <v>43</v>
      </c>
      <c r="K1054" s="186">
        <v>14.62</v>
      </c>
    </row>
    <row r="1055" spans="1:11" x14ac:dyDescent="0.3">
      <c r="A1055" s="183" t="s">
        <v>533</v>
      </c>
      <c r="B1055" s="183">
        <v>2022</v>
      </c>
      <c r="C1055" s="183" t="s">
        <v>97</v>
      </c>
      <c r="D1055" s="183" t="s">
        <v>98</v>
      </c>
      <c r="E1055" s="183" t="s">
        <v>99</v>
      </c>
      <c r="F1055" s="183" t="s">
        <v>41</v>
      </c>
      <c r="G1055" s="183" t="s">
        <v>38</v>
      </c>
      <c r="H1055" s="183" t="s">
        <v>46</v>
      </c>
      <c r="I1055" s="210" t="s">
        <v>35</v>
      </c>
      <c r="J1055" s="183" t="s">
        <v>44</v>
      </c>
      <c r="K1055" s="186">
        <v>16.71</v>
      </c>
    </row>
    <row r="1056" spans="1:11" x14ac:dyDescent="0.3">
      <c r="A1056" s="183" t="s">
        <v>533</v>
      </c>
      <c r="B1056" s="183">
        <v>2022</v>
      </c>
      <c r="C1056" s="183" t="s">
        <v>97</v>
      </c>
      <c r="D1056" s="183" t="s">
        <v>98</v>
      </c>
      <c r="E1056" s="183" t="s">
        <v>99</v>
      </c>
      <c r="F1056" s="183" t="s">
        <v>41</v>
      </c>
      <c r="G1056" s="183" t="s">
        <v>38</v>
      </c>
      <c r="H1056" s="183" t="s">
        <v>47</v>
      </c>
      <c r="I1056" s="211" t="s">
        <v>36</v>
      </c>
      <c r="J1056" s="183" t="s">
        <v>44</v>
      </c>
      <c r="K1056" s="186">
        <v>11.89</v>
      </c>
    </row>
    <row r="1057" spans="1:11" x14ac:dyDescent="0.3">
      <c r="A1057" s="183" t="s">
        <v>533</v>
      </c>
      <c r="B1057" s="183">
        <v>2022</v>
      </c>
      <c r="C1057" s="183" t="s">
        <v>97</v>
      </c>
      <c r="D1057" s="183" t="s">
        <v>98</v>
      </c>
      <c r="E1057" s="183" t="s">
        <v>99</v>
      </c>
      <c r="F1057" s="183" t="s">
        <v>41</v>
      </c>
      <c r="G1057" s="183" t="s">
        <v>38</v>
      </c>
      <c r="H1057" s="183" t="s">
        <v>48</v>
      </c>
      <c r="I1057" s="211" t="s">
        <v>37</v>
      </c>
      <c r="J1057" s="183" t="s">
        <v>44</v>
      </c>
      <c r="K1057" s="186">
        <v>10</v>
      </c>
    </row>
    <row r="1058" spans="1:11" x14ac:dyDescent="0.3">
      <c r="A1058" s="183" t="s">
        <v>533</v>
      </c>
      <c r="B1058" s="183">
        <v>2022</v>
      </c>
      <c r="C1058" s="183" t="s">
        <v>97</v>
      </c>
      <c r="D1058" s="183" t="s">
        <v>98</v>
      </c>
      <c r="E1058" s="183" t="s">
        <v>99</v>
      </c>
      <c r="F1058" s="183" t="s">
        <v>41</v>
      </c>
      <c r="G1058" s="183" t="s">
        <v>39</v>
      </c>
      <c r="H1058" s="183" t="s">
        <v>46</v>
      </c>
      <c r="I1058" s="210" t="s">
        <v>35</v>
      </c>
      <c r="J1058" s="183" t="s">
        <v>44</v>
      </c>
      <c r="K1058" s="186">
        <v>15</v>
      </c>
    </row>
    <row r="1059" spans="1:11" x14ac:dyDescent="0.3">
      <c r="A1059" s="183" t="s">
        <v>533</v>
      </c>
      <c r="B1059" s="183">
        <v>2022</v>
      </c>
      <c r="C1059" s="183" t="s">
        <v>97</v>
      </c>
      <c r="D1059" s="183" t="s">
        <v>98</v>
      </c>
      <c r="E1059" s="183" t="s">
        <v>99</v>
      </c>
      <c r="F1059" s="183" t="s">
        <v>41</v>
      </c>
      <c r="G1059" s="183" t="s">
        <v>39</v>
      </c>
      <c r="H1059" s="183" t="s">
        <v>47</v>
      </c>
      <c r="I1059" s="211" t="s">
        <v>36</v>
      </c>
      <c r="J1059" s="183" t="s">
        <v>44</v>
      </c>
      <c r="K1059" s="186">
        <v>7.36</v>
      </c>
    </row>
    <row r="1060" spans="1:11" x14ac:dyDescent="0.3">
      <c r="A1060" s="183" t="s">
        <v>533</v>
      </c>
      <c r="B1060" s="183">
        <v>2022</v>
      </c>
      <c r="C1060" s="183" t="s">
        <v>97</v>
      </c>
      <c r="D1060" s="183" t="s">
        <v>98</v>
      </c>
      <c r="E1060" s="183" t="s">
        <v>99</v>
      </c>
      <c r="F1060" s="183" t="s">
        <v>41</v>
      </c>
      <c r="G1060" s="183" t="s">
        <v>39</v>
      </c>
      <c r="H1060" s="183" t="s">
        <v>48</v>
      </c>
      <c r="I1060" s="211" t="s">
        <v>37</v>
      </c>
      <c r="J1060" s="183" t="s">
        <v>44</v>
      </c>
      <c r="K1060" s="186">
        <v>15</v>
      </c>
    </row>
    <row r="1061" spans="1:11" x14ac:dyDescent="0.3">
      <c r="A1061" s="183" t="s">
        <v>533</v>
      </c>
      <c r="B1061" s="183">
        <v>2022</v>
      </c>
      <c r="C1061" s="183" t="s">
        <v>97</v>
      </c>
      <c r="D1061" s="183" t="s">
        <v>98</v>
      </c>
      <c r="E1061" s="183" t="s">
        <v>99</v>
      </c>
      <c r="F1061" s="183" t="s">
        <v>41</v>
      </c>
      <c r="G1061" s="183" t="s">
        <v>40</v>
      </c>
      <c r="H1061" s="183" t="s">
        <v>46</v>
      </c>
      <c r="I1061" s="210" t="s">
        <v>35</v>
      </c>
      <c r="J1061" s="183" t="s">
        <v>44</v>
      </c>
      <c r="K1061" s="186">
        <v>15</v>
      </c>
    </row>
    <row r="1062" spans="1:11" x14ac:dyDescent="0.3">
      <c r="A1062" s="183" t="s">
        <v>533</v>
      </c>
      <c r="B1062" s="183">
        <v>2022</v>
      </c>
      <c r="C1062" s="183" t="s">
        <v>97</v>
      </c>
      <c r="D1062" s="183" t="s">
        <v>98</v>
      </c>
      <c r="E1062" s="183" t="s">
        <v>99</v>
      </c>
      <c r="F1062" s="183" t="s">
        <v>41</v>
      </c>
      <c r="G1062" s="183" t="s">
        <v>40</v>
      </c>
      <c r="H1062" s="183" t="s">
        <v>47</v>
      </c>
      <c r="I1062" s="211" t="s">
        <v>36</v>
      </c>
      <c r="J1062" s="183" t="s">
        <v>44</v>
      </c>
      <c r="K1062" s="186">
        <v>8.6999999999999993</v>
      </c>
    </row>
    <row r="1063" spans="1:11" x14ac:dyDescent="0.3">
      <c r="A1063" s="183" t="s">
        <v>533</v>
      </c>
      <c r="B1063" s="183">
        <v>2022</v>
      </c>
      <c r="C1063" s="183" t="s">
        <v>97</v>
      </c>
      <c r="D1063" s="183" t="s">
        <v>98</v>
      </c>
      <c r="E1063" s="183" t="s">
        <v>99</v>
      </c>
      <c r="F1063" s="183" t="s">
        <v>41</v>
      </c>
      <c r="G1063" s="183" t="s">
        <v>40</v>
      </c>
      <c r="H1063" s="183" t="s">
        <v>48</v>
      </c>
      <c r="I1063" s="211" t="s">
        <v>37</v>
      </c>
      <c r="J1063" s="183" t="s">
        <v>44</v>
      </c>
      <c r="K1063" s="186">
        <v>9.75</v>
      </c>
    </row>
    <row r="1064" spans="1:11" x14ac:dyDescent="0.3">
      <c r="A1064" s="183" t="s">
        <v>533</v>
      </c>
      <c r="B1064" s="183">
        <v>2022</v>
      </c>
      <c r="C1064" s="183" t="s">
        <v>97</v>
      </c>
      <c r="D1064" s="183" t="s">
        <v>98</v>
      </c>
      <c r="E1064" s="183" t="s">
        <v>99</v>
      </c>
      <c r="F1064" s="183" t="s">
        <v>49</v>
      </c>
      <c r="G1064" s="183" t="s">
        <v>38</v>
      </c>
      <c r="H1064" s="183" t="s">
        <v>46</v>
      </c>
      <c r="I1064" s="210" t="s">
        <v>35</v>
      </c>
      <c r="J1064" s="183" t="s">
        <v>42</v>
      </c>
      <c r="K1064" s="186">
        <v>32</v>
      </c>
    </row>
    <row r="1065" spans="1:11" x14ac:dyDescent="0.3">
      <c r="A1065" s="183" t="s">
        <v>533</v>
      </c>
      <c r="B1065" s="183">
        <v>2022</v>
      </c>
      <c r="C1065" s="183" t="s">
        <v>97</v>
      </c>
      <c r="D1065" s="183" t="s">
        <v>98</v>
      </c>
      <c r="E1065" s="183" t="s">
        <v>99</v>
      </c>
      <c r="F1065" s="183" t="s">
        <v>49</v>
      </c>
      <c r="G1065" s="183" t="s">
        <v>38</v>
      </c>
      <c r="H1065" s="183" t="s">
        <v>47</v>
      </c>
      <c r="I1065" s="211" t="s">
        <v>36</v>
      </c>
      <c r="J1065" s="183" t="s">
        <v>42</v>
      </c>
      <c r="K1065" s="186">
        <v>28</v>
      </c>
    </row>
    <row r="1066" spans="1:11" x14ac:dyDescent="0.3">
      <c r="A1066" s="183" t="s">
        <v>533</v>
      </c>
      <c r="B1066" s="183">
        <v>2022</v>
      </c>
      <c r="C1066" s="183" t="s">
        <v>97</v>
      </c>
      <c r="D1066" s="183" t="s">
        <v>98</v>
      </c>
      <c r="E1066" s="183" t="s">
        <v>99</v>
      </c>
      <c r="F1066" s="183" t="s">
        <v>49</v>
      </c>
      <c r="G1066" s="183" t="s">
        <v>38</v>
      </c>
      <c r="H1066" s="183" t="s">
        <v>48</v>
      </c>
      <c r="I1066" s="211" t="s">
        <v>37</v>
      </c>
      <c r="J1066" s="183" t="s">
        <v>42</v>
      </c>
      <c r="K1066" s="186">
        <v>26</v>
      </c>
    </row>
    <row r="1067" spans="1:11" x14ac:dyDescent="0.3">
      <c r="A1067" s="183" t="s">
        <v>533</v>
      </c>
      <c r="B1067" s="183">
        <v>2022</v>
      </c>
      <c r="C1067" s="183" t="s">
        <v>97</v>
      </c>
      <c r="D1067" s="183" t="s">
        <v>98</v>
      </c>
      <c r="E1067" s="183" t="s">
        <v>99</v>
      </c>
      <c r="F1067" s="183" t="s">
        <v>49</v>
      </c>
      <c r="G1067" s="183" t="s">
        <v>40</v>
      </c>
      <c r="H1067" s="183" t="s">
        <v>46</v>
      </c>
      <c r="I1067" s="210" t="s">
        <v>35</v>
      </c>
      <c r="J1067" s="183" t="s">
        <v>42</v>
      </c>
      <c r="K1067" s="186">
        <v>21</v>
      </c>
    </row>
    <row r="1068" spans="1:11" x14ac:dyDescent="0.3">
      <c r="A1068" s="183" t="s">
        <v>533</v>
      </c>
      <c r="B1068" s="183">
        <v>2022</v>
      </c>
      <c r="C1068" s="183" t="s">
        <v>97</v>
      </c>
      <c r="D1068" s="183" t="s">
        <v>98</v>
      </c>
      <c r="E1068" s="183" t="s">
        <v>99</v>
      </c>
      <c r="F1068" s="183" t="s">
        <v>49</v>
      </c>
      <c r="G1068" s="183" t="s">
        <v>40</v>
      </c>
      <c r="H1068" s="183" t="s">
        <v>47</v>
      </c>
      <c r="I1068" s="211" t="s">
        <v>36</v>
      </c>
      <c r="J1068" s="183" t="s">
        <v>42</v>
      </c>
      <c r="K1068" s="186">
        <v>14</v>
      </c>
    </row>
    <row r="1069" spans="1:11" x14ac:dyDescent="0.3">
      <c r="A1069" s="183" t="s">
        <v>533</v>
      </c>
      <c r="B1069" s="183">
        <v>2022</v>
      </c>
      <c r="C1069" s="183" t="s">
        <v>97</v>
      </c>
      <c r="D1069" s="183" t="s">
        <v>98</v>
      </c>
      <c r="E1069" s="183" t="s">
        <v>99</v>
      </c>
      <c r="F1069" s="183" t="s">
        <v>49</v>
      </c>
      <c r="G1069" s="183" t="s">
        <v>40</v>
      </c>
      <c r="H1069" s="183" t="s">
        <v>48</v>
      </c>
      <c r="I1069" s="211" t="s">
        <v>37</v>
      </c>
      <c r="J1069" s="183" t="s">
        <v>42</v>
      </c>
      <c r="K1069" s="186">
        <v>7</v>
      </c>
    </row>
    <row r="1070" spans="1:11" x14ac:dyDescent="0.3">
      <c r="A1070" s="183" t="s">
        <v>533</v>
      </c>
      <c r="B1070" s="183">
        <v>2022</v>
      </c>
      <c r="C1070" s="183" t="s">
        <v>97</v>
      </c>
      <c r="D1070" s="183" t="s">
        <v>98</v>
      </c>
      <c r="E1070" s="183" t="s">
        <v>99</v>
      </c>
      <c r="F1070" s="183" t="s">
        <v>49</v>
      </c>
      <c r="G1070" s="183" t="s">
        <v>38</v>
      </c>
      <c r="H1070" s="183" t="s">
        <v>46</v>
      </c>
      <c r="I1070" s="210" t="s">
        <v>35</v>
      </c>
      <c r="J1070" s="183" t="s">
        <v>43</v>
      </c>
      <c r="K1070" s="186">
        <v>24</v>
      </c>
    </row>
    <row r="1071" spans="1:11" x14ac:dyDescent="0.3">
      <c r="A1071" s="183" t="s">
        <v>533</v>
      </c>
      <c r="B1071" s="183">
        <v>2022</v>
      </c>
      <c r="C1071" s="183" t="s">
        <v>97</v>
      </c>
      <c r="D1071" s="183" t="s">
        <v>98</v>
      </c>
      <c r="E1071" s="183" t="s">
        <v>99</v>
      </c>
      <c r="F1071" s="183" t="s">
        <v>49</v>
      </c>
      <c r="G1071" s="183" t="s">
        <v>38</v>
      </c>
      <c r="H1071" s="183" t="s">
        <v>47</v>
      </c>
      <c r="I1071" s="211" t="s">
        <v>36</v>
      </c>
      <c r="J1071" s="183" t="s">
        <v>43</v>
      </c>
      <c r="K1071" s="186">
        <v>14</v>
      </c>
    </row>
    <row r="1072" spans="1:11" x14ac:dyDescent="0.3">
      <c r="A1072" s="183" t="s">
        <v>533</v>
      </c>
      <c r="B1072" s="183">
        <v>2022</v>
      </c>
      <c r="C1072" s="183" t="s">
        <v>97</v>
      </c>
      <c r="D1072" s="183" t="s">
        <v>98</v>
      </c>
      <c r="E1072" s="183" t="s">
        <v>99</v>
      </c>
      <c r="F1072" s="183" t="s">
        <v>49</v>
      </c>
      <c r="G1072" s="183" t="s">
        <v>38</v>
      </c>
      <c r="H1072" s="183" t="s">
        <v>48</v>
      </c>
      <c r="I1072" s="211" t="s">
        <v>37</v>
      </c>
      <c r="J1072" s="183" t="s">
        <v>43</v>
      </c>
      <c r="K1072" s="186">
        <v>19.5</v>
      </c>
    </row>
    <row r="1073" spans="1:11" x14ac:dyDescent="0.3">
      <c r="A1073" s="183" t="s">
        <v>533</v>
      </c>
      <c r="B1073" s="183">
        <v>2022</v>
      </c>
      <c r="C1073" s="183" t="s">
        <v>97</v>
      </c>
      <c r="D1073" s="183" t="s">
        <v>98</v>
      </c>
      <c r="E1073" s="183" t="s">
        <v>99</v>
      </c>
      <c r="F1073" s="183" t="s">
        <v>49</v>
      </c>
      <c r="G1073" s="183" t="s">
        <v>40</v>
      </c>
      <c r="H1073" s="183" t="s">
        <v>46</v>
      </c>
      <c r="I1073" s="210" t="s">
        <v>35</v>
      </c>
      <c r="J1073" s="183" t="s">
        <v>43</v>
      </c>
      <c r="K1073" s="186">
        <v>15.75</v>
      </c>
    </row>
    <row r="1074" spans="1:11" x14ac:dyDescent="0.3">
      <c r="A1074" s="183" t="s">
        <v>533</v>
      </c>
      <c r="B1074" s="183">
        <v>2022</v>
      </c>
      <c r="C1074" s="183" t="s">
        <v>97</v>
      </c>
      <c r="D1074" s="183" t="s">
        <v>98</v>
      </c>
      <c r="E1074" s="183" t="s">
        <v>99</v>
      </c>
      <c r="F1074" s="183" t="s">
        <v>49</v>
      </c>
      <c r="G1074" s="183" t="s">
        <v>40</v>
      </c>
      <c r="H1074" s="183" t="s">
        <v>47</v>
      </c>
      <c r="I1074" s="211" t="s">
        <v>36</v>
      </c>
      <c r="J1074" s="183" t="s">
        <v>43</v>
      </c>
      <c r="K1074" s="186">
        <v>7</v>
      </c>
    </row>
    <row r="1075" spans="1:11" x14ac:dyDescent="0.3">
      <c r="A1075" s="183" t="s">
        <v>533</v>
      </c>
      <c r="B1075" s="183">
        <v>2022</v>
      </c>
      <c r="C1075" s="183" t="s">
        <v>97</v>
      </c>
      <c r="D1075" s="183" t="s">
        <v>98</v>
      </c>
      <c r="E1075" s="183" t="s">
        <v>99</v>
      </c>
      <c r="F1075" s="183" t="s">
        <v>49</v>
      </c>
      <c r="G1075" s="183" t="s">
        <v>40</v>
      </c>
      <c r="H1075" s="183" t="s">
        <v>48</v>
      </c>
      <c r="I1075" s="211" t="s">
        <v>37</v>
      </c>
      <c r="J1075" s="183" t="s">
        <v>43</v>
      </c>
      <c r="K1075" s="186">
        <v>5.25</v>
      </c>
    </row>
    <row r="1076" spans="1:11" x14ac:dyDescent="0.3">
      <c r="A1076" s="183" t="s">
        <v>533</v>
      </c>
      <c r="B1076" s="183">
        <v>2022</v>
      </c>
      <c r="C1076" s="183" t="s">
        <v>97</v>
      </c>
      <c r="D1076" s="183" t="s">
        <v>98</v>
      </c>
      <c r="E1076" s="183" t="s">
        <v>99</v>
      </c>
      <c r="F1076" s="183" t="s">
        <v>49</v>
      </c>
      <c r="G1076" s="183" t="s">
        <v>38</v>
      </c>
      <c r="H1076" s="183" t="s">
        <v>46</v>
      </c>
      <c r="I1076" s="210" t="s">
        <v>35</v>
      </c>
      <c r="J1076" s="183" t="s">
        <v>44</v>
      </c>
      <c r="K1076" s="186">
        <v>16</v>
      </c>
    </row>
    <row r="1077" spans="1:11" x14ac:dyDescent="0.3">
      <c r="A1077" s="183" t="s">
        <v>533</v>
      </c>
      <c r="B1077" s="183">
        <v>2022</v>
      </c>
      <c r="C1077" s="183" t="s">
        <v>97</v>
      </c>
      <c r="D1077" s="183" t="s">
        <v>98</v>
      </c>
      <c r="E1077" s="183" t="s">
        <v>99</v>
      </c>
      <c r="F1077" s="183" t="s">
        <v>49</v>
      </c>
      <c r="G1077" s="183" t="s">
        <v>38</v>
      </c>
      <c r="H1077" s="183" t="s">
        <v>47</v>
      </c>
      <c r="I1077" s="211" t="s">
        <v>36</v>
      </c>
      <c r="J1077" s="183" t="s">
        <v>44</v>
      </c>
      <c r="K1077" s="186">
        <v>8.33</v>
      </c>
    </row>
    <row r="1078" spans="1:11" x14ac:dyDescent="0.3">
      <c r="A1078" s="183" t="s">
        <v>533</v>
      </c>
      <c r="B1078" s="183">
        <v>2022</v>
      </c>
      <c r="C1078" s="183" t="s">
        <v>97</v>
      </c>
      <c r="D1078" s="183" t="s">
        <v>98</v>
      </c>
      <c r="E1078" s="183" t="s">
        <v>99</v>
      </c>
      <c r="F1078" s="183" t="s">
        <v>49</v>
      </c>
      <c r="G1078" s="183" t="s">
        <v>38</v>
      </c>
      <c r="H1078" s="183" t="s">
        <v>48</v>
      </c>
      <c r="I1078" s="211" t="s">
        <v>37</v>
      </c>
      <c r="J1078" s="183" t="s">
        <v>44</v>
      </c>
      <c r="K1078" s="186">
        <v>13</v>
      </c>
    </row>
    <row r="1079" spans="1:11" x14ac:dyDescent="0.3">
      <c r="A1079" s="183" t="s">
        <v>533</v>
      </c>
      <c r="B1079" s="183">
        <v>2022</v>
      </c>
      <c r="C1079" s="183" t="s">
        <v>97</v>
      </c>
      <c r="D1079" s="183" t="s">
        <v>98</v>
      </c>
      <c r="E1079" s="183" t="s">
        <v>99</v>
      </c>
      <c r="F1079" s="183" t="s">
        <v>49</v>
      </c>
      <c r="G1079" s="183" t="s">
        <v>40</v>
      </c>
      <c r="H1079" s="183" t="s">
        <v>46</v>
      </c>
      <c r="I1079" s="210" t="s">
        <v>35</v>
      </c>
      <c r="J1079" s="183" t="s">
        <v>44</v>
      </c>
      <c r="K1079" s="186">
        <v>10.5</v>
      </c>
    </row>
    <row r="1080" spans="1:11" x14ac:dyDescent="0.3">
      <c r="A1080" s="183" t="s">
        <v>533</v>
      </c>
      <c r="B1080" s="183">
        <v>2022</v>
      </c>
      <c r="C1080" s="183" t="s">
        <v>97</v>
      </c>
      <c r="D1080" s="183" t="s">
        <v>98</v>
      </c>
      <c r="E1080" s="183" t="s">
        <v>99</v>
      </c>
      <c r="F1080" s="183" t="s">
        <v>49</v>
      </c>
      <c r="G1080" s="183" t="s">
        <v>40</v>
      </c>
      <c r="H1080" s="183" t="s">
        <v>47</v>
      </c>
      <c r="I1080" s="211" t="s">
        <v>36</v>
      </c>
      <c r="J1080" s="183" t="s">
        <v>44</v>
      </c>
      <c r="K1080" s="186">
        <v>6.09</v>
      </c>
    </row>
    <row r="1081" spans="1:11" x14ac:dyDescent="0.3">
      <c r="A1081" s="183" t="s">
        <v>533</v>
      </c>
      <c r="B1081" s="183">
        <v>2022</v>
      </c>
      <c r="C1081" s="183" t="s">
        <v>97</v>
      </c>
      <c r="D1081" s="183" t="s">
        <v>98</v>
      </c>
      <c r="E1081" s="183" t="s">
        <v>99</v>
      </c>
      <c r="F1081" s="183" t="s">
        <v>49</v>
      </c>
      <c r="G1081" s="183" t="s">
        <v>40</v>
      </c>
      <c r="H1081" s="183" t="s">
        <v>48</v>
      </c>
      <c r="I1081" s="211" t="s">
        <v>37</v>
      </c>
      <c r="J1081" s="183" t="s">
        <v>44</v>
      </c>
      <c r="K1081" s="186">
        <v>3.5</v>
      </c>
    </row>
    <row r="1082" spans="1:11" x14ac:dyDescent="0.3">
      <c r="A1082" s="183" t="s">
        <v>533</v>
      </c>
      <c r="B1082" s="183">
        <v>2022</v>
      </c>
      <c r="C1082" s="183" t="s">
        <v>70</v>
      </c>
      <c r="D1082" s="183" t="s">
        <v>71</v>
      </c>
      <c r="E1082" s="183" t="s">
        <v>100</v>
      </c>
      <c r="F1082" s="183" t="s">
        <v>41</v>
      </c>
      <c r="G1082" s="183" t="s">
        <v>38</v>
      </c>
      <c r="H1082" s="183" t="s">
        <v>46</v>
      </c>
      <c r="I1082" s="210" t="s">
        <v>35</v>
      </c>
      <c r="J1082" s="183" t="s">
        <v>42</v>
      </c>
      <c r="K1082" s="186">
        <v>34</v>
      </c>
    </row>
    <row r="1083" spans="1:11" x14ac:dyDescent="0.3">
      <c r="A1083" s="183" t="s">
        <v>533</v>
      </c>
      <c r="B1083" s="183">
        <v>2022</v>
      </c>
      <c r="C1083" s="183" t="s">
        <v>70</v>
      </c>
      <c r="D1083" s="183" t="s">
        <v>71</v>
      </c>
      <c r="E1083" s="183" t="s">
        <v>100</v>
      </c>
      <c r="F1083" s="183" t="s">
        <v>41</v>
      </c>
      <c r="G1083" s="183" t="s">
        <v>38</v>
      </c>
      <c r="H1083" s="183" t="s">
        <v>47</v>
      </c>
      <c r="I1083" s="211" t="s">
        <v>36</v>
      </c>
      <c r="J1083" s="183" t="s">
        <v>42</v>
      </c>
      <c r="K1083" s="186">
        <v>26.87</v>
      </c>
    </row>
    <row r="1084" spans="1:11" x14ac:dyDescent="0.3">
      <c r="A1084" s="183" t="s">
        <v>533</v>
      </c>
      <c r="B1084" s="183">
        <v>2022</v>
      </c>
      <c r="C1084" s="183" t="s">
        <v>70</v>
      </c>
      <c r="D1084" s="183" t="s">
        <v>71</v>
      </c>
      <c r="E1084" s="183" t="s">
        <v>100</v>
      </c>
      <c r="F1084" s="183" t="s">
        <v>41</v>
      </c>
      <c r="G1084" s="183" t="s">
        <v>38</v>
      </c>
      <c r="H1084" s="183" t="s">
        <v>48</v>
      </c>
      <c r="I1084" s="211" t="s">
        <v>37</v>
      </c>
      <c r="J1084" s="183" t="s">
        <v>42</v>
      </c>
      <c r="K1084" s="186">
        <v>18</v>
      </c>
    </row>
    <row r="1085" spans="1:11" x14ac:dyDescent="0.3">
      <c r="A1085" s="183" t="s">
        <v>533</v>
      </c>
      <c r="B1085" s="183">
        <v>2022</v>
      </c>
      <c r="C1085" s="183" t="s">
        <v>70</v>
      </c>
      <c r="D1085" s="183" t="s">
        <v>71</v>
      </c>
      <c r="E1085" s="183" t="s">
        <v>100</v>
      </c>
      <c r="F1085" s="183" t="s">
        <v>41</v>
      </c>
      <c r="G1085" s="183" t="s">
        <v>39</v>
      </c>
      <c r="H1085" s="183" t="s">
        <v>46</v>
      </c>
      <c r="I1085" s="210" t="s">
        <v>35</v>
      </c>
      <c r="J1085" s="183" t="s">
        <v>42</v>
      </c>
      <c r="K1085" s="186">
        <v>21.5</v>
      </c>
    </row>
    <row r="1086" spans="1:11" x14ac:dyDescent="0.3">
      <c r="A1086" s="183" t="s">
        <v>533</v>
      </c>
      <c r="B1086" s="183">
        <v>2022</v>
      </c>
      <c r="C1086" s="183" t="s">
        <v>70</v>
      </c>
      <c r="D1086" s="183" t="s">
        <v>71</v>
      </c>
      <c r="E1086" s="183" t="s">
        <v>100</v>
      </c>
      <c r="F1086" s="183" t="s">
        <v>41</v>
      </c>
      <c r="G1086" s="183" t="s">
        <v>39</v>
      </c>
      <c r="H1086" s="183" t="s">
        <v>47</v>
      </c>
      <c r="I1086" s="211" t="s">
        <v>36</v>
      </c>
      <c r="J1086" s="183" t="s">
        <v>42</v>
      </c>
      <c r="K1086" s="186">
        <v>19.22</v>
      </c>
    </row>
    <row r="1087" spans="1:11" x14ac:dyDescent="0.3">
      <c r="A1087" s="183" t="s">
        <v>533</v>
      </c>
      <c r="B1087" s="183">
        <v>2022</v>
      </c>
      <c r="C1087" s="183" t="s">
        <v>70</v>
      </c>
      <c r="D1087" s="183" t="s">
        <v>71</v>
      </c>
      <c r="E1087" s="183" t="s">
        <v>100</v>
      </c>
      <c r="F1087" s="183" t="s">
        <v>41</v>
      </c>
      <c r="G1087" s="183" t="s">
        <v>39</v>
      </c>
      <c r="H1087" s="183" t="s">
        <v>48</v>
      </c>
      <c r="I1087" s="211" t="s">
        <v>37</v>
      </c>
      <c r="J1087" s="183" t="s">
        <v>42</v>
      </c>
      <c r="K1087" s="186">
        <v>15.22</v>
      </c>
    </row>
    <row r="1088" spans="1:11" x14ac:dyDescent="0.3">
      <c r="A1088" s="183" t="s">
        <v>533</v>
      </c>
      <c r="B1088" s="183">
        <v>2022</v>
      </c>
      <c r="C1088" s="183" t="s">
        <v>70</v>
      </c>
      <c r="D1088" s="183" t="s">
        <v>71</v>
      </c>
      <c r="E1088" s="183" t="s">
        <v>100</v>
      </c>
      <c r="F1088" s="183" t="s">
        <v>41</v>
      </c>
      <c r="G1088" s="183" t="s">
        <v>40</v>
      </c>
      <c r="H1088" s="183" t="s">
        <v>46</v>
      </c>
      <c r="I1088" s="210" t="s">
        <v>35</v>
      </c>
      <c r="J1088" s="183" t="s">
        <v>42</v>
      </c>
      <c r="K1088" s="186">
        <v>22</v>
      </c>
    </row>
    <row r="1089" spans="1:11" x14ac:dyDescent="0.3">
      <c r="A1089" s="183" t="s">
        <v>533</v>
      </c>
      <c r="B1089" s="183">
        <v>2022</v>
      </c>
      <c r="C1089" s="183" t="s">
        <v>70</v>
      </c>
      <c r="D1089" s="183" t="s">
        <v>71</v>
      </c>
      <c r="E1089" s="183" t="s">
        <v>100</v>
      </c>
      <c r="F1089" s="183" t="s">
        <v>41</v>
      </c>
      <c r="G1089" s="183" t="s">
        <v>40</v>
      </c>
      <c r="H1089" s="183" t="s">
        <v>47</v>
      </c>
      <c r="I1089" s="211" t="s">
        <v>36</v>
      </c>
      <c r="J1089" s="183" t="s">
        <v>42</v>
      </c>
      <c r="K1089" s="186">
        <v>20</v>
      </c>
    </row>
    <row r="1090" spans="1:11" x14ac:dyDescent="0.3">
      <c r="A1090" s="183" t="s">
        <v>533</v>
      </c>
      <c r="B1090" s="183">
        <v>2022</v>
      </c>
      <c r="C1090" s="183" t="s">
        <v>70</v>
      </c>
      <c r="D1090" s="183" t="s">
        <v>71</v>
      </c>
      <c r="E1090" s="183" t="s">
        <v>100</v>
      </c>
      <c r="F1090" s="183" t="s">
        <v>41</v>
      </c>
      <c r="G1090" s="183" t="s">
        <v>40</v>
      </c>
      <c r="H1090" s="183" t="s">
        <v>48</v>
      </c>
      <c r="I1090" s="211" t="s">
        <v>37</v>
      </c>
      <c r="J1090" s="183" t="s">
        <v>42</v>
      </c>
      <c r="K1090" s="186">
        <v>10</v>
      </c>
    </row>
    <row r="1091" spans="1:11" x14ac:dyDescent="0.3">
      <c r="A1091" s="183" t="s">
        <v>533</v>
      </c>
      <c r="B1091" s="183">
        <v>2022</v>
      </c>
      <c r="C1091" s="183" t="s">
        <v>70</v>
      </c>
      <c r="D1091" s="183" t="s">
        <v>71</v>
      </c>
      <c r="E1091" s="183" t="s">
        <v>100</v>
      </c>
      <c r="F1091" s="183" t="s">
        <v>41</v>
      </c>
      <c r="G1091" s="183" t="s">
        <v>38</v>
      </c>
      <c r="H1091" s="183" t="s">
        <v>46</v>
      </c>
      <c r="I1091" s="210" t="s">
        <v>35</v>
      </c>
      <c r="J1091" s="183" t="s">
        <v>43</v>
      </c>
      <c r="K1091" s="186">
        <v>25.5</v>
      </c>
    </row>
    <row r="1092" spans="1:11" x14ac:dyDescent="0.3">
      <c r="A1092" s="183" t="s">
        <v>533</v>
      </c>
      <c r="B1092" s="183">
        <v>2022</v>
      </c>
      <c r="C1092" s="183" t="s">
        <v>70</v>
      </c>
      <c r="D1092" s="183" t="s">
        <v>71</v>
      </c>
      <c r="E1092" s="183" t="s">
        <v>100</v>
      </c>
      <c r="F1092" s="183" t="s">
        <v>41</v>
      </c>
      <c r="G1092" s="183" t="s">
        <v>38</v>
      </c>
      <c r="H1092" s="183" t="s">
        <v>47</v>
      </c>
      <c r="I1092" s="211" t="s">
        <v>36</v>
      </c>
      <c r="J1092" s="183" t="s">
        <v>43</v>
      </c>
      <c r="K1092" s="186">
        <v>13.44</v>
      </c>
    </row>
    <row r="1093" spans="1:11" x14ac:dyDescent="0.3">
      <c r="A1093" s="183" t="s">
        <v>533</v>
      </c>
      <c r="B1093" s="183">
        <v>2022</v>
      </c>
      <c r="C1093" s="183" t="s">
        <v>70</v>
      </c>
      <c r="D1093" s="183" t="s">
        <v>71</v>
      </c>
      <c r="E1093" s="183" t="s">
        <v>100</v>
      </c>
      <c r="F1093" s="183" t="s">
        <v>41</v>
      </c>
      <c r="G1093" s="183" t="s">
        <v>38</v>
      </c>
      <c r="H1093" s="183" t="s">
        <v>48</v>
      </c>
      <c r="I1093" s="211" t="s">
        <v>37</v>
      </c>
      <c r="J1093" s="183" t="s">
        <v>43</v>
      </c>
      <c r="K1093" s="186">
        <v>13.5</v>
      </c>
    </row>
    <row r="1094" spans="1:11" x14ac:dyDescent="0.3">
      <c r="A1094" s="183" t="s">
        <v>533</v>
      </c>
      <c r="B1094" s="183">
        <v>2022</v>
      </c>
      <c r="C1094" s="183" t="s">
        <v>70</v>
      </c>
      <c r="D1094" s="183" t="s">
        <v>71</v>
      </c>
      <c r="E1094" s="183" t="s">
        <v>100</v>
      </c>
      <c r="F1094" s="183" t="s">
        <v>41</v>
      </c>
      <c r="G1094" s="183" t="s">
        <v>39</v>
      </c>
      <c r="H1094" s="183" t="s">
        <v>46</v>
      </c>
      <c r="I1094" s="210" t="s">
        <v>35</v>
      </c>
      <c r="J1094" s="183" t="s">
        <v>43</v>
      </c>
      <c r="K1094" s="186">
        <v>16.13</v>
      </c>
    </row>
    <row r="1095" spans="1:11" x14ac:dyDescent="0.3">
      <c r="A1095" s="183" t="s">
        <v>533</v>
      </c>
      <c r="B1095" s="183">
        <v>2022</v>
      </c>
      <c r="C1095" s="183" t="s">
        <v>70</v>
      </c>
      <c r="D1095" s="183" t="s">
        <v>71</v>
      </c>
      <c r="E1095" s="183" t="s">
        <v>100</v>
      </c>
      <c r="F1095" s="183" t="s">
        <v>41</v>
      </c>
      <c r="G1095" s="183" t="s">
        <v>39</v>
      </c>
      <c r="H1095" s="183" t="s">
        <v>47</v>
      </c>
      <c r="I1095" s="211" t="s">
        <v>36</v>
      </c>
      <c r="J1095" s="183" t="s">
        <v>43</v>
      </c>
      <c r="K1095" s="186">
        <v>9.61</v>
      </c>
    </row>
    <row r="1096" spans="1:11" x14ac:dyDescent="0.3">
      <c r="A1096" s="183" t="s">
        <v>533</v>
      </c>
      <c r="B1096" s="183">
        <v>2022</v>
      </c>
      <c r="C1096" s="183" t="s">
        <v>70</v>
      </c>
      <c r="D1096" s="183" t="s">
        <v>71</v>
      </c>
      <c r="E1096" s="183" t="s">
        <v>100</v>
      </c>
      <c r="F1096" s="183" t="s">
        <v>41</v>
      </c>
      <c r="G1096" s="183" t="s">
        <v>39</v>
      </c>
      <c r="H1096" s="183" t="s">
        <v>48</v>
      </c>
      <c r="I1096" s="211" t="s">
        <v>37</v>
      </c>
      <c r="J1096" s="183" t="s">
        <v>43</v>
      </c>
      <c r="K1096" s="186">
        <v>11.42</v>
      </c>
    </row>
    <row r="1097" spans="1:11" x14ac:dyDescent="0.3">
      <c r="A1097" s="183" t="s">
        <v>533</v>
      </c>
      <c r="B1097" s="183">
        <v>2022</v>
      </c>
      <c r="C1097" s="183" t="s">
        <v>70</v>
      </c>
      <c r="D1097" s="183" t="s">
        <v>71</v>
      </c>
      <c r="E1097" s="183" t="s">
        <v>100</v>
      </c>
      <c r="F1097" s="183" t="s">
        <v>41</v>
      </c>
      <c r="G1097" s="183" t="s">
        <v>40</v>
      </c>
      <c r="H1097" s="183" t="s">
        <v>46</v>
      </c>
      <c r="I1097" s="210" t="s">
        <v>35</v>
      </c>
      <c r="J1097" s="183" t="s">
        <v>43</v>
      </c>
      <c r="K1097" s="186">
        <v>16.5</v>
      </c>
    </row>
    <row r="1098" spans="1:11" x14ac:dyDescent="0.3">
      <c r="A1098" s="183" t="s">
        <v>533</v>
      </c>
      <c r="B1098" s="183">
        <v>2022</v>
      </c>
      <c r="C1098" s="183" t="s">
        <v>70</v>
      </c>
      <c r="D1098" s="183" t="s">
        <v>71</v>
      </c>
      <c r="E1098" s="183" t="s">
        <v>100</v>
      </c>
      <c r="F1098" s="183" t="s">
        <v>41</v>
      </c>
      <c r="G1098" s="183" t="s">
        <v>40</v>
      </c>
      <c r="H1098" s="183" t="s">
        <v>47</v>
      </c>
      <c r="I1098" s="211" t="s">
        <v>36</v>
      </c>
      <c r="J1098" s="183" t="s">
        <v>43</v>
      </c>
      <c r="K1098" s="186">
        <v>10</v>
      </c>
    </row>
    <row r="1099" spans="1:11" x14ac:dyDescent="0.3">
      <c r="A1099" s="183" t="s">
        <v>533</v>
      </c>
      <c r="B1099" s="183">
        <v>2022</v>
      </c>
      <c r="C1099" s="183" t="s">
        <v>70</v>
      </c>
      <c r="D1099" s="183" t="s">
        <v>71</v>
      </c>
      <c r="E1099" s="183" t="s">
        <v>100</v>
      </c>
      <c r="F1099" s="183" t="s">
        <v>41</v>
      </c>
      <c r="G1099" s="183" t="s">
        <v>40</v>
      </c>
      <c r="H1099" s="183" t="s">
        <v>48</v>
      </c>
      <c r="I1099" s="211" t="s">
        <v>37</v>
      </c>
      <c r="J1099" s="183" t="s">
        <v>43</v>
      </c>
      <c r="K1099" s="186">
        <v>7.5</v>
      </c>
    </row>
    <row r="1100" spans="1:11" x14ac:dyDescent="0.3">
      <c r="A1100" s="183" t="s">
        <v>533</v>
      </c>
      <c r="B1100" s="183">
        <v>2022</v>
      </c>
      <c r="C1100" s="183" t="s">
        <v>70</v>
      </c>
      <c r="D1100" s="183" t="s">
        <v>71</v>
      </c>
      <c r="E1100" s="183" t="s">
        <v>100</v>
      </c>
      <c r="F1100" s="183" t="s">
        <v>41</v>
      </c>
      <c r="G1100" s="183" t="s">
        <v>38</v>
      </c>
      <c r="H1100" s="183" t="s">
        <v>46</v>
      </c>
      <c r="I1100" s="210" t="s">
        <v>35</v>
      </c>
      <c r="J1100" s="183" t="s">
        <v>44</v>
      </c>
      <c r="K1100" s="186">
        <v>17</v>
      </c>
    </row>
    <row r="1101" spans="1:11" x14ac:dyDescent="0.3">
      <c r="A1101" s="183" t="s">
        <v>533</v>
      </c>
      <c r="B1101" s="183">
        <v>2022</v>
      </c>
      <c r="C1101" s="183" t="s">
        <v>70</v>
      </c>
      <c r="D1101" s="183" t="s">
        <v>71</v>
      </c>
      <c r="E1101" s="183" t="s">
        <v>100</v>
      </c>
      <c r="F1101" s="183" t="s">
        <v>41</v>
      </c>
      <c r="G1101" s="183" t="s">
        <v>38</v>
      </c>
      <c r="H1101" s="183" t="s">
        <v>47</v>
      </c>
      <c r="I1101" s="211" t="s">
        <v>36</v>
      </c>
      <c r="J1101" s="183" t="s">
        <v>44</v>
      </c>
      <c r="K1101" s="186">
        <v>7.19</v>
      </c>
    </row>
    <row r="1102" spans="1:11" x14ac:dyDescent="0.3">
      <c r="A1102" s="183" t="s">
        <v>533</v>
      </c>
      <c r="B1102" s="183">
        <v>2022</v>
      </c>
      <c r="C1102" s="183" t="s">
        <v>70</v>
      </c>
      <c r="D1102" s="183" t="s">
        <v>71</v>
      </c>
      <c r="E1102" s="183" t="s">
        <v>100</v>
      </c>
      <c r="F1102" s="183" t="s">
        <v>41</v>
      </c>
      <c r="G1102" s="183" t="s">
        <v>38</v>
      </c>
      <c r="H1102" s="183" t="s">
        <v>48</v>
      </c>
      <c r="I1102" s="211" t="s">
        <v>37</v>
      </c>
      <c r="J1102" s="183" t="s">
        <v>44</v>
      </c>
      <c r="K1102" s="186">
        <v>9</v>
      </c>
    </row>
    <row r="1103" spans="1:11" x14ac:dyDescent="0.3">
      <c r="A1103" s="183" t="s">
        <v>533</v>
      </c>
      <c r="B1103" s="183">
        <v>2022</v>
      </c>
      <c r="C1103" s="183" t="s">
        <v>70</v>
      </c>
      <c r="D1103" s="183" t="s">
        <v>71</v>
      </c>
      <c r="E1103" s="183" t="s">
        <v>100</v>
      </c>
      <c r="F1103" s="183" t="s">
        <v>41</v>
      </c>
      <c r="G1103" s="183" t="s">
        <v>39</v>
      </c>
      <c r="H1103" s="183" t="s">
        <v>46</v>
      </c>
      <c r="I1103" s="210" t="s">
        <v>35</v>
      </c>
      <c r="J1103" s="183" t="s">
        <v>44</v>
      </c>
      <c r="K1103" s="186">
        <v>10.75</v>
      </c>
    </row>
    <row r="1104" spans="1:11" x14ac:dyDescent="0.3">
      <c r="A1104" s="183" t="s">
        <v>533</v>
      </c>
      <c r="B1104" s="183">
        <v>2022</v>
      </c>
      <c r="C1104" s="183" t="s">
        <v>70</v>
      </c>
      <c r="D1104" s="183" t="s">
        <v>71</v>
      </c>
      <c r="E1104" s="183" t="s">
        <v>100</v>
      </c>
      <c r="F1104" s="183" t="s">
        <v>41</v>
      </c>
      <c r="G1104" s="183" t="s">
        <v>39</v>
      </c>
      <c r="H1104" s="183" t="s">
        <v>47</v>
      </c>
      <c r="I1104" s="211" t="s">
        <v>36</v>
      </c>
      <c r="J1104" s="183" t="s">
        <v>44</v>
      </c>
      <c r="K1104" s="186">
        <v>5.5</v>
      </c>
    </row>
    <row r="1105" spans="1:11" x14ac:dyDescent="0.3">
      <c r="A1105" s="183" t="s">
        <v>533</v>
      </c>
      <c r="B1105" s="183">
        <v>2022</v>
      </c>
      <c r="C1105" s="183" t="s">
        <v>70</v>
      </c>
      <c r="D1105" s="183" t="s">
        <v>71</v>
      </c>
      <c r="E1105" s="183" t="s">
        <v>100</v>
      </c>
      <c r="F1105" s="183" t="s">
        <v>41</v>
      </c>
      <c r="G1105" s="183" t="s">
        <v>39</v>
      </c>
      <c r="H1105" s="183" t="s">
        <v>48</v>
      </c>
      <c r="I1105" s="211" t="s">
        <v>37</v>
      </c>
      <c r="J1105" s="183" t="s">
        <v>44</v>
      </c>
      <c r="K1105" s="186">
        <v>7.61</v>
      </c>
    </row>
    <row r="1106" spans="1:11" x14ac:dyDescent="0.3">
      <c r="A1106" s="183" t="s">
        <v>533</v>
      </c>
      <c r="B1106" s="183">
        <v>2022</v>
      </c>
      <c r="C1106" s="183" t="s">
        <v>70</v>
      </c>
      <c r="D1106" s="183" t="s">
        <v>71</v>
      </c>
      <c r="E1106" s="183" t="s">
        <v>100</v>
      </c>
      <c r="F1106" s="183" t="s">
        <v>41</v>
      </c>
      <c r="G1106" s="183" t="s">
        <v>40</v>
      </c>
      <c r="H1106" s="183" t="s">
        <v>46</v>
      </c>
      <c r="I1106" s="210" t="s">
        <v>35</v>
      </c>
      <c r="J1106" s="183" t="s">
        <v>44</v>
      </c>
      <c r="K1106" s="186">
        <v>11</v>
      </c>
    </row>
    <row r="1107" spans="1:11" x14ac:dyDescent="0.3">
      <c r="A1107" s="183" t="s">
        <v>533</v>
      </c>
      <c r="B1107" s="183">
        <v>2022</v>
      </c>
      <c r="C1107" s="183" t="s">
        <v>70</v>
      </c>
      <c r="D1107" s="183" t="s">
        <v>71</v>
      </c>
      <c r="E1107" s="183" t="s">
        <v>100</v>
      </c>
      <c r="F1107" s="183" t="s">
        <v>41</v>
      </c>
      <c r="G1107" s="183" t="s">
        <v>40</v>
      </c>
      <c r="H1107" s="183" t="s">
        <v>47</v>
      </c>
      <c r="I1107" s="211" t="s">
        <v>36</v>
      </c>
      <c r="J1107" s="183" t="s">
        <v>44</v>
      </c>
      <c r="K1107" s="186">
        <v>7.25</v>
      </c>
    </row>
    <row r="1108" spans="1:11" x14ac:dyDescent="0.3">
      <c r="A1108" s="183" t="s">
        <v>533</v>
      </c>
      <c r="B1108" s="183">
        <v>2022</v>
      </c>
      <c r="C1108" s="183" t="s">
        <v>70</v>
      </c>
      <c r="D1108" s="183" t="s">
        <v>71</v>
      </c>
      <c r="E1108" s="183" t="s">
        <v>100</v>
      </c>
      <c r="F1108" s="183" t="s">
        <v>41</v>
      </c>
      <c r="G1108" s="183" t="s">
        <v>40</v>
      </c>
      <c r="H1108" s="183" t="s">
        <v>48</v>
      </c>
      <c r="I1108" s="211" t="s">
        <v>37</v>
      </c>
      <c r="J1108" s="183" t="s">
        <v>44</v>
      </c>
      <c r="K1108" s="186">
        <v>5</v>
      </c>
    </row>
    <row r="1109" spans="1:11" x14ac:dyDescent="0.3">
      <c r="A1109" s="183" t="s">
        <v>533</v>
      </c>
      <c r="B1109" s="183">
        <v>2022</v>
      </c>
      <c r="C1109" s="183" t="s">
        <v>70</v>
      </c>
      <c r="D1109" s="183" t="s">
        <v>71</v>
      </c>
      <c r="E1109" s="183" t="s">
        <v>100</v>
      </c>
      <c r="F1109" s="183" t="s">
        <v>49</v>
      </c>
      <c r="G1109" s="183" t="s">
        <v>38</v>
      </c>
      <c r="H1109" s="183" t="s">
        <v>46</v>
      </c>
      <c r="I1109" s="210" t="s">
        <v>35</v>
      </c>
      <c r="J1109" s="183" t="s">
        <v>42</v>
      </c>
      <c r="K1109" s="186">
        <v>28</v>
      </c>
    </row>
    <row r="1110" spans="1:11" x14ac:dyDescent="0.3">
      <c r="A1110" s="183" t="s">
        <v>533</v>
      </c>
      <c r="B1110" s="183">
        <v>2022</v>
      </c>
      <c r="C1110" s="183" t="s">
        <v>70</v>
      </c>
      <c r="D1110" s="183" t="s">
        <v>71</v>
      </c>
      <c r="E1110" s="183" t="s">
        <v>100</v>
      </c>
      <c r="F1110" s="183" t="s">
        <v>49</v>
      </c>
      <c r="G1110" s="183" t="s">
        <v>38</v>
      </c>
      <c r="H1110" s="183" t="s">
        <v>47</v>
      </c>
      <c r="I1110" s="211" t="s">
        <v>36</v>
      </c>
      <c r="J1110" s="183" t="s">
        <v>42</v>
      </c>
      <c r="K1110" s="186">
        <v>24</v>
      </c>
    </row>
    <row r="1111" spans="1:11" x14ac:dyDescent="0.3">
      <c r="A1111" s="183" t="s">
        <v>533</v>
      </c>
      <c r="B1111" s="183">
        <v>2022</v>
      </c>
      <c r="C1111" s="183" t="s">
        <v>70</v>
      </c>
      <c r="D1111" s="183" t="s">
        <v>71</v>
      </c>
      <c r="E1111" s="183" t="s">
        <v>100</v>
      </c>
      <c r="F1111" s="183" t="s">
        <v>49</v>
      </c>
      <c r="G1111" s="183" t="s">
        <v>38</v>
      </c>
      <c r="H1111" s="183" t="s">
        <v>48</v>
      </c>
      <c r="I1111" s="211" t="s">
        <v>37</v>
      </c>
      <c r="J1111" s="183" t="s">
        <v>42</v>
      </c>
      <c r="K1111" s="186">
        <v>11.94</v>
      </c>
    </row>
    <row r="1112" spans="1:11" x14ac:dyDescent="0.3">
      <c r="A1112" s="183" t="s">
        <v>533</v>
      </c>
      <c r="B1112" s="183">
        <v>2022</v>
      </c>
      <c r="C1112" s="183" t="s">
        <v>70</v>
      </c>
      <c r="D1112" s="183" t="s">
        <v>71</v>
      </c>
      <c r="E1112" s="183" t="s">
        <v>100</v>
      </c>
      <c r="F1112" s="183" t="s">
        <v>49</v>
      </c>
      <c r="G1112" s="183" t="s">
        <v>40</v>
      </c>
      <c r="H1112" s="183" t="s">
        <v>46</v>
      </c>
      <c r="I1112" s="210" t="s">
        <v>35</v>
      </c>
      <c r="J1112" s="183" t="s">
        <v>42</v>
      </c>
      <c r="K1112" s="186">
        <v>15.4</v>
      </c>
    </row>
    <row r="1113" spans="1:11" x14ac:dyDescent="0.3">
      <c r="A1113" s="183" t="s">
        <v>533</v>
      </c>
      <c r="B1113" s="183">
        <v>2022</v>
      </c>
      <c r="C1113" s="183" t="s">
        <v>70</v>
      </c>
      <c r="D1113" s="183" t="s">
        <v>71</v>
      </c>
      <c r="E1113" s="183" t="s">
        <v>100</v>
      </c>
      <c r="F1113" s="183" t="s">
        <v>49</v>
      </c>
      <c r="G1113" s="183" t="s">
        <v>40</v>
      </c>
      <c r="H1113" s="183" t="s">
        <v>47</v>
      </c>
      <c r="I1113" s="211" t="s">
        <v>36</v>
      </c>
      <c r="J1113" s="183" t="s">
        <v>42</v>
      </c>
      <c r="K1113" s="186">
        <v>14</v>
      </c>
    </row>
    <row r="1114" spans="1:11" x14ac:dyDescent="0.3">
      <c r="A1114" s="183" t="s">
        <v>533</v>
      </c>
      <c r="B1114" s="183">
        <v>2022</v>
      </c>
      <c r="C1114" s="183" t="s">
        <v>70</v>
      </c>
      <c r="D1114" s="183" t="s">
        <v>71</v>
      </c>
      <c r="E1114" s="183" t="s">
        <v>100</v>
      </c>
      <c r="F1114" s="183" t="s">
        <v>49</v>
      </c>
      <c r="G1114" s="183" t="s">
        <v>40</v>
      </c>
      <c r="H1114" s="183" t="s">
        <v>48</v>
      </c>
      <c r="I1114" s="211" t="s">
        <v>37</v>
      </c>
      <c r="J1114" s="183" t="s">
        <v>42</v>
      </c>
      <c r="K1114" s="186">
        <v>7</v>
      </c>
    </row>
    <row r="1115" spans="1:11" x14ac:dyDescent="0.3">
      <c r="A1115" s="183" t="s">
        <v>533</v>
      </c>
      <c r="B1115" s="183">
        <v>2022</v>
      </c>
      <c r="C1115" s="183" t="s">
        <v>70</v>
      </c>
      <c r="D1115" s="183" t="s">
        <v>71</v>
      </c>
      <c r="E1115" s="183" t="s">
        <v>100</v>
      </c>
      <c r="F1115" s="183" t="s">
        <v>49</v>
      </c>
      <c r="G1115" s="183" t="s">
        <v>38</v>
      </c>
      <c r="H1115" s="183" t="s">
        <v>46</v>
      </c>
      <c r="I1115" s="210" t="s">
        <v>35</v>
      </c>
      <c r="J1115" s="183" t="s">
        <v>43</v>
      </c>
      <c r="K1115" s="186">
        <v>21</v>
      </c>
    </row>
    <row r="1116" spans="1:11" x14ac:dyDescent="0.3">
      <c r="A1116" s="183" t="s">
        <v>533</v>
      </c>
      <c r="B1116" s="183">
        <v>2022</v>
      </c>
      <c r="C1116" s="183" t="s">
        <v>70</v>
      </c>
      <c r="D1116" s="183" t="s">
        <v>71</v>
      </c>
      <c r="E1116" s="183" t="s">
        <v>100</v>
      </c>
      <c r="F1116" s="183" t="s">
        <v>49</v>
      </c>
      <c r="G1116" s="183" t="s">
        <v>38</v>
      </c>
      <c r="H1116" s="183" t="s">
        <v>47</v>
      </c>
      <c r="I1116" s="211" t="s">
        <v>36</v>
      </c>
      <c r="J1116" s="183" t="s">
        <v>43</v>
      </c>
      <c r="K1116" s="186">
        <v>12</v>
      </c>
    </row>
    <row r="1117" spans="1:11" x14ac:dyDescent="0.3">
      <c r="A1117" s="183" t="s">
        <v>533</v>
      </c>
      <c r="B1117" s="183">
        <v>2022</v>
      </c>
      <c r="C1117" s="183" t="s">
        <v>70</v>
      </c>
      <c r="D1117" s="183" t="s">
        <v>71</v>
      </c>
      <c r="E1117" s="183" t="s">
        <v>100</v>
      </c>
      <c r="F1117" s="183" t="s">
        <v>49</v>
      </c>
      <c r="G1117" s="183" t="s">
        <v>38</v>
      </c>
      <c r="H1117" s="183" t="s">
        <v>48</v>
      </c>
      <c r="I1117" s="211" t="s">
        <v>37</v>
      </c>
      <c r="J1117" s="183" t="s">
        <v>43</v>
      </c>
      <c r="K1117" s="186">
        <v>8.9600000000000009</v>
      </c>
    </row>
    <row r="1118" spans="1:11" x14ac:dyDescent="0.3">
      <c r="A1118" s="183" t="s">
        <v>533</v>
      </c>
      <c r="B1118" s="183">
        <v>2022</v>
      </c>
      <c r="C1118" s="183" t="s">
        <v>70</v>
      </c>
      <c r="D1118" s="183" t="s">
        <v>71</v>
      </c>
      <c r="E1118" s="183" t="s">
        <v>100</v>
      </c>
      <c r="F1118" s="183" t="s">
        <v>49</v>
      </c>
      <c r="G1118" s="183" t="s">
        <v>40</v>
      </c>
      <c r="H1118" s="183" t="s">
        <v>46</v>
      </c>
      <c r="I1118" s="210" t="s">
        <v>35</v>
      </c>
      <c r="J1118" s="183" t="s">
        <v>43</v>
      </c>
      <c r="K1118" s="186">
        <v>11.55</v>
      </c>
    </row>
    <row r="1119" spans="1:11" x14ac:dyDescent="0.3">
      <c r="A1119" s="183" t="s">
        <v>533</v>
      </c>
      <c r="B1119" s="183">
        <v>2022</v>
      </c>
      <c r="C1119" s="183" t="s">
        <v>70</v>
      </c>
      <c r="D1119" s="183" t="s">
        <v>71</v>
      </c>
      <c r="E1119" s="183" t="s">
        <v>100</v>
      </c>
      <c r="F1119" s="183" t="s">
        <v>49</v>
      </c>
      <c r="G1119" s="183" t="s">
        <v>40</v>
      </c>
      <c r="H1119" s="183" t="s">
        <v>47</v>
      </c>
      <c r="I1119" s="211" t="s">
        <v>36</v>
      </c>
      <c r="J1119" s="183" t="s">
        <v>43</v>
      </c>
      <c r="K1119" s="186">
        <v>7</v>
      </c>
    </row>
    <row r="1120" spans="1:11" x14ac:dyDescent="0.3">
      <c r="A1120" s="183" t="s">
        <v>533</v>
      </c>
      <c r="B1120" s="183">
        <v>2022</v>
      </c>
      <c r="C1120" s="183" t="s">
        <v>70</v>
      </c>
      <c r="D1120" s="183" t="s">
        <v>71</v>
      </c>
      <c r="E1120" s="183" t="s">
        <v>100</v>
      </c>
      <c r="F1120" s="183" t="s">
        <v>49</v>
      </c>
      <c r="G1120" s="183" t="s">
        <v>40</v>
      </c>
      <c r="H1120" s="183" t="s">
        <v>48</v>
      </c>
      <c r="I1120" s="211" t="s">
        <v>37</v>
      </c>
      <c r="J1120" s="183" t="s">
        <v>43</v>
      </c>
      <c r="K1120" s="186">
        <v>5.25</v>
      </c>
    </row>
    <row r="1121" spans="1:11" x14ac:dyDescent="0.3">
      <c r="A1121" s="183" t="s">
        <v>533</v>
      </c>
      <c r="B1121" s="183">
        <v>2022</v>
      </c>
      <c r="C1121" s="183" t="s">
        <v>70</v>
      </c>
      <c r="D1121" s="183" t="s">
        <v>71</v>
      </c>
      <c r="E1121" s="183" t="s">
        <v>100</v>
      </c>
      <c r="F1121" s="183" t="s">
        <v>49</v>
      </c>
      <c r="G1121" s="183" t="s">
        <v>38</v>
      </c>
      <c r="H1121" s="183" t="s">
        <v>46</v>
      </c>
      <c r="I1121" s="210" t="s">
        <v>35</v>
      </c>
      <c r="J1121" s="183" t="s">
        <v>44</v>
      </c>
      <c r="K1121" s="186">
        <v>14</v>
      </c>
    </row>
    <row r="1122" spans="1:11" x14ac:dyDescent="0.3">
      <c r="A1122" s="183" t="s">
        <v>533</v>
      </c>
      <c r="B1122" s="183">
        <v>2022</v>
      </c>
      <c r="C1122" s="183" t="s">
        <v>70</v>
      </c>
      <c r="D1122" s="183" t="s">
        <v>71</v>
      </c>
      <c r="E1122" s="183" t="s">
        <v>100</v>
      </c>
      <c r="F1122" s="183" t="s">
        <v>49</v>
      </c>
      <c r="G1122" s="183" t="s">
        <v>38</v>
      </c>
      <c r="H1122" s="183" t="s">
        <v>47</v>
      </c>
      <c r="I1122" s="211" t="s">
        <v>36</v>
      </c>
      <c r="J1122" s="183" t="s">
        <v>44</v>
      </c>
      <c r="K1122" s="186">
        <v>5.03</v>
      </c>
    </row>
    <row r="1123" spans="1:11" x14ac:dyDescent="0.3">
      <c r="A1123" s="183" t="s">
        <v>533</v>
      </c>
      <c r="B1123" s="183">
        <v>2022</v>
      </c>
      <c r="C1123" s="183" t="s">
        <v>70</v>
      </c>
      <c r="D1123" s="183" t="s">
        <v>71</v>
      </c>
      <c r="E1123" s="183" t="s">
        <v>100</v>
      </c>
      <c r="F1123" s="183" t="s">
        <v>49</v>
      </c>
      <c r="G1123" s="183" t="s">
        <v>38</v>
      </c>
      <c r="H1123" s="183" t="s">
        <v>48</v>
      </c>
      <c r="I1123" s="211" t="s">
        <v>37</v>
      </c>
      <c r="J1123" s="183" t="s">
        <v>44</v>
      </c>
      <c r="K1123" s="186">
        <v>5.97</v>
      </c>
    </row>
    <row r="1124" spans="1:11" x14ac:dyDescent="0.3">
      <c r="A1124" s="183" t="s">
        <v>533</v>
      </c>
      <c r="B1124" s="183">
        <v>2022</v>
      </c>
      <c r="C1124" s="183" t="s">
        <v>70</v>
      </c>
      <c r="D1124" s="183" t="s">
        <v>71</v>
      </c>
      <c r="E1124" s="183" t="s">
        <v>100</v>
      </c>
      <c r="F1124" s="183" t="s">
        <v>49</v>
      </c>
      <c r="G1124" s="183" t="s">
        <v>40</v>
      </c>
      <c r="H1124" s="183" t="s">
        <v>46</v>
      </c>
      <c r="I1124" s="210" t="s">
        <v>35</v>
      </c>
      <c r="J1124" s="183" t="s">
        <v>44</v>
      </c>
      <c r="K1124" s="186">
        <v>7.7</v>
      </c>
    </row>
    <row r="1125" spans="1:11" x14ac:dyDescent="0.3">
      <c r="A1125" s="183" t="s">
        <v>533</v>
      </c>
      <c r="B1125" s="183">
        <v>2022</v>
      </c>
      <c r="C1125" s="183" t="s">
        <v>70</v>
      </c>
      <c r="D1125" s="183" t="s">
        <v>71</v>
      </c>
      <c r="E1125" s="183" t="s">
        <v>100</v>
      </c>
      <c r="F1125" s="183" t="s">
        <v>49</v>
      </c>
      <c r="G1125" s="183" t="s">
        <v>40</v>
      </c>
      <c r="H1125" s="183" t="s">
        <v>47</v>
      </c>
      <c r="I1125" s="211" t="s">
        <v>36</v>
      </c>
      <c r="J1125" s="183" t="s">
        <v>44</v>
      </c>
      <c r="K1125" s="186">
        <v>5.08</v>
      </c>
    </row>
    <row r="1126" spans="1:11" x14ac:dyDescent="0.3">
      <c r="A1126" s="183" t="s">
        <v>533</v>
      </c>
      <c r="B1126" s="183">
        <v>2022</v>
      </c>
      <c r="C1126" s="183" t="s">
        <v>70</v>
      </c>
      <c r="D1126" s="183" t="s">
        <v>71</v>
      </c>
      <c r="E1126" s="183" t="s">
        <v>100</v>
      </c>
      <c r="F1126" s="183" t="s">
        <v>49</v>
      </c>
      <c r="G1126" s="183" t="s">
        <v>40</v>
      </c>
      <c r="H1126" s="183" t="s">
        <v>48</v>
      </c>
      <c r="I1126" s="211" t="s">
        <v>37</v>
      </c>
      <c r="J1126" s="183" t="s">
        <v>44</v>
      </c>
      <c r="K1126" s="186">
        <v>3.5</v>
      </c>
    </row>
    <row r="1127" spans="1:11" x14ac:dyDescent="0.3">
      <c r="A1127" s="183" t="s">
        <v>533</v>
      </c>
      <c r="B1127" s="183">
        <v>2022</v>
      </c>
      <c r="C1127" s="183" t="s">
        <v>101</v>
      </c>
      <c r="D1127" s="183" t="s">
        <v>102</v>
      </c>
      <c r="E1127" s="183" t="s">
        <v>103</v>
      </c>
      <c r="F1127" s="183" t="s">
        <v>41</v>
      </c>
      <c r="G1127" s="183" t="s">
        <v>38</v>
      </c>
      <c r="H1127" s="183" t="s">
        <v>46</v>
      </c>
      <c r="I1127" s="210" t="s">
        <v>35</v>
      </c>
      <c r="J1127" s="183" t="s">
        <v>42</v>
      </c>
      <c r="K1127" s="186">
        <v>33.950000000000003</v>
      </c>
    </row>
    <row r="1128" spans="1:11" x14ac:dyDescent="0.3">
      <c r="A1128" s="183" t="s">
        <v>533</v>
      </c>
      <c r="B1128" s="183">
        <v>2022</v>
      </c>
      <c r="C1128" s="183" t="s">
        <v>101</v>
      </c>
      <c r="D1128" s="183" t="s">
        <v>102</v>
      </c>
      <c r="E1128" s="183" t="s">
        <v>103</v>
      </c>
      <c r="F1128" s="183" t="s">
        <v>41</v>
      </c>
      <c r="G1128" s="183" t="s">
        <v>38</v>
      </c>
      <c r="H1128" s="183" t="s">
        <v>47</v>
      </c>
      <c r="I1128" s="211" t="s">
        <v>36</v>
      </c>
      <c r="J1128" s="183" t="s">
        <v>42</v>
      </c>
      <c r="K1128" s="186">
        <v>26.18</v>
      </c>
    </row>
    <row r="1129" spans="1:11" x14ac:dyDescent="0.3">
      <c r="A1129" s="183" t="s">
        <v>533</v>
      </c>
      <c r="B1129" s="183">
        <v>2022</v>
      </c>
      <c r="C1129" s="183" t="s">
        <v>101</v>
      </c>
      <c r="D1129" s="183" t="s">
        <v>102</v>
      </c>
      <c r="E1129" s="183" t="s">
        <v>103</v>
      </c>
      <c r="F1129" s="183" t="s">
        <v>41</v>
      </c>
      <c r="G1129" s="183" t="s">
        <v>38</v>
      </c>
      <c r="H1129" s="183" t="s">
        <v>48</v>
      </c>
      <c r="I1129" s="211" t="s">
        <v>37</v>
      </c>
      <c r="J1129" s="183" t="s">
        <v>42</v>
      </c>
      <c r="K1129" s="186">
        <v>18.02</v>
      </c>
    </row>
    <row r="1130" spans="1:11" x14ac:dyDescent="0.3">
      <c r="A1130" s="183" t="s">
        <v>533</v>
      </c>
      <c r="B1130" s="183">
        <v>2022</v>
      </c>
      <c r="C1130" s="183" t="s">
        <v>101</v>
      </c>
      <c r="D1130" s="183" t="s">
        <v>102</v>
      </c>
      <c r="E1130" s="183" t="s">
        <v>103</v>
      </c>
      <c r="F1130" s="183" t="s">
        <v>41</v>
      </c>
      <c r="G1130" s="183" t="s">
        <v>39</v>
      </c>
      <c r="H1130" s="183" t="s">
        <v>46</v>
      </c>
      <c r="I1130" s="210" t="s">
        <v>35</v>
      </c>
      <c r="J1130" s="183" t="s">
        <v>42</v>
      </c>
      <c r="K1130" s="186">
        <v>24</v>
      </c>
    </row>
    <row r="1131" spans="1:11" x14ac:dyDescent="0.3">
      <c r="A1131" s="183" t="s">
        <v>533</v>
      </c>
      <c r="B1131" s="183">
        <v>2022</v>
      </c>
      <c r="C1131" s="183" t="s">
        <v>101</v>
      </c>
      <c r="D1131" s="183" t="s">
        <v>102</v>
      </c>
      <c r="E1131" s="183" t="s">
        <v>103</v>
      </c>
      <c r="F1131" s="183" t="s">
        <v>41</v>
      </c>
      <c r="G1131" s="183" t="s">
        <v>39</v>
      </c>
      <c r="H1131" s="183" t="s">
        <v>47</v>
      </c>
      <c r="I1131" s="211" t="s">
        <v>36</v>
      </c>
      <c r="J1131" s="183" t="s">
        <v>42</v>
      </c>
      <c r="K1131" s="186">
        <v>19.95</v>
      </c>
    </row>
    <row r="1132" spans="1:11" x14ac:dyDescent="0.3">
      <c r="A1132" s="183" t="s">
        <v>533</v>
      </c>
      <c r="B1132" s="183">
        <v>2022</v>
      </c>
      <c r="C1132" s="183" t="s">
        <v>101</v>
      </c>
      <c r="D1132" s="183" t="s">
        <v>102</v>
      </c>
      <c r="E1132" s="183" t="s">
        <v>103</v>
      </c>
      <c r="F1132" s="183" t="s">
        <v>41</v>
      </c>
      <c r="G1132" s="183" t="s">
        <v>39</v>
      </c>
      <c r="H1132" s="183" t="s">
        <v>48</v>
      </c>
      <c r="I1132" s="211" t="s">
        <v>37</v>
      </c>
      <c r="J1132" s="183" t="s">
        <v>42</v>
      </c>
      <c r="K1132" s="186">
        <v>17.03</v>
      </c>
    </row>
    <row r="1133" spans="1:11" x14ac:dyDescent="0.3">
      <c r="A1133" s="183" t="s">
        <v>533</v>
      </c>
      <c r="B1133" s="183">
        <v>2022</v>
      </c>
      <c r="C1133" s="183" t="s">
        <v>101</v>
      </c>
      <c r="D1133" s="183" t="s">
        <v>102</v>
      </c>
      <c r="E1133" s="183" t="s">
        <v>103</v>
      </c>
      <c r="F1133" s="183" t="s">
        <v>41</v>
      </c>
      <c r="G1133" s="183" t="s">
        <v>40</v>
      </c>
      <c r="H1133" s="183" t="s">
        <v>46</v>
      </c>
      <c r="I1133" s="210" t="s">
        <v>35</v>
      </c>
      <c r="J1133" s="183" t="s">
        <v>42</v>
      </c>
      <c r="K1133" s="186">
        <v>23.22</v>
      </c>
    </row>
    <row r="1134" spans="1:11" x14ac:dyDescent="0.3">
      <c r="A1134" s="183" t="s">
        <v>533</v>
      </c>
      <c r="B1134" s="183">
        <v>2022</v>
      </c>
      <c r="C1134" s="183" t="s">
        <v>101</v>
      </c>
      <c r="D1134" s="183" t="s">
        <v>102</v>
      </c>
      <c r="E1134" s="183" t="s">
        <v>103</v>
      </c>
      <c r="F1134" s="183" t="s">
        <v>41</v>
      </c>
      <c r="G1134" s="183" t="s">
        <v>40</v>
      </c>
      <c r="H1134" s="183" t="s">
        <v>47</v>
      </c>
      <c r="I1134" s="211" t="s">
        <v>36</v>
      </c>
      <c r="J1134" s="183" t="s">
        <v>42</v>
      </c>
      <c r="K1134" s="186">
        <v>20</v>
      </c>
    </row>
    <row r="1135" spans="1:11" x14ac:dyDescent="0.3">
      <c r="A1135" s="183" t="s">
        <v>533</v>
      </c>
      <c r="B1135" s="183">
        <v>2022</v>
      </c>
      <c r="C1135" s="183" t="s">
        <v>101</v>
      </c>
      <c r="D1135" s="183" t="s">
        <v>102</v>
      </c>
      <c r="E1135" s="183" t="s">
        <v>103</v>
      </c>
      <c r="F1135" s="183" t="s">
        <v>41</v>
      </c>
      <c r="G1135" s="183" t="s">
        <v>40</v>
      </c>
      <c r="H1135" s="183" t="s">
        <v>48</v>
      </c>
      <c r="I1135" s="211" t="s">
        <v>37</v>
      </c>
      <c r="J1135" s="183" t="s">
        <v>42</v>
      </c>
      <c r="K1135" s="186">
        <v>15</v>
      </c>
    </row>
    <row r="1136" spans="1:11" x14ac:dyDescent="0.3">
      <c r="A1136" s="183" t="s">
        <v>533</v>
      </c>
      <c r="B1136" s="183">
        <v>2022</v>
      </c>
      <c r="C1136" s="183" t="s">
        <v>101</v>
      </c>
      <c r="D1136" s="183" t="s">
        <v>102</v>
      </c>
      <c r="E1136" s="183" t="s">
        <v>103</v>
      </c>
      <c r="F1136" s="183" t="s">
        <v>41</v>
      </c>
      <c r="G1136" s="183" t="s">
        <v>38</v>
      </c>
      <c r="H1136" s="183" t="s">
        <v>46</v>
      </c>
      <c r="I1136" s="210" t="s">
        <v>35</v>
      </c>
      <c r="J1136" s="183" t="s">
        <v>43</v>
      </c>
      <c r="K1136" s="186">
        <v>25.46</v>
      </c>
    </row>
    <row r="1137" spans="1:11" x14ac:dyDescent="0.3">
      <c r="A1137" s="183" t="s">
        <v>533</v>
      </c>
      <c r="B1137" s="183">
        <v>2022</v>
      </c>
      <c r="C1137" s="183" t="s">
        <v>101</v>
      </c>
      <c r="D1137" s="183" t="s">
        <v>102</v>
      </c>
      <c r="E1137" s="183" t="s">
        <v>103</v>
      </c>
      <c r="F1137" s="183" t="s">
        <v>41</v>
      </c>
      <c r="G1137" s="183" t="s">
        <v>38</v>
      </c>
      <c r="H1137" s="183" t="s">
        <v>47</v>
      </c>
      <c r="I1137" s="211" t="s">
        <v>36</v>
      </c>
      <c r="J1137" s="183" t="s">
        <v>43</v>
      </c>
      <c r="K1137" s="186">
        <v>13.09</v>
      </c>
    </row>
    <row r="1138" spans="1:11" x14ac:dyDescent="0.3">
      <c r="A1138" s="183" t="s">
        <v>533</v>
      </c>
      <c r="B1138" s="183">
        <v>2022</v>
      </c>
      <c r="C1138" s="183" t="s">
        <v>101</v>
      </c>
      <c r="D1138" s="183" t="s">
        <v>102</v>
      </c>
      <c r="E1138" s="183" t="s">
        <v>103</v>
      </c>
      <c r="F1138" s="183" t="s">
        <v>41</v>
      </c>
      <c r="G1138" s="183" t="s">
        <v>38</v>
      </c>
      <c r="H1138" s="183" t="s">
        <v>48</v>
      </c>
      <c r="I1138" s="211" t="s">
        <v>37</v>
      </c>
      <c r="J1138" s="183" t="s">
        <v>43</v>
      </c>
      <c r="K1138" s="186">
        <v>13.52</v>
      </c>
    </row>
    <row r="1139" spans="1:11" x14ac:dyDescent="0.3">
      <c r="A1139" s="183" t="s">
        <v>533</v>
      </c>
      <c r="B1139" s="183">
        <v>2022</v>
      </c>
      <c r="C1139" s="183" t="s">
        <v>101</v>
      </c>
      <c r="D1139" s="183" t="s">
        <v>102</v>
      </c>
      <c r="E1139" s="183" t="s">
        <v>103</v>
      </c>
      <c r="F1139" s="183" t="s">
        <v>41</v>
      </c>
      <c r="G1139" s="183" t="s">
        <v>39</v>
      </c>
      <c r="H1139" s="183" t="s">
        <v>46</v>
      </c>
      <c r="I1139" s="210" t="s">
        <v>35</v>
      </c>
      <c r="J1139" s="183" t="s">
        <v>43</v>
      </c>
      <c r="K1139" s="186">
        <v>18</v>
      </c>
    </row>
    <row r="1140" spans="1:11" x14ac:dyDescent="0.3">
      <c r="A1140" s="183" t="s">
        <v>533</v>
      </c>
      <c r="B1140" s="183">
        <v>2022</v>
      </c>
      <c r="C1140" s="183" t="s">
        <v>101</v>
      </c>
      <c r="D1140" s="183" t="s">
        <v>102</v>
      </c>
      <c r="E1140" s="183" t="s">
        <v>103</v>
      </c>
      <c r="F1140" s="183" t="s">
        <v>41</v>
      </c>
      <c r="G1140" s="183" t="s">
        <v>39</v>
      </c>
      <c r="H1140" s="183" t="s">
        <v>47</v>
      </c>
      <c r="I1140" s="211" t="s">
        <v>36</v>
      </c>
      <c r="J1140" s="183" t="s">
        <v>43</v>
      </c>
      <c r="K1140" s="186">
        <v>9.98</v>
      </c>
    </row>
    <row r="1141" spans="1:11" x14ac:dyDescent="0.3">
      <c r="A1141" s="183" t="s">
        <v>533</v>
      </c>
      <c r="B1141" s="183">
        <v>2022</v>
      </c>
      <c r="C1141" s="183" t="s">
        <v>101</v>
      </c>
      <c r="D1141" s="183" t="s">
        <v>102</v>
      </c>
      <c r="E1141" s="183" t="s">
        <v>103</v>
      </c>
      <c r="F1141" s="183" t="s">
        <v>41</v>
      </c>
      <c r="G1141" s="183" t="s">
        <v>39</v>
      </c>
      <c r="H1141" s="183" t="s">
        <v>48</v>
      </c>
      <c r="I1141" s="211" t="s">
        <v>37</v>
      </c>
      <c r="J1141" s="183" t="s">
        <v>43</v>
      </c>
      <c r="K1141" s="186">
        <v>12.77</v>
      </c>
    </row>
    <row r="1142" spans="1:11" x14ac:dyDescent="0.3">
      <c r="A1142" s="183" t="s">
        <v>533</v>
      </c>
      <c r="B1142" s="183">
        <v>2022</v>
      </c>
      <c r="C1142" s="183" t="s">
        <v>101</v>
      </c>
      <c r="D1142" s="183" t="s">
        <v>102</v>
      </c>
      <c r="E1142" s="183" t="s">
        <v>103</v>
      </c>
      <c r="F1142" s="183" t="s">
        <v>41</v>
      </c>
      <c r="G1142" s="183" t="s">
        <v>40</v>
      </c>
      <c r="H1142" s="183" t="s">
        <v>46</v>
      </c>
      <c r="I1142" s="210" t="s">
        <v>35</v>
      </c>
      <c r="J1142" s="183" t="s">
        <v>43</v>
      </c>
      <c r="K1142" s="186">
        <v>17.420000000000002</v>
      </c>
    </row>
    <row r="1143" spans="1:11" x14ac:dyDescent="0.3">
      <c r="A1143" s="183" t="s">
        <v>533</v>
      </c>
      <c r="B1143" s="183">
        <v>2022</v>
      </c>
      <c r="C1143" s="183" t="s">
        <v>101</v>
      </c>
      <c r="D1143" s="183" t="s">
        <v>102</v>
      </c>
      <c r="E1143" s="183" t="s">
        <v>103</v>
      </c>
      <c r="F1143" s="183" t="s">
        <v>41</v>
      </c>
      <c r="G1143" s="183" t="s">
        <v>40</v>
      </c>
      <c r="H1143" s="183" t="s">
        <v>47</v>
      </c>
      <c r="I1143" s="211" t="s">
        <v>36</v>
      </c>
      <c r="J1143" s="183" t="s">
        <v>43</v>
      </c>
      <c r="K1143" s="186">
        <v>10</v>
      </c>
    </row>
    <row r="1144" spans="1:11" x14ac:dyDescent="0.3">
      <c r="A1144" s="183" t="s">
        <v>533</v>
      </c>
      <c r="B1144" s="183">
        <v>2022</v>
      </c>
      <c r="C1144" s="183" t="s">
        <v>101</v>
      </c>
      <c r="D1144" s="183" t="s">
        <v>102</v>
      </c>
      <c r="E1144" s="183" t="s">
        <v>103</v>
      </c>
      <c r="F1144" s="183" t="s">
        <v>41</v>
      </c>
      <c r="G1144" s="183" t="s">
        <v>40</v>
      </c>
      <c r="H1144" s="183" t="s">
        <v>48</v>
      </c>
      <c r="I1144" s="211" t="s">
        <v>37</v>
      </c>
      <c r="J1144" s="183" t="s">
        <v>43</v>
      </c>
      <c r="K1144" s="186">
        <v>11.25</v>
      </c>
    </row>
    <row r="1145" spans="1:11" x14ac:dyDescent="0.3">
      <c r="A1145" s="183" t="s">
        <v>533</v>
      </c>
      <c r="B1145" s="183">
        <v>2022</v>
      </c>
      <c r="C1145" s="183" t="s">
        <v>101</v>
      </c>
      <c r="D1145" s="183" t="s">
        <v>102</v>
      </c>
      <c r="E1145" s="183" t="s">
        <v>103</v>
      </c>
      <c r="F1145" s="183" t="s">
        <v>41</v>
      </c>
      <c r="G1145" s="183" t="s">
        <v>38</v>
      </c>
      <c r="H1145" s="183" t="s">
        <v>46</v>
      </c>
      <c r="I1145" s="210" t="s">
        <v>35</v>
      </c>
      <c r="J1145" s="183" t="s">
        <v>44</v>
      </c>
      <c r="K1145" s="186">
        <v>16.98</v>
      </c>
    </row>
    <row r="1146" spans="1:11" x14ac:dyDescent="0.3">
      <c r="A1146" s="183" t="s">
        <v>533</v>
      </c>
      <c r="B1146" s="183">
        <v>2022</v>
      </c>
      <c r="C1146" s="183" t="s">
        <v>101</v>
      </c>
      <c r="D1146" s="183" t="s">
        <v>102</v>
      </c>
      <c r="E1146" s="183" t="s">
        <v>103</v>
      </c>
      <c r="F1146" s="183" t="s">
        <v>41</v>
      </c>
      <c r="G1146" s="183" t="s">
        <v>38</v>
      </c>
      <c r="H1146" s="183" t="s">
        <v>47</v>
      </c>
      <c r="I1146" s="211" t="s">
        <v>36</v>
      </c>
      <c r="J1146" s="183" t="s">
        <v>44</v>
      </c>
      <c r="K1146" s="186">
        <v>8.59</v>
      </c>
    </row>
    <row r="1147" spans="1:11" x14ac:dyDescent="0.3">
      <c r="A1147" s="183" t="s">
        <v>533</v>
      </c>
      <c r="B1147" s="183">
        <v>2022</v>
      </c>
      <c r="C1147" s="183" t="s">
        <v>101</v>
      </c>
      <c r="D1147" s="183" t="s">
        <v>102</v>
      </c>
      <c r="E1147" s="183" t="s">
        <v>103</v>
      </c>
      <c r="F1147" s="183" t="s">
        <v>41</v>
      </c>
      <c r="G1147" s="183" t="s">
        <v>38</v>
      </c>
      <c r="H1147" s="183" t="s">
        <v>48</v>
      </c>
      <c r="I1147" s="211" t="s">
        <v>37</v>
      </c>
      <c r="J1147" s="183" t="s">
        <v>44</v>
      </c>
      <c r="K1147" s="186">
        <v>9.01</v>
      </c>
    </row>
    <row r="1148" spans="1:11" x14ac:dyDescent="0.3">
      <c r="A1148" s="183" t="s">
        <v>533</v>
      </c>
      <c r="B1148" s="183">
        <v>2022</v>
      </c>
      <c r="C1148" s="183" t="s">
        <v>101</v>
      </c>
      <c r="D1148" s="183" t="s">
        <v>102</v>
      </c>
      <c r="E1148" s="183" t="s">
        <v>103</v>
      </c>
      <c r="F1148" s="183" t="s">
        <v>41</v>
      </c>
      <c r="G1148" s="183" t="s">
        <v>39</v>
      </c>
      <c r="H1148" s="183" t="s">
        <v>46</v>
      </c>
      <c r="I1148" s="210" t="s">
        <v>35</v>
      </c>
      <c r="J1148" s="183" t="s">
        <v>44</v>
      </c>
      <c r="K1148" s="186">
        <v>12</v>
      </c>
    </row>
    <row r="1149" spans="1:11" x14ac:dyDescent="0.3">
      <c r="A1149" s="183" t="s">
        <v>533</v>
      </c>
      <c r="B1149" s="183">
        <v>2022</v>
      </c>
      <c r="C1149" s="183" t="s">
        <v>101</v>
      </c>
      <c r="D1149" s="183" t="s">
        <v>102</v>
      </c>
      <c r="E1149" s="183" t="s">
        <v>103</v>
      </c>
      <c r="F1149" s="183" t="s">
        <v>41</v>
      </c>
      <c r="G1149" s="183" t="s">
        <v>39</v>
      </c>
      <c r="H1149" s="183" t="s">
        <v>47</v>
      </c>
      <c r="I1149" s="211" t="s">
        <v>36</v>
      </c>
      <c r="J1149" s="183" t="s">
        <v>44</v>
      </c>
      <c r="K1149" s="186">
        <v>7.25</v>
      </c>
    </row>
    <row r="1150" spans="1:11" x14ac:dyDescent="0.3">
      <c r="A1150" s="183" t="s">
        <v>533</v>
      </c>
      <c r="B1150" s="183">
        <v>2022</v>
      </c>
      <c r="C1150" s="183" t="s">
        <v>101</v>
      </c>
      <c r="D1150" s="183" t="s">
        <v>102</v>
      </c>
      <c r="E1150" s="183" t="s">
        <v>103</v>
      </c>
      <c r="F1150" s="183" t="s">
        <v>41</v>
      </c>
      <c r="G1150" s="183" t="s">
        <v>39</v>
      </c>
      <c r="H1150" s="183" t="s">
        <v>48</v>
      </c>
      <c r="I1150" s="211" t="s">
        <v>37</v>
      </c>
      <c r="J1150" s="183" t="s">
        <v>44</v>
      </c>
      <c r="K1150" s="186">
        <v>8.52</v>
      </c>
    </row>
    <row r="1151" spans="1:11" x14ac:dyDescent="0.3">
      <c r="A1151" s="183" t="s">
        <v>533</v>
      </c>
      <c r="B1151" s="183">
        <v>2022</v>
      </c>
      <c r="C1151" s="183" t="s">
        <v>101</v>
      </c>
      <c r="D1151" s="183" t="s">
        <v>102</v>
      </c>
      <c r="E1151" s="183" t="s">
        <v>103</v>
      </c>
      <c r="F1151" s="183" t="s">
        <v>41</v>
      </c>
      <c r="G1151" s="183" t="s">
        <v>40</v>
      </c>
      <c r="H1151" s="183" t="s">
        <v>46</v>
      </c>
      <c r="I1151" s="210" t="s">
        <v>35</v>
      </c>
      <c r="J1151" s="183" t="s">
        <v>44</v>
      </c>
      <c r="K1151" s="186">
        <v>11.61</v>
      </c>
    </row>
    <row r="1152" spans="1:11" x14ac:dyDescent="0.3">
      <c r="A1152" s="183" t="s">
        <v>533</v>
      </c>
      <c r="B1152" s="183">
        <v>2022</v>
      </c>
      <c r="C1152" s="183" t="s">
        <v>101</v>
      </c>
      <c r="D1152" s="183" t="s">
        <v>102</v>
      </c>
      <c r="E1152" s="183" t="s">
        <v>103</v>
      </c>
      <c r="F1152" s="183" t="s">
        <v>41</v>
      </c>
      <c r="G1152" s="183" t="s">
        <v>40</v>
      </c>
      <c r="H1152" s="183" t="s">
        <v>47</v>
      </c>
      <c r="I1152" s="211" t="s">
        <v>36</v>
      </c>
      <c r="J1152" s="183" t="s">
        <v>44</v>
      </c>
      <c r="K1152" s="186">
        <v>7.25</v>
      </c>
    </row>
    <row r="1153" spans="1:11" x14ac:dyDescent="0.3">
      <c r="A1153" s="183" t="s">
        <v>533</v>
      </c>
      <c r="B1153" s="183">
        <v>2022</v>
      </c>
      <c r="C1153" s="183" t="s">
        <v>101</v>
      </c>
      <c r="D1153" s="183" t="s">
        <v>102</v>
      </c>
      <c r="E1153" s="183" t="s">
        <v>103</v>
      </c>
      <c r="F1153" s="183" t="s">
        <v>41</v>
      </c>
      <c r="G1153" s="183" t="s">
        <v>40</v>
      </c>
      <c r="H1153" s="183" t="s">
        <v>48</v>
      </c>
      <c r="I1153" s="211" t="s">
        <v>37</v>
      </c>
      <c r="J1153" s="183" t="s">
        <v>44</v>
      </c>
      <c r="K1153" s="186">
        <v>7.5</v>
      </c>
    </row>
    <row r="1154" spans="1:11" x14ac:dyDescent="0.3">
      <c r="A1154" s="183" t="s">
        <v>533</v>
      </c>
      <c r="B1154" s="183">
        <v>2022</v>
      </c>
      <c r="C1154" s="183" t="s">
        <v>101</v>
      </c>
      <c r="D1154" s="183" t="s">
        <v>102</v>
      </c>
      <c r="E1154" s="183" t="s">
        <v>103</v>
      </c>
      <c r="F1154" s="183" t="s">
        <v>49</v>
      </c>
      <c r="G1154" s="183" t="s">
        <v>38</v>
      </c>
      <c r="H1154" s="183" t="s">
        <v>46</v>
      </c>
      <c r="I1154" s="210" t="s">
        <v>35</v>
      </c>
      <c r="J1154" s="183" t="s">
        <v>42</v>
      </c>
      <c r="K1154" s="186">
        <v>28.22</v>
      </c>
    </row>
    <row r="1155" spans="1:11" x14ac:dyDescent="0.3">
      <c r="A1155" s="183" t="s">
        <v>533</v>
      </c>
      <c r="B1155" s="183">
        <v>2022</v>
      </c>
      <c r="C1155" s="183" t="s">
        <v>101</v>
      </c>
      <c r="D1155" s="183" t="s">
        <v>102</v>
      </c>
      <c r="E1155" s="183" t="s">
        <v>103</v>
      </c>
      <c r="F1155" s="183" t="s">
        <v>49</v>
      </c>
      <c r="G1155" s="183" t="s">
        <v>38</v>
      </c>
      <c r="H1155" s="183" t="s">
        <v>47</v>
      </c>
      <c r="I1155" s="211" t="s">
        <v>36</v>
      </c>
      <c r="J1155" s="183" t="s">
        <v>42</v>
      </c>
      <c r="K1155" s="186">
        <v>24</v>
      </c>
    </row>
    <row r="1156" spans="1:11" x14ac:dyDescent="0.3">
      <c r="A1156" s="183" t="s">
        <v>533</v>
      </c>
      <c r="B1156" s="183">
        <v>2022</v>
      </c>
      <c r="C1156" s="183" t="s">
        <v>101</v>
      </c>
      <c r="D1156" s="183" t="s">
        <v>102</v>
      </c>
      <c r="E1156" s="183" t="s">
        <v>103</v>
      </c>
      <c r="F1156" s="183" t="s">
        <v>49</v>
      </c>
      <c r="G1156" s="183" t="s">
        <v>38</v>
      </c>
      <c r="H1156" s="183" t="s">
        <v>48</v>
      </c>
      <c r="I1156" s="211" t="s">
        <v>37</v>
      </c>
      <c r="J1156" s="183" t="s">
        <v>42</v>
      </c>
      <c r="K1156" s="186">
        <v>17.91</v>
      </c>
    </row>
    <row r="1157" spans="1:11" x14ac:dyDescent="0.3">
      <c r="A1157" s="183" t="s">
        <v>533</v>
      </c>
      <c r="B1157" s="183">
        <v>2022</v>
      </c>
      <c r="C1157" s="183" t="s">
        <v>101</v>
      </c>
      <c r="D1157" s="183" t="s">
        <v>102</v>
      </c>
      <c r="E1157" s="183" t="s">
        <v>103</v>
      </c>
      <c r="F1157" s="183" t="s">
        <v>49</v>
      </c>
      <c r="G1157" s="183" t="s">
        <v>40</v>
      </c>
      <c r="H1157" s="183" t="s">
        <v>46</v>
      </c>
      <c r="I1157" s="210" t="s">
        <v>35</v>
      </c>
      <c r="J1157" s="183" t="s">
        <v>42</v>
      </c>
      <c r="K1157" s="186">
        <v>16.25</v>
      </c>
    </row>
    <row r="1158" spans="1:11" x14ac:dyDescent="0.3">
      <c r="A1158" s="183" t="s">
        <v>533</v>
      </c>
      <c r="B1158" s="183">
        <v>2022</v>
      </c>
      <c r="C1158" s="183" t="s">
        <v>101</v>
      </c>
      <c r="D1158" s="183" t="s">
        <v>102</v>
      </c>
      <c r="E1158" s="183" t="s">
        <v>103</v>
      </c>
      <c r="F1158" s="183" t="s">
        <v>49</v>
      </c>
      <c r="G1158" s="183" t="s">
        <v>40</v>
      </c>
      <c r="H1158" s="183" t="s">
        <v>47</v>
      </c>
      <c r="I1158" s="211" t="s">
        <v>36</v>
      </c>
      <c r="J1158" s="183" t="s">
        <v>42</v>
      </c>
      <c r="K1158" s="186">
        <v>14</v>
      </c>
    </row>
    <row r="1159" spans="1:11" x14ac:dyDescent="0.3">
      <c r="A1159" s="183" t="s">
        <v>533</v>
      </c>
      <c r="B1159" s="183">
        <v>2022</v>
      </c>
      <c r="C1159" s="183" t="s">
        <v>101</v>
      </c>
      <c r="D1159" s="183" t="s">
        <v>102</v>
      </c>
      <c r="E1159" s="183" t="s">
        <v>103</v>
      </c>
      <c r="F1159" s="183" t="s">
        <v>49</v>
      </c>
      <c r="G1159" s="183" t="s">
        <v>40</v>
      </c>
      <c r="H1159" s="183" t="s">
        <v>48</v>
      </c>
      <c r="I1159" s="211" t="s">
        <v>37</v>
      </c>
      <c r="J1159" s="183" t="s">
        <v>42</v>
      </c>
      <c r="K1159" s="186">
        <v>7</v>
      </c>
    </row>
    <row r="1160" spans="1:11" x14ac:dyDescent="0.3">
      <c r="A1160" s="183" t="s">
        <v>533</v>
      </c>
      <c r="B1160" s="183">
        <v>2022</v>
      </c>
      <c r="C1160" s="183" t="s">
        <v>101</v>
      </c>
      <c r="D1160" s="183" t="s">
        <v>102</v>
      </c>
      <c r="E1160" s="183" t="s">
        <v>103</v>
      </c>
      <c r="F1160" s="183" t="s">
        <v>49</v>
      </c>
      <c r="G1160" s="183" t="s">
        <v>38</v>
      </c>
      <c r="H1160" s="183" t="s">
        <v>46</v>
      </c>
      <c r="I1160" s="210" t="s">
        <v>35</v>
      </c>
      <c r="J1160" s="183" t="s">
        <v>43</v>
      </c>
      <c r="K1160" s="186">
        <v>21.17</v>
      </c>
    </row>
    <row r="1161" spans="1:11" x14ac:dyDescent="0.3">
      <c r="A1161" s="183" t="s">
        <v>533</v>
      </c>
      <c r="B1161" s="183">
        <v>2022</v>
      </c>
      <c r="C1161" s="183" t="s">
        <v>101</v>
      </c>
      <c r="D1161" s="183" t="s">
        <v>102</v>
      </c>
      <c r="E1161" s="183" t="s">
        <v>103</v>
      </c>
      <c r="F1161" s="183" t="s">
        <v>49</v>
      </c>
      <c r="G1161" s="183" t="s">
        <v>38</v>
      </c>
      <c r="H1161" s="183" t="s">
        <v>47</v>
      </c>
      <c r="I1161" s="211" t="s">
        <v>36</v>
      </c>
      <c r="J1161" s="183" t="s">
        <v>43</v>
      </c>
      <c r="K1161" s="186">
        <v>12</v>
      </c>
    </row>
    <row r="1162" spans="1:11" x14ac:dyDescent="0.3">
      <c r="A1162" s="183" t="s">
        <v>533</v>
      </c>
      <c r="B1162" s="183">
        <v>2022</v>
      </c>
      <c r="C1162" s="183" t="s">
        <v>101</v>
      </c>
      <c r="D1162" s="183" t="s">
        <v>102</v>
      </c>
      <c r="E1162" s="183" t="s">
        <v>103</v>
      </c>
      <c r="F1162" s="183" t="s">
        <v>49</v>
      </c>
      <c r="G1162" s="183" t="s">
        <v>38</v>
      </c>
      <c r="H1162" s="183" t="s">
        <v>48</v>
      </c>
      <c r="I1162" s="211" t="s">
        <v>37</v>
      </c>
      <c r="J1162" s="183" t="s">
        <v>43</v>
      </c>
      <c r="K1162" s="186">
        <v>13.43</v>
      </c>
    </row>
    <row r="1163" spans="1:11" x14ac:dyDescent="0.3">
      <c r="A1163" s="183" t="s">
        <v>533</v>
      </c>
      <c r="B1163" s="183">
        <v>2022</v>
      </c>
      <c r="C1163" s="183" t="s">
        <v>101</v>
      </c>
      <c r="D1163" s="183" t="s">
        <v>102</v>
      </c>
      <c r="E1163" s="183" t="s">
        <v>103</v>
      </c>
      <c r="F1163" s="183" t="s">
        <v>49</v>
      </c>
      <c r="G1163" s="183" t="s">
        <v>40</v>
      </c>
      <c r="H1163" s="183" t="s">
        <v>46</v>
      </c>
      <c r="I1163" s="210" t="s">
        <v>35</v>
      </c>
      <c r="J1163" s="183" t="s">
        <v>43</v>
      </c>
      <c r="K1163" s="186">
        <v>12.19</v>
      </c>
    </row>
    <row r="1164" spans="1:11" x14ac:dyDescent="0.3">
      <c r="A1164" s="183" t="s">
        <v>533</v>
      </c>
      <c r="B1164" s="183">
        <v>2022</v>
      </c>
      <c r="C1164" s="183" t="s">
        <v>101</v>
      </c>
      <c r="D1164" s="183" t="s">
        <v>102</v>
      </c>
      <c r="E1164" s="183" t="s">
        <v>103</v>
      </c>
      <c r="F1164" s="183" t="s">
        <v>49</v>
      </c>
      <c r="G1164" s="183" t="s">
        <v>40</v>
      </c>
      <c r="H1164" s="183" t="s">
        <v>47</v>
      </c>
      <c r="I1164" s="211" t="s">
        <v>36</v>
      </c>
      <c r="J1164" s="183" t="s">
        <v>43</v>
      </c>
      <c r="K1164" s="186">
        <v>7</v>
      </c>
    </row>
    <row r="1165" spans="1:11" x14ac:dyDescent="0.3">
      <c r="A1165" s="183" t="s">
        <v>533</v>
      </c>
      <c r="B1165" s="183">
        <v>2022</v>
      </c>
      <c r="C1165" s="183" t="s">
        <v>101</v>
      </c>
      <c r="D1165" s="183" t="s">
        <v>102</v>
      </c>
      <c r="E1165" s="183" t="s">
        <v>103</v>
      </c>
      <c r="F1165" s="183" t="s">
        <v>49</v>
      </c>
      <c r="G1165" s="183" t="s">
        <v>40</v>
      </c>
      <c r="H1165" s="183" t="s">
        <v>48</v>
      </c>
      <c r="I1165" s="211" t="s">
        <v>37</v>
      </c>
      <c r="J1165" s="183" t="s">
        <v>43</v>
      </c>
      <c r="K1165" s="186">
        <v>5.25</v>
      </c>
    </row>
    <row r="1166" spans="1:11" x14ac:dyDescent="0.3">
      <c r="A1166" s="183" t="s">
        <v>533</v>
      </c>
      <c r="B1166" s="183">
        <v>2022</v>
      </c>
      <c r="C1166" s="183" t="s">
        <v>101</v>
      </c>
      <c r="D1166" s="183" t="s">
        <v>102</v>
      </c>
      <c r="E1166" s="183" t="s">
        <v>103</v>
      </c>
      <c r="F1166" s="183" t="s">
        <v>49</v>
      </c>
      <c r="G1166" s="183" t="s">
        <v>38</v>
      </c>
      <c r="H1166" s="183" t="s">
        <v>46</v>
      </c>
      <c r="I1166" s="210" t="s">
        <v>35</v>
      </c>
      <c r="J1166" s="183" t="s">
        <v>44</v>
      </c>
      <c r="K1166" s="186">
        <v>14.11</v>
      </c>
    </row>
    <row r="1167" spans="1:11" x14ac:dyDescent="0.3">
      <c r="A1167" s="183" t="s">
        <v>533</v>
      </c>
      <c r="B1167" s="183">
        <v>2022</v>
      </c>
      <c r="C1167" s="183" t="s">
        <v>101</v>
      </c>
      <c r="D1167" s="183" t="s">
        <v>102</v>
      </c>
      <c r="E1167" s="183" t="s">
        <v>103</v>
      </c>
      <c r="F1167" s="183" t="s">
        <v>49</v>
      </c>
      <c r="G1167" s="183" t="s">
        <v>38</v>
      </c>
      <c r="H1167" s="183" t="s">
        <v>47</v>
      </c>
      <c r="I1167" s="211" t="s">
        <v>36</v>
      </c>
      <c r="J1167" s="183" t="s">
        <v>44</v>
      </c>
      <c r="K1167" s="186">
        <v>6.01</v>
      </c>
    </row>
    <row r="1168" spans="1:11" x14ac:dyDescent="0.3">
      <c r="A1168" s="183" t="s">
        <v>533</v>
      </c>
      <c r="B1168" s="183">
        <v>2022</v>
      </c>
      <c r="C1168" s="183" t="s">
        <v>101</v>
      </c>
      <c r="D1168" s="183" t="s">
        <v>102</v>
      </c>
      <c r="E1168" s="183" t="s">
        <v>103</v>
      </c>
      <c r="F1168" s="183" t="s">
        <v>49</v>
      </c>
      <c r="G1168" s="183" t="s">
        <v>38</v>
      </c>
      <c r="H1168" s="183" t="s">
        <v>48</v>
      </c>
      <c r="I1168" s="211" t="s">
        <v>37</v>
      </c>
      <c r="J1168" s="183" t="s">
        <v>44</v>
      </c>
      <c r="K1168" s="186">
        <v>8.9600000000000009</v>
      </c>
    </row>
    <row r="1169" spans="1:11" x14ac:dyDescent="0.3">
      <c r="A1169" s="183" t="s">
        <v>533</v>
      </c>
      <c r="B1169" s="183">
        <v>2022</v>
      </c>
      <c r="C1169" s="183" t="s">
        <v>101</v>
      </c>
      <c r="D1169" s="183" t="s">
        <v>102</v>
      </c>
      <c r="E1169" s="183" t="s">
        <v>103</v>
      </c>
      <c r="F1169" s="183" t="s">
        <v>49</v>
      </c>
      <c r="G1169" s="183" t="s">
        <v>40</v>
      </c>
      <c r="H1169" s="183" t="s">
        <v>46</v>
      </c>
      <c r="I1169" s="210" t="s">
        <v>35</v>
      </c>
      <c r="J1169" s="183" t="s">
        <v>44</v>
      </c>
      <c r="K1169" s="186">
        <v>8.1300000000000008</v>
      </c>
    </row>
    <row r="1170" spans="1:11" x14ac:dyDescent="0.3">
      <c r="A1170" s="183" t="s">
        <v>533</v>
      </c>
      <c r="B1170" s="183">
        <v>2022</v>
      </c>
      <c r="C1170" s="183" t="s">
        <v>101</v>
      </c>
      <c r="D1170" s="183" t="s">
        <v>102</v>
      </c>
      <c r="E1170" s="183" t="s">
        <v>103</v>
      </c>
      <c r="F1170" s="183" t="s">
        <v>49</v>
      </c>
      <c r="G1170" s="183" t="s">
        <v>40</v>
      </c>
      <c r="H1170" s="183" t="s">
        <v>47</v>
      </c>
      <c r="I1170" s="211" t="s">
        <v>36</v>
      </c>
      <c r="J1170" s="183" t="s">
        <v>44</v>
      </c>
      <c r="K1170" s="186">
        <v>5.08</v>
      </c>
    </row>
    <row r="1171" spans="1:11" x14ac:dyDescent="0.3">
      <c r="A1171" s="183" t="s">
        <v>533</v>
      </c>
      <c r="B1171" s="183">
        <v>2022</v>
      </c>
      <c r="C1171" s="183" t="s">
        <v>101</v>
      </c>
      <c r="D1171" s="183" t="s">
        <v>102</v>
      </c>
      <c r="E1171" s="183" t="s">
        <v>103</v>
      </c>
      <c r="F1171" s="183" t="s">
        <v>49</v>
      </c>
      <c r="G1171" s="183" t="s">
        <v>40</v>
      </c>
      <c r="H1171" s="183" t="s">
        <v>48</v>
      </c>
      <c r="I1171" s="211" t="s">
        <v>37</v>
      </c>
      <c r="J1171" s="183" t="s">
        <v>44</v>
      </c>
      <c r="K1171" s="186">
        <v>3.5</v>
      </c>
    </row>
    <row r="1172" spans="1:11" x14ac:dyDescent="0.3">
      <c r="A1172" s="183" t="s">
        <v>533</v>
      </c>
      <c r="B1172" s="183">
        <v>2022</v>
      </c>
      <c r="C1172" s="183" t="s">
        <v>65</v>
      </c>
      <c r="D1172" s="183" t="s">
        <v>104</v>
      </c>
      <c r="E1172" s="183" t="s">
        <v>104</v>
      </c>
      <c r="F1172" s="183" t="s">
        <v>41</v>
      </c>
      <c r="G1172" s="183" t="s">
        <v>38</v>
      </c>
      <c r="H1172" s="183" t="s">
        <v>46</v>
      </c>
      <c r="I1172" s="210" t="s">
        <v>35</v>
      </c>
      <c r="J1172" s="183" t="s">
        <v>42</v>
      </c>
      <c r="K1172" s="186">
        <v>30</v>
      </c>
    </row>
    <row r="1173" spans="1:11" x14ac:dyDescent="0.3">
      <c r="A1173" s="183" t="s">
        <v>533</v>
      </c>
      <c r="B1173" s="183">
        <v>2022</v>
      </c>
      <c r="C1173" s="183" t="s">
        <v>65</v>
      </c>
      <c r="D1173" s="183" t="s">
        <v>104</v>
      </c>
      <c r="E1173" s="183" t="s">
        <v>104</v>
      </c>
      <c r="F1173" s="183" t="s">
        <v>41</v>
      </c>
      <c r="G1173" s="183" t="s">
        <v>38</v>
      </c>
      <c r="H1173" s="183" t="s">
        <v>47</v>
      </c>
      <c r="I1173" s="211" t="s">
        <v>36</v>
      </c>
      <c r="J1173" s="183" t="s">
        <v>42</v>
      </c>
      <c r="K1173" s="186">
        <v>24</v>
      </c>
    </row>
    <row r="1174" spans="1:11" x14ac:dyDescent="0.3">
      <c r="A1174" s="183" t="s">
        <v>533</v>
      </c>
      <c r="B1174" s="183">
        <v>2022</v>
      </c>
      <c r="C1174" s="183" t="s">
        <v>65</v>
      </c>
      <c r="D1174" s="183" t="s">
        <v>104</v>
      </c>
      <c r="E1174" s="183" t="s">
        <v>104</v>
      </c>
      <c r="F1174" s="183" t="s">
        <v>41</v>
      </c>
      <c r="G1174" s="183" t="s">
        <v>38</v>
      </c>
      <c r="H1174" s="183" t="s">
        <v>48</v>
      </c>
      <c r="I1174" s="211" t="s">
        <v>37</v>
      </c>
      <c r="J1174" s="183" t="s">
        <v>42</v>
      </c>
      <c r="K1174" s="186">
        <v>18</v>
      </c>
    </row>
    <row r="1175" spans="1:11" x14ac:dyDescent="0.3">
      <c r="A1175" s="183" t="s">
        <v>533</v>
      </c>
      <c r="B1175" s="183">
        <v>2022</v>
      </c>
      <c r="C1175" s="183" t="s">
        <v>65</v>
      </c>
      <c r="D1175" s="183" t="s">
        <v>104</v>
      </c>
      <c r="E1175" s="183" t="s">
        <v>104</v>
      </c>
      <c r="F1175" s="183" t="s">
        <v>41</v>
      </c>
      <c r="G1175" s="183" t="s">
        <v>39</v>
      </c>
      <c r="H1175" s="183" t="s">
        <v>46</v>
      </c>
      <c r="I1175" s="210" t="s">
        <v>35</v>
      </c>
      <c r="J1175" s="183" t="s">
        <v>42</v>
      </c>
      <c r="K1175" s="186">
        <v>20</v>
      </c>
    </row>
    <row r="1176" spans="1:11" x14ac:dyDescent="0.3">
      <c r="A1176" s="183" t="s">
        <v>533</v>
      </c>
      <c r="B1176" s="183">
        <v>2022</v>
      </c>
      <c r="C1176" s="183" t="s">
        <v>65</v>
      </c>
      <c r="D1176" s="183" t="s">
        <v>104</v>
      </c>
      <c r="E1176" s="183" t="s">
        <v>104</v>
      </c>
      <c r="F1176" s="183" t="s">
        <v>41</v>
      </c>
      <c r="G1176" s="183" t="s">
        <v>39</v>
      </c>
      <c r="H1176" s="183" t="s">
        <v>47</v>
      </c>
      <c r="I1176" s="211" t="s">
        <v>36</v>
      </c>
      <c r="J1176" s="183" t="s">
        <v>42</v>
      </c>
      <c r="K1176" s="186">
        <v>19</v>
      </c>
    </row>
    <row r="1177" spans="1:11" x14ac:dyDescent="0.3">
      <c r="A1177" s="183" t="s">
        <v>533</v>
      </c>
      <c r="B1177" s="183">
        <v>2022</v>
      </c>
      <c r="C1177" s="183" t="s">
        <v>65</v>
      </c>
      <c r="D1177" s="183" t="s">
        <v>104</v>
      </c>
      <c r="E1177" s="183" t="s">
        <v>104</v>
      </c>
      <c r="F1177" s="183" t="s">
        <v>41</v>
      </c>
      <c r="G1177" s="183" t="s">
        <v>39</v>
      </c>
      <c r="H1177" s="183" t="s">
        <v>48</v>
      </c>
      <c r="I1177" s="211" t="s">
        <v>37</v>
      </c>
      <c r="J1177" s="183" t="s">
        <v>42</v>
      </c>
      <c r="K1177" s="186">
        <v>17</v>
      </c>
    </row>
    <row r="1178" spans="1:11" x14ac:dyDescent="0.3">
      <c r="A1178" s="183" t="s">
        <v>533</v>
      </c>
      <c r="B1178" s="183">
        <v>2022</v>
      </c>
      <c r="C1178" s="183" t="s">
        <v>65</v>
      </c>
      <c r="D1178" s="183" t="s">
        <v>104</v>
      </c>
      <c r="E1178" s="183" t="s">
        <v>104</v>
      </c>
      <c r="F1178" s="183" t="s">
        <v>41</v>
      </c>
      <c r="G1178" s="183" t="s">
        <v>40</v>
      </c>
      <c r="H1178" s="183" t="s">
        <v>46</v>
      </c>
      <c r="I1178" s="210" t="s">
        <v>35</v>
      </c>
      <c r="J1178" s="183" t="s">
        <v>42</v>
      </c>
      <c r="K1178" s="186">
        <v>21.75</v>
      </c>
    </row>
    <row r="1179" spans="1:11" x14ac:dyDescent="0.3">
      <c r="A1179" s="183" t="s">
        <v>533</v>
      </c>
      <c r="B1179" s="183">
        <v>2022</v>
      </c>
      <c r="C1179" s="183" t="s">
        <v>65</v>
      </c>
      <c r="D1179" s="183" t="s">
        <v>104</v>
      </c>
      <c r="E1179" s="183" t="s">
        <v>104</v>
      </c>
      <c r="F1179" s="183" t="s">
        <v>41</v>
      </c>
      <c r="G1179" s="183" t="s">
        <v>40</v>
      </c>
      <c r="H1179" s="183" t="s">
        <v>47</v>
      </c>
      <c r="I1179" s="211" t="s">
        <v>36</v>
      </c>
      <c r="J1179" s="183" t="s">
        <v>42</v>
      </c>
      <c r="K1179" s="186">
        <v>20</v>
      </c>
    </row>
    <row r="1180" spans="1:11" x14ac:dyDescent="0.3">
      <c r="A1180" s="183" t="s">
        <v>533</v>
      </c>
      <c r="B1180" s="183">
        <v>2022</v>
      </c>
      <c r="C1180" s="183" t="s">
        <v>65</v>
      </c>
      <c r="D1180" s="183" t="s">
        <v>104</v>
      </c>
      <c r="E1180" s="183" t="s">
        <v>104</v>
      </c>
      <c r="F1180" s="183" t="s">
        <v>41</v>
      </c>
      <c r="G1180" s="183" t="s">
        <v>40</v>
      </c>
      <c r="H1180" s="183" t="s">
        <v>48</v>
      </c>
      <c r="I1180" s="211" t="s">
        <v>37</v>
      </c>
      <c r="J1180" s="183" t="s">
        <v>42</v>
      </c>
      <c r="K1180" s="186">
        <v>15</v>
      </c>
    </row>
    <row r="1181" spans="1:11" x14ac:dyDescent="0.3">
      <c r="A1181" s="183" t="s">
        <v>533</v>
      </c>
      <c r="B1181" s="183">
        <v>2022</v>
      </c>
      <c r="C1181" s="183" t="s">
        <v>65</v>
      </c>
      <c r="D1181" s="183" t="s">
        <v>104</v>
      </c>
      <c r="E1181" s="183" t="s">
        <v>104</v>
      </c>
      <c r="F1181" s="183" t="s">
        <v>41</v>
      </c>
      <c r="G1181" s="183" t="s">
        <v>38</v>
      </c>
      <c r="H1181" s="183" t="s">
        <v>46</v>
      </c>
      <c r="I1181" s="210" t="s">
        <v>35</v>
      </c>
      <c r="J1181" s="183" t="s">
        <v>43</v>
      </c>
      <c r="K1181" s="186">
        <v>22.5</v>
      </c>
    </row>
    <row r="1182" spans="1:11" x14ac:dyDescent="0.3">
      <c r="A1182" s="183" t="s">
        <v>533</v>
      </c>
      <c r="B1182" s="183">
        <v>2022</v>
      </c>
      <c r="C1182" s="183" t="s">
        <v>65</v>
      </c>
      <c r="D1182" s="183" t="s">
        <v>104</v>
      </c>
      <c r="E1182" s="183" t="s">
        <v>104</v>
      </c>
      <c r="F1182" s="183" t="s">
        <v>41</v>
      </c>
      <c r="G1182" s="183" t="s">
        <v>38</v>
      </c>
      <c r="H1182" s="183" t="s">
        <v>47</v>
      </c>
      <c r="I1182" s="211" t="s">
        <v>36</v>
      </c>
      <c r="J1182" s="183" t="s">
        <v>43</v>
      </c>
      <c r="K1182" s="186">
        <v>12</v>
      </c>
    </row>
    <row r="1183" spans="1:11" x14ac:dyDescent="0.3">
      <c r="A1183" s="183" t="s">
        <v>533</v>
      </c>
      <c r="B1183" s="183">
        <v>2022</v>
      </c>
      <c r="C1183" s="183" t="s">
        <v>65</v>
      </c>
      <c r="D1183" s="183" t="s">
        <v>104</v>
      </c>
      <c r="E1183" s="183" t="s">
        <v>104</v>
      </c>
      <c r="F1183" s="183" t="s">
        <v>41</v>
      </c>
      <c r="G1183" s="183" t="s">
        <v>38</v>
      </c>
      <c r="H1183" s="183" t="s">
        <v>48</v>
      </c>
      <c r="I1183" s="211" t="s">
        <v>37</v>
      </c>
      <c r="J1183" s="183" t="s">
        <v>43</v>
      </c>
      <c r="K1183" s="186">
        <v>13.5</v>
      </c>
    </row>
    <row r="1184" spans="1:11" x14ac:dyDescent="0.3">
      <c r="A1184" s="183" t="s">
        <v>533</v>
      </c>
      <c r="B1184" s="183">
        <v>2022</v>
      </c>
      <c r="C1184" s="183" t="s">
        <v>65</v>
      </c>
      <c r="D1184" s="183" t="s">
        <v>104</v>
      </c>
      <c r="E1184" s="183" t="s">
        <v>104</v>
      </c>
      <c r="F1184" s="183" t="s">
        <v>41</v>
      </c>
      <c r="G1184" s="183" t="s">
        <v>39</v>
      </c>
      <c r="H1184" s="183" t="s">
        <v>46</v>
      </c>
      <c r="I1184" s="210" t="s">
        <v>35</v>
      </c>
      <c r="J1184" s="183" t="s">
        <v>43</v>
      </c>
      <c r="K1184" s="186">
        <v>15</v>
      </c>
    </row>
    <row r="1185" spans="1:11" x14ac:dyDescent="0.3">
      <c r="A1185" s="183" t="s">
        <v>533</v>
      </c>
      <c r="B1185" s="183">
        <v>2022</v>
      </c>
      <c r="C1185" s="183" t="s">
        <v>65</v>
      </c>
      <c r="D1185" s="183" t="s">
        <v>104</v>
      </c>
      <c r="E1185" s="183" t="s">
        <v>104</v>
      </c>
      <c r="F1185" s="183" t="s">
        <v>41</v>
      </c>
      <c r="G1185" s="183" t="s">
        <v>39</v>
      </c>
      <c r="H1185" s="183" t="s">
        <v>47</v>
      </c>
      <c r="I1185" s="211" t="s">
        <v>36</v>
      </c>
      <c r="J1185" s="183" t="s">
        <v>43</v>
      </c>
      <c r="K1185" s="186">
        <v>9.5</v>
      </c>
    </row>
    <row r="1186" spans="1:11" x14ac:dyDescent="0.3">
      <c r="A1186" s="183" t="s">
        <v>533</v>
      </c>
      <c r="B1186" s="183">
        <v>2022</v>
      </c>
      <c r="C1186" s="183" t="s">
        <v>65</v>
      </c>
      <c r="D1186" s="183" t="s">
        <v>104</v>
      </c>
      <c r="E1186" s="183" t="s">
        <v>104</v>
      </c>
      <c r="F1186" s="183" t="s">
        <v>41</v>
      </c>
      <c r="G1186" s="183" t="s">
        <v>39</v>
      </c>
      <c r="H1186" s="183" t="s">
        <v>48</v>
      </c>
      <c r="I1186" s="211" t="s">
        <v>37</v>
      </c>
      <c r="J1186" s="183" t="s">
        <v>43</v>
      </c>
      <c r="K1186" s="186">
        <v>12.75</v>
      </c>
    </row>
    <row r="1187" spans="1:11" x14ac:dyDescent="0.3">
      <c r="A1187" s="183" t="s">
        <v>533</v>
      </c>
      <c r="B1187" s="183">
        <v>2022</v>
      </c>
      <c r="C1187" s="183" t="s">
        <v>65</v>
      </c>
      <c r="D1187" s="183" t="s">
        <v>104</v>
      </c>
      <c r="E1187" s="183" t="s">
        <v>104</v>
      </c>
      <c r="F1187" s="183" t="s">
        <v>41</v>
      </c>
      <c r="G1187" s="183" t="s">
        <v>40</v>
      </c>
      <c r="H1187" s="183" t="s">
        <v>46</v>
      </c>
      <c r="I1187" s="210" t="s">
        <v>35</v>
      </c>
      <c r="J1187" s="183" t="s">
        <v>43</v>
      </c>
      <c r="K1187" s="186">
        <v>16.309999999999999</v>
      </c>
    </row>
    <row r="1188" spans="1:11" x14ac:dyDescent="0.3">
      <c r="A1188" s="183" t="s">
        <v>533</v>
      </c>
      <c r="B1188" s="183">
        <v>2022</v>
      </c>
      <c r="C1188" s="183" t="s">
        <v>65</v>
      </c>
      <c r="D1188" s="183" t="s">
        <v>104</v>
      </c>
      <c r="E1188" s="183" t="s">
        <v>104</v>
      </c>
      <c r="F1188" s="183" t="s">
        <v>41</v>
      </c>
      <c r="G1188" s="183" t="s">
        <v>40</v>
      </c>
      <c r="H1188" s="183" t="s">
        <v>47</v>
      </c>
      <c r="I1188" s="211" t="s">
        <v>36</v>
      </c>
      <c r="J1188" s="183" t="s">
        <v>43</v>
      </c>
      <c r="K1188" s="186">
        <v>10</v>
      </c>
    </row>
    <row r="1189" spans="1:11" x14ac:dyDescent="0.3">
      <c r="A1189" s="183" t="s">
        <v>533</v>
      </c>
      <c r="B1189" s="183">
        <v>2022</v>
      </c>
      <c r="C1189" s="183" t="s">
        <v>65</v>
      </c>
      <c r="D1189" s="183" t="s">
        <v>104</v>
      </c>
      <c r="E1189" s="183" t="s">
        <v>104</v>
      </c>
      <c r="F1189" s="183" t="s">
        <v>41</v>
      </c>
      <c r="G1189" s="183" t="s">
        <v>40</v>
      </c>
      <c r="H1189" s="183" t="s">
        <v>48</v>
      </c>
      <c r="I1189" s="211" t="s">
        <v>37</v>
      </c>
      <c r="J1189" s="183" t="s">
        <v>43</v>
      </c>
      <c r="K1189" s="186">
        <v>11.25</v>
      </c>
    </row>
    <row r="1190" spans="1:11" x14ac:dyDescent="0.3">
      <c r="A1190" s="183" t="s">
        <v>533</v>
      </c>
      <c r="B1190" s="183">
        <v>2022</v>
      </c>
      <c r="C1190" s="183" t="s">
        <v>65</v>
      </c>
      <c r="D1190" s="183" t="s">
        <v>104</v>
      </c>
      <c r="E1190" s="183" t="s">
        <v>104</v>
      </c>
      <c r="F1190" s="183" t="s">
        <v>41</v>
      </c>
      <c r="G1190" s="183" t="s">
        <v>38</v>
      </c>
      <c r="H1190" s="183" t="s">
        <v>46</v>
      </c>
      <c r="I1190" s="210" t="s">
        <v>35</v>
      </c>
      <c r="J1190" s="183" t="s">
        <v>44</v>
      </c>
      <c r="K1190" s="186">
        <v>15</v>
      </c>
    </row>
    <row r="1191" spans="1:11" x14ac:dyDescent="0.3">
      <c r="A1191" s="183" t="s">
        <v>533</v>
      </c>
      <c r="B1191" s="183">
        <v>2022</v>
      </c>
      <c r="C1191" s="183" t="s">
        <v>65</v>
      </c>
      <c r="D1191" s="183" t="s">
        <v>104</v>
      </c>
      <c r="E1191" s="183" t="s">
        <v>104</v>
      </c>
      <c r="F1191" s="183" t="s">
        <v>41</v>
      </c>
      <c r="G1191" s="183" t="s">
        <v>38</v>
      </c>
      <c r="H1191" s="183" t="s">
        <v>47</v>
      </c>
      <c r="I1191" s="211" t="s">
        <v>36</v>
      </c>
      <c r="J1191" s="183" t="s">
        <v>44</v>
      </c>
      <c r="K1191" s="186">
        <v>6.11</v>
      </c>
    </row>
    <row r="1192" spans="1:11" x14ac:dyDescent="0.3">
      <c r="A1192" s="183" t="s">
        <v>533</v>
      </c>
      <c r="B1192" s="183">
        <v>2022</v>
      </c>
      <c r="C1192" s="183" t="s">
        <v>65</v>
      </c>
      <c r="D1192" s="183" t="s">
        <v>104</v>
      </c>
      <c r="E1192" s="183" t="s">
        <v>104</v>
      </c>
      <c r="F1192" s="183" t="s">
        <v>41</v>
      </c>
      <c r="G1192" s="183" t="s">
        <v>38</v>
      </c>
      <c r="H1192" s="183" t="s">
        <v>48</v>
      </c>
      <c r="I1192" s="211" t="s">
        <v>37</v>
      </c>
      <c r="J1192" s="183" t="s">
        <v>44</v>
      </c>
      <c r="K1192" s="186">
        <v>9</v>
      </c>
    </row>
    <row r="1193" spans="1:11" x14ac:dyDescent="0.3">
      <c r="A1193" s="183" t="s">
        <v>533</v>
      </c>
      <c r="B1193" s="183">
        <v>2022</v>
      </c>
      <c r="C1193" s="183" t="s">
        <v>65</v>
      </c>
      <c r="D1193" s="183" t="s">
        <v>104</v>
      </c>
      <c r="E1193" s="183" t="s">
        <v>104</v>
      </c>
      <c r="F1193" s="183" t="s">
        <v>41</v>
      </c>
      <c r="G1193" s="183" t="s">
        <v>39</v>
      </c>
      <c r="H1193" s="183" t="s">
        <v>46</v>
      </c>
      <c r="I1193" s="210" t="s">
        <v>35</v>
      </c>
      <c r="J1193" s="183" t="s">
        <v>44</v>
      </c>
      <c r="K1193" s="186">
        <v>10</v>
      </c>
    </row>
    <row r="1194" spans="1:11" x14ac:dyDescent="0.3">
      <c r="A1194" s="183" t="s">
        <v>533</v>
      </c>
      <c r="B1194" s="183">
        <v>2022</v>
      </c>
      <c r="C1194" s="183" t="s">
        <v>65</v>
      </c>
      <c r="D1194" s="183" t="s">
        <v>104</v>
      </c>
      <c r="E1194" s="183" t="s">
        <v>104</v>
      </c>
      <c r="F1194" s="183" t="s">
        <v>41</v>
      </c>
      <c r="G1194" s="183" t="s">
        <v>39</v>
      </c>
      <c r="H1194" s="183" t="s">
        <v>47</v>
      </c>
      <c r="I1194" s="211" t="s">
        <v>36</v>
      </c>
      <c r="J1194" s="183" t="s">
        <v>44</v>
      </c>
      <c r="K1194" s="186">
        <v>5.8</v>
      </c>
    </row>
    <row r="1195" spans="1:11" x14ac:dyDescent="0.3">
      <c r="A1195" s="183" t="s">
        <v>533</v>
      </c>
      <c r="B1195" s="183">
        <v>2022</v>
      </c>
      <c r="C1195" s="183" t="s">
        <v>65</v>
      </c>
      <c r="D1195" s="183" t="s">
        <v>104</v>
      </c>
      <c r="E1195" s="183" t="s">
        <v>104</v>
      </c>
      <c r="F1195" s="183" t="s">
        <v>41</v>
      </c>
      <c r="G1195" s="183" t="s">
        <v>39</v>
      </c>
      <c r="H1195" s="183" t="s">
        <v>48</v>
      </c>
      <c r="I1195" s="211" t="s">
        <v>37</v>
      </c>
      <c r="J1195" s="183" t="s">
        <v>44</v>
      </c>
      <c r="K1195" s="186">
        <v>8.5</v>
      </c>
    </row>
    <row r="1196" spans="1:11" x14ac:dyDescent="0.3">
      <c r="A1196" s="183" t="s">
        <v>533</v>
      </c>
      <c r="B1196" s="183">
        <v>2022</v>
      </c>
      <c r="C1196" s="183" t="s">
        <v>65</v>
      </c>
      <c r="D1196" s="183" t="s">
        <v>104</v>
      </c>
      <c r="E1196" s="183" t="s">
        <v>104</v>
      </c>
      <c r="F1196" s="183" t="s">
        <v>41</v>
      </c>
      <c r="G1196" s="183" t="s">
        <v>40</v>
      </c>
      <c r="H1196" s="183" t="s">
        <v>46</v>
      </c>
      <c r="I1196" s="210" t="s">
        <v>35</v>
      </c>
      <c r="J1196" s="183" t="s">
        <v>44</v>
      </c>
      <c r="K1196" s="186">
        <v>10.88</v>
      </c>
    </row>
    <row r="1197" spans="1:11" x14ac:dyDescent="0.3">
      <c r="A1197" s="183" t="s">
        <v>533</v>
      </c>
      <c r="B1197" s="183">
        <v>2022</v>
      </c>
      <c r="C1197" s="183" t="s">
        <v>65</v>
      </c>
      <c r="D1197" s="183" t="s">
        <v>104</v>
      </c>
      <c r="E1197" s="183" t="s">
        <v>104</v>
      </c>
      <c r="F1197" s="183" t="s">
        <v>41</v>
      </c>
      <c r="G1197" s="183" t="s">
        <v>40</v>
      </c>
      <c r="H1197" s="183" t="s">
        <v>47</v>
      </c>
      <c r="I1197" s="211" t="s">
        <v>36</v>
      </c>
      <c r="J1197" s="183" t="s">
        <v>44</v>
      </c>
      <c r="K1197" s="186">
        <v>5.8</v>
      </c>
    </row>
    <row r="1198" spans="1:11" x14ac:dyDescent="0.3">
      <c r="A1198" s="183" t="s">
        <v>533</v>
      </c>
      <c r="B1198" s="183">
        <v>2022</v>
      </c>
      <c r="C1198" s="183" t="s">
        <v>65</v>
      </c>
      <c r="D1198" s="183" t="s">
        <v>104</v>
      </c>
      <c r="E1198" s="183" t="s">
        <v>104</v>
      </c>
      <c r="F1198" s="183" t="s">
        <v>41</v>
      </c>
      <c r="G1198" s="183" t="s">
        <v>40</v>
      </c>
      <c r="H1198" s="183" t="s">
        <v>48</v>
      </c>
      <c r="I1198" s="211" t="s">
        <v>37</v>
      </c>
      <c r="J1198" s="183" t="s">
        <v>44</v>
      </c>
      <c r="K1198" s="186">
        <v>7.5</v>
      </c>
    </row>
    <row r="1199" spans="1:11" x14ac:dyDescent="0.3">
      <c r="A1199" s="183" t="s">
        <v>533</v>
      </c>
      <c r="B1199" s="183">
        <v>2022</v>
      </c>
      <c r="C1199" s="183" t="s">
        <v>65</v>
      </c>
      <c r="D1199" s="183" t="s">
        <v>104</v>
      </c>
      <c r="E1199" s="183" t="s">
        <v>104</v>
      </c>
      <c r="F1199" s="183" t="s">
        <v>49</v>
      </c>
      <c r="G1199" s="183" t="s">
        <v>38</v>
      </c>
      <c r="H1199" s="183" t="s">
        <v>46</v>
      </c>
      <c r="I1199" s="210" t="s">
        <v>35</v>
      </c>
      <c r="J1199" s="183" t="s">
        <v>42</v>
      </c>
      <c r="K1199" s="186">
        <v>20</v>
      </c>
    </row>
    <row r="1200" spans="1:11" x14ac:dyDescent="0.3">
      <c r="A1200" s="183" t="s">
        <v>533</v>
      </c>
      <c r="B1200" s="183">
        <v>2022</v>
      </c>
      <c r="C1200" s="183" t="s">
        <v>65</v>
      </c>
      <c r="D1200" s="183" t="s">
        <v>104</v>
      </c>
      <c r="E1200" s="183" t="s">
        <v>104</v>
      </c>
      <c r="F1200" s="183" t="s">
        <v>49</v>
      </c>
      <c r="G1200" s="183" t="s">
        <v>38</v>
      </c>
      <c r="H1200" s="183" t="s">
        <v>47</v>
      </c>
      <c r="I1200" s="211" t="s">
        <v>36</v>
      </c>
      <c r="J1200" s="183" t="s">
        <v>42</v>
      </c>
      <c r="K1200" s="186">
        <v>20</v>
      </c>
    </row>
    <row r="1201" spans="1:11" x14ac:dyDescent="0.3">
      <c r="A1201" s="183" t="s">
        <v>533</v>
      </c>
      <c r="B1201" s="183">
        <v>2022</v>
      </c>
      <c r="C1201" s="183" t="s">
        <v>65</v>
      </c>
      <c r="D1201" s="183" t="s">
        <v>104</v>
      </c>
      <c r="E1201" s="183" t="s">
        <v>104</v>
      </c>
      <c r="F1201" s="183" t="s">
        <v>49</v>
      </c>
      <c r="G1201" s="183" t="s">
        <v>38</v>
      </c>
      <c r="H1201" s="183" t="s">
        <v>48</v>
      </c>
      <c r="I1201" s="211" t="s">
        <v>37</v>
      </c>
      <c r="J1201" s="183" t="s">
        <v>42</v>
      </c>
      <c r="K1201" s="186">
        <v>17.350000000000001</v>
      </c>
    </row>
    <row r="1202" spans="1:11" x14ac:dyDescent="0.3">
      <c r="A1202" s="183" t="s">
        <v>533</v>
      </c>
      <c r="B1202" s="183">
        <v>2022</v>
      </c>
      <c r="C1202" s="183" t="s">
        <v>65</v>
      </c>
      <c r="D1202" s="183" t="s">
        <v>104</v>
      </c>
      <c r="E1202" s="183" t="s">
        <v>104</v>
      </c>
      <c r="F1202" s="183" t="s">
        <v>49</v>
      </c>
      <c r="G1202" s="183" t="s">
        <v>40</v>
      </c>
      <c r="H1202" s="183" t="s">
        <v>46</v>
      </c>
      <c r="I1202" s="210" t="s">
        <v>35</v>
      </c>
      <c r="J1202" s="183" t="s">
        <v>42</v>
      </c>
      <c r="K1202" s="186">
        <v>15.23</v>
      </c>
    </row>
    <row r="1203" spans="1:11" x14ac:dyDescent="0.3">
      <c r="A1203" s="183" t="s">
        <v>533</v>
      </c>
      <c r="B1203" s="183">
        <v>2022</v>
      </c>
      <c r="C1203" s="183" t="s">
        <v>65</v>
      </c>
      <c r="D1203" s="183" t="s">
        <v>104</v>
      </c>
      <c r="E1203" s="183" t="s">
        <v>104</v>
      </c>
      <c r="F1203" s="183" t="s">
        <v>49</v>
      </c>
      <c r="G1203" s="183" t="s">
        <v>40</v>
      </c>
      <c r="H1203" s="183" t="s">
        <v>47</v>
      </c>
      <c r="I1203" s="211" t="s">
        <v>36</v>
      </c>
      <c r="J1203" s="183" t="s">
        <v>42</v>
      </c>
      <c r="K1203" s="186">
        <v>14</v>
      </c>
    </row>
    <row r="1204" spans="1:11" x14ac:dyDescent="0.3">
      <c r="A1204" s="183" t="s">
        <v>533</v>
      </c>
      <c r="B1204" s="183">
        <v>2022</v>
      </c>
      <c r="C1204" s="183" t="s">
        <v>65</v>
      </c>
      <c r="D1204" s="183" t="s">
        <v>104</v>
      </c>
      <c r="E1204" s="183" t="s">
        <v>104</v>
      </c>
      <c r="F1204" s="183" t="s">
        <v>49</v>
      </c>
      <c r="G1204" s="183" t="s">
        <v>40</v>
      </c>
      <c r="H1204" s="183" t="s">
        <v>48</v>
      </c>
      <c r="I1204" s="211" t="s">
        <v>37</v>
      </c>
      <c r="J1204" s="183" t="s">
        <v>42</v>
      </c>
      <c r="K1204" s="186">
        <v>7</v>
      </c>
    </row>
    <row r="1205" spans="1:11" x14ac:dyDescent="0.3">
      <c r="A1205" s="183" t="s">
        <v>533</v>
      </c>
      <c r="B1205" s="183">
        <v>2022</v>
      </c>
      <c r="C1205" s="183" t="s">
        <v>65</v>
      </c>
      <c r="D1205" s="183" t="s">
        <v>104</v>
      </c>
      <c r="E1205" s="183" t="s">
        <v>104</v>
      </c>
      <c r="F1205" s="183" t="s">
        <v>49</v>
      </c>
      <c r="G1205" s="183" t="s">
        <v>38</v>
      </c>
      <c r="H1205" s="183" t="s">
        <v>46</v>
      </c>
      <c r="I1205" s="210" t="s">
        <v>35</v>
      </c>
      <c r="J1205" s="183" t="s">
        <v>43</v>
      </c>
      <c r="K1205" s="186">
        <v>15</v>
      </c>
    </row>
    <row r="1206" spans="1:11" x14ac:dyDescent="0.3">
      <c r="A1206" s="183" t="s">
        <v>533</v>
      </c>
      <c r="B1206" s="183">
        <v>2022</v>
      </c>
      <c r="C1206" s="183" t="s">
        <v>65</v>
      </c>
      <c r="D1206" s="183" t="s">
        <v>104</v>
      </c>
      <c r="E1206" s="183" t="s">
        <v>104</v>
      </c>
      <c r="F1206" s="183" t="s">
        <v>49</v>
      </c>
      <c r="G1206" s="183" t="s">
        <v>38</v>
      </c>
      <c r="H1206" s="183" t="s">
        <v>47</v>
      </c>
      <c r="I1206" s="211" t="s">
        <v>36</v>
      </c>
      <c r="J1206" s="183" t="s">
        <v>43</v>
      </c>
      <c r="K1206" s="186">
        <v>10</v>
      </c>
    </row>
    <row r="1207" spans="1:11" x14ac:dyDescent="0.3">
      <c r="A1207" s="183" t="s">
        <v>533</v>
      </c>
      <c r="B1207" s="183">
        <v>2022</v>
      </c>
      <c r="C1207" s="183" t="s">
        <v>65</v>
      </c>
      <c r="D1207" s="183" t="s">
        <v>104</v>
      </c>
      <c r="E1207" s="183" t="s">
        <v>104</v>
      </c>
      <c r="F1207" s="183" t="s">
        <v>49</v>
      </c>
      <c r="G1207" s="183" t="s">
        <v>38</v>
      </c>
      <c r="H1207" s="183" t="s">
        <v>48</v>
      </c>
      <c r="I1207" s="211" t="s">
        <v>37</v>
      </c>
      <c r="J1207" s="183" t="s">
        <v>43</v>
      </c>
      <c r="K1207" s="186">
        <v>13.01</v>
      </c>
    </row>
    <row r="1208" spans="1:11" x14ac:dyDescent="0.3">
      <c r="A1208" s="183" t="s">
        <v>533</v>
      </c>
      <c r="B1208" s="183">
        <v>2022</v>
      </c>
      <c r="C1208" s="183" t="s">
        <v>65</v>
      </c>
      <c r="D1208" s="183" t="s">
        <v>104</v>
      </c>
      <c r="E1208" s="183" t="s">
        <v>104</v>
      </c>
      <c r="F1208" s="183" t="s">
        <v>49</v>
      </c>
      <c r="G1208" s="183" t="s">
        <v>40</v>
      </c>
      <c r="H1208" s="183" t="s">
        <v>46</v>
      </c>
      <c r="I1208" s="210" t="s">
        <v>35</v>
      </c>
      <c r="J1208" s="183" t="s">
        <v>43</v>
      </c>
      <c r="K1208" s="186">
        <v>11.42</v>
      </c>
    </row>
    <row r="1209" spans="1:11" x14ac:dyDescent="0.3">
      <c r="A1209" s="183" t="s">
        <v>533</v>
      </c>
      <c r="B1209" s="183">
        <v>2022</v>
      </c>
      <c r="C1209" s="183" t="s">
        <v>65</v>
      </c>
      <c r="D1209" s="183" t="s">
        <v>104</v>
      </c>
      <c r="E1209" s="183" t="s">
        <v>104</v>
      </c>
      <c r="F1209" s="183" t="s">
        <v>49</v>
      </c>
      <c r="G1209" s="183" t="s">
        <v>40</v>
      </c>
      <c r="H1209" s="183" t="s">
        <v>47</v>
      </c>
      <c r="I1209" s="211" t="s">
        <v>36</v>
      </c>
      <c r="J1209" s="183" t="s">
        <v>43</v>
      </c>
      <c r="K1209" s="186">
        <v>7</v>
      </c>
    </row>
    <row r="1210" spans="1:11" x14ac:dyDescent="0.3">
      <c r="A1210" s="183" t="s">
        <v>533</v>
      </c>
      <c r="B1210" s="183">
        <v>2022</v>
      </c>
      <c r="C1210" s="183" t="s">
        <v>65</v>
      </c>
      <c r="D1210" s="183" t="s">
        <v>104</v>
      </c>
      <c r="E1210" s="183" t="s">
        <v>104</v>
      </c>
      <c r="F1210" s="183" t="s">
        <v>49</v>
      </c>
      <c r="G1210" s="183" t="s">
        <v>40</v>
      </c>
      <c r="H1210" s="183" t="s">
        <v>48</v>
      </c>
      <c r="I1210" s="211" t="s">
        <v>37</v>
      </c>
      <c r="J1210" s="183" t="s">
        <v>43</v>
      </c>
      <c r="K1210" s="186">
        <v>5.25</v>
      </c>
    </row>
    <row r="1211" spans="1:11" x14ac:dyDescent="0.3">
      <c r="A1211" s="183" t="s">
        <v>533</v>
      </c>
      <c r="B1211" s="183">
        <v>2022</v>
      </c>
      <c r="C1211" s="183" t="s">
        <v>65</v>
      </c>
      <c r="D1211" s="183" t="s">
        <v>104</v>
      </c>
      <c r="E1211" s="183" t="s">
        <v>104</v>
      </c>
      <c r="F1211" s="183" t="s">
        <v>49</v>
      </c>
      <c r="G1211" s="183" t="s">
        <v>38</v>
      </c>
      <c r="H1211" s="183" t="s">
        <v>46</v>
      </c>
      <c r="I1211" s="210" t="s">
        <v>35</v>
      </c>
      <c r="J1211" s="183" t="s">
        <v>44</v>
      </c>
      <c r="K1211" s="186">
        <v>10</v>
      </c>
    </row>
    <row r="1212" spans="1:11" x14ac:dyDescent="0.3">
      <c r="A1212" s="183" t="s">
        <v>533</v>
      </c>
      <c r="B1212" s="183">
        <v>2022</v>
      </c>
      <c r="C1212" s="183" t="s">
        <v>65</v>
      </c>
      <c r="D1212" s="183" t="s">
        <v>104</v>
      </c>
      <c r="E1212" s="183" t="s">
        <v>104</v>
      </c>
      <c r="F1212" s="183" t="s">
        <v>49</v>
      </c>
      <c r="G1212" s="183" t="s">
        <v>38</v>
      </c>
      <c r="H1212" s="183" t="s">
        <v>47</v>
      </c>
      <c r="I1212" s="211" t="s">
        <v>36</v>
      </c>
      <c r="J1212" s="183" t="s">
        <v>44</v>
      </c>
      <c r="K1212" s="186">
        <v>5</v>
      </c>
    </row>
    <row r="1213" spans="1:11" x14ac:dyDescent="0.3">
      <c r="A1213" s="183" t="s">
        <v>533</v>
      </c>
      <c r="B1213" s="183">
        <v>2022</v>
      </c>
      <c r="C1213" s="183" t="s">
        <v>65</v>
      </c>
      <c r="D1213" s="183" t="s">
        <v>104</v>
      </c>
      <c r="E1213" s="183" t="s">
        <v>104</v>
      </c>
      <c r="F1213" s="183" t="s">
        <v>49</v>
      </c>
      <c r="G1213" s="183" t="s">
        <v>38</v>
      </c>
      <c r="H1213" s="183" t="s">
        <v>48</v>
      </c>
      <c r="I1213" s="211" t="s">
        <v>37</v>
      </c>
      <c r="J1213" s="183" t="s">
        <v>44</v>
      </c>
      <c r="K1213" s="186">
        <v>8.68</v>
      </c>
    </row>
    <row r="1214" spans="1:11" x14ac:dyDescent="0.3">
      <c r="A1214" s="183" t="s">
        <v>533</v>
      </c>
      <c r="B1214" s="183">
        <v>2022</v>
      </c>
      <c r="C1214" s="183" t="s">
        <v>65</v>
      </c>
      <c r="D1214" s="183" t="s">
        <v>104</v>
      </c>
      <c r="E1214" s="183" t="s">
        <v>104</v>
      </c>
      <c r="F1214" s="183" t="s">
        <v>49</v>
      </c>
      <c r="G1214" s="183" t="s">
        <v>40</v>
      </c>
      <c r="H1214" s="183" t="s">
        <v>46</v>
      </c>
      <c r="I1214" s="210" t="s">
        <v>35</v>
      </c>
      <c r="J1214" s="183" t="s">
        <v>44</v>
      </c>
      <c r="K1214" s="186">
        <v>7.61</v>
      </c>
    </row>
    <row r="1215" spans="1:11" x14ac:dyDescent="0.3">
      <c r="A1215" s="183" t="s">
        <v>533</v>
      </c>
      <c r="B1215" s="183">
        <v>2022</v>
      </c>
      <c r="C1215" s="183" t="s">
        <v>65</v>
      </c>
      <c r="D1215" s="183" t="s">
        <v>104</v>
      </c>
      <c r="E1215" s="183" t="s">
        <v>104</v>
      </c>
      <c r="F1215" s="183" t="s">
        <v>49</v>
      </c>
      <c r="G1215" s="183" t="s">
        <v>40</v>
      </c>
      <c r="H1215" s="183" t="s">
        <v>47</v>
      </c>
      <c r="I1215" s="211" t="s">
        <v>36</v>
      </c>
      <c r="J1215" s="183" t="s">
        <v>44</v>
      </c>
      <c r="K1215" s="186">
        <v>4.66</v>
      </c>
    </row>
    <row r="1216" spans="1:11" x14ac:dyDescent="0.3">
      <c r="A1216" s="183" t="s">
        <v>533</v>
      </c>
      <c r="B1216" s="183">
        <v>2022</v>
      </c>
      <c r="C1216" s="183" t="s">
        <v>65</v>
      </c>
      <c r="D1216" s="183" t="s">
        <v>104</v>
      </c>
      <c r="E1216" s="183" t="s">
        <v>104</v>
      </c>
      <c r="F1216" s="183" t="s">
        <v>49</v>
      </c>
      <c r="G1216" s="183" t="s">
        <v>40</v>
      </c>
      <c r="H1216" s="183" t="s">
        <v>48</v>
      </c>
      <c r="I1216" s="211" t="s">
        <v>37</v>
      </c>
      <c r="J1216" s="183" t="s">
        <v>44</v>
      </c>
      <c r="K1216" s="186">
        <v>3.5</v>
      </c>
    </row>
    <row r="1217" spans="1:11" x14ac:dyDescent="0.3">
      <c r="A1217" s="183" t="s">
        <v>533</v>
      </c>
      <c r="B1217" s="183">
        <v>2022</v>
      </c>
      <c r="C1217" s="183" t="s">
        <v>65</v>
      </c>
      <c r="D1217" s="183" t="s">
        <v>105</v>
      </c>
      <c r="E1217" s="183" t="s">
        <v>105</v>
      </c>
      <c r="F1217" s="183" t="s">
        <v>41</v>
      </c>
      <c r="G1217" s="183" t="s">
        <v>38</v>
      </c>
      <c r="H1217" s="183" t="s">
        <v>46</v>
      </c>
      <c r="I1217" s="210" t="s">
        <v>35</v>
      </c>
      <c r="J1217" s="183" t="s">
        <v>42</v>
      </c>
      <c r="K1217" s="186">
        <v>30</v>
      </c>
    </row>
    <row r="1218" spans="1:11" x14ac:dyDescent="0.3">
      <c r="A1218" s="183" t="s">
        <v>533</v>
      </c>
      <c r="B1218" s="183">
        <v>2022</v>
      </c>
      <c r="C1218" s="183" t="s">
        <v>65</v>
      </c>
      <c r="D1218" s="183" t="s">
        <v>105</v>
      </c>
      <c r="E1218" s="183" t="s">
        <v>105</v>
      </c>
      <c r="F1218" s="183" t="s">
        <v>41</v>
      </c>
      <c r="G1218" s="183" t="s">
        <v>38</v>
      </c>
      <c r="H1218" s="183" t="s">
        <v>47</v>
      </c>
      <c r="I1218" s="211" t="s">
        <v>36</v>
      </c>
      <c r="J1218" s="183" t="s">
        <v>42</v>
      </c>
      <c r="K1218" s="186">
        <v>24</v>
      </c>
    </row>
    <row r="1219" spans="1:11" x14ac:dyDescent="0.3">
      <c r="A1219" s="183" t="s">
        <v>533</v>
      </c>
      <c r="B1219" s="183">
        <v>2022</v>
      </c>
      <c r="C1219" s="183" t="s">
        <v>65</v>
      </c>
      <c r="D1219" s="183" t="s">
        <v>105</v>
      </c>
      <c r="E1219" s="183" t="s">
        <v>105</v>
      </c>
      <c r="F1219" s="183" t="s">
        <v>41</v>
      </c>
      <c r="G1219" s="183" t="s">
        <v>38</v>
      </c>
      <c r="H1219" s="183" t="s">
        <v>48</v>
      </c>
      <c r="I1219" s="211" t="s">
        <v>37</v>
      </c>
      <c r="J1219" s="183" t="s">
        <v>42</v>
      </c>
      <c r="K1219" s="186">
        <v>18</v>
      </c>
    </row>
    <row r="1220" spans="1:11" x14ac:dyDescent="0.3">
      <c r="A1220" s="183" t="s">
        <v>533</v>
      </c>
      <c r="B1220" s="183">
        <v>2022</v>
      </c>
      <c r="C1220" s="183" t="s">
        <v>65</v>
      </c>
      <c r="D1220" s="183" t="s">
        <v>105</v>
      </c>
      <c r="E1220" s="183" t="s">
        <v>105</v>
      </c>
      <c r="F1220" s="183" t="s">
        <v>41</v>
      </c>
      <c r="G1220" s="183" t="s">
        <v>39</v>
      </c>
      <c r="H1220" s="183" t="s">
        <v>46</v>
      </c>
      <c r="I1220" s="210" t="s">
        <v>35</v>
      </c>
      <c r="J1220" s="183" t="s">
        <v>42</v>
      </c>
      <c r="K1220" s="186">
        <v>20</v>
      </c>
    </row>
    <row r="1221" spans="1:11" x14ac:dyDescent="0.3">
      <c r="A1221" s="183" t="s">
        <v>533</v>
      </c>
      <c r="B1221" s="183">
        <v>2022</v>
      </c>
      <c r="C1221" s="183" t="s">
        <v>65</v>
      </c>
      <c r="D1221" s="183" t="s">
        <v>105</v>
      </c>
      <c r="E1221" s="183" t="s">
        <v>105</v>
      </c>
      <c r="F1221" s="183" t="s">
        <v>41</v>
      </c>
      <c r="G1221" s="183" t="s">
        <v>39</v>
      </c>
      <c r="H1221" s="183" t="s">
        <v>47</v>
      </c>
      <c r="I1221" s="211" t="s">
        <v>36</v>
      </c>
      <c r="J1221" s="183" t="s">
        <v>42</v>
      </c>
      <c r="K1221" s="186">
        <v>19</v>
      </c>
    </row>
    <row r="1222" spans="1:11" x14ac:dyDescent="0.3">
      <c r="A1222" s="183" t="s">
        <v>533</v>
      </c>
      <c r="B1222" s="183">
        <v>2022</v>
      </c>
      <c r="C1222" s="183" t="s">
        <v>65</v>
      </c>
      <c r="D1222" s="183" t="s">
        <v>105</v>
      </c>
      <c r="E1222" s="183" t="s">
        <v>105</v>
      </c>
      <c r="F1222" s="183" t="s">
        <v>41</v>
      </c>
      <c r="G1222" s="183" t="s">
        <v>39</v>
      </c>
      <c r="H1222" s="183" t="s">
        <v>48</v>
      </c>
      <c r="I1222" s="211" t="s">
        <v>37</v>
      </c>
      <c r="J1222" s="183" t="s">
        <v>42</v>
      </c>
      <c r="K1222" s="186">
        <v>17</v>
      </c>
    </row>
    <row r="1223" spans="1:11" x14ac:dyDescent="0.3">
      <c r="A1223" s="183" t="s">
        <v>533</v>
      </c>
      <c r="B1223" s="183">
        <v>2022</v>
      </c>
      <c r="C1223" s="183" t="s">
        <v>65</v>
      </c>
      <c r="D1223" s="183" t="s">
        <v>105</v>
      </c>
      <c r="E1223" s="183" t="s">
        <v>105</v>
      </c>
      <c r="F1223" s="183" t="s">
        <v>41</v>
      </c>
      <c r="G1223" s="183" t="s">
        <v>40</v>
      </c>
      <c r="H1223" s="183" t="s">
        <v>46</v>
      </c>
      <c r="I1223" s="210" t="s">
        <v>35</v>
      </c>
      <c r="J1223" s="183" t="s">
        <v>42</v>
      </c>
      <c r="K1223" s="186">
        <v>21.75</v>
      </c>
    </row>
    <row r="1224" spans="1:11" x14ac:dyDescent="0.3">
      <c r="A1224" s="183" t="s">
        <v>533</v>
      </c>
      <c r="B1224" s="183">
        <v>2022</v>
      </c>
      <c r="C1224" s="183" t="s">
        <v>65</v>
      </c>
      <c r="D1224" s="183" t="s">
        <v>105</v>
      </c>
      <c r="E1224" s="183" t="s">
        <v>105</v>
      </c>
      <c r="F1224" s="183" t="s">
        <v>41</v>
      </c>
      <c r="G1224" s="183" t="s">
        <v>40</v>
      </c>
      <c r="H1224" s="183" t="s">
        <v>47</v>
      </c>
      <c r="I1224" s="211" t="s">
        <v>36</v>
      </c>
      <c r="J1224" s="183" t="s">
        <v>42</v>
      </c>
      <c r="K1224" s="186">
        <v>20</v>
      </c>
    </row>
    <row r="1225" spans="1:11" x14ac:dyDescent="0.3">
      <c r="A1225" s="183" t="s">
        <v>533</v>
      </c>
      <c r="B1225" s="183">
        <v>2022</v>
      </c>
      <c r="C1225" s="183" t="s">
        <v>65</v>
      </c>
      <c r="D1225" s="183" t="s">
        <v>105</v>
      </c>
      <c r="E1225" s="183" t="s">
        <v>105</v>
      </c>
      <c r="F1225" s="183" t="s">
        <v>41</v>
      </c>
      <c r="G1225" s="183" t="s">
        <v>40</v>
      </c>
      <c r="H1225" s="183" t="s">
        <v>48</v>
      </c>
      <c r="I1225" s="211" t="s">
        <v>37</v>
      </c>
      <c r="J1225" s="183" t="s">
        <v>42</v>
      </c>
      <c r="K1225" s="186">
        <v>15</v>
      </c>
    </row>
    <row r="1226" spans="1:11" x14ac:dyDescent="0.3">
      <c r="A1226" s="183" t="s">
        <v>533</v>
      </c>
      <c r="B1226" s="183">
        <v>2022</v>
      </c>
      <c r="C1226" s="183" t="s">
        <v>65</v>
      </c>
      <c r="D1226" s="183" t="s">
        <v>105</v>
      </c>
      <c r="E1226" s="183" t="s">
        <v>105</v>
      </c>
      <c r="F1226" s="183" t="s">
        <v>41</v>
      </c>
      <c r="G1226" s="183" t="s">
        <v>38</v>
      </c>
      <c r="H1226" s="183" t="s">
        <v>46</v>
      </c>
      <c r="I1226" s="210" t="s">
        <v>35</v>
      </c>
      <c r="J1226" s="183" t="s">
        <v>43</v>
      </c>
      <c r="K1226" s="186">
        <v>22.5</v>
      </c>
    </row>
    <row r="1227" spans="1:11" x14ac:dyDescent="0.3">
      <c r="A1227" s="183" t="s">
        <v>533</v>
      </c>
      <c r="B1227" s="183">
        <v>2022</v>
      </c>
      <c r="C1227" s="183" t="s">
        <v>65</v>
      </c>
      <c r="D1227" s="183" t="s">
        <v>105</v>
      </c>
      <c r="E1227" s="183" t="s">
        <v>105</v>
      </c>
      <c r="F1227" s="183" t="s">
        <v>41</v>
      </c>
      <c r="G1227" s="183" t="s">
        <v>38</v>
      </c>
      <c r="H1227" s="183" t="s">
        <v>47</v>
      </c>
      <c r="I1227" s="211" t="s">
        <v>36</v>
      </c>
      <c r="J1227" s="183" t="s">
        <v>43</v>
      </c>
      <c r="K1227" s="186">
        <v>12</v>
      </c>
    </row>
    <row r="1228" spans="1:11" x14ac:dyDescent="0.3">
      <c r="A1228" s="183" t="s">
        <v>533</v>
      </c>
      <c r="B1228" s="183">
        <v>2022</v>
      </c>
      <c r="C1228" s="183" t="s">
        <v>65</v>
      </c>
      <c r="D1228" s="183" t="s">
        <v>105</v>
      </c>
      <c r="E1228" s="183" t="s">
        <v>105</v>
      </c>
      <c r="F1228" s="183" t="s">
        <v>41</v>
      </c>
      <c r="G1228" s="183" t="s">
        <v>38</v>
      </c>
      <c r="H1228" s="183" t="s">
        <v>48</v>
      </c>
      <c r="I1228" s="211" t="s">
        <v>37</v>
      </c>
      <c r="J1228" s="183" t="s">
        <v>43</v>
      </c>
      <c r="K1228" s="186">
        <v>13.5</v>
      </c>
    </row>
    <row r="1229" spans="1:11" x14ac:dyDescent="0.3">
      <c r="A1229" s="183" t="s">
        <v>533</v>
      </c>
      <c r="B1229" s="183">
        <v>2022</v>
      </c>
      <c r="C1229" s="183" t="s">
        <v>65</v>
      </c>
      <c r="D1229" s="183" t="s">
        <v>105</v>
      </c>
      <c r="E1229" s="183" t="s">
        <v>105</v>
      </c>
      <c r="F1229" s="183" t="s">
        <v>41</v>
      </c>
      <c r="G1229" s="183" t="s">
        <v>39</v>
      </c>
      <c r="H1229" s="183" t="s">
        <v>46</v>
      </c>
      <c r="I1229" s="210" t="s">
        <v>35</v>
      </c>
      <c r="J1229" s="183" t="s">
        <v>43</v>
      </c>
      <c r="K1229" s="186">
        <v>15</v>
      </c>
    </row>
    <row r="1230" spans="1:11" x14ac:dyDescent="0.3">
      <c r="A1230" s="183" t="s">
        <v>533</v>
      </c>
      <c r="B1230" s="183">
        <v>2022</v>
      </c>
      <c r="C1230" s="183" t="s">
        <v>65</v>
      </c>
      <c r="D1230" s="183" t="s">
        <v>105</v>
      </c>
      <c r="E1230" s="183" t="s">
        <v>105</v>
      </c>
      <c r="F1230" s="183" t="s">
        <v>41</v>
      </c>
      <c r="G1230" s="183" t="s">
        <v>39</v>
      </c>
      <c r="H1230" s="183" t="s">
        <v>47</v>
      </c>
      <c r="I1230" s="211" t="s">
        <v>36</v>
      </c>
      <c r="J1230" s="183" t="s">
        <v>43</v>
      </c>
      <c r="K1230" s="186">
        <v>9.5</v>
      </c>
    </row>
    <row r="1231" spans="1:11" x14ac:dyDescent="0.3">
      <c r="A1231" s="183" t="s">
        <v>533</v>
      </c>
      <c r="B1231" s="183">
        <v>2022</v>
      </c>
      <c r="C1231" s="183" t="s">
        <v>65</v>
      </c>
      <c r="D1231" s="183" t="s">
        <v>105</v>
      </c>
      <c r="E1231" s="183" t="s">
        <v>105</v>
      </c>
      <c r="F1231" s="183" t="s">
        <v>41</v>
      </c>
      <c r="G1231" s="183" t="s">
        <v>39</v>
      </c>
      <c r="H1231" s="183" t="s">
        <v>48</v>
      </c>
      <c r="I1231" s="211" t="s">
        <v>37</v>
      </c>
      <c r="J1231" s="183" t="s">
        <v>43</v>
      </c>
      <c r="K1231" s="186">
        <v>12.75</v>
      </c>
    </row>
    <row r="1232" spans="1:11" x14ac:dyDescent="0.3">
      <c r="A1232" s="183" t="s">
        <v>533</v>
      </c>
      <c r="B1232" s="183">
        <v>2022</v>
      </c>
      <c r="C1232" s="183" t="s">
        <v>65</v>
      </c>
      <c r="D1232" s="183" t="s">
        <v>105</v>
      </c>
      <c r="E1232" s="183" t="s">
        <v>105</v>
      </c>
      <c r="F1232" s="183" t="s">
        <v>41</v>
      </c>
      <c r="G1232" s="183" t="s">
        <v>40</v>
      </c>
      <c r="H1232" s="183" t="s">
        <v>46</v>
      </c>
      <c r="I1232" s="210" t="s">
        <v>35</v>
      </c>
      <c r="J1232" s="183" t="s">
        <v>43</v>
      </c>
      <c r="K1232" s="186">
        <v>16.309999999999999</v>
      </c>
    </row>
    <row r="1233" spans="1:11" x14ac:dyDescent="0.3">
      <c r="A1233" s="183" t="s">
        <v>533</v>
      </c>
      <c r="B1233" s="183">
        <v>2022</v>
      </c>
      <c r="C1233" s="183" t="s">
        <v>65</v>
      </c>
      <c r="D1233" s="183" t="s">
        <v>105</v>
      </c>
      <c r="E1233" s="183" t="s">
        <v>105</v>
      </c>
      <c r="F1233" s="183" t="s">
        <v>41</v>
      </c>
      <c r="G1233" s="183" t="s">
        <v>40</v>
      </c>
      <c r="H1233" s="183" t="s">
        <v>47</v>
      </c>
      <c r="I1233" s="211" t="s">
        <v>36</v>
      </c>
      <c r="J1233" s="183" t="s">
        <v>43</v>
      </c>
      <c r="K1233" s="186">
        <v>10</v>
      </c>
    </row>
    <row r="1234" spans="1:11" x14ac:dyDescent="0.3">
      <c r="A1234" s="183" t="s">
        <v>533</v>
      </c>
      <c r="B1234" s="183">
        <v>2022</v>
      </c>
      <c r="C1234" s="183" t="s">
        <v>65</v>
      </c>
      <c r="D1234" s="183" t="s">
        <v>105</v>
      </c>
      <c r="E1234" s="183" t="s">
        <v>105</v>
      </c>
      <c r="F1234" s="183" t="s">
        <v>41</v>
      </c>
      <c r="G1234" s="183" t="s">
        <v>40</v>
      </c>
      <c r="H1234" s="183" t="s">
        <v>48</v>
      </c>
      <c r="I1234" s="211" t="s">
        <v>37</v>
      </c>
      <c r="J1234" s="183" t="s">
        <v>43</v>
      </c>
      <c r="K1234" s="186">
        <v>11.25</v>
      </c>
    </row>
    <row r="1235" spans="1:11" x14ac:dyDescent="0.3">
      <c r="A1235" s="183" t="s">
        <v>533</v>
      </c>
      <c r="B1235" s="183">
        <v>2022</v>
      </c>
      <c r="C1235" s="183" t="s">
        <v>65</v>
      </c>
      <c r="D1235" s="183" t="s">
        <v>105</v>
      </c>
      <c r="E1235" s="183" t="s">
        <v>105</v>
      </c>
      <c r="F1235" s="183" t="s">
        <v>41</v>
      </c>
      <c r="G1235" s="183" t="s">
        <v>38</v>
      </c>
      <c r="H1235" s="183" t="s">
        <v>46</v>
      </c>
      <c r="I1235" s="210" t="s">
        <v>35</v>
      </c>
      <c r="J1235" s="183" t="s">
        <v>44</v>
      </c>
      <c r="K1235" s="186">
        <v>15</v>
      </c>
    </row>
    <row r="1236" spans="1:11" x14ac:dyDescent="0.3">
      <c r="A1236" s="183" t="s">
        <v>533</v>
      </c>
      <c r="B1236" s="183">
        <v>2022</v>
      </c>
      <c r="C1236" s="183" t="s">
        <v>65</v>
      </c>
      <c r="D1236" s="183" t="s">
        <v>105</v>
      </c>
      <c r="E1236" s="183" t="s">
        <v>105</v>
      </c>
      <c r="F1236" s="183" t="s">
        <v>41</v>
      </c>
      <c r="G1236" s="183" t="s">
        <v>38</v>
      </c>
      <c r="H1236" s="183" t="s">
        <v>47</v>
      </c>
      <c r="I1236" s="211" t="s">
        <v>36</v>
      </c>
      <c r="J1236" s="183" t="s">
        <v>44</v>
      </c>
      <c r="K1236" s="186">
        <v>6.11</v>
      </c>
    </row>
    <row r="1237" spans="1:11" x14ac:dyDescent="0.3">
      <c r="A1237" s="183" t="s">
        <v>533</v>
      </c>
      <c r="B1237" s="183">
        <v>2022</v>
      </c>
      <c r="C1237" s="183" t="s">
        <v>65</v>
      </c>
      <c r="D1237" s="183" t="s">
        <v>105</v>
      </c>
      <c r="E1237" s="183" t="s">
        <v>105</v>
      </c>
      <c r="F1237" s="183" t="s">
        <v>41</v>
      </c>
      <c r="G1237" s="183" t="s">
        <v>38</v>
      </c>
      <c r="H1237" s="183" t="s">
        <v>48</v>
      </c>
      <c r="I1237" s="211" t="s">
        <v>37</v>
      </c>
      <c r="J1237" s="183" t="s">
        <v>44</v>
      </c>
      <c r="K1237" s="186">
        <v>9</v>
      </c>
    </row>
    <row r="1238" spans="1:11" x14ac:dyDescent="0.3">
      <c r="A1238" s="183" t="s">
        <v>533</v>
      </c>
      <c r="B1238" s="183">
        <v>2022</v>
      </c>
      <c r="C1238" s="183" t="s">
        <v>65</v>
      </c>
      <c r="D1238" s="183" t="s">
        <v>105</v>
      </c>
      <c r="E1238" s="183" t="s">
        <v>105</v>
      </c>
      <c r="F1238" s="183" t="s">
        <v>41</v>
      </c>
      <c r="G1238" s="183" t="s">
        <v>39</v>
      </c>
      <c r="H1238" s="183" t="s">
        <v>46</v>
      </c>
      <c r="I1238" s="210" t="s">
        <v>35</v>
      </c>
      <c r="J1238" s="183" t="s">
        <v>44</v>
      </c>
      <c r="K1238" s="186">
        <v>10</v>
      </c>
    </row>
    <row r="1239" spans="1:11" x14ac:dyDescent="0.3">
      <c r="A1239" s="183" t="s">
        <v>533</v>
      </c>
      <c r="B1239" s="183">
        <v>2022</v>
      </c>
      <c r="C1239" s="183" t="s">
        <v>65</v>
      </c>
      <c r="D1239" s="183" t="s">
        <v>105</v>
      </c>
      <c r="E1239" s="183" t="s">
        <v>105</v>
      </c>
      <c r="F1239" s="183" t="s">
        <v>41</v>
      </c>
      <c r="G1239" s="183" t="s">
        <v>39</v>
      </c>
      <c r="H1239" s="183" t="s">
        <v>47</v>
      </c>
      <c r="I1239" s="211" t="s">
        <v>36</v>
      </c>
      <c r="J1239" s="183" t="s">
        <v>44</v>
      </c>
      <c r="K1239" s="186">
        <v>5.8</v>
      </c>
    </row>
    <row r="1240" spans="1:11" x14ac:dyDescent="0.3">
      <c r="A1240" s="183" t="s">
        <v>533</v>
      </c>
      <c r="B1240" s="183">
        <v>2022</v>
      </c>
      <c r="C1240" s="183" t="s">
        <v>65</v>
      </c>
      <c r="D1240" s="183" t="s">
        <v>105</v>
      </c>
      <c r="E1240" s="183" t="s">
        <v>105</v>
      </c>
      <c r="F1240" s="183" t="s">
        <v>41</v>
      </c>
      <c r="G1240" s="183" t="s">
        <v>39</v>
      </c>
      <c r="H1240" s="183" t="s">
        <v>48</v>
      </c>
      <c r="I1240" s="211" t="s">
        <v>37</v>
      </c>
      <c r="J1240" s="183" t="s">
        <v>44</v>
      </c>
      <c r="K1240" s="186">
        <v>8.5</v>
      </c>
    </row>
    <row r="1241" spans="1:11" x14ac:dyDescent="0.3">
      <c r="A1241" s="183" t="s">
        <v>533</v>
      </c>
      <c r="B1241" s="183">
        <v>2022</v>
      </c>
      <c r="C1241" s="183" t="s">
        <v>65</v>
      </c>
      <c r="D1241" s="183" t="s">
        <v>105</v>
      </c>
      <c r="E1241" s="183" t="s">
        <v>105</v>
      </c>
      <c r="F1241" s="183" t="s">
        <v>41</v>
      </c>
      <c r="G1241" s="183" t="s">
        <v>40</v>
      </c>
      <c r="H1241" s="183" t="s">
        <v>46</v>
      </c>
      <c r="I1241" s="210" t="s">
        <v>35</v>
      </c>
      <c r="J1241" s="183" t="s">
        <v>44</v>
      </c>
      <c r="K1241" s="186">
        <v>10.88</v>
      </c>
    </row>
    <row r="1242" spans="1:11" x14ac:dyDescent="0.3">
      <c r="A1242" s="183" t="s">
        <v>533</v>
      </c>
      <c r="B1242" s="183">
        <v>2022</v>
      </c>
      <c r="C1242" s="183" t="s">
        <v>65</v>
      </c>
      <c r="D1242" s="183" t="s">
        <v>105</v>
      </c>
      <c r="E1242" s="183" t="s">
        <v>105</v>
      </c>
      <c r="F1242" s="183" t="s">
        <v>41</v>
      </c>
      <c r="G1242" s="183" t="s">
        <v>40</v>
      </c>
      <c r="H1242" s="183" t="s">
        <v>47</v>
      </c>
      <c r="I1242" s="211" t="s">
        <v>36</v>
      </c>
      <c r="J1242" s="183" t="s">
        <v>44</v>
      </c>
      <c r="K1242" s="186">
        <v>5.8</v>
      </c>
    </row>
    <row r="1243" spans="1:11" x14ac:dyDescent="0.3">
      <c r="A1243" s="183" t="s">
        <v>533</v>
      </c>
      <c r="B1243" s="183">
        <v>2022</v>
      </c>
      <c r="C1243" s="183" t="s">
        <v>65</v>
      </c>
      <c r="D1243" s="183" t="s">
        <v>105</v>
      </c>
      <c r="E1243" s="183" t="s">
        <v>105</v>
      </c>
      <c r="F1243" s="183" t="s">
        <v>41</v>
      </c>
      <c r="G1243" s="183" t="s">
        <v>40</v>
      </c>
      <c r="H1243" s="183" t="s">
        <v>48</v>
      </c>
      <c r="I1243" s="211" t="s">
        <v>37</v>
      </c>
      <c r="J1243" s="183" t="s">
        <v>44</v>
      </c>
      <c r="K1243" s="186">
        <v>7.5</v>
      </c>
    </row>
    <row r="1244" spans="1:11" x14ac:dyDescent="0.3">
      <c r="A1244" s="183" t="s">
        <v>533</v>
      </c>
      <c r="B1244" s="183">
        <v>2022</v>
      </c>
      <c r="C1244" s="183" t="s">
        <v>65</v>
      </c>
      <c r="D1244" s="183" t="s">
        <v>105</v>
      </c>
      <c r="E1244" s="183" t="s">
        <v>105</v>
      </c>
      <c r="F1244" s="183" t="s">
        <v>49</v>
      </c>
      <c r="G1244" s="183" t="s">
        <v>38</v>
      </c>
      <c r="H1244" s="183" t="s">
        <v>46</v>
      </c>
      <c r="I1244" s="210" t="s">
        <v>35</v>
      </c>
      <c r="J1244" s="183" t="s">
        <v>42</v>
      </c>
      <c r="K1244" s="186">
        <v>20</v>
      </c>
    </row>
    <row r="1245" spans="1:11" x14ac:dyDescent="0.3">
      <c r="A1245" s="183" t="s">
        <v>533</v>
      </c>
      <c r="B1245" s="183">
        <v>2022</v>
      </c>
      <c r="C1245" s="183" t="s">
        <v>65</v>
      </c>
      <c r="D1245" s="183" t="s">
        <v>105</v>
      </c>
      <c r="E1245" s="183" t="s">
        <v>105</v>
      </c>
      <c r="F1245" s="183" t="s">
        <v>49</v>
      </c>
      <c r="G1245" s="183" t="s">
        <v>38</v>
      </c>
      <c r="H1245" s="183" t="s">
        <v>47</v>
      </c>
      <c r="I1245" s="211" t="s">
        <v>36</v>
      </c>
      <c r="J1245" s="183" t="s">
        <v>42</v>
      </c>
      <c r="K1245" s="186">
        <v>20</v>
      </c>
    </row>
    <row r="1246" spans="1:11" x14ac:dyDescent="0.3">
      <c r="A1246" s="183" t="s">
        <v>533</v>
      </c>
      <c r="B1246" s="183">
        <v>2022</v>
      </c>
      <c r="C1246" s="183" t="s">
        <v>65</v>
      </c>
      <c r="D1246" s="183" t="s">
        <v>105</v>
      </c>
      <c r="E1246" s="183" t="s">
        <v>105</v>
      </c>
      <c r="F1246" s="183" t="s">
        <v>49</v>
      </c>
      <c r="G1246" s="183" t="s">
        <v>38</v>
      </c>
      <c r="H1246" s="183" t="s">
        <v>48</v>
      </c>
      <c r="I1246" s="211" t="s">
        <v>37</v>
      </c>
      <c r="J1246" s="183" t="s">
        <v>42</v>
      </c>
      <c r="K1246" s="186">
        <v>17.350000000000001</v>
      </c>
    </row>
    <row r="1247" spans="1:11" x14ac:dyDescent="0.3">
      <c r="A1247" s="183" t="s">
        <v>533</v>
      </c>
      <c r="B1247" s="183">
        <v>2022</v>
      </c>
      <c r="C1247" s="183" t="s">
        <v>65</v>
      </c>
      <c r="D1247" s="183" t="s">
        <v>105</v>
      </c>
      <c r="E1247" s="183" t="s">
        <v>105</v>
      </c>
      <c r="F1247" s="183" t="s">
        <v>49</v>
      </c>
      <c r="G1247" s="183" t="s">
        <v>40</v>
      </c>
      <c r="H1247" s="183" t="s">
        <v>46</v>
      </c>
      <c r="I1247" s="210" t="s">
        <v>35</v>
      </c>
      <c r="J1247" s="183" t="s">
        <v>42</v>
      </c>
      <c r="K1247" s="186">
        <v>15.23</v>
      </c>
    </row>
    <row r="1248" spans="1:11" x14ac:dyDescent="0.3">
      <c r="A1248" s="183" t="s">
        <v>533</v>
      </c>
      <c r="B1248" s="183">
        <v>2022</v>
      </c>
      <c r="C1248" s="183" t="s">
        <v>65</v>
      </c>
      <c r="D1248" s="183" t="s">
        <v>105</v>
      </c>
      <c r="E1248" s="183" t="s">
        <v>105</v>
      </c>
      <c r="F1248" s="183" t="s">
        <v>49</v>
      </c>
      <c r="G1248" s="183" t="s">
        <v>40</v>
      </c>
      <c r="H1248" s="183" t="s">
        <v>47</v>
      </c>
      <c r="I1248" s="211" t="s">
        <v>36</v>
      </c>
      <c r="J1248" s="183" t="s">
        <v>42</v>
      </c>
      <c r="K1248" s="186">
        <v>14</v>
      </c>
    </row>
    <row r="1249" spans="1:11" x14ac:dyDescent="0.3">
      <c r="A1249" s="183" t="s">
        <v>533</v>
      </c>
      <c r="B1249" s="183">
        <v>2022</v>
      </c>
      <c r="C1249" s="183" t="s">
        <v>65</v>
      </c>
      <c r="D1249" s="183" t="s">
        <v>105</v>
      </c>
      <c r="E1249" s="183" t="s">
        <v>105</v>
      </c>
      <c r="F1249" s="183" t="s">
        <v>49</v>
      </c>
      <c r="G1249" s="183" t="s">
        <v>40</v>
      </c>
      <c r="H1249" s="183" t="s">
        <v>48</v>
      </c>
      <c r="I1249" s="211" t="s">
        <v>37</v>
      </c>
      <c r="J1249" s="183" t="s">
        <v>42</v>
      </c>
      <c r="K1249" s="186">
        <v>7</v>
      </c>
    </row>
    <row r="1250" spans="1:11" x14ac:dyDescent="0.3">
      <c r="A1250" s="183" t="s">
        <v>533</v>
      </c>
      <c r="B1250" s="183">
        <v>2022</v>
      </c>
      <c r="C1250" s="183" t="s">
        <v>65</v>
      </c>
      <c r="D1250" s="183" t="s">
        <v>105</v>
      </c>
      <c r="E1250" s="183" t="s">
        <v>105</v>
      </c>
      <c r="F1250" s="183" t="s">
        <v>49</v>
      </c>
      <c r="G1250" s="183" t="s">
        <v>38</v>
      </c>
      <c r="H1250" s="183" t="s">
        <v>46</v>
      </c>
      <c r="I1250" s="210" t="s">
        <v>35</v>
      </c>
      <c r="J1250" s="183" t="s">
        <v>43</v>
      </c>
      <c r="K1250" s="186">
        <v>15</v>
      </c>
    </row>
    <row r="1251" spans="1:11" x14ac:dyDescent="0.3">
      <c r="A1251" s="183" t="s">
        <v>533</v>
      </c>
      <c r="B1251" s="183">
        <v>2022</v>
      </c>
      <c r="C1251" s="183" t="s">
        <v>65</v>
      </c>
      <c r="D1251" s="183" t="s">
        <v>105</v>
      </c>
      <c r="E1251" s="183" t="s">
        <v>105</v>
      </c>
      <c r="F1251" s="183" t="s">
        <v>49</v>
      </c>
      <c r="G1251" s="183" t="s">
        <v>38</v>
      </c>
      <c r="H1251" s="183" t="s">
        <v>47</v>
      </c>
      <c r="I1251" s="211" t="s">
        <v>36</v>
      </c>
      <c r="J1251" s="183" t="s">
        <v>43</v>
      </c>
      <c r="K1251" s="186">
        <v>10</v>
      </c>
    </row>
    <row r="1252" spans="1:11" x14ac:dyDescent="0.3">
      <c r="A1252" s="183" t="s">
        <v>533</v>
      </c>
      <c r="B1252" s="183">
        <v>2022</v>
      </c>
      <c r="C1252" s="183" t="s">
        <v>65</v>
      </c>
      <c r="D1252" s="183" t="s">
        <v>105</v>
      </c>
      <c r="E1252" s="183" t="s">
        <v>105</v>
      </c>
      <c r="F1252" s="183" t="s">
        <v>49</v>
      </c>
      <c r="G1252" s="183" t="s">
        <v>38</v>
      </c>
      <c r="H1252" s="183" t="s">
        <v>48</v>
      </c>
      <c r="I1252" s="211" t="s">
        <v>37</v>
      </c>
      <c r="J1252" s="183" t="s">
        <v>43</v>
      </c>
      <c r="K1252" s="186">
        <v>13.01</v>
      </c>
    </row>
    <row r="1253" spans="1:11" x14ac:dyDescent="0.3">
      <c r="A1253" s="183" t="s">
        <v>533</v>
      </c>
      <c r="B1253" s="183">
        <v>2022</v>
      </c>
      <c r="C1253" s="183" t="s">
        <v>65</v>
      </c>
      <c r="D1253" s="183" t="s">
        <v>105</v>
      </c>
      <c r="E1253" s="183" t="s">
        <v>105</v>
      </c>
      <c r="F1253" s="183" t="s">
        <v>49</v>
      </c>
      <c r="G1253" s="183" t="s">
        <v>40</v>
      </c>
      <c r="H1253" s="183" t="s">
        <v>46</v>
      </c>
      <c r="I1253" s="210" t="s">
        <v>35</v>
      </c>
      <c r="J1253" s="183" t="s">
        <v>43</v>
      </c>
      <c r="K1253" s="186">
        <v>11.42</v>
      </c>
    </row>
    <row r="1254" spans="1:11" x14ac:dyDescent="0.3">
      <c r="A1254" s="183" t="s">
        <v>533</v>
      </c>
      <c r="B1254" s="183">
        <v>2022</v>
      </c>
      <c r="C1254" s="183" t="s">
        <v>65</v>
      </c>
      <c r="D1254" s="183" t="s">
        <v>105</v>
      </c>
      <c r="E1254" s="183" t="s">
        <v>105</v>
      </c>
      <c r="F1254" s="183" t="s">
        <v>49</v>
      </c>
      <c r="G1254" s="183" t="s">
        <v>40</v>
      </c>
      <c r="H1254" s="183" t="s">
        <v>47</v>
      </c>
      <c r="I1254" s="211" t="s">
        <v>36</v>
      </c>
      <c r="J1254" s="183" t="s">
        <v>43</v>
      </c>
      <c r="K1254" s="186">
        <v>7</v>
      </c>
    </row>
    <row r="1255" spans="1:11" x14ac:dyDescent="0.3">
      <c r="A1255" s="183" t="s">
        <v>533</v>
      </c>
      <c r="B1255" s="183">
        <v>2022</v>
      </c>
      <c r="C1255" s="183" t="s">
        <v>65</v>
      </c>
      <c r="D1255" s="183" t="s">
        <v>105</v>
      </c>
      <c r="E1255" s="183" t="s">
        <v>105</v>
      </c>
      <c r="F1255" s="183" t="s">
        <v>49</v>
      </c>
      <c r="G1255" s="183" t="s">
        <v>40</v>
      </c>
      <c r="H1255" s="183" t="s">
        <v>48</v>
      </c>
      <c r="I1255" s="211" t="s">
        <v>37</v>
      </c>
      <c r="J1255" s="183" t="s">
        <v>43</v>
      </c>
      <c r="K1255" s="186">
        <v>5.25</v>
      </c>
    </row>
    <row r="1256" spans="1:11" x14ac:dyDescent="0.3">
      <c r="A1256" s="183" t="s">
        <v>533</v>
      </c>
      <c r="B1256" s="183">
        <v>2022</v>
      </c>
      <c r="C1256" s="183" t="s">
        <v>65</v>
      </c>
      <c r="D1256" s="183" t="s">
        <v>105</v>
      </c>
      <c r="E1256" s="183" t="s">
        <v>105</v>
      </c>
      <c r="F1256" s="183" t="s">
        <v>49</v>
      </c>
      <c r="G1256" s="183" t="s">
        <v>38</v>
      </c>
      <c r="H1256" s="183" t="s">
        <v>46</v>
      </c>
      <c r="I1256" s="210" t="s">
        <v>35</v>
      </c>
      <c r="J1256" s="183" t="s">
        <v>44</v>
      </c>
      <c r="K1256" s="186">
        <v>10</v>
      </c>
    </row>
    <row r="1257" spans="1:11" x14ac:dyDescent="0.3">
      <c r="A1257" s="183" t="s">
        <v>533</v>
      </c>
      <c r="B1257" s="183">
        <v>2022</v>
      </c>
      <c r="C1257" s="183" t="s">
        <v>65</v>
      </c>
      <c r="D1257" s="183" t="s">
        <v>105</v>
      </c>
      <c r="E1257" s="183" t="s">
        <v>105</v>
      </c>
      <c r="F1257" s="183" t="s">
        <v>49</v>
      </c>
      <c r="G1257" s="183" t="s">
        <v>38</v>
      </c>
      <c r="H1257" s="183" t="s">
        <v>47</v>
      </c>
      <c r="I1257" s="211" t="s">
        <v>36</v>
      </c>
      <c r="J1257" s="183" t="s">
        <v>44</v>
      </c>
      <c r="K1257" s="186">
        <v>5</v>
      </c>
    </row>
    <row r="1258" spans="1:11" x14ac:dyDescent="0.3">
      <c r="A1258" s="183" t="s">
        <v>533</v>
      </c>
      <c r="B1258" s="183">
        <v>2022</v>
      </c>
      <c r="C1258" s="183" t="s">
        <v>65</v>
      </c>
      <c r="D1258" s="183" t="s">
        <v>105</v>
      </c>
      <c r="E1258" s="183" t="s">
        <v>105</v>
      </c>
      <c r="F1258" s="183" t="s">
        <v>49</v>
      </c>
      <c r="G1258" s="183" t="s">
        <v>38</v>
      </c>
      <c r="H1258" s="183" t="s">
        <v>48</v>
      </c>
      <c r="I1258" s="211" t="s">
        <v>37</v>
      </c>
      <c r="J1258" s="183" t="s">
        <v>44</v>
      </c>
      <c r="K1258" s="186">
        <v>8.68</v>
      </c>
    </row>
    <row r="1259" spans="1:11" x14ac:dyDescent="0.3">
      <c r="A1259" s="183" t="s">
        <v>533</v>
      </c>
      <c r="B1259" s="183">
        <v>2022</v>
      </c>
      <c r="C1259" s="183" t="s">
        <v>65</v>
      </c>
      <c r="D1259" s="183" t="s">
        <v>105</v>
      </c>
      <c r="E1259" s="183" t="s">
        <v>105</v>
      </c>
      <c r="F1259" s="183" t="s">
        <v>49</v>
      </c>
      <c r="G1259" s="183" t="s">
        <v>40</v>
      </c>
      <c r="H1259" s="183" t="s">
        <v>46</v>
      </c>
      <c r="I1259" s="210" t="s">
        <v>35</v>
      </c>
      <c r="J1259" s="183" t="s">
        <v>44</v>
      </c>
      <c r="K1259" s="186">
        <v>7.61</v>
      </c>
    </row>
    <row r="1260" spans="1:11" x14ac:dyDescent="0.3">
      <c r="A1260" s="183" t="s">
        <v>533</v>
      </c>
      <c r="B1260" s="183">
        <v>2022</v>
      </c>
      <c r="C1260" s="183" t="s">
        <v>65</v>
      </c>
      <c r="D1260" s="183" t="s">
        <v>105</v>
      </c>
      <c r="E1260" s="183" t="s">
        <v>105</v>
      </c>
      <c r="F1260" s="183" t="s">
        <v>49</v>
      </c>
      <c r="G1260" s="183" t="s">
        <v>40</v>
      </c>
      <c r="H1260" s="183" t="s">
        <v>47</v>
      </c>
      <c r="I1260" s="211" t="s">
        <v>36</v>
      </c>
      <c r="J1260" s="183" t="s">
        <v>44</v>
      </c>
      <c r="K1260" s="186">
        <v>4.66</v>
      </c>
    </row>
    <row r="1261" spans="1:11" x14ac:dyDescent="0.3">
      <c r="A1261" s="183" t="s">
        <v>533</v>
      </c>
      <c r="B1261" s="183">
        <v>2022</v>
      </c>
      <c r="C1261" s="183" t="s">
        <v>65</v>
      </c>
      <c r="D1261" s="183" t="s">
        <v>105</v>
      </c>
      <c r="E1261" s="183" t="s">
        <v>105</v>
      </c>
      <c r="F1261" s="183" t="s">
        <v>49</v>
      </c>
      <c r="G1261" s="183" t="s">
        <v>40</v>
      </c>
      <c r="H1261" s="183" t="s">
        <v>48</v>
      </c>
      <c r="I1261" s="211" t="s">
        <v>37</v>
      </c>
      <c r="J1261" s="183" t="s">
        <v>44</v>
      </c>
      <c r="K1261" s="186">
        <v>3.5</v>
      </c>
    </row>
    <row r="1262" spans="1:11" x14ac:dyDescent="0.3">
      <c r="A1262" s="183" t="s">
        <v>533</v>
      </c>
      <c r="B1262" s="183">
        <v>2022</v>
      </c>
      <c r="C1262" s="183" t="s">
        <v>65</v>
      </c>
      <c r="D1262" s="183" t="s">
        <v>106</v>
      </c>
      <c r="E1262" s="183" t="s">
        <v>106</v>
      </c>
      <c r="F1262" s="183" t="s">
        <v>41</v>
      </c>
      <c r="G1262" s="183" t="s">
        <v>38</v>
      </c>
      <c r="H1262" s="183" t="s">
        <v>46</v>
      </c>
      <c r="I1262" s="210" t="s">
        <v>35</v>
      </c>
      <c r="J1262" s="183" t="s">
        <v>42</v>
      </c>
      <c r="K1262" s="186">
        <v>30</v>
      </c>
    </row>
    <row r="1263" spans="1:11" x14ac:dyDescent="0.3">
      <c r="A1263" s="183" t="s">
        <v>533</v>
      </c>
      <c r="B1263" s="183">
        <v>2022</v>
      </c>
      <c r="C1263" s="183" t="s">
        <v>65</v>
      </c>
      <c r="D1263" s="183" t="s">
        <v>106</v>
      </c>
      <c r="E1263" s="183" t="s">
        <v>106</v>
      </c>
      <c r="F1263" s="183" t="s">
        <v>41</v>
      </c>
      <c r="G1263" s="183" t="s">
        <v>38</v>
      </c>
      <c r="H1263" s="183" t="s">
        <v>47</v>
      </c>
      <c r="I1263" s="211" t="s">
        <v>36</v>
      </c>
      <c r="J1263" s="183" t="s">
        <v>42</v>
      </c>
      <c r="K1263" s="186">
        <v>24</v>
      </c>
    </row>
    <row r="1264" spans="1:11" x14ac:dyDescent="0.3">
      <c r="A1264" s="183" t="s">
        <v>533</v>
      </c>
      <c r="B1264" s="183">
        <v>2022</v>
      </c>
      <c r="C1264" s="183" t="s">
        <v>65</v>
      </c>
      <c r="D1264" s="183" t="s">
        <v>106</v>
      </c>
      <c r="E1264" s="183" t="s">
        <v>106</v>
      </c>
      <c r="F1264" s="183" t="s">
        <v>41</v>
      </c>
      <c r="G1264" s="183" t="s">
        <v>38</v>
      </c>
      <c r="H1264" s="183" t="s">
        <v>48</v>
      </c>
      <c r="I1264" s="211" t="s">
        <v>37</v>
      </c>
      <c r="J1264" s="183" t="s">
        <v>42</v>
      </c>
      <c r="K1264" s="186">
        <v>18</v>
      </c>
    </row>
    <row r="1265" spans="1:11" x14ac:dyDescent="0.3">
      <c r="A1265" s="183" t="s">
        <v>533</v>
      </c>
      <c r="B1265" s="183">
        <v>2022</v>
      </c>
      <c r="C1265" s="183" t="s">
        <v>65</v>
      </c>
      <c r="D1265" s="183" t="s">
        <v>106</v>
      </c>
      <c r="E1265" s="183" t="s">
        <v>106</v>
      </c>
      <c r="F1265" s="183" t="s">
        <v>41</v>
      </c>
      <c r="G1265" s="183" t="s">
        <v>39</v>
      </c>
      <c r="H1265" s="183" t="s">
        <v>46</v>
      </c>
      <c r="I1265" s="210" t="s">
        <v>35</v>
      </c>
      <c r="J1265" s="183" t="s">
        <v>42</v>
      </c>
      <c r="K1265" s="186">
        <v>20</v>
      </c>
    </row>
    <row r="1266" spans="1:11" x14ac:dyDescent="0.3">
      <c r="A1266" s="183" t="s">
        <v>533</v>
      </c>
      <c r="B1266" s="183">
        <v>2022</v>
      </c>
      <c r="C1266" s="183" t="s">
        <v>65</v>
      </c>
      <c r="D1266" s="183" t="s">
        <v>106</v>
      </c>
      <c r="E1266" s="183" t="s">
        <v>106</v>
      </c>
      <c r="F1266" s="183" t="s">
        <v>41</v>
      </c>
      <c r="G1266" s="183" t="s">
        <v>39</v>
      </c>
      <c r="H1266" s="183" t="s">
        <v>47</v>
      </c>
      <c r="I1266" s="211" t="s">
        <v>36</v>
      </c>
      <c r="J1266" s="183" t="s">
        <v>42</v>
      </c>
      <c r="K1266" s="186">
        <v>19</v>
      </c>
    </row>
    <row r="1267" spans="1:11" x14ac:dyDescent="0.3">
      <c r="A1267" s="183" t="s">
        <v>533</v>
      </c>
      <c r="B1267" s="183">
        <v>2022</v>
      </c>
      <c r="C1267" s="183" t="s">
        <v>65</v>
      </c>
      <c r="D1267" s="183" t="s">
        <v>106</v>
      </c>
      <c r="E1267" s="183" t="s">
        <v>106</v>
      </c>
      <c r="F1267" s="183" t="s">
        <v>41</v>
      </c>
      <c r="G1267" s="183" t="s">
        <v>39</v>
      </c>
      <c r="H1267" s="183" t="s">
        <v>48</v>
      </c>
      <c r="I1267" s="211" t="s">
        <v>37</v>
      </c>
      <c r="J1267" s="183" t="s">
        <v>42</v>
      </c>
      <c r="K1267" s="186">
        <v>17</v>
      </c>
    </row>
    <row r="1268" spans="1:11" x14ac:dyDescent="0.3">
      <c r="A1268" s="183" t="s">
        <v>533</v>
      </c>
      <c r="B1268" s="183">
        <v>2022</v>
      </c>
      <c r="C1268" s="183" t="s">
        <v>65</v>
      </c>
      <c r="D1268" s="183" t="s">
        <v>106</v>
      </c>
      <c r="E1268" s="183" t="s">
        <v>106</v>
      </c>
      <c r="F1268" s="183" t="s">
        <v>41</v>
      </c>
      <c r="G1268" s="183" t="s">
        <v>40</v>
      </c>
      <c r="H1268" s="183" t="s">
        <v>46</v>
      </c>
      <c r="I1268" s="210" t="s">
        <v>35</v>
      </c>
      <c r="J1268" s="183" t="s">
        <v>42</v>
      </c>
      <c r="K1268" s="186">
        <v>21.75</v>
      </c>
    </row>
    <row r="1269" spans="1:11" x14ac:dyDescent="0.3">
      <c r="A1269" s="183" t="s">
        <v>533</v>
      </c>
      <c r="B1269" s="183">
        <v>2022</v>
      </c>
      <c r="C1269" s="183" t="s">
        <v>65</v>
      </c>
      <c r="D1269" s="183" t="s">
        <v>106</v>
      </c>
      <c r="E1269" s="183" t="s">
        <v>106</v>
      </c>
      <c r="F1269" s="183" t="s">
        <v>41</v>
      </c>
      <c r="G1269" s="183" t="s">
        <v>40</v>
      </c>
      <c r="H1269" s="183" t="s">
        <v>47</v>
      </c>
      <c r="I1269" s="211" t="s">
        <v>36</v>
      </c>
      <c r="J1269" s="183" t="s">
        <v>42</v>
      </c>
      <c r="K1269" s="186">
        <v>20</v>
      </c>
    </row>
    <row r="1270" spans="1:11" x14ac:dyDescent="0.3">
      <c r="A1270" s="183" t="s">
        <v>533</v>
      </c>
      <c r="B1270" s="183">
        <v>2022</v>
      </c>
      <c r="C1270" s="183" t="s">
        <v>65</v>
      </c>
      <c r="D1270" s="183" t="s">
        <v>106</v>
      </c>
      <c r="E1270" s="183" t="s">
        <v>106</v>
      </c>
      <c r="F1270" s="183" t="s">
        <v>41</v>
      </c>
      <c r="G1270" s="183" t="s">
        <v>40</v>
      </c>
      <c r="H1270" s="183" t="s">
        <v>48</v>
      </c>
      <c r="I1270" s="211" t="s">
        <v>37</v>
      </c>
      <c r="J1270" s="183" t="s">
        <v>42</v>
      </c>
      <c r="K1270" s="186">
        <v>15</v>
      </c>
    </row>
    <row r="1271" spans="1:11" x14ac:dyDescent="0.3">
      <c r="A1271" s="183" t="s">
        <v>533</v>
      </c>
      <c r="B1271" s="183">
        <v>2022</v>
      </c>
      <c r="C1271" s="183" t="s">
        <v>65</v>
      </c>
      <c r="D1271" s="183" t="s">
        <v>106</v>
      </c>
      <c r="E1271" s="183" t="s">
        <v>106</v>
      </c>
      <c r="F1271" s="183" t="s">
        <v>41</v>
      </c>
      <c r="G1271" s="183" t="s">
        <v>38</v>
      </c>
      <c r="H1271" s="183" t="s">
        <v>46</v>
      </c>
      <c r="I1271" s="210" t="s">
        <v>35</v>
      </c>
      <c r="J1271" s="183" t="s">
        <v>43</v>
      </c>
      <c r="K1271" s="186">
        <v>22.5</v>
      </c>
    </row>
    <row r="1272" spans="1:11" x14ac:dyDescent="0.3">
      <c r="A1272" s="183" t="s">
        <v>533</v>
      </c>
      <c r="B1272" s="183">
        <v>2022</v>
      </c>
      <c r="C1272" s="183" t="s">
        <v>65</v>
      </c>
      <c r="D1272" s="183" t="s">
        <v>106</v>
      </c>
      <c r="E1272" s="183" t="s">
        <v>106</v>
      </c>
      <c r="F1272" s="183" t="s">
        <v>41</v>
      </c>
      <c r="G1272" s="183" t="s">
        <v>38</v>
      </c>
      <c r="H1272" s="183" t="s">
        <v>47</v>
      </c>
      <c r="I1272" s="211" t="s">
        <v>36</v>
      </c>
      <c r="J1272" s="183" t="s">
        <v>43</v>
      </c>
      <c r="K1272" s="186">
        <v>12</v>
      </c>
    </row>
    <row r="1273" spans="1:11" x14ac:dyDescent="0.3">
      <c r="A1273" s="183" t="s">
        <v>533</v>
      </c>
      <c r="B1273" s="183">
        <v>2022</v>
      </c>
      <c r="C1273" s="183" t="s">
        <v>65</v>
      </c>
      <c r="D1273" s="183" t="s">
        <v>106</v>
      </c>
      <c r="E1273" s="183" t="s">
        <v>106</v>
      </c>
      <c r="F1273" s="183" t="s">
        <v>41</v>
      </c>
      <c r="G1273" s="183" t="s">
        <v>38</v>
      </c>
      <c r="H1273" s="183" t="s">
        <v>48</v>
      </c>
      <c r="I1273" s="211" t="s">
        <v>37</v>
      </c>
      <c r="J1273" s="183" t="s">
        <v>43</v>
      </c>
      <c r="K1273" s="186">
        <v>13.5</v>
      </c>
    </row>
    <row r="1274" spans="1:11" x14ac:dyDescent="0.3">
      <c r="A1274" s="183" t="s">
        <v>533</v>
      </c>
      <c r="B1274" s="183">
        <v>2022</v>
      </c>
      <c r="C1274" s="183" t="s">
        <v>65</v>
      </c>
      <c r="D1274" s="183" t="s">
        <v>106</v>
      </c>
      <c r="E1274" s="183" t="s">
        <v>106</v>
      </c>
      <c r="F1274" s="183" t="s">
        <v>41</v>
      </c>
      <c r="G1274" s="183" t="s">
        <v>39</v>
      </c>
      <c r="H1274" s="183" t="s">
        <v>46</v>
      </c>
      <c r="I1274" s="210" t="s">
        <v>35</v>
      </c>
      <c r="J1274" s="183" t="s">
        <v>43</v>
      </c>
      <c r="K1274" s="186">
        <v>15</v>
      </c>
    </row>
    <row r="1275" spans="1:11" x14ac:dyDescent="0.3">
      <c r="A1275" s="183" t="s">
        <v>533</v>
      </c>
      <c r="B1275" s="183">
        <v>2022</v>
      </c>
      <c r="C1275" s="183" t="s">
        <v>65</v>
      </c>
      <c r="D1275" s="183" t="s">
        <v>106</v>
      </c>
      <c r="E1275" s="183" t="s">
        <v>106</v>
      </c>
      <c r="F1275" s="183" t="s">
        <v>41</v>
      </c>
      <c r="G1275" s="183" t="s">
        <v>39</v>
      </c>
      <c r="H1275" s="183" t="s">
        <v>47</v>
      </c>
      <c r="I1275" s="211" t="s">
        <v>36</v>
      </c>
      <c r="J1275" s="183" t="s">
        <v>43</v>
      </c>
      <c r="K1275" s="186">
        <v>9.5</v>
      </c>
    </row>
    <row r="1276" spans="1:11" x14ac:dyDescent="0.3">
      <c r="A1276" s="183" t="s">
        <v>533</v>
      </c>
      <c r="B1276" s="183">
        <v>2022</v>
      </c>
      <c r="C1276" s="183" t="s">
        <v>65</v>
      </c>
      <c r="D1276" s="183" t="s">
        <v>106</v>
      </c>
      <c r="E1276" s="183" t="s">
        <v>106</v>
      </c>
      <c r="F1276" s="183" t="s">
        <v>41</v>
      </c>
      <c r="G1276" s="183" t="s">
        <v>39</v>
      </c>
      <c r="H1276" s="183" t="s">
        <v>48</v>
      </c>
      <c r="I1276" s="211" t="s">
        <v>37</v>
      </c>
      <c r="J1276" s="183" t="s">
        <v>43</v>
      </c>
      <c r="K1276" s="186">
        <v>12.75</v>
      </c>
    </row>
    <row r="1277" spans="1:11" x14ac:dyDescent="0.3">
      <c r="A1277" s="183" t="s">
        <v>533</v>
      </c>
      <c r="B1277" s="183">
        <v>2022</v>
      </c>
      <c r="C1277" s="183" t="s">
        <v>65</v>
      </c>
      <c r="D1277" s="183" t="s">
        <v>106</v>
      </c>
      <c r="E1277" s="183" t="s">
        <v>106</v>
      </c>
      <c r="F1277" s="183" t="s">
        <v>41</v>
      </c>
      <c r="G1277" s="183" t="s">
        <v>40</v>
      </c>
      <c r="H1277" s="183" t="s">
        <v>46</v>
      </c>
      <c r="I1277" s="210" t="s">
        <v>35</v>
      </c>
      <c r="J1277" s="183" t="s">
        <v>43</v>
      </c>
      <c r="K1277" s="186">
        <v>16.309999999999999</v>
      </c>
    </row>
    <row r="1278" spans="1:11" x14ac:dyDescent="0.3">
      <c r="A1278" s="183" t="s">
        <v>533</v>
      </c>
      <c r="B1278" s="183">
        <v>2022</v>
      </c>
      <c r="C1278" s="183" t="s">
        <v>65</v>
      </c>
      <c r="D1278" s="183" t="s">
        <v>106</v>
      </c>
      <c r="E1278" s="183" t="s">
        <v>106</v>
      </c>
      <c r="F1278" s="183" t="s">
        <v>41</v>
      </c>
      <c r="G1278" s="183" t="s">
        <v>40</v>
      </c>
      <c r="H1278" s="183" t="s">
        <v>47</v>
      </c>
      <c r="I1278" s="211" t="s">
        <v>36</v>
      </c>
      <c r="J1278" s="183" t="s">
        <v>43</v>
      </c>
      <c r="K1278" s="186">
        <v>10</v>
      </c>
    </row>
    <row r="1279" spans="1:11" x14ac:dyDescent="0.3">
      <c r="A1279" s="183" t="s">
        <v>533</v>
      </c>
      <c r="B1279" s="183">
        <v>2022</v>
      </c>
      <c r="C1279" s="183" t="s">
        <v>65</v>
      </c>
      <c r="D1279" s="183" t="s">
        <v>106</v>
      </c>
      <c r="E1279" s="183" t="s">
        <v>106</v>
      </c>
      <c r="F1279" s="183" t="s">
        <v>41</v>
      </c>
      <c r="G1279" s="183" t="s">
        <v>40</v>
      </c>
      <c r="H1279" s="183" t="s">
        <v>48</v>
      </c>
      <c r="I1279" s="211" t="s">
        <v>37</v>
      </c>
      <c r="J1279" s="183" t="s">
        <v>43</v>
      </c>
      <c r="K1279" s="186">
        <v>11.25</v>
      </c>
    </row>
    <row r="1280" spans="1:11" x14ac:dyDescent="0.3">
      <c r="A1280" s="183" t="s">
        <v>533</v>
      </c>
      <c r="B1280" s="183">
        <v>2022</v>
      </c>
      <c r="C1280" s="183" t="s">
        <v>65</v>
      </c>
      <c r="D1280" s="183" t="s">
        <v>106</v>
      </c>
      <c r="E1280" s="183" t="s">
        <v>106</v>
      </c>
      <c r="F1280" s="183" t="s">
        <v>41</v>
      </c>
      <c r="G1280" s="183" t="s">
        <v>38</v>
      </c>
      <c r="H1280" s="183" t="s">
        <v>46</v>
      </c>
      <c r="I1280" s="210" t="s">
        <v>35</v>
      </c>
      <c r="J1280" s="183" t="s">
        <v>44</v>
      </c>
      <c r="K1280" s="186">
        <v>15</v>
      </c>
    </row>
    <row r="1281" spans="1:11" x14ac:dyDescent="0.3">
      <c r="A1281" s="183" t="s">
        <v>533</v>
      </c>
      <c r="B1281" s="183">
        <v>2022</v>
      </c>
      <c r="C1281" s="183" t="s">
        <v>65</v>
      </c>
      <c r="D1281" s="183" t="s">
        <v>106</v>
      </c>
      <c r="E1281" s="183" t="s">
        <v>106</v>
      </c>
      <c r="F1281" s="183" t="s">
        <v>41</v>
      </c>
      <c r="G1281" s="183" t="s">
        <v>38</v>
      </c>
      <c r="H1281" s="183" t="s">
        <v>47</v>
      </c>
      <c r="I1281" s="211" t="s">
        <v>36</v>
      </c>
      <c r="J1281" s="183" t="s">
        <v>44</v>
      </c>
      <c r="K1281" s="186">
        <v>6.11</v>
      </c>
    </row>
    <row r="1282" spans="1:11" x14ac:dyDescent="0.3">
      <c r="A1282" s="183" t="s">
        <v>533</v>
      </c>
      <c r="B1282" s="183">
        <v>2022</v>
      </c>
      <c r="C1282" s="183" t="s">
        <v>65</v>
      </c>
      <c r="D1282" s="183" t="s">
        <v>106</v>
      </c>
      <c r="E1282" s="183" t="s">
        <v>106</v>
      </c>
      <c r="F1282" s="183" t="s">
        <v>41</v>
      </c>
      <c r="G1282" s="183" t="s">
        <v>38</v>
      </c>
      <c r="H1282" s="183" t="s">
        <v>48</v>
      </c>
      <c r="I1282" s="211" t="s">
        <v>37</v>
      </c>
      <c r="J1282" s="183" t="s">
        <v>44</v>
      </c>
      <c r="K1282" s="186">
        <v>9</v>
      </c>
    </row>
    <row r="1283" spans="1:11" x14ac:dyDescent="0.3">
      <c r="A1283" s="183" t="s">
        <v>533</v>
      </c>
      <c r="B1283" s="183">
        <v>2022</v>
      </c>
      <c r="C1283" s="183" t="s">
        <v>65</v>
      </c>
      <c r="D1283" s="183" t="s">
        <v>106</v>
      </c>
      <c r="E1283" s="183" t="s">
        <v>106</v>
      </c>
      <c r="F1283" s="183" t="s">
        <v>41</v>
      </c>
      <c r="G1283" s="183" t="s">
        <v>39</v>
      </c>
      <c r="H1283" s="183" t="s">
        <v>46</v>
      </c>
      <c r="I1283" s="210" t="s">
        <v>35</v>
      </c>
      <c r="J1283" s="183" t="s">
        <v>44</v>
      </c>
      <c r="K1283" s="186">
        <v>10</v>
      </c>
    </row>
    <row r="1284" spans="1:11" x14ac:dyDescent="0.3">
      <c r="A1284" s="183" t="s">
        <v>533</v>
      </c>
      <c r="B1284" s="183">
        <v>2022</v>
      </c>
      <c r="C1284" s="183" t="s">
        <v>65</v>
      </c>
      <c r="D1284" s="183" t="s">
        <v>106</v>
      </c>
      <c r="E1284" s="183" t="s">
        <v>106</v>
      </c>
      <c r="F1284" s="183" t="s">
        <v>41</v>
      </c>
      <c r="G1284" s="183" t="s">
        <v>39</v>
      </c>
      <c r="H1284" s="183" t="s">
        <v>47</v>
      </c>
      <c r="I1284" s="211" t="s">
        <v>36</v>
      </c>
      <c r="J1284" s="183" t="s">
        <v>44</v>
      </c>
      <c r="K1284" s="186">
        <v>5.8</v>
      </c>
    </row>
    <row r="1285" spans="1:11" x14ac:dyDescent="0.3">
      <c r="A1285" s="183" t="s">
        <v>533</v>
      </c>
      <c r="B1285" s="183">
        <v>2022</v>
      </c>
      <c r="C1285" s="183" t="s">
        <v>65</v>
      </c>
      <c r="D1285" s="183" t="s">
        <v>106</v>
      </c>
      <c r="E1285" s="183" t="s">
        <v>106</v>
      </c>
      <c r="F1285" s="183" t="s">
        <v>41</v>
      </c>
      <c r="G1285" s="183" t="s">
        <v>39</v>
      </c>
      <c r="H1285" s="183" t="s">
        <v>48</v>
      </c>
      <c r="I1285" s="211" t="s">
        <v>37</v>
      </c>
      <c r="J1285" s="183" t="s">
        <v>44</v>
      </c>
      <c r="K1285" s="186">
        <v>8.5</v>
      </c>
    </row>
    <row r="1286" spans="1:11" x14ac:dyDescent="0.3">
      <c r="A1286" s="183" t="s">
        <v>533</v>
      </c>
      <c r="B1286" s="183">
        <v>2022</v>
      </c>
      <c r="C1286" s="183" t="s">
        <v>65</v>
      </c>
      <c r="D1286" s="183" t="s">
        <v>106</v>
      </c>
      <c r="E1286" s="183" t="s">
        <v>106</v>
      </c>
      <c r="F1286" s="183" t="s">
        <v>41</v>
      </c>
      <c r="G1286" s="183" t="s">
        <v>40</v>
      </c>
      <c r="H1286" s="183" t="s">
        <v>46</v>
      </c>
      <c r="I1286" s="210" t="s">
        <v>35</v>
      </c>
      <c r="J1286" s="183" t="s">
        <v>44</v>
      </c>
      <c r="K1286" s="186">
        <v>10.88</v>
      </c>
    </row>
    <row r="1287" spans="1:11" x14ac:dyDescent="0.3">
      <c r="A1287" s="183" t="s">
        <v>533</v>
      </c>
      <c r="B1287" s="183">
        <v>2022</v>
      </c>
      <c r="C1287" s="183" t="s">
        <v>65</v>
      </c>
      <c r="D1287" s="183" t="s">
        <v>106</v>
      </c>
      <c r="E1287" s="183" t="s">
        <v>106</v>
      </c>
      <c r="F1287" s="183" t="s">
        <v>41</v>
      </c>
      <c r="G1287" s="183" t="s">
        <v>40</v>
      </c>
      <c r="H1287" s="183" t="s">
        <v>47</v>
      </c>
      <c r="I1287" s="211" t="s">
        <v>36</v>
      </c>
      <c r="J1287" s="183" t="s">
        <v>44</v>
      </c>
      <c r="K1287" s="186">
        <v>5.8</v>
      </c>
    </row>
    <row r="1288" spans="1:11" x14ac:dyDescent="0.3">
      <c r="A1288" s="183" t="s">
        <v>533</v>
      </c>
      <c r="B1288" s="183">
        <v>2022</v>
      </c>
      <c r="C1288" s="183" t="s">
        <v>65</v>
      </c>
      <c r="D1288" s="183" t="s">
        <v>106</v>
      </c>
      <c r="E1288" s="183" t="s">
        <v>106</v>
      </c>
      <c r="F1288" s="183" t="s">
        <v>41</v>
      </c>
      <c r="G1288" s="183" t="s">
        <v>40</v>
      </c>
      <c r="H1288" s="183" t="s">
        <v>48</v>
      </c>
      <c r="I1288" s="211" t="s">
        <v>37</v>
      </c>
      <c r="J1288" s="183" t="s">
        <v>44</v>
      </c>
      <c r="K1288" s="186">
        <v>7.5</v>
      </c>
    </row>
    <row r="1289" spans="1:11" x14ac:dyDescent="0.3">
      <c r="A1289" s="183" t="s">
        <v>533</v>
      </c>
      <c r="B1289" s="183">
        <v>2022</v>
      </c>
      <c r="C1289" s="183" t="s">
        <v>65</v>
      </c>
      <c r="D1289" s="183" t="s">
        <v>106</v>
      </c>
      <c r="E1289" s="183" t="s">
        <v>106</v>
      </c>
      <c r="F1289" s="183" t="s">
        <v>49</v>
      </c>
      <c r="G1289" s="183" t="s">
        <v>38</v>
      </c>
      <c r="H1289" s="183" t="s">
        <v>46</v>
      </c>
      <c r="I1289" s="210" t="s">
        <v>35</v>
      </c>
      <c r="J1289" s="183" t="s">
        <v>42</v>
      </c>
      <c r="K1289" s="186">
        <v>20</v>
      </c>
    </row>
    <row r="1290" spans="1:11" x14ac:dyDescent="0.3">
      <c r="A1290" s="183" t="s">
        <v>533</v>
      </c>
      <c r="B1290" s="183">
        <v>2022</v>
      </c>
      <c r="C1290" s="183" t="s">
        <v>65</v>
      </c>
      <c r="D1290" s="183" t="s">
        <v>106</v>
      </c>
      <c r="E1290" s="183" t="s">
        <v>106</v>
      </c>
      <c r="F1290" s="183" t="s">
        <v>49</v>
      </c>
      <c r="G1290" s="183" t="s">
        <v>38</v>
      </c>
      <c r="H1290" s="183" t="s">
        <v>47</v>
      </c>
      <c r="I1290" s="211" t="s">
        <v>36</v>
      </c>
      <c r="J1290" s="183" t="s">
        <v>42</v>
      </c>
      <c r="K1290" s="186">
        <v>20</v>
      </c>
    </row>
    <row r="1291" spans="1:11" x14ac:dyDescent="0.3">
      <c r="A1291" s="183" t="s">
        <v>533</v>
      </c>
      <c r="B1291" s="183">
        <v>2022</v>
      </c>
      <c r="C1291" s="183" t="s">
        <v>65</v>
      </c>
      <c r="D1291" s="183" t="s">
        <v>106</v>
      </c>
      <c r="E1291" s="183" t="s">
        <v>106</v>
      </c>
      <c r="F1291" s="183" t="s">
        <v>49</v>
      </c>
      <c r="G1291" s="183" t="s">
        <v>38</v>
      </c>
      <c r="H1291" s="183" t="s">
        <v>48</v>
      </c>
      <c r="I1291" s="211" t="s">
        <v>37</v>
      </c>
      <c r="J1291" s="183" t="s">
        <v>42</v>
      </c>
      <c r="K1291" s="186">
        <v>17.350000000000001</v>
      </c>
    </row>
    <row r="1292" spans="1:11" x14ac:dyDescent="0.3">
      <c r="A1292" s="183" t="s">
        <v>533</v>
      </c>
      <c r="B1292" s="183">
        <v>2022</v>
      </c>
      <c r="C1292" s="183" t="s">
        <v>65</v>
      </c>
      <c r="D1292" s="183" t="s">
        <v>106</v>
      </c>
      <c r="E1292" s="183" t="s">
        <v>106</v>
      </c>
      <c r="F1292" s="183" t="s">
        <v>49</v>
      </c>
      <c r="G1292" s="183" t="s">
        <v>40</v>
      </c>
      <c r="H1292" s="183" t="s">
        <v>46</v>
      </c>
      <c r="I1292" s="210" t="s">
        <v>35</v>
      </c>
      <c r="J1292" s="183" t="s">
        <v>42</v>
      </c>
      <c r="K1292" s="186">
        <v>15.23</v>
      </c>
    </row>
    <row r="1293" spans="1:11" x14ac:dyDescent="0.3">
      <c r="A1293" s="183" t="s">
        <v>533</v>
      </c>
      <c r="B1293" s="183">
        <v>2022</v>
      </c>
      <c r="C1293" s="183" t="s">
        <v>65</v>
      </c>
      <c r="D1293" s="183" t="s">
        <v>106</v>
      </c>
      <c r="E1293" s="183" t="s">
        <v>106</v>
      </c>
      <c r="F1293" s="183" t="s">
        <v>49</v>
      </c>
      <c r="G1293" s="183" t="s">
        <v>40</v>
      </c>
      <c r="H1293" s="183" t="s">
        <v>47</v>
      </c>
      <c r="I1293" s="211" t="s">
        <v>36</v>
      </c>
      <c r="J1293" s="183" t="s">
        <v>42</v>
      </c>
      <c r="K1293" s="186">
        <v>14</v>
      </c>
    </row>
    <row r="1294" spans="1:11" x14ac:dyDescent="0.3">
      <c r="A1294" s="183" t="s">
        <v>533</v>
      </c>
      <c r="B1294" s="183">
        <v>2022</v>
      </c>
      <c r="C1294" s="183" t="s">
        <v>65</v>
      </c>
      <c r="D1294" s="183" t="s">
        <v>106</v>
      </c>
      <c r="E1294" s="183" t="s">
        <v>106</v>
      </c>
      <c r="F1294" s="183" t="s">
        <v>49</v>
      </c>
      <c r="G1294" s="183" t="s">
        <v>40</v>
      </c>
      <c r="H1294" s="183" t="s">
        <v>48</v>
      </c>
      <c r="I1294" s="211" t="s">
        <v>37</v>
      </c>
      <c r="J1294" s="183" t="s">
        <v>42</v>
      </c>
      <c r="K1294" s="186">
        <v>7</v>
      </c>
    </row>
    <row r="1295" spans="1:11" x14ac:dyDescent="0.3">
      <c r="A1295" s="183" t="s">
        <v>533</v>
      </c>
      <c r="B1295" s="183">
        <v>2022</v>
      </c>
      <c r="C1295" s="183" t="s">
        <v>65</v>
      </c>
      <c r="D1295" s="183" t="s">
        <v>106</v>
      </c>
      <c r="E1295" s="183" t="s">
        <v>106</v>
      </c>
      <c r="F1295" s="183" t="s">
        <v>49</v>
      </c>
      <c r="G1295" s="183" t="s">
        <v>38</v>
      </c>
      <c r="H1295" s="183" t="s">
        <v>46</v>
      </c>
      <c r="I1295" s="210" t="s">
        <v>35</v>
      </c>
      <c r="J1295" s="183" t="s">
        <v>43</v>
      </c>
      <c r="K1295" s="186">
        <v>15</v>
      </c>
    </row>
    <row r="1296" spans="1:11" x14ac:dyDescent="0.3">
      <c r="A1296" s="183" t="s">
        <v>533</v>
      </c>
      <c r="B1296" s="183">
        <v>2022</v>
      </c>
      <c r="C1296" s="183" t="s">
        <v>65</v>
      </c>
      <c r="D1296" s="183" t="s">
        <v>106</v>
      </c>
      <c r="E1296" s="183" t="s">
        <v>106</v>
      </c>
      <c r="F1296" s="183" t="s">
        <v>49</v>
      </c>
      <c r="G1296" s="183" t="s">
        <v>38</v>
      </c>
      <c r="H1296" s="183" t="s">
        <v>47</v>
      </c>
      <c r="I1296" s="211" t="s">
        <v>36</v>
      </c>
      <c r="J1296" s="183" t="s">
        <v>43</v>
      </c>
      <c r="K1296" s="186">
        <v>10</v>
      </c>
    </row>
    <row r="1297" spans="1:11" x14ac:dyDescent="0.3">
      <c r="A1297" s="183" t="s">
        <v>533</v>
      </c>
      <c r="B1297" s="183">
        <v>2022</v>
      </c>
      <c r="C1297" s="183" t="s">
        <v>65</v>
      </c>
      <c r="D1297" s="183" t="s">
        <v>106</v>
      </c>
      <c r="E1297" s="183" t="s">
        <v>106</v>
      </c>
      <c r="F1297" s="183" t="s">
        <v>49</v>
      </c>
      <c r="G1297" s="183" t="s">
        <v>38</v>
      </c>
      <c r="H1297" s="183" t="s">
        <v>48</v>
      </c>
      <c r="I1297" s="211" t="s">
        <v>37</v>
      </c>
      <c r="J1297" s="183" t="s">
        <v>43</v>
      </c>
      <c r="K1297" s="186">
        <v>13.01</v>
      </c>
    </row>
    <row r="1298" spans="1:11" x14ac:dyDescent="0.3">
      <c r="A1298" s="183" t="s">
        <v>533</v>
      </c>
      <c r="B1298" s="183">
        <v>2022</v>
      </c>
      <c r="C1298" s="183" t="s">
        <v>65</v>
      </c>
      <c r="D1298" s="183" t="s">
        <v>106</v>
      </c>
      <c r="E1298" s="183" t="s">
        <v>106</v>
      </c>
      <c r="F1298" s="183" t="s">
        <v>49</v>
      </c>
      <c r="G1298" s="183" t="s">
        <v>40</v>
      </c>
      <c r="H1298" s="183" t="s">
        <v>46</v>
      </c>
      <c r="I1298" s="210" t="s">
        <v>35</v>
      </c>
      <c r="J1298" s="183" t="s">
        <v>43</v>
      </c>
      <c r="K1298" s="186">
        <v>11.42</v>
      </c>
    </row>
    <row r="1299" spans="1:11" x14ac:dyDescent="0.3">
      <c r="A1299" s="183" t="s">
        <v>533</v>
      </c>
      <c r="B1299" s="183">
        <v>2022</v>
      </c>
      <c r="C1299" s="183" t="s">
        <v>65</v>
      </c>
      <c r="D1299" s="183" t="s">
        <v>106</v>
      </c>
      <c r="E1299" s="183" t="s">
        <v>106</v>
      </c>
      <c r="F1299" s="183" t="s">
        <v>49</v>
      </c>
      <c r="G1299" s="183" t="s">
        <v>40</v>
      </c>
      <c r="H1299" s="183" t="s">
        <v>47</v>
      </c>
      <c r="I1299" s="211" t="s">
        <v>36</v>
      </c>
      <c r="J1299" s="183" t="s">
        <v>43</v>
      </c>
      <c r="K1299" s="186">
        <v>7</v>
      </c>
    </row>
    <row r="1300" spans="1:11" x14ac:dyDescent="0.3">
      <c r="A1300" s="183" t="s">
        <v>533</v>
      </c>
      <c r="B1300" s="183">
        <v>2022</v>
      </c>
      <c r="C1300" s="183" t="s">
        <v>65</v>
      </c>
      <c r="D1300" s="183" t="s">
        <v>106</v>
      </c>
      <c r="E1300" s="183" t="s">
        <v>106</v>
      </c>
      <c r="F1300" s="183" t="s">
        <v>49</v>
      </c>
      <c r="G1300" s="183" t="s">
        <v>40</v>
      </c>
      <c r="H1300" s="183" t="s">
        <v>48</v>
      </c>
      <c r="I1300" s="211" t="s">
        <v>37</v>
      </c>
      <c r="J1300" s="183" t="s">
        <v>43</v>
      </c>
      <c r="K1300" s="186">
        <v>5.25</v>
      </c>
    </row>
    <row r="1301" spans="1:11" x14ac:dyDescent="0.3">
      <c r="A1301" s="183" t="s">
        <v>533</v>
      </c>
      <c r="B1301" s="183">
        <v>2022</v>
      </c>
      <c r="C1301" s="183" t="s">
        <v>65</v>
      </c>
      <c r="D1301" s="183" t="s">
        <v>106</v>
      </c>
      <c r="E1301" s="183" t="s">
        <v>106</v>
      </c>
      <c r="F1301" s="183" t="s">
        <v>49</v>
      </c>
      <c r="G1301" s="183" t="s">
        <v>38</v>
      </c>
      <c r="H1301" s="183" t="s">
        <v>46</v>
      </c>
      <c r="I1301" s="210" t="s">
        <v>35</v>
      </c>
      <c r="J1301" s="183" t="s">
        <v>44</v>
      </c>
      <c r="K1301" s="186">
        <v>10</v>
      </c>
    </row>
    <row r="1302" spans="1:11" x14ac:dyDescent="0.3">
      <c r="A1302" s="183" t="s">
        <v>533</v>
      </c>
      <c r="B1302" s="183">
        <v>2022</v>
      </c>
      <c r="C1302" s="183" t="s">
        <v>65</v>
      </c>
      <c r="D1302" s="183" t="s">
        <v>106</v>
      </c>
      <c r="E1302" s="183" t="s">
        <v>106</v>
      </c>
      <c r="F1302" s="183" t="s">
        <v>49</v>
      </c>
      <c r="G1302" s="183" t="s">
        <v>38</v>
      </c>
      <c r="H1302" s="183" t="s">
        <v>47</v>
      </c>
      <c r="I1302" s="211" t="s">
        <v>36</v>
      </c>
      <c r="J1302" s="183" t="s">
        <v>44</v>
      </c>
      <c r="K1302" s="186">
        <v>5</v>
      </c>
    </row>
    <row r="1303" spans="1:11" x14ac:dyDescent="0.3">
      <c r="A1303" s="183" t="s">
        <v>533</v>
      </c>
      <c r="B1303" s="183">
        <v>2022</v>
      </c>
      <c r="C1303" s="183" t="s">
        <v>65</v>
      </c>
      <c r="D1303" s="183" t="s">
        <v>106</v>
      </c>
      <c r="E1303" s="183" t="s">
        <v>106</v>
      </c>
      <c r="F1303" s="183" t="s">
        <v>49</v>
      </c>
      <c r="G1303" s="183" t="s">
        <v>38</v>
      </c>
      <c r="H1303" s="183" t="s">
        <v>48</v>
      </c>
      <c r="I1303" s="211" t="s">
        <v>37</v>
      </c>
      <c r="J1303" s="183" t="s">
        <v>44</v>
      </c>
      <c r="K1303" s="186">
        <v>8.68</v>
      </c>
    </row>
    <row r="1304" spans="1:11" x14ac:dyDescent="0.3">
      <c r="A1304" s="183" t="s">
        <v>533</v>
      </c>
      <c r="B1304" s="183">
        <v>2022</v>
      </c>
      <c r="C1304" s="183" t="s">
        <v>65</v>
      </c>
      <c r="D1304" s="183" t="s">
        <v>106</v>
      </c>
      <c r="E1304" s="183" t="s">
        <v>106</v>
      </c>
      <c r="F1304" s="183" t="s">
        <v>49</v>
      </c>
      <c r="G1304" s="183" t="s">
        <v>40</v>
      </c>
      <c r="H1304" s="183" t="s">
        <v>46</v>
      </c>
      <c r="I1304" s="210" t="s">
        <v>35</v>
      </c>
      <c r="J1304" s="183" t="s">
        <v>44</v>
      </c>
      <c r="K1304" s="186">
        <v>7.61</v>
      </c>
    </row>
    <row r="1305" spans="1:11" x14ac:dyDescent="0.3">
      <c r="A1305" s="183" t="s">
        <v>533</v>
      </c>
      <c r="B1305" s="183">
        <v>2022</v>
      </c>
      <c r="C1305" s="183" t="s">
        <v>65</v>
      </c>
      <c r="D1305" s="183" t="s">
        <v>106</v>
      </c>
      <c r="E1305" s="183" t="s">
        <v>106</v>
      </c>
      <c r="F1305" s="183" t="s">
        <v>49</v>
      </c>
      <c r="G1305" s="183" t="s">
        <v>40</v>
      </c>
      <c r="H1305" s="183" t="s">
        <v>47</v>
      </c>
      <c r="I1305" s="211" t="s">
        <v>36</v>
      </c>
      <c r="J1305" s="183" t="s">
        <v>44</v>
      </c>
      <c r="K1305" s="186">
        <v>4.66</v>
      </c>
    </row>
    <row r="1306" spans="1:11" x14ac:dyDescent="0.3">
      <c r="A1306" s="183" t="s">
        <v>533</v>
      </c>
      <c r="B1306" s="183">
        <v>2022</v>
      </c>
      <c r="C1306" s="183" t="s">
        <v>65</v>
      </c>
      <c r="D1306" s="183" t="s">
        <v>106</v>
      </c>
      <c r="E1306" s="183" t="s">
        <v>106</v>
      </c>
      <c r="F1306" s="183" t="s">
        <v>49</v>
      </c>
      <c r="G1306" s="183" t="s">
        <v>40</v>
      </c>
      <c r="H1306" s="183" t="s">
        <v>48</v>
      </c>
      <c r="I1306" s="211" t="s">
        <v>37</v>
      </c>
      <c r="J1306" s="183" t="s">
        <v>44</v>
      </c>
      <c r="K1306" s="186">
        <v>3.5</v>
      </c>
    </row>
    <row r="1307" spans="1:11" x14ac:dyDescent="0.3">
      <c r="A1307" s="183" t="s">
        <v>533</v>
      </c>
      <c r="B1307" s="183">
        <v>2022</v>
      </c>
      <c r="C1307" s="183" t="s">
        <v>93</v>
      </c>
      <c r="D1307" s="183" t="s">
        <v>94</v>
      </c>
      <c r="E1307" s="183" t="s">
        <v>107</v>
      </c>
      <c r="F1307" s="183" t="s">
        <v>41</v>
      </c>
      <c r="G1307" s="183" t="s">
        <v>38</v>
      </c>
      <c r="H1307" s="183" t="s">
        <v>46</v>
      </c>
      <c r="I1307" s="210" t="s">
        <v>35</v>
      </c>
      <c r="J1307" s="183" t="s">
        <v>42</v>
      </c>
      <c r="K1307" s="186">
        <v>34</v>
      </c>
    </row>
    <row r="1308" spans="1:11" x14ac:dyDescent="0.3">
      <c r="A1308" s="183" t="s">
        <v>533</v>
      </c>
      <c r="B1308" s="183">
        <v>2022</v>
      </c>
      <c r="C1308" s="183" t="s">
        <v>93</v>
      </c>
      <c r="D1308" s="183" t="s">
        <v>94</v>
      </c>
      <c r="E1308" s="183" t="s">
        <v>107</v>
      </c>
      <c r="F1308" s="183" t="s">
        <v>41</v>
      </c>
      <c r="G1308" s="183" t="s">
        <v>38</v>
      </c>
      <c r="H1308" s="183" t="s">
        <v>47</v>
      </c>
      <c r="I1308" s="211" t="s">
        <v>36</v>
      </c>
      <c r="J1308" s="183" t="s">
        <v>42</v>
      </c>
      <c r="K1308" s="186">
        <v>27</v>
      </c>
    </row>
    <row r="1309" spans="1:11" x14ac:dyDescent="0.3">
      <c r="A1309" s="183" t="s">
        <v>533</v>
      </c>
      <c r="B1309" s="183">
        <v>2022</v>
      </c>
      <c r="C1309" s="183" t="s">
        <v>93</v>
      </c>
      <c r="D1309" s="183" t="s">
        <v>94</v>
      </c>
      <c r="E1309" s="183" t="s">
        <v>107</v>
      </c>
      <c r="F1309" s="183" t="s">
        <v>41</v>
      </c>
      <c r="G1309" s="183" t="s">
        <v>38</v>
      </c>
      <c r="H1309" s="183" t="s">
        <v>48</v>
      </c>
      <c r="I1309" s="211" t="s">
        <v>37</v>
      </c>
      <c r="J1309" s="183" t="s">
        <v>42</v>
      </c>
      <c r="K1309" s="186">
        <v>18</v>
      </c>
    </row>
    <row r="1310" spans="1:11" x14ac:dyDescent="0.3">
      <c r="A1310" s="183" t="s">
        <v>533</v>
      </c>
      <c r="B1310" s="183">
        <v>2022</v>
      </c>
      <c r="C1310" s="183" t="s">
        <v>93</v>
      </c>
      <c r="D1310" s="183" t="s">
        <v>94</v>
      </c>
      <c r="E1310" s="183" t="s">
        <v>107</v>
      </c>
      <c r="F1310" s="183" t="s">
        <v>41</v>
      </c>
      <c r="G1310" s="183" t="s">
        <v>39</v>
      </c>
      <c r="H1310" s="183" t="s">
        <v>46</v>
      </c>
      <c r="I1310" s="210" t="s">
        <v>35</v>
      </c>
      <c r="J1310" s="183" t="s">
        <v>42</v>
      </c>
      <c r="K1310" s="186">
        <v>23.5</v>
      </c>
    </row>
    <row r="1311" spans="1:11" x14ac:dyDescent="0.3">
      <c r="A1311" s="183" t="s">
        <v>533</v>
      </c>
      <c r="B1311" s="183">
        <v>2022</v>
      </c>
      <c r="C1311" s="183" t="s">
        <v>93</v>
      </c>
      <c r="D1311" s="183" t="s">
        <v>94</v>
      </c>
      <c r="E1311" s="183" t="s">
        <v>107</v>
      </c>
      <c r="F1311" s="183" t="s">
        <v>41</v>
      </c>
      <c r="G1311" s="183" t="s">
        <v>39</v>
      </c>
      <c r="H1311" s="183" t="s">
        <v>47</v>
      </c>
      <c r="I1311" s="211" t="s">
        <v>36</v>
      </c>
      <c r="J1311" s="183" t="s">
        <v>42</v>
      </c>
      <c r="K1311" s="186">
        <v>19.45</v>
      </c>
    </row>
    <row r="1312" spans="1:11" x14ac:dyDescent="0.3">
      <c r="A1312" s="183" t="s">
        <v>533</v>
      </c>
      <c r="B1312" s="183">
        <v>2022</v>
      </c>
      <c r="C1312" s="183" t="s">
        <v>93</v>
      </c>
      <c r="D1312" s="183" t="s">
        <v>94</v>
      </c>
      <c r="E1312" s="183" t="s">
        <v>107</v>
      </c>
      <c r="F1312" s="183" t="s">
        <v>41</v>
      </c>
      <c r="G1312" s="183" t="s">
        <v>39</v>
      </c>
      <c r="H1312" s="183" t="s">
        <v>48</v>
      </c>
      <c r="I1312" s="211" t="s">
        <v>37</v>
      </c>
      <c r="J1312" s="183" t="s">
        <v>42</v>
      </c>
      <c r="K1312" s="186">
        <v>15.93</v>
      </c>
    </row>
    <row r="1313" spans="1:11" x14ac:dyDescent="0.3">
      <c r="A1313" s="183" t="s">
        <v>533</v>
      </c>
      <c r="B1313" s="183">
        <v>2022</v>
      </c>
      <c r="C1313" s="183" t="s">
        <v>93</v>
      </c>
      <c r="D1313" s="183" t="s">
        <v>94</v>
      </c>
      <c r="E1313" s="183" t="s">
        <v>107</v>
      </c>
      <c r="F1313" s="183" t="s">
        <v>41</v>
      </c>
      <c r="G1313" s="183" t="s">
        <v>40</v>
      </c>
      <c r="H1313" s="183" t="s">
        <v>46</v>
      </c>
      <c r="I1313" s="210" t="s">
        <v>35</v>
      </c>
      <c r="J1313" s="183" t="s">
        <v>42</v>
      </c>
      <c r="K1313" s="186">
        <v>22</v>
      </c>
    </row>
    <row r="1314" spans="1:11" x14ac:dyDescent="0.3">
      <c r="A1314" s="183" t="s">
        <v>533</v>
      </c>
      <c r="B1314" s="183">
        <v>2022</v>
      </c>
      <c r="C1314" s="183" t="s">
        <v>93</v>
      </c>
      <c r="D1314" s="183" t="s">
        <v>94</v>
      </c>
      <c r="E1314" s="183" t="s">
        <v>107</v>
      </c>
      <c r="F1314" s="183" t="s">
        <v>41</v>
      </c>
      <c r="G1314" s="183" t="s">
        <v>40</v>
      </c>
      <c r="H1314" s="183" t="s">
        <v>47</v>
      </c>
      <c r="I1314" s="211" t="s">
        <v>36</v>
      </c>
      <c r="J1314" s="183" t="s">
        <v>42</v>
      </c>
      <c r="K1314" s="186">
        <v>20</v>
      </c>
    </row>
    <row r="1315" spans="1:11" x14ac:dyDescent="0.3">
      <c r="A1315" s="183" t="s">
        <v>533</v>
      </c>
      <c r="B1315" s="183">
        <v>2022</v>
      </c>
      <c r="C1315" s="183" t="s">
        <v>93</v>
      </c>
      <c r="D1315" s="183" t="s">
        <v>94</v>
      </c>
      <c r="E1315" s="183" t="s">
        <v>107</v>
      </c>
      <c r="F1315" s="183" t="s">
        <v>41</v>
      </c>
      <c r="G1315" s="183" t="s">
        <v>40</v>
      </c>
      <c r="H1315" s="183" t="s">
        <v>48</v>
      </c>
      <c r="I1315" s="211" t="s">
        <v>37</v>
      </c>
      <c r="J1315" s="183" t="s">
        <v>42</v>
      </c>
      <c r="K1315" s="186">
        <v>11.92</v>
      </c>
    </row>
    <row r="1316" spans="1:11" x14ac:dyDescent="0.3">
      <c r="A1316" s="183" t="s">
        <v>533</v>
      </c>
      <c r="B1316" s="183">
        <v>2022</v>
      </c>
      <c r="C1316" s="183" t="s">
        <v>93</v>
      </c>
      <c r="D1316" s="183" t="s">
        <v>94</v>
      </c>
      <c r="E1316" s="183" t="s">
        <v>107</v>
      </c>
      <c r="F1316" s="183" t="s">
        <v>41</v>
      </c>
      <c r="G1316" s="183" t="s">
        <v>38</v>
      </c>
      <c r="H1316" s="183" t="s">
        <v>46</v>
      </c>
      <c r="I1316" s="210" t="s">
        <v>35</v>
      </c>
      <c r="J1316" s="183" t="s">
        <v>43</v>
      </c>
      <c r="K1316" s="186">
        <v>25.5</v>
      </c>
    </row>
    <row r="1317" spans="1:11" x14ac:dyDescent="0.3">
      <c r="A1317" s="183" t="s">
        <v>533</v>
      </c>
      <c r="B1317" s="183">
        <v>2022</v>
      </c>
      <c r="C1317" s="183" t="s">
        <v>93</v>
      </c>
      <c r="D1317" s="183" t="s">
        <v>94</v>
      </c>
      <c r="E1317" s="183" t="s">
        <v>107</v>
      </c>
      <c r="F1317" s="183" t="s">
        <v>41</v>
      </c>
      <c r="G1317" s="183" t="s">
        <v>38</v>
      </c>
      <c r="H1317" s="183" t="s">
        <v>47</v>
      </c>
      <c r="I1317" s="211" t="s">
        <v>36</v>
      </c>
      <c r="J1317" s="183" t="s">
        <v>43</v>
      </c>
      <c r="K1317" s="186">
        <v>13.5</v>
      </c>
    </row>
    <row r="1318" spans="1:11" x14ac:dyDescent="0.3">
      <c r="A1318" s="183" t="s">
        <v>533</v>
      </c>
      <c r="B1318" s="183">
        <v>2022</v>
      </c>
      <c r="C1318" s="183" t="s">
        <v>93</v>
      </c>
      <c r="D1318" s="183" t="s">
        <v>94</v>
      </c>
      <c r="E1318" s="183" t="s">
        <v>107</v>
      </c>
      <c r="F1318" s="183" t="s">
        <v>41</v>
      </c>
      <c r="G1318" s="183" t="s">
        <v>38</v>
      </c>
      <c r="H1318" s="183" t="s">
        <v>48</v>
      </c>
      <c r="I1318" s="211" t="s">
        <v>37</v>
      </c>
      <c r="J1318" s="183" t="s">
        <v>43</v>
      </c>
      <c r="K1318" s="186">
        <v>13.5</v>
      </c>
    </row>
    <row r="1319" spans="1:11" x14ac:dyDescent="0.3">
      <c r="A1319" s="183" t="s">
        <v>533</v>
      </c>
      <c r="B1319" s="183">
        <v>2022</v>
      </c>
      <c r="C1319" s="183" t="s">
        <v>93</v>
      </c>
      <c r="D1319" s="183" t="s">
        <v>94</v>
      </c>
      <c r="E1319" s="183" t="s">
        <v>107</v>
      </c>
      <c r="F1319" s="183" t="s">
        <v>41</v>
      </c>
      <c r="G1319" s="183" t="s">
        <v>39</v>
      </c>
      <c r="H1319" s="183" t="s">
        <v>46</v>
      </c>
      <c r="I1319" s="210" t="s">
        <v>35</v>
      </c>
      <c r="J1319" s="183" t="s">
        <v>43</v>
      </c>
      <c r="K1319" s="186">
        <v>17.63</v>
      </c>
    </row>
    <row r="1320" spans="1:11" x14ac:dyDescent="0.3">
      <c r="A1320" s="183" t="s">
        <v>533</v>
      </c>
      <c r="B1320" s="183">
        <v>2022</v>
      </c>
      <c r="C1320" s="183" t="s">
        <v>93</v>
      </c>
      <c r="D1320" s="183" t="s">
        <v>94</v>
      </c>
      <c r="E1320" s="183" t="s">
        <v>107</v>
      </c>
      <c r="F1320" s="183" t="s">
        <v>41</v>
      </c>
      <c r="G1320" s="183" t="s">
        <v>39</v>
      </c>
      <c r="H1320" s="183" t="s">
        <v>47</v>
      </c>
      <c r="I1320" s="211" t="s">
        <v>36</v>
      </c>
      <c r="J1320" s="183" t="s">
        <v>43</v>
      </c>
      <c r="K1320" s="186">
        <v>9.73</v>
      </c>
    </row>
    <row r="1321" spans="1:11" x14ac:dyDescent="0.3">
      <c r="A1321" s="183" t="s">
        <v>533</v>
      </c>
      <c r="B1321" s="183">
        <v>2022</v>
      </c>
      <c r="C1321" s="183" t="s">
        <v>93</v>
      </c>
      <c r="D1321" s="183" t="s">
        <v>94</v>
      </c>
      <c r="E1321" s="183" t="s">
        <v>107</v>
      </c>
      <c r="F1321" s="183" t="s">
        <v>41</v>
      </c>
      <c r="G1321" s="183" t="s">
        <v>39</v>
      </c>
      <c r="H1321" s="183" t="s">
        <v>48</v>
      </c>
      <c r="I1321" s="211" t="s">
        <v>37</v>
      </c>
      <c r="J1321" s="183" t="s">
        <v>43</v>
      </c>
      <c r="K1321" s="186">
        <v>11.95</v>
      </c>
    </row>
    <row r="1322" spans="1:11" x14ac:dyDescent="0.3">
      <c r="A1322" s="183" t="s">
        <v>533</v>
      </c>
      <c r="B1322" s="183">
        <v>2022</v>
      </c>
      <c r="C1322" s="183" t="s">
        <v>93</v>
      </c>
      <c r="D1322" s="183" t="s">
        <v>94</v>
      </c>
      <c r="E1322" s="183" t="s">
        <v>107</v>
      </c>
      <c r="F1322" s="183" t="s">
        <v>41</v>
      </c>
      <c r="G1322" s="183" t="s">
        <v>40</v>
      </c>
      <c r="H1322" s="183" t="s">
        <v>46</v>
      </c>
      <c r="I1322" s="210" t="s">
        <v>35</v>
      </c>
      <c r="J1322" s="183" t="s">
        <v>43</v>
      </c>
      <c r="K1322" s="186">
        <v>16.5</v>
      </c>
    </row>
    <row r="1323" spans="1:11" x14ac:dyDescent="0.3">
      <c r="A1323" s="183" t="s">
        <v>533</v>
      </c>
      <c r="B1323" s="183">
        <v>2022</v>
      </c>
      <c r="C1323" s="183" t="s">
        <v>93</v>
      </c>
      <c r="D1323" s="183" t="s">
        <v>94</v>
      </c>
      <c r="E1323" s="183" t="s">
        <v>107</v>
      </c>
      <c r="F1323" s="183" t="s">
        <v>41</v>
      </c>
      <c r="G1323" s="183" t="s">
        <v>40</v>
      </c>
      <c r="H1323" s="183" t="s">
        <v>47</v>
      </c>
      <c r="I1323" s="211" t="s">
        <v>36</v>
      </c>
      <c r="J1323" s="183" t="s">
        <v>43</v>
      </c>
      <c r="K1323" s="186">
        <v>10</v>
      </c>
    </row>
    <row r="1324" spans="1:11" x14ac:dyDescent="0.3">
      <c r="A1324" s="183" t="s">
        <v>533</v>
      </c>
      <c r="B1324" s="183">
        <v>2022</v>
      </c>
      <c r="C1324" s="183" t="s">
        <v>93</v>
      </c>
      <c r="D1324" s="183" t="s">
        <v>94</v>
      </c>
      <c r="E1324" s="183" t="s">
        <v>107</v>
      </c>
      <c r="F1324" s="183" t="s">
        <v>41</v>
      </c>
      <c r="G1324" s="183" t="s">
        <v>40</v>
      </c>
      <c r="H1324" s="183" t="s">
        <v>48</v>
      </c>
      <c r="I1324" s="211" t="s">
        <v>37</v>
      </c>
      <c r="J1324" s="183" t="s">
        <v>43</v>
      </c>
      <c r="K1324" s="186">
        <v>8.94</v>
      </c>
    </row>
    <row r="1325" spans="1:11" x14ac:dyDescent="0.3">
      <c r="A1325" s="183" t="s">
        <v>533</v>
      </c>
      <c r="B1325" s="183">
        <v>2022</v>
      </c>
      <c r="C1325" s="183" t="s">
        <v>93</v>
      </c>
      <c r="D1325" s="183" t="s">
        <v>94</v>
      </c>
      <c r="E1325" s="183" t="s">
        <v>107</v>
      </c>
      <c r="F1325" s="183" t="s">
        <v>41</v>
      </c>
      <c r="G1325" s="183" t="s">
        <v>38</v>
      </c>
      <c r="H1325" s="183" t="s">
        <v>46</v>
      </c>
      <c r="I1325" s="210" t="s">
        <v>35</v>
      </c>
      <c r="J1325" s="183" t="s">
        <v>44</v>
      </c>
      <c r="K1325" s="186">
        <v>17</v>
      </c>
    </row>
    <row r="1326" spans="1:11" x14ac:dyDescent="0.3">
      <c r="A1326" s="183" t="s">
        <v>533</v>
      </c>
      <c r="B1326" s="183">
        <v>2022</v>
      </c>
      <c r="C1326" s="183" t="s">
        <v>93</v>
      </c>
      <c r="D1326" s="183" t="s">
        <v>94</v>
      </c>
      <c r="E1326" s="183" t="s">
        <v>107</v>
      </c>
      <c r="F1326" s="183" t="s">
        <v>41</v>
      </c>
      <c r="G1326" s="183" t="s">
        <v>38</v>
      </c>
      <c r="H1326" s="183" t="s">
        <v>47</v>
      </c>
      <c r="I1326" s="211" t="s">
        <v>36</v>
      </c>
      <c r="J1326" s="183" t="s">
        <v>44</v>
      </c>
      <c r="K1326" s="186">
        <v>6.76</v>
      </c>
    </row>
    <row r="1327" spans="1:11" x14ac:dyDescent="0.3">
      <c r="A1327" s="183" t="s">
        <v>533</v>
      </c>
      <c r="B1327" s="183">
        <v>2022</v>
      </c>
      <c r="C1327" s="183" t="s">
        <v>93</v>
      </c>
      <c r="D1327" s="183" t="s">
        <v>94</v>
      </c>
      <c r="E1327" s="183" t="s">
        <v>107</v>
      </c>
      <c r="F1327" s="183" t="s">
        <v>41</v>
      </c>
      <c r="G1327" s="183" t="s">
        <v>38</v>
      </c>
      <c r="H1327" s="183" t="s">
        <v>48</v>
      </c>
      <c r="I1327" s="211" t="s">
        <v>37</v>
      </c>
      <c r="J1327" s="183" t="s">
        <v>44</v>
      </c>
      <c r="K1327" s="186">
        <v>9</v>
      </c>
    </row>
    <row r="1328" spans="1:11" x14ac:dyDescent="0.3">
      <c r="A1328" s="183" t="s">
        <v>533</v>
      </c>
      <c r="B1328" s="183">
        <v>2022</v>
      </c>
      <c r="C1328" s="183" t="s">
        <v>93</v>
      </c>
      <c r="D1328" s="183" t="s">
        <v>94</v>
      </c>
      <c r="E1328" s="183" t="s">
        <v>107</v>
      </c>
      <c r="F1328" s="183" t="s">
        <v>41</v>
      </c>
      <c r="G1328" s="183" t="s">
        <v>39</v>
      </c>
      <c r="H1328" s="183" t="s">
        <v>46</v>
      </c>
      <c r="I1328" s="210" t="s">
        <v>35</v>
      </c>
      <c r="J1328" s="183" t="s">
        <v>44</v>
      </c>
      <c r="K1328" s="186">
        <v>11.75</v>
      </c>
    </row>
    <row r="1329" spans="1:11" x14ac:dyDescent="0.3">
      <c r="A1329" s="183" t="s">
        <v>533</v>
      </c>
      <c r="B1329" s="183">
        <v>2022</v>
      </c>
      <c r="C1329" s="183" t="s">
        <v>93</v>
      </c>
      <c r="D1329" s="183" t="s">
        <v>94</v>
      </c>
      <c r="E1329" s="183" t="s">
        <v>107</v>
      </c>
      <c r="F1329" s="183" t="s">
        <v>41</v>
      </c>
      <c r="G1329" s="183" t="s">
        <v>39</v>
      </c>
      <c r="H1329" s="183" t="s">
        <v>47</v>
      </c>
      <c r="I1329" s="211" t="s">
        <v>36</v>
      </c>
      <c r="J1329" s="183" t="s">
        <v>44</v>
      </c>
      <c r="K1329" s="186">
        <v>5.37</v>
      </c>
    </row>
    <row r="1330" spans="1:11" x14ac:dyDescent="0.3">
      <c r="A1330" s="183" t="s">
        <v>533</v>
      </c>
      <c r="B1330" s="183">
        <v>2022</v>
      </c>
      <c r="C1330" s="183" t="s">
        <v>93</v>
      </c>
      <c r="D1330" s="183" t="s">
        <v>94</v>
      </c>
      <c r="E1330" s="183" t="s">
        <v>107</v>
      </c>
      <c r="F1330" s="183" t="s">
        <v>41</v>
      </c>
      <c r="G1330" s="183" t="s">
        <v>39</v>
      </c>
      <c r="H1330" s="183" t="s">
        <v>48</v>
      </c>
      <c r="I1330" s="211" t="s">
        <v>37</v>
      </c>
      <c r="J1330" s="183" t="s">
        <v>44</v>
      </c>
      <c r="K1330" s="186">
        <v>7.97</v>
      </c>
    </row>
    <row r="1331" spans="1:11" x14ac:dyDescent="0.3">
      <c r="A1331" s="183" t="s">
        <v>533</v>
      </c>
      <c r="B1331" s="183">
        <v>2022</v>
      </c>
      <c r="C1331" s="183" t="s">
        <v>93</v>
      </c>
      <c r="D1331" s="183" t="s">
        <v>94</v>
      </c>
      <c r="E1331" s="183" t="s">
        <v>107</v>
      </c>
      <c r="F1331" s="183" t="s">
        <v>41</v>
      </c>
      <c r="G1331" s="183" t="s">
        <v>40</v>
      </c>
      <c r="H1331" s="183" t="s">
        <v>46</v>
      </c>
      <c r="I1331" s="210" t="s">
        <v>35</v>
      </c>
      <c r="J1331" s="183" t="s">
        <v>44</v>
      </c>
      <c r="K1331" s="186">
        <v>11</v>
      </c>
    </row>
    <row r="1332" spans="1:11" x14ac:dyDescent="0.3">
      <c r="A1332" s="183" t="s">
        <v>533</v>
      </c>
      <c r="B1332" s="183">
        <v>2022</v>
      </c>
      <c r="C1332" s="183" t="s">
        <v>93</v>
      </c>
      <c r="D1332" s="183" t="s">
        <v>94</v>
      </c>
      <c r="E1332" s="183" t="s">
        <v>107</v>
      </c>
      <c r="F1332" s="183" t="s">
        <v>41</v>
      </c>
      <c r="G1332" s="183" t="s">
        <v>40</v>
      </c>
      <c r="H1332" s="183" t="s">
        <v>47</v>
      </c>
      <c r="I1332" s="211" t="s">
        <v>36</v>
      </c>
      <c r="J1332" s="183" t="s">
        <v>44</v>
      </c>
      <c r="K1332" s="186">
        <v>5.8</v>
      </c>
    </row>
    <row r="1333" spans="1:11" x14ac:dyDescent="0.3">
      <c r="A1333" s="183" t="s">
        <v>533</v>
      </c>
      <c r="B1333" s="183">
        <v>2022</v>
      </c>
      <c r="C1333" s="183" t="s">
        <v>93</v>
      </c>
      <c r="D1333" s="183" t="s">
        <v>94</v>
      </c>
      <c r="E1333" s="183" t="s">
        <v>107</v>
      </c>
      <c r="F1333" s="183" t="s">
        <v>41</v>
      </c>
      <c r="G1333" s="183" t="s">
        <v>40</v>
      </c>
      <c r="H1333" s="183" t="s">
        <v>48</v>
      </c>
      <c r="I1333" s="211" t="s">
        <v>37</v>
      </c>
      <c r="J1333" s="183" t="s">
        <v>44</v>
      </c>
      <c r="K1333" s="186">
        <v>5.96</v>
      </c>
    </row>
    <row r="1334" spans="1:11" x14ac:dyDescent="0.3">
      <c r="A1334" s="183" t="s">
        <v>533</v>
      </c>
      <c r="B1334" s="183">
        <v>2022</v>
      </c>
      <c r="C1334" s="183" t="s">
        <v>93</v>
      </c>
      <c r="D1334" s="183" t="s">
        <v>94</v>
      </c>
      <c r="E1334" s="183" t="s">
        <v>107</v>
      </c>
      <c r="F1334" s="183" t="s">
        <v>49</v>
      </c>
      <c r="G1334" s="183" t="s">
        <v>38</v>
      </c>
      <c r="H1334" s="183" t="s">
        <v>46</v>
      </c>
      <c r="I1334" s="210" t="s">
        <v>35</v>
      </c>
      <c r="J1334" s="183" t="s">
        <v>42</v>
      </c>
      <c r="K1334" s="186">
        <v>29</v>
      </c>
    </row>
    <row r="1335" spans="1:11" x14ac:dyDescent="0.3">
      <c r="A1335" s="183" t="s">
        <v>533</v>
      </c>
      <c r="B1335" s="183">
        <v>2022</v>
      </c>
      <c r="C1335" s="183" t="s">
        <v>93</v>
      </c>
      <c r="D1335" s="183" t="s">
        <v>94</v>
      </c>
      <c r="E1335" s="183" t="s">
        <v>107</v>
      </c>
      <c r="F1335" s="183" t="s">
        <v>49</v>
      </c>
      <c r="G1335" s="183" t="s">
        <v>38</v>
      </c>
      <c r="H1335" s="183" t="s">
        <v>47</v>
      </c>
      <c r="I1335" s="211" t="s">
        <v>36</v>
      </c>
      <c r="J1335" s="183" t="s">
        <v>42</v>
      </c>
      <c r="K1335" s="186">
        <v>24</v>
      </c>
    </row>
    <row r="1336" spans="1:11" x14ac:dyDescent="0.3">
      <c r="A1336" s="183" t="s">
        <v>533</v>
      </c>
      <c r="B1336" s="183">
        <v>2022</v>
      </c>
      <c r="C1336" s="183" t="s">
        <v>93</v>
      </c>
      <c r="D1336" s="183" t="s">
        <v>94</v>
      </c>
      <c r="E1336" s="183" t="s">
        <v>107</v>
      </c>
      <c r="F1336" s="183" t="s">
        <v>49</v>
      </c>
      <c r="G1336" s="183" t="s">
        <v>38</v>
      </c>
      <c r="H1336" s="183" t="s">
        <v>48</v>
      </c>
      <c r="I1336" s="211" t="s">
        <v>37</v>
      </c>
      <c r="J1336" s="183" t="s">
        <v>42</v>
      </c>
      <c r="K1336" s="186">
        <v>13.72</v>
      </c>
    </row>
    <row r="1337" spans="1:11" x14ac:dyDescent="0.3">
      <c r="A1337" s="183" t="s">
        <v>533</v>
      </c>
      <c r="B1337" s="183">
        <v>2022</v>
      </c>
      <c r="C1337" s="183" t="s">
        <v>93</v>
      </c>
      <c r="D1337" s="183" t="s">
        <v>94</v>
      </c>
      <c r="E1337" s="183" t="s">
        <v>107</v>
      </c>
      <c r="F1337" s="183" t="s">
        <v>49</v>
      </c>
      <c r="G1337" s="183" t="s">
        <v>40</v>
      </c>
      <c r="H1337" s="183" t="s">
        <v>46</v>
      </c>
      <c r="I1337" s="210" t="s">
        <v>35</v>
      </c>
      <c r="J1337" s="183" t="s">
        <v>42</v>
      </c>
      <c r="K1337" s="186">
        <v>15.4</v>
      </c>
    </row>
    <row r="1338" spans="1:11" x14ac:dyDescent="0.3">
      <c r="A1338" s="183" t="s">
        <v>533</v>
      </c>
      <c r="B1338" s="183">
        <v>2022</v>
      </c>
      <c r="C1338" s="183" t="s">
        <v>93</v>
      </c>
      <c r="D1338" s="183" t="s">
        <v>94</v>
      </c>
      <c r="E1338" s="183" t="s">
        <v>107</v>
      </c>
      <c r="F1338" s="183" t="s">
        <v>49</v>
      </c>
      <c r="G1338" s="183" t="s">
        <v>40</v>
      </c>
      <c r="H1338" s="183" t="s">
        <v>47</v>
      </c>
      <c r="I1338" s="211" t="s">
        <v>36</v>
      </c>
      <c r="J1338" s="183" t="s">
        <v>42</v>
      </c>
      <c r="K1338" s="186">
        <v>14</v>
      </c>
    </row>
    <row r="1339" spans="1:11" x14ac:dyDescent="0.3">
      <c r="A1339" s="183" t="s">
        <v>533</v>
      </c>
      <c r="B1339" s="183">
        <v>2022</v>
      </c>
      <c r="C1339" s="183" t="s">
        <v>93</v>
      </c>
      <c r="D1339" s="183" t="s">
        <v>94</v>
      </c>
      <c r="E1339" s="183" t="s">
        <v>107</v>
      </c>
      <c r="F1339" s="183" t="s">
        <v>49</v>
      </c>
      <c r="G1339" s="183" t="s">
        <v>40</v>
      </c>
      <c r="H1339" s="183" t="s">
        <v>48</v>
      </c>
      <c r="I1339" s="211" t="s">
        <v>37</v>
      </c>
      <c r="J1339" s="183" t="s">
        <v>42</v>
      </c>
      <c r="K1339" s="186">
        <v>7</v>
      </c>
    </row>
    <row r="1340" spans="1:11" x14ac:dyDescent="0.3">
      <c r="A1340" s="183" t="s">
        <v>533</v>
      </c>
      <c r="B1340" s="183">
        <v>2022</v>
      </c>
      <c r="C1340" s="183" t="s">
        <v>93</v>
      </c>
      <c r="D1340" s="183" t="s">
        <v>94</v>
      </c>
      <c r="E1340" s="183" t="s">
        <v>107</v>
      </c>
      <c r="F1340" s="183" t="s">
        <v>49</v>
      </c>
      <c r="G1340" s="183" t="s">
        <v>38</v>
      </c>
      <c r="H1340" s="183" t="s">
        <v>46</v>
      </c>
      <c r="I1340" s="210" t="s">
        <v>35</v>
      </c>
      <c r="J1340" s="183" t="s">
        <v>43</v>
      </c>
      <c r="K1340" s="186">
        <v>21.75</v>
      </c>
    </row>
    <row r="1341" spans="1:11" x14ac:dyDescent="0.3">
      <c r="A1341" s="183" t="s">
        <v>533</v>
      </c>
      <c r="B1341" s="183">
        <v>2022</v>
      </c>
      <c r="C1341" s="183" t="s">
        <v>93</v>
      </c>
      <c r="D1341" s="183" t="s">
        <v>94</v>
      </c>
      <c r="E1341" s="183" t="s">
        <v>107</v>
      </c>
      <c r="F1341" s="183" t="s">
        <v>49</v>
      </c>
      <c r="G1341" s="183" t="s">
        <v>38</v>
      </c>
      <c r="H1341" s="183" t="s">
        <v>47</v>
      </c>
      <c r="I1341" s="211" t="s">
        <v>36</v>
      </c>
      <c r="J1341" s="183" t="s">
        <v>43</v>
      </c>
      <c r="K1341" s="186">
        <v>12</v>
      </c>
    </row>
    <row r="1342" spans="1:11" x14ac:dyDescent="0.3">
      <c r="A1342" s="183" t="s">
        <v>533</v>
      </c>
      <c r="B1342" s="183">
        <v>2022</v>
      </c>
      <c r="C1342" s="183" t="s">
        <v>93</v>
      </c>
      <c r="D1342" s="183" t="s">
        <v>94</v>
      </c>
      <c r="E1342" s="183" t="s">
        <v>107</v>
      </c>
      <c r="F1342" s="183" t="s">
        <v>49</v>
      </c>
      <c r="G1342" s="183" t="s">
        <v>38</v>
      </c>
      <c r="H1342" s="183" t="s">
        <v>48</v>
      </c>
      <c r="I1342" s="211" t="s">
        <v>37</v>
      </c>
      <c r="J1342" s="183" t="s">
        <v>43</v>
      </c>
      <c r="K1342" s="186">
        <v>10.29</v>
      </c>
    </row>
    <row r="1343" spans="1:11" x14ac:dyDescent="0.3">
      <c r="A1343" s="183" t="s">
        <v>533</v>
      </c>
      <c r="B1343" s="183">
        <v>2022</v>
      </c>
      <c r="C1343" s="183" t="s">
        <v>93</v>
      </c>
      <c r="D1343" s="183" t="s">
        <v>94</v>
      </c>
      <c r="E1343" s="183" t="s">
        <v>107</v>
      </c>
      <c r="F1343" s="183" t="s">
        <v>49</v>
      </c>
      <c r="G1343" s="183" t="s">
        <v>40</v>
      </c>
      <c r="H1343" s="183" t="s">
        <v>46</v>
      </c>
      <c r="I1343" s="210" t="s">
        <v>35</v>
      </c>
      <c r="J1343" s="183" t="s">
        <v>43</v>
      </c>
      <c r="K1343" s="186">
        <v>11.55</v>
      </c>
    </row>
    <row r="1344" spans="1:11" x14ac:dyDescent="0.3">
      <c r="A1344" s="183" t="s">
        <v>533</v>
      </c>
      <c r="B1344" s="183">
        <v>2022</v>
      </c>
      <c r="C1344" s="183" t="s">
        <v>93</v>
      </c>
      <c r="D1344" s="183" t="s">
        <v>94</v>
      </c>
      <c r="E1344" s="183" t="s">
        <v>107</v>
      </c>
      <c r="F1344" s="183" t="s">
        <v>49</v>
      </c>
      <c r="G1344" s="183" t="s">
        <v>40</v>
      </c>
      <c r="H1344" s="183" t="s">
        <v>47</v>
      </c>
      <c r="I1344" s="211" t="s">
        <v>36</v>
      </c>
      <c r="J1344" s="183" t="s">
        <v>43</v>
      </c>
      <c r="K1344" s="186">
        <v>7</v>
      </c>
    </row>
    <row r="1345" spans="1:11" x14ac:dyDescent="0.3">
      <c r="A1345" s="183" t="s">
        <v>533</v>
      </c>
      <c r="B1345" s="183">
        <v>2022</v>
      </c>
      <c r="C1345" s="183" t="s">
        <v>93</v>
      </c>
      <c r="D1345" s="183" t="s">
        <v>94</v>
      </c>
      <c r="E1345" s="183" t="s">
        <v>107</v>
      </c>
      <c r="F1345" s="183" t="s">
        <v>49</v>
      </c>
      <c r="G1345" s="183" t="s">
        <v>40</v>
      </c>
      <c r="H1345" s="183" t="s">
        <v>48</v>
      </c>
      <c r="I1345" s="211" t="s">
        <v>37</v>
      </c>
      <c r="J1345" s="183" t="s">
        <v>43</v>
      </c>
      <c r="K1345" s="186">
        <v>5.25</v>
      </c>
    </row>
    <row r="1346" spans="1:11" x14ac:dyDescent="0.3">
      <c r="A1346" s="183" t="s">
        <v>533</v>
      </c>
      <c r="B1346" s="183">
        <v>2022</v>
      </c>
      <c r="C1346" s="183" t="s">
        <v>93</v>
      </c>
      <c r="D1346" s="183" t="s">
        <v>94</v>
      </c>
      <c r="E1346" s="183" t="s">
        <v>107</v>
      </c>
      <c r="F1346" s="183" t="s">
        <v>49</v>
      </c>
      <c r="G1346" s="183" t="s">
        <v>38</v>
      </c>
      <c r="H1346" s="183" t="s">
        <v>46</v>
      </c>
      <c r="I1346" s="210" t="s">
        <v>35</v>
      </c>
      <c r="J1346" s="183" t="s">
        <v>44</v>
      </c>
      <c r="K1346" s="186">
        <v>14.5</v>
      </c>
    </row>
    <row r="1347" spans="1:11" x14ac:dyDescent="0.3">
      <c r="A1347" s="183" t="s">
        <v>533</v>
      </c>
      <c r="B1347" s="183">
        <v>2022</v>
      </c>
      <c r="C1347" s="183" t="s">
        <v>93</v>
      </c>
      <c r="D1347" s="183" t="s">
        <v>94</v>
      </c>
      <c r="E1347" s="183" t="s">
        <v>107</v>
      </c>
      <c r="F1347" s="183" t="s">
        <v>49</v>
      </c>
      <c r="G1347" s="183" t="s">
        <v>38</v>
      </c>
      <c r="H1347" s="183" t="s">
        <v>47</v>
      </c>
      <c r="I1347" s="211" t="s">
        <v>36</v>
      </c>
      <c r="J1347" s="183" t="s">
        <v>44</v>
      </c>
      <c r="K1347" s="186">
        <v>5</v>
      </c>
    </row>
    <row r="1348" spans="1:11" x14ac:dyDescent="0.3">
      <c r="A1348" s="183" t="s">
        <v>533</v>
      </c>
      <c r="B1348" s="183">
        <v>2022</v>
      </c>
      <c r="C1348" s="183" t="s">
        <v>93</v>
      </c>
      <c r="D1348" s="183" t="s">
        <v>94</v>
      </c>
      <c r="E1348" s="183" t="s">
        <v>107</v>
      </c>
      <c r="F1348" s="183" t="s">
        <v>49</v>
      </c>
      <c r="G1348" s="183" t="s">
        <v>38</v>
      </c>
      <c r="H1348" s="183" t="s">
        <v>48</v>
      </c>
      <c r="I1348" s="211" t="s">
        <v>37</v>
      </c>
      <c r="J1348" s="183" t="s">
        <v>44</v>
      </c>
      <c r="K1348" s="186">
        <v>6.86</v>
      </c>
    </row>
    <row r="1349" spans="1:11" x14ac:dyDescent="0.3">
      <c r="A1349" s="183" t="s">
        <v>533</v>
      </c>
      <c r="B1349" s="183">
        <v>2022</v>
      </c>
      <c r="C1349" s="183" t="s">
        <v>93</v>
      </c>
      <c r="D1349" s="183" t="s">
        <v>94</v>
      </c>
      <c r="E1349" s="183" t="s">
        <v>107</v>
      </c>
      <c r="F1349" s="183" t="s">
        <v>49</v>
      </c>
      <c r="G1349" s="183" t="s">
        <v>40</v>
      </c>
      <c r="H1349" s="183" t="s">
        <v>46</v>
      </c>
      <c r="I1349" s="210" t="s">
        <v>35</v>
      </c>
      <c r="J1349" s="183" t="s">
        <v>44</v>
      </c>
      <c r="K1349" s="186">
        <v>7.7</v>
      </c>
    </row>
    <row r="1350" spans="1:11" x14ac:dyDescent="0.3">
      <c r="A1350" s="183" t="s">
        <v>533</v>
      </c>
      <c r="B1350" s="183">
        <v>2022</v>
      </c>
      <c r="C1350" s="183" t="s">
        <v>93</v>
      </c>
      <c r="D1350" s="183" t="s">
        <v>94</v>
      </c>
      <c r="E1350" s="183" t="s">
        <v>107</v>
      </c>
      <c r="F1350" s="183" t="s">
        <v>49</v>
      </c>
      <c r="G1350" s="183" t="s">
        <v>40</v>
      </c>
      <c r="H1350" s="183" t="s">
        <v>47</v>
      </c>
      <c r="I1350" s="211" t="s">
        <v>36</v>
      </c>
      <c r="J1350" s="183" t="s">
        <v>44</v>
      </c>
      <c r="K1350" s="186">
        <v>4.66</v>
      </c>
    </row>
    <row r="1351" spans="1:11" x14ac:dyDescent="0.3">
      <c r="A1351" s="183" t="s">
        <v>533</v>
      </c>
      <c r="B1351" s="183">
        <v>2022</v>
      </c>
      <c r="C1351" s="183" t="s">
        <v>93</v>
      </c>
      <c r="D1351" s="183" t="s">
        <v>94</v>
      </c>
      <c r="E1351" s="183" t="s">
        <v>107</v>
      </c>
      <c r="F1351" s="183" t="s">
        <v>49</v>
      </c>
      <c r="G1351" s="183" t="s">
        <v>40</v>
      </c>
      <c r="H1351" s="183" t="s">
        <v>48</v>
      </c>
      <c r="I1351" s="211" t="s">
        <v>37</v>
      </c>
      <c r="J1351" s="183" t="s">
        <v>44</v>
      </c>
      <c r="K1351" s="186">
        <v>3.5</v>
      </c>
    </row>
    <row r="1352" spans="1:11" x14ac:dyDescent="0.3">
      <c r="A1352" s="183" t="s">
        <v>533</v>
      </c>
      <c r="B1352" s="183">
        <v>2022</v>
      </c>
      <c r="C1352" s="183" t="s">
        <v>65</v>
      </c>
      <c r="D1352" s="183" t="s">
        <v>108</v>
      </c>
      <c r="E1352" s="183" t="s">
        <v>108</v>
      </c>
      <c r="F1352" s="183" t="s">
        <v>41</v>
      </c>
      <c r="G1352" s="183" t="s">
        <v>38</v>
      </c>
      <c r="H1352" s="183" t="s">
        <v>46</v>
      </c>
      <c r="I1352" s="210" t="s">
        <v>35</v>
      </c>
      <c r="J1352" s="183" t="s">
        <v>42</v>
      </c>
      <c r="K1352" s="186">
        <v>30</v>
      </c>
    </row>
    <row r="1353" spans="1:11" x14ac:dyDescent="0.3">
      <c r="A1353" s="183" t="s">
        <v>533</v>
      </c>
      <c r="B1353" s="183">
        <v>2022</v>
      </c>
      <c r="C1353" s="183" t="s">
        <v>65</v>
      </c>
      <c r="D1353" s="183" t="s">
        <v>108</v>
      </c>
      <c r="E1353" s="183" t="s">
        <v>108</v>
      </c>
      <c r="F1353" s="183" t="s">
        <v>41</v>
      </c>
      <c r="G1353" s="183" t="s">
        <v>38</v>
      </c>
      <c r="H1353" s="183" t="s">
        <v>47</v>
      </c>
      <c r="I1353" s="211" t="s">
        <v>36</v>
      </c>
      <c r="J1353" s="183" t="s">
        <v>42</v>
      </c>
      <c r="K1353" s="186">
        <v>24</v>
      </c>
    </row>
    <row r="1354" spans="1:11" x14ac:dyDescent="0.3">
      <c r="A1354" s="183" t="s">
        <v>533</v>
      </c>
      <c r="B1354" s="183">
        <v>2022</v>
      </c>
      <c r="C1354" s="183" t="s">
        <v>65</v>
      </c>
      <c r="D1354" s="183" t="s">
        <v>108</v>
      </c>
      <c r="E1354" s="183" t="s">
        <v>108</v>
      </c>
      <c r="F1354" s="183" t="s">
        <v>41</v>
      </c>
      <c r="G1354" s="183" t="s">
        <v>38</v>
      </c>
      <c r="H1354" s="183" t="s">
        <v>48</v>
      </c>
      <c r="I1354" s="211" t="s">
        <v>37</v>
      </c>
      <c r="J1354" s="183" t="s">
        <v>42</v>
      </c>
      <c r="K1354" s="186">
        <v>18</v>
      </c>
    </row>
    <row r="1355" spans="1:11" x14ac:dyDescent="0.3">
      <c r="A1355" s="183" t="s">
        <v>533</v>
      </c>
      <c r="B1355" s="183">
        <v>2022</v>
      </c>
      <c r="C1355" s="183" t="s">
        <v>65</v>
      </c>
      <c r="D1355" s="183" t="s">
        <v>108</v>
      </c>
      <c r="E1355" s="183" t="s">
        <v>108</v>
      </c>
      <c r="F1355" s="183" t="s">
        <v>41</v>
      </c>
      <c r="G1355" s="183" t="s">
        <v>39</v>
      </c>
      <c r="H1355" s="183" t="s">
        <v>46</v>
      </c>
      <c r="I1355" s="210" t="s">
        <v>35</v>
      </c>
      <c r="J1355" s="183" t="s">
        <v>42</v>
      </c>
      <c r="K1355" s="186">
        <v>20</v>
      </c>
    </row>
    <row r="1356" spans="1:11" x14ac:dyDescent="0.3">
      <c r="A1356" s="183" t="s">
        <v>533</v>
      </c>
      <c r="B1356" s="183">
        <v>2022</v>
      </c>
      <c r="C1356" s="183" t="s">
        <v>65</v>
      </c>
      <c r="D1356" s="183" t="s">
        <v>108</v>
      </c>
      <c r="E1356" s="183" t="s">
        <v>108</v>
      </c>
      <c r="F1356" s="183" t="s">
        <v>41</v>
      </c>
      <c r="G1356" s="183" t="s">
        <v>39</v>
      </c>
      <c r="H1356" s="183" t="s">
        <v>47</v>
      </c>
      <c r="I1356" s="211" t="s">
        <v>36</v>
      </c>
      <c r="J1356" s="183" t="s">
        <v>42</v>
      </c>
      <c r="K1356" s="186">
        <v>19</v>
      </c>
    </row>
    <row r="1357" spans="1:11" x14ac:dyDescent="0.3">
      <c r="A1357" s="183" t="s">
        <v>533</v>
      </c>
      <c r="B1357" s="183">
        <v>2022</v>
      </c>
      <c r="C1357" s="183" t="s">
        <v>65</v>
      </c>
      <c r="D1357" s="183" t="s">
        <v>108</v>
      </c>
      <c r="E1357" s="183" t="s">
        <v>108</v>
      </c>
      <c r="F1357" s="183" t="s">
        <v>41</v>
      </c>
      <c r="G1357" s="183" t="s">
        <v>39</v>
      </c>
      <c r="H1357" s="183" t="s">
        <v>48</v>
      </c>
      <c r="I1357" s="211" t="s">
        <v>37</v>
      </c>
      <c r="J1357" s="183" t="s">
        <v>42</v>
      </c>
      <c r="K1357" s="186">
        <v>17</v>
      </c>
    </row>
    <row r="1358" spans="1:11" x14ac:dyDescent="0.3">
      <c r="A1358" s="183" t="s">
        <v>533</v>
      </c>
      <c r="B1358" s="183">
        <v>2022</v>
      </c>
      <c r="C1358" s="183" t="s">
        <v>65</v>
      </c>
      <c r="D1358" s="183" t="s">
        <v>108</v>
      </c>
      <c r="E1358" s="183" t="s">
        <v>108</v>
      </c>
      <c r="F1358" s="183" t="s">
        <v>41</v>
      </c>
      <c r="G1358" s="183" t="s">
        <v>40</v>
      </c>
      <c r="H1358" s="183" t="s">
        <v>46</v>
      </c>
      <c r="I1358" s="210" t="s">
        <v>35</v>
      </c>
      <c r="J1358" s="183" t="s">
        <v>42</v>
      </c>
      <c r="K1358" s="186">
        <v>21.75</v>
      </c>
    </row>
    <row r="1359" spans="1:11" x14ac:dyDescent="0.3">
      <c r="A1359" s="183" t="s">
        <v>533</v>
      </c>
      <c r="B1359" s="183">
        <v>2022</v>
      </c>
      <c r="C1359" s="183" t="s">
        <v>65</v>
      </c>
      <c r="D1359" s="183" t="s">
        <v>108</v>
      </c>
      <c r="E1359" s="183" t="s">
        <v>108</v>
      </c>
      <c r="F1359" s="183" t="s">
        <v>41</v>
      </c>
      <c r="G1359" s="183" t="s">
        <v>40</v>
      </c>
      <c r="H1359" s="183" t="s">
        <v>47</v>
      </c>
      <c r="I1359" s="211" t="s">
        <v>36</v>
      </c>
      <c r="J1359" s="183" t="s">
        <v>42</v>
      </c>
      <c r="K1359" s="186">
        <v>20</v>
      </c>
    </row>
    <row r="1360" spans="1:11" x14ac:dyDescent="0.3">
      <c r="A1360" s="183" t="s">
        <v>533</v>
      </c>
      <c r="B1360" s="183">
        <v>2022</v>
      </c>
      <c r="C1360" s="183" t="s">
        <v>65</v>
      </c>
      <c r="D1360" s="183" t="s">
        <v>108</v>
      </c>
      <c r="E1360" s="183" t="s">
        <v>108</v>
      </c>
      <c r="F1360" s="183" t="s">
        <v>41</v>
      </c>
      <c r="G1360" s="183" t="s">
        <v>40</v>
      </c>
      <c r="H1360" s="183" t="s">
        <v>48</v>
      </c>
      <c r="I1360" s="211" t="s">
        <v>37</v>
      </c>
      <c r="J1360" s="183" t="s">
        <v>42</v>
      </c>
      <c r="K1360" s="186">
        <v>15</v>
      </c>
    </row>
    <row r="1361" spans="1:11" x14ac:dyDescent="0.3">
      <c r="A1361" s="183" t="s">
        <v>533</v>
      </c>
      <c r="B1361" s="183">
        <v>2022</v>
      </c>
      <c r="C1361" s="183" t="s">
        <v>65</v>
      </c>
      <c r="D1361" s="183" t="s">
        <v>108</v>
      </c>
      <c r="E1361" s="183" t="s">
        <v>108</v>
      </c>
      <c r="F1361" s="183" t="s">
        <v>41</v>
      </c>
      <c r="G1361" s="183" t="s">
        <v>38</v>
      </c>
      <c r="H1361" s="183" t="s">
        <v>46</v>
      </c>
      <c r="I1361" s="210" t="s">
        <v>35</v>
      </c>
      <c r="J1361" s="183" t="s">
        <v>43</v>
      </c>
      <c r="K1361" s="186">
        <v>22.5</v>
      </c>
    </row>
    <row r="1362" spans="1:11" x14ac:dyDescent="0.3">
      <c r="A1362" s="183" t="s">
        <v>533</v>
      </c>
      <c r="B1362" s="183">
        <v>2022</v>
      </c>
      <c r="C1362" s="183" t="s">
        <v>65</v>
      </c>
      <c r="D1362" s="183" t="s">
        <v>108</v>
      </c>
      <c r="E1362" s="183" t="s">
        <v>108</v>
      </c>
      <c r="F1362" s="183" t="s">
        <v>41</v>
      </c>
      <c r="G1362" s="183" t="s">
        <v>38</v>
      </c>
      <c r="H1362" s="183" t="s">
        <v>47</v>
      </c>
      <c r="I1362" s="211" t="s">
        <v>36</v>
      </c>
      <c r="J1362" s="183" t="s">
        <v>43</v>
      </c>
      <c r="K1362" s="186">
        <v>12</v>
      </c>
    </row>
    <row r="1363" spans="1:11" x14ac:dyDescent="0.3">
      <c r="A1363" s="183" t="s">
        <v>533</v>
      </c>
      <c r="B1363" s="183">
        <v>2022</v>
      </c>
      <c r="C1363" s="183" t="s">
        <v>65</v>
      </c>
      <c r="D1363" s="183" t="s">
        <v>108</v>
      </c>
      <c r="E1363" s="183" t="s">
        <v>108</v>
      </c>
      <c r="F1363" s="183" t="s">
        <v>41</v>
      </c>
      <c r="G1363" s="183" t="s">
        <v>38</v>
      </c>
      <c r="H1363" s="183" t="s">
        <v>48</v>
      </c>
      <c r="I1363" s="211" t="s">
        <v>37</v>
      </c>
      <c r="J1363" s="183" t="s">
        <v>43</v>
      </c>
      <c r="K1363" s="186">
        <v>13.5</v>
      </c>
    </row>
    <row r="1364" spans="1:11" x14ac:dyDescent="0.3">
      <c r="A1364" s="183" t="s">
        <v>533</v>
      </c>
      <c r="B1364" s="183">
        <v>2022</v>
      </c>
      <c r="C1364" s="183" t="s">
        <v>65</v>
      </c>
      <c r="D1364" s="183" t="s">
        <v>108</v>
      </c>
      <c r="E1364" s="183" t="s">
        <v>108</v>
      </c>
      <c r="F1364" s="183" t="s">
        <v>41</v>
      </c>
      <c r="G1364" s="183" t="s">
        <v>39</v>
      </c>
      <c r="H1364" s="183" t="s">
        <v>46</v>
      </c>
      <c r="I1364" s="210" t="s">
        <v>35</v>
      </c>
      <c r="J1364" s="183" t="s">
        <v>43</v>
      </c>
      <c r="K1364" s="186">
        <v>15</v>
      </c>
    </row>
    <row r="1365" spans="1:11" x14ac:dyDescent="0.3">
      <c r="A1365" s="183" t="s">
        <v>533</v>
      </c>
      <c r="B1365" s="183">
        <v>2022</v>
      </c>
      <c r="C1365" s="183" t="s">
        <v>65</v>
      </c>
      <c r="D1365" s="183" t="s">
        <v>108</v>
      </c>
      <c r="E1365" s="183" t="s">
        <v>108</v>
      </c>
      <c r="F1365" s="183" t="s">
        <v>41</v>
      </c>
      <c r="G1365" s="183" t="s">
        <v>39</v>
      </c>
      <c r="H1365" s="183" t="s">
        <v>47</v>
      </c>
      <c r="I1365" s="211" t="s">
        <v>36</v>
      </c>
      <c r="J1365" s="183" t="s">
        <v>43</v>
      </c>
      <c r="K1365" s="186">
        <v>9.5</v>
      </c>
    </row>
    <row r="1366" spans="1:11" x14ac:dyDescent="0.3">
      <c r="A1366" s="183" t="s">
        <v>533</v>
      </c>
      <c r="B1366" s="183">
        <v>2022</v>
      </c>
      <c r="C1366" s="183" t="s">
        <v>65</v>
      </c>
      <c r="D1366" s="183" t="s">
        <v>108</v>
      </c>
      <c r="E1366" s="183" t="s">
        <v>108</v>
      </c>
      <c r="F1366" s="183" t="s">
        <v>41</v>
      </c>
      <c r="G1366" s="183" t="s">
        <v>39</v>
      </c>
      <c r="H1366" s="183" t="s">
        <v>48</v>
      </c>
      <c r="I1366" s="211" t="s">
        <v>37</v>
      </c>
      <c r="J1366" s="183" t="s">
        <v>43</v>
      </c>
      <c r="K1366" s="186">
        <v>12.75</v>
      </c>
    </row>
    <row r="1367" spans="1:11" x14ac:dyDescent="0.3">
      <c r="A1367" s="183" t="s">
        <v>533</v>
      </c>
      <c r="B1367" s="183">
        <v>2022</v>
      </c>
      <c r="C1367" s="183" t="s">
        <v>65</v>
      </c>
      <c r="D1367" s="183" t="s">
        <v>108</v>
      </c>
      <c r="E1367" s="183" t="s">
        <v>108</v>
      </c>
      <c r="F1367" s="183" t="s">
        <v>41</v>
      </c>
      <c r="G1367" s="183" t="s">
        <v>40</v>
      </c>
      <c r="H1367" s="183" t="s">
        <v>46</v>
      </c>
      <c r="I1367" s="210" t="s">
        <v>35</v>
      </c>
      <c r="J1367" s="183" t="s">
        <v>43</v>
      </c>
      <c r="K1367" s="186">
        <v>16.309999999999999</v>
      </c>
    </row>
    <row r="1368" spans="1:11" x14ac:dyDescent="0.3">
      <c r="A1368" s="183" t="s">
        <v>533</v>
      </c>
      <c r="B1368" s="183">
        <v>2022</v>
      </c>
      <c r="C1368" s="183" t="s">
        <v>65</v>
      </c>
      <c r="D1368" s="183" t="s">
        <v>108</v>
      </c>
      <c r="E1368" s="183" t="s">
        <v>108</v>
      </c>
      <c r="F1368" s="183" t="s">
        <v>41</v>
      </c>
      <c r="G1368" s="183" t="s">
        <v>40</v>
      </c>
      <c r="H1368" s="183" t="s">
        <v>47</v>
      </c>
      <c r="I1368" s="211" t="s">
        <v>36</v>
      </c>
      <c r="J1368" s="183" t="s">
        <v>43</v>
      </c>
      <c r="K1368" s="186">
        <v>10</v>
      </c>
    </row>
    <row r="1369" spans="1:11" x14ac:dyDescent="0.3">
      <c r="A1369" s="183" t="s">
        <v>533</v>
      </c>
      <c r="B1369" s="183">
        <v>2022</v>
      </c>
      <c r="C1369" s="183" t="s">
        <v>65</v>
      </c>
      <c r="D1369" s="183" t="s">
        <v>108</v>
      </c>
      <c r="E1369" s="183" t="s">
        <v>108</v>
      </c>
      <c r="F1369" s="183" t="s">
        <v>41</v>
      </c>
      <c r="G1369" s="183" t="s">
        <v>40</v>
      </c>
      <c r="H1369" s="183" t="s">
        <v>48</v>
      </c>
      <c r="I1369" s="211" t="s">
        <v>37</v>
      </c>
      <c r="J1369" s="183" t="s">
        <v>43</v>
      </c>
      <c r="K1369" s="186">
        <v>11.25</v>
      </c>
    </row>
    <row r="1370" spans="1:11" x14ac:dyDescent="0.3">
      <c r="A1370" s="183" t="s">
        <v>533</v>
      </c>
      <c r="B1370" s="183">
        <v>2022</v>
      </c>
      <c r="C1370" s="183" t="s">
        <v>65</v>
      </c>
      <c r="D1370" s="183" t="s">
        <v>108</v>
      </c>
      <c r="E1370" s="183" t="s">
        <v>108</v>
      </c>
      <c r="F1370" s="183" t="s">
        <v>41</v>
      </c>
      <c r="G1370" s="183" t="s">
        <v>38</v>
      </c>
      <c r="H1370" s="183" t="s">
        <v>46</v>
      </c>
      <c r="I1370" s="210" t="s">
        <v>35</v>
      </c>
      <c r="J1370" s="183" t="s">
        <v>44</v>
      </c>
      <c r="K1370" s="186">
        <v>15</v>
      </c>
    </row>
    <row r="1371" spans="1:11" x14ac:dyDescent="0.3">
      <c r="A1371" s="183" t="s">
        <v>533</v>
      </c>
      <c r="B1371" s="183">
        <v>2022</v>
      </c>
      <c r="C1371" s="183" t="s">
        <v>65</v>
      </c>
      <c r="D1371" s="183" t="s">
        <v>108</v>
      </c>
      <c r="E1371" s="183" t="s">
        <v>108</v>
      </c>
      <c r="F1371" s="183" t="s">
        <v>41</v>
      </c>
      <c r="G1371" s="183" t="s">
        <v>38</v>
      </c>
      <c r="H1371" s="183" t="s">
        <v>47</v>
      </c>
      <c r="I1371" s="211" t="s">
        <v>36</v>
      </c>
      <c r="J1371" s="183" t="s">
        <v>44</v>
      </c>
      <c r="K1371" s="186">
        <v>6.11</v>
      </c>
    </row>
    <row r="1372" spans="1:11" x14ac:dyDescent="0.3">
      <c r="A1372" s="183" t="s">
        <v>533</v>
      </c>
      <c r="B1372" s="183">
        <v>2022</v>
      </c>
      <c r="C1372" s="183" t="s">
        <v>65</v>
      </c>
      <c r="D1372" s="183" t="s">
        <v>108</v>
      </c>
      <c r="E1372" s="183" t="s">
        <v>108</v>
      </c>
      <c r="F1372" s="183" t="s">
        <v>41</v>
      </c>
      <c r="G1372" s="183" t="s">
        <v>38</v>
      </c>
      <c r="H1372" s="183" t="s">
        <v>48</v>
      </c>
      <c r="I1372" s="211" t="s">
        <v>37</v>
      </c>
      <c r="J1372" s="183" t="s">
        <v>44</v>
      </c>
      <c r="K1372" s="186">
        <v>9</v>
      </c>
    </row>
    <row r="1373" spans="1:11" x14ac:dyDescent="0.3">
      <c r="A1373" s="183" t="s">
        <v>533</v>
      </c>
      <c r="B1373" s="183">
        <v>2022</v>
      </c>
      <c r="C1373" s="183" t="s">
        <v>65</v>
      </c>
      <c r="D1373" s="183" t="s">
        <v>108</v>
      </c>
      <c r="E1373" s="183" t="s">
        <v>108</v>
      </c>
      <c r="F1373" s="183" t="s">
        <v>41</v>
      </c>
      <c r="G1373" s="183" t="s">
        <v>39</v>
      </c>
      <c r="H1373" s="183" t="s">
        <v>46</v>
      </c>
      <c r="I1373" s="210" t="s">
        <v>35</v>
      </c>
      <c r="J1373" s="183" t="s">
        <v>44</v>
      </c>
      <c r="K1373" s="186">
        <v>10</v>
      </c>
    </row>
    <row r="1374" spans="1:11" x14ac:dyDescent="0.3">
      <c r="A1374" s="183" t="s">
        <v>533</v>
      </c>
      <c r="B1374" s="183">
        <v>2022</v>
      </c>
      <c r="C1374" s="183" t="s">
        <v>65</v>
      </c>
      <c r="D1374" s="183" t="s">
        <v>108</v>
      </c>
      <c r="E1374" s="183" t="s">
        <v>108</v>
      </c>
      <c r="F1374" s="183" t="s">
        <v>41</v>
      </c>
      <c r="G1374" s="183" t="s">
        <v>39</v>
      </c>
      <c r="H1374" s="183" t="s">
        <v>47</v>
      </c>
      <c r="I1374" s="211" t="s">
        <v>36</v>
      </c>
      <c r="J1374" s="183" t="s">
        <v>44</v>
      </c>
      <c r="K1374" s="186">
        <v>5.8</v>
      </c>
    </row>
    <row r="1375" spans="1:11" x14ac:dyDescent="0.3">
      <c r="A1375" s="183" t="s">
        <v>533</v>
      </c>
      <c r="B1375" s="183">
        <v>2022</v>
      </c>
      <c r="C1375" s="183" t="s">
        <v>65</v>
      </c>
      <c r="D1375" s="183" t="s">
        <v>108</v>
      </c>
      <c r="E1375" s="183" t="s">
        <v>108</v>
      </c>
      <c r="F1375" s="183" t="s">
        <v>41</v>
      </c>
      <c r="G1375" s="183" t="s">
        <v>39</v>
      </c>
      <c r="H1375" s="183" t="s">
        <v>48</v>
      </c>
      <c r="I1375" s="211" t="s">
        <v>37</v>
      </c>
      <c r="J1375" s="183" t="s">
        <v>44</v>
      </c>
      <c r="K1375" s="186">
        <v>8.5</v>
      </c>
    </row>
    <row r="1376" spans="1:11" x14ac:dyDescent="0.3">
      <c r="A1376" s="183" t="s">
        <v>533</v>
      </c>
      <c r="B1376" s="183">
        <v>2022</v>
      </c>
      <c r="C1376" s="183" t="s">
        <v>65</v>
      </c>
      <c r="D1376" s="183" t="s">
        <v>108</v>
      </c>
      <c r="E1376" s="183" t="s">
        <v>108</v>
      </c>
      <c r="F1376" s="183" t="s">
        <v>41</v>
      </c>
      <c r="G1376" s="183" t="s">
        <v>40</v>
      </c>
      <c r="H1376" s="183" t="s">
        <v>46</v>
      </c>
      <c r="I1376" s="210" t="s">
        <v>35</v>
      </c>
      <c r="J1376" s="183" t="s">
        <v>44</v>
      </c>
      <c r="K1376" s="186">
        <v>10.88</v>
      </c>
    </row>
    <row r="1377" spans="1:11" x14ac:dyDescent="0.3">
      <c r="A1377" s="183" t="s">
        <v>533</v>
      </c>
      <c r="B1377" s="183">
        <v>2022</v>
      </c>
      <c r="C1377" s="183" t="s">
        <v>65</v>
      </c>
      <c r="D1377" s="183" t="s">
        <v>108</v>
      </c>
      <c r="E1377" s="183" t="s">
        <v>108</v>
      </c>
      <c r="F1377" s="183" t="s">
        <v>41</v>
      </c>
      <c r="G1377" s="183" t="s">
        <v>40</v>
      </c>
      <c r="H1377" s="183" t="s">
        <v>47</v>
      </c>
      <c r="I1377" s="211" t="s">
        <v>36</v>
      </c>
      <c r="J1377" s="183" t="s">
        <v>44</v>
      </c>
      <c r="K1377" s="186">
        <v>5.8</v>
      </c>
    </row>
    <row r="1378" spans="1:11" x14ac:dyDescent="0.3">
      <c r="A1378" s="183" t="s">
        <v>533</v>
      </c>
      <c r="B1378" s="183">
        <v>2022</v>
      </c>
      <c r="C1378" s="183" t="s">
        <v>65</v>
      </c>
      <c r="D1378" s="183" t="s">
        <v>108</v>
      </c>
      <c r="E1378" s="183" t="s">
        <v>108</v>
      </c>
      <c r="F1378" s="183" t="s">
        <v>41</v>
      </c>
      <c r="G1378" s="183" t="s">
        <v>40</v>
      </c>
      <c r="H1378" s="183" t="s">
        <v>48</v>
      </c>
      <c r="I1378" s="211" t="s">
        <v>37</v>
      </c>
      <c r="J1378" s="183" t="s">
        <v>44</v>
      </c>
      <c r="K1378" s="186">
        <v>7.5</v>
      </c>
    </row>
    <row r="1379" spans="1:11" x14ac:dyDescent="0.3">
      <c r="A1379" s="183" t="s">
        <v>533</v>
      </c>
      <c r="B1379" s="183">
        <v>2022</v>
      </c>
      <c r="C1379" s="183" t="s">
        <v>65</v>
      </c>
      <c r="D1379" s="183" t="s">
        <v>108</v>
      </c>
      <c r="E1379" s="183" t="s">
        <v>108</v>
      </c>
      <c r="F1379" s="183" t="s">
        <v>49</v>
      </c>
      <c r="G1379" s="183" t="s">
        <v>38</v>
      </c>
      <c r="H1379" s="183" t="s">
        <v>46</v>
      </c>
      <c r="I1379" s="210" t="s">
        <v>35</v>
      </c>
      <c r="J1379" s="183" t="s">
        <v>42</v>
      </c>
      <c r="K1379" s="186">
        <v>20</v>
      </c>
    </row>
    <row r="1380" spans="1:11" x14ac:dyDescent="0.3">
      <c r="A1380" s="183" t="s">
        <v>533</v>
      </c>
      <c r="B1380" s="183">
        <v>2022</v>
      </c>
      <c r="C1380" s="183" t="s">
        <v>65</v>
      </c>
      <c r="D1380" s="183" t="s">
        <v>108</v>
      </c>
      <c r="E1380" s="183" t="s">
        <v>108</v>
      </c>
      <c r="F1380" s="183" t="s">
        <v>49</v>
      </c>
      <c r="G1380" s="183" t="s">
        <v>38</v>
      </c>
      <c r="H1380" s="183" t="s">
        <v>47</v>
      </c>
      <c r="I1380" s="211" t="s">
        <v>36</v>
      </c>
      <c r="J1380" s="183" t="s">
        <v>42</v>
      </c>
      <c r="K1380" s="186">
        <v>20</v>
      </c>
    </row>
    <row r="1381" spans="1:11" x14ac:dyDescent="0.3">
      <c r="A1381" s="183" t="s">
        <v>533</v>
      </c>
      <c r="B1381" s="183">
        <v>2022</v>
      </c>
      <c r="C1381" s="183" t="s">
        <v>65</v>
      </c>
      <c r="D1381" s="183" t="s">
        <v>108</v>
      </c>
      <c r="E1381" s="183" t="s">
        <v>108</v>
      </c>
      <c r="F1381" s="183" t="s">
        <v>49</v>
      </c>
      <c r="G1381" s="183" t="s">
        <v>38</v>
      </c>
      <c r="H1381" s="183" t="s">
        <v>48</v>
      </c>
      <c r="I1381" s="211" t="s">
        <v>37</v>
      </c>
      <c r="J1381" s="183" t="s">
        <v>42</v>
      </c>
      <c r="K1381" s="186">
        <v>17.350000000000001</v>
      </c>
    </row>
    <row r="1382" spans="1:11" x14ac:dyDescent="0.3">
      <c r="A1382" s="183" t="s">
        <v>533</v>
      </c>
      <c r="B1382" s="183">
        <v>2022</v>
      </c>
      <c r="C1382" s="183" t="s">
        <v>65</v>
      </c>
      <c r="D1382" s="183" t="s">
        <v>108</v>
      </c>
      <c r="E1382" s="183" t="s">
        <v>108</v>
      </c>
      <c r="F1382" s="183" t="s">
        <v>49</v>
      </c>
      <c r="G1382" s="183" t="s">
        <v>40</v>
      </c>
      <c r="H1382" s="183" t="s">
        <v>46</v>
      </c>
      <c r="I1382" s="210" t="s">
        <v>35</v>
      </c>
      <c r="J1382" s="183" t="s">
        <v>42</v>
      </c>
      <c r="K1382" s="186">
        <v>15.23</v>
      </c>
    </row>
    <row r="1383" spans="1:11" x14ac:dyDescent="0.3">
      <c r="A1383" s="183" t="s">
        <v>533</v>
      </c>
      <c r="B1383" s="183">
        <v>2022</v>
      </c>
      <c r="C1383" s="183" t="s">
        <v>65</v>
      </c>
      <c r="D1383" s="183" t="s">
        <v>108</v>
      </c>
      <c r="E1383" s="183" t="s">
        <v>108</v>
      </c>
      <c r="F1383" s="183" t="s">
        <v>49</v>
      </c>
      <c r="G1383" s="183" t="s">
        <v>40</v>
      </c>
      <c r="H1383" s="183" t="s">
        <v>47</v>
      </c>
      <c r="I1383" s="211" t="s">
        <v>36</v>
      </c>
      <c r="J1383" s="183" t="s">
        <v>42</v>
      </c>
      <c r="K1383" s="186">
        <v>14</v>
      </c>
    </row>
    <row r="1384" spans="1:11" x14ac:dyDescent="0.3">
      <c r="A1384" s="183" t="s">
        <v>533</v>
      </c>
      <c r="B1384" s="183">
        <v>2022</v>
      </c>
      <c r="C1384" s="183" t="s">
        <v>65</v>
      </c>
      <c r="D1384" s="183" t="s">
        <v>108</v>
      </c>
      <c r="E1384" s="183" t="s">
        <v>108</v>
      </c>
      <c r="F1384" s="183" t="s">
        <v>49</v>
      </c>
      <c r="G1384" s="183" t="s">
        <v>40</v>
      </c>
      <c r="H1384" s="183" t="s">
        <v>48</v>
      </c>
      <c r="I1384" s="211" t="s">
        <v>37</v>
      </c>
      <c r="J1384" s="183" t="s">
        <v>42</v>
      </c>
      <c r="K1384" s="186">
        <v>7</v>
      </c>
    </row>
    <row r="1385" spans="1:11" x14ac:dyDescent="0.3">
      <c r="A1385" s="183" t="s">
        <v>533</v>
      </c>
      <c r="B1385" s="183">
        <v>2022</v>
      </c>
      <c r="C1385" s="183" t="s">
        <v>65</v>
      </c>
      <c r="D1385" s="183" t="s">
        <v>108</v>
      </c>
      <c r="E1385" s="183" t="s">
        <v>108</v>
      </c>
      <c r="F1385" s="183" t="s">
        <v>49</v>
      </c>
      <c r="G1385" s="183" t="s">
        <v>38</v>
      </c>
      <c r="H1385" s="183" t="s">
        <v>46</v>
      </c>
      <c r="I1385" s="210" t="s">
        <v>35</v>
      </c>
      <c r="J1385" s="183" t="s">
        <v>43</v>
      </c>
      <c r="K1385" s="186">
        <v>15</v>
      </c>
    </row>
    <row r="1386" spans="1:11" x14ac:dyDescent="0.3">
      <c r="A1386" s="183" t="s">
        <v>533</v>
      </c>
      <c r="B1386" s="183">
        <v>2022</v>
      </c>
      <c r="C1386" s="183" t="s">
        <v>65</v>
      </c>
      <c r="D1386" s="183" t="s">
        <v>108</v>
      </c>
      <c r="E1386" s="183" t="s">
        <v>108</v>
      </c>
      <c r="F1386" s="183" t="s">
        <v>49</v>
      </c>
      <c r="G1386" s="183" t="s">
        <v>38</v>
      </c>
      <c r="H1386" s="183" t="s">
        <v>47</v>
      </c>
      <c r="I1386" s="211" t="s">
        <v>36</v>
      </c>
      <c r="J1386" s="183" t="s">
        <v>43</v>
      </c>
      <c r="K1386" s="186">
        <v>10</v>
      </c>
    </row>
    <row r="1387" spans="1:11" x14ac:dyDescent="0.3">
      <c r="A1387" s="183" t="s">
        <v>533</v>
      </c>
      <c r="B1387" s="183">
        <v>2022</v>
      </c>
      <c r="C1387" s="183" t="s">
        <v>65</v>
      </c>
      <c r="D1387" s="183" t="s">
        <v>108</v>
      </c>
      <c r="E1387" s="183" t="s">
        <v>108</v>
      </c>
      <c r="F1387" s="183" t="s">
        <v>49</v>
      </c>
      <c r="G1387" s="183" t="s">
        <v>38</v>
      </c>
      <c r="H1387" s="183" t="s">
        <v>48</v>
      </c>
      <c r="I1387" s="211" t="s">
        <v>37</v>
      </c>
      <c r="J1387" s="183" t="s">
        <v>43</v>
      </c>
      <c r="K1387" s="186">
        <v>13.01</v>
      </c>
    </row>
    <row r="1388" spans="1:11" x14ac:dyDescent="0.3">
      <c r="A1388" s="183" t="s">
        <v>533</v>
      </c>
      <c r="B1388" s="183">
        <v>2022</v>
      </c>
      <c r="C1388" s="183" t="s">
        <v>65</v>
      </c>
      <c r="D1388" s="183" t="s">
        <v>108</v>
      </c>
      <c r="E1388" s="183" t="s">
        <v>108</v>
      </c>
      <c r="F1388" s="183" t="s">
        <v>49</v>
      </c>
      <c r="G1388" s="183" t="s">
        <v>40</v>
      </c>
      <c r="H1388" s="183" t="s">
        <v>46</v>
      </c>
      <c r="I1388" s="210" t="s">
        <v>35</v>
      </c>
      <c r="J1388" s="183" t="s">
        <v>43</v>
      </c>
      <c r="K1388" s="186">
        <v>11.42</v>
      </c>
    </row>
    <row r="1389" spans="1:11" x14ac:dyDescent="0.3">
      <c r="A1389" s="183" t="s">
        <v>533</v>
      </c>
      <c r="B1389" s="183">
        <v>2022</v>
      </c>
      <c r="C1389" s="183" t="s">
        <v>65</v>
      </c>
      <c r="D1389" s="183" t="s">
        <v>108</v>
      </c>
      <c r="E1389" s="183" t="s">
        <v>108</v>
      </c>
      <c r="F1389" s="183" t="s">
        <v>49</v>
      </c>
      <c r="G1389" s="183" t="s">
        <v>40</v>
      </c>
      <c r="H1389" s="183" t="s">
        <v>47</v>
      </c>
      <c r="I1389" s="211" t="s">
        <v>36</v>
      </c>
      <c r="J1389" s="183" t="s">
        <v>43</v>
      </c>
      <c r="K1389" s="186">
        <v>7</v>
      </c>
    </row>
    <row r="1390" spans="1:11" x14ac:dyDescent="0.3">
      <c r="A1390" s="183" t="s">
        <v>533</v>
      </c>
      <c r="B1390" s="183">
        <v>2022</v>
      </c>
      <c r="C1390" s="183" t="s">
        <v>65</v>
      </c>
      <c r="D1390" s="183" t="s">
        <v>108</v>
      </c>
      <c r="E1390" s="183" t="s">
        <v>108</v>
      </c>
      <c r="F1390" s="183" t="s">
        <v>49</v>
      </c>
      <c r="G1390" s="183" t="s">
        <v>40</v>
      </c>
      <c r="H1390" s="183" t="s">
        <v>48</v>
      </c>
      <c r="I1390" s="211" t="s">
        <v>37</v>
      </c>
      <c r="J1390" s="183" t="s">
        <v>43</v>
      </c>
      <c r="K1390" s="186">
        <v>5.25</v>
      </c>
    </row>
    <row r="1391" spans="1:11" x14ac:dyDescent="0.3">
      <c r="A1391" s="183" t="s">
        <v>533</v>
      </c>
      <c r="B1391" s="183">
        <v>2022</v>
      </c>
      <c r="C1391" s="183" t="s">
        <v>65</v>
      </c>
      <c r="D1391" s="183" t="s">
        <v>108</v>
      </c>
      <c r="E1391" s="183" t="s">
        <v>108</v>
      </c>
      <c r="F1391" s="183" t="s">
        <v>49</v>
      </c>
      <c r="G1391" s="183" t="s">
        <v>38</v>
      </c>
      <c r="H1391" s="183" t="s">
        <v>46</v>
      </c>
      <c r="I1391" s="210" t="s">
        <v>35</v>
      </c>
      <c r="J1391" s="183" t="s">
        <v>44</v>
      </c>
      <c r="K1391" s="186">
        <v>10</v>
      </c>
    </row>
    <row r="1392" spans="1:11" x14ac:dyDescent="0.3">
      <c r="A1392" s="183" t="s">
        <v>533</v>
      </c>
      <c r="B1392" s="183">
        <v>2022</v>
      </c>
      <c r="C1392" s="183" t="s">
        <v>65</v>
      </c>
      <c r="D1392" s="183" t="s">
        <v>108</v>
      </c>
      <c r="E1392" s="183" t="s">
        <v>108</v>
      </c>
      <c r="F1392" s="183" t="s">
        <v>49</v>
      </c>
      <c r="G1392" s="183" t="s">
        <v>38</v>
      </c>
      <c r="H1392" s="183" t="s">
        <v>47</v>
      </c>
      <c r="I1392" s="211" t="s">
        <v>36</v>
      </c>
      <c r="J1392" s="183" t="s">
        <v>44</v>
      </c>
      <c r="K1392" s="186">
        <v>5</v>
      </c>
    </row>
    <row r="1393" spans="1:11" x14ac:dyDescent="0.3">
      <c r="A1393" s="183" t="s">
        <v>533</v>
      </c>
      <c r="B1393" s="183">
        <v>2022</v>
      </c>
      <c r="C1393" s="183" t="s">
        <v>65</v>
      </c>
      <c r="D1393" s="183" t="s">
        <v>108</v>
      </c>
      <c r="E1393" s="183" t="s">
        <v>108</v>
      </c>
      <c r="F1393" s="183" t="s">
        <v>49</v>
      </c>
      <c r="G1393" s="183" t="s">
        <v>38</v>
      </c>
      <c r="H1393" s="183" t="s">
        <v>48</v>
      </c>
      <c r="I1393" s="211" t="s">
        <v>37</v>
      </c>
      <c r="J1393" s="183" t="s">
        <v>44</v>
      </c>
      <c r="K1393" s="186">
        <v>8.68</v>
      </c>
    </row>
    <row r="1394" spans="1:11" x14ac:dyDescent="0.3">
      <c r="A1394" s="183" t="s">
        <v>533</v>
      </c>
      <c r="B1394" s="183">
        <v>2022</v>
      </c>
      <c r="C1394" s="183" t="s">
        <v>65</v>
      </c>
      <c r="D1394" s="183" t="s">
        <v>108</v>
      </c>
      <c r="E1394" s="183" t="s">
        <v>108</v>
      </c>
      <c r="F1394" s="183" t="s">
        <v>49</v>
      </c>
      <c r="G1394" s="183" t="s">
        <v>40</v>
      </c>
      <c r="H1394" s="183" t="s">
        <v>46</v>
      </c>
      <c r="I1394" s="210" t="s">
        <v>35</v>
      </c>
      <c r="J1394" s="183" t="s">
        <v>44</v>
      </c>
      <c r="K1394" s="186">
        <v>7.61</v>
      </c>
    </row>
    <row r="1395" spans="1:11" x14ac:dyDescent="0.3">
      <c r="A1395" s="183" t="s">
        <v>533</v>
      </c>
      <c r="B1395" s="183">
        <v>2022</v>
      </c>
      <c r="C1395" s="183" t="s">
        <v>65</v>
      </c>
      <c r="D1395" s="183" t="s">
        <v>108</v>
      </c>
      <c r="E1395" s="183" t="s">
        <v>108</v>
      </c>
      <c r="F1395" s="183" t="s">
        <v>49</v>
      </c>
      <c r="G1395" s="183" t="s">
        <v>40</v>
      </c>
      <c r="H1395" s="183" t="s">
        <v>47</v>
      </c>
      <c r="I1395" s="211" t="s">
        <v>36</v>
      </c>
      <c r="J1395" s="183" t="s">
        <v>44</v>
      </c>
      <c r="K1395" s="186">
        <v>4.66</v>
      </c>
    </row>
    <row r="1396" spans="1:11" x14ac:dyDescent="0.3">
      <c r="A1396" s="183" t="s">
        <v>533</v>
      </c>
      <c r="B1396" s="183">
        <v>2022</v>
      </c>
      <c r="C1396" s="183" t="s">
        <v>65</v>
      </c>
      <c r="D1396" s="183" t="s">
        <v>108</v>
      </c>
      <c r="E1396" s="183" t="s">
        <v>108</v>
      </c>
      <c r="F1396" s="183" t="s">
        <v>49</v>
      </c>
      <c r="G1396" s="183" t="s">
        <v>40</v>
      </c>
      <c r="H1396" s="183" t="s">
        <v>48</v>
      </c>
      <c r="I1396" s="211" t="s">
        <v>37</v>
      </c>
      <c r="J1396" s="183" t="s">
        <v>44</v>
      </c>
      <c r="K1396" s="186">
        <v>3.5</v>
      </c>
    </row>
    <row r="1397" spans="1:11" x14ac:dyDescent="0.3">
      <c r="A1397" s="183" t="s">
        <v>533</v>
      </c>
      <c r="B1397" s="183">
        <v>2022</v>
      </c>
      <c r="C1397" s="183" t="s">
        <v>62</v>
      </c>
      <c r="D1397" s="183" t="s">
        <v>63</v>
      </c>
      <c r="E1397" s="183" t="s">
        <v>109</v>
      </c>
      <c r="F1397" s="183" t="s">
        <v>41</v>
      </c>
      <c r="G1397" s="183" t="s">
        <v>38</v>
      </c>
      <c r="H1397" s="183" t="s">
        <v>46</v>
      </c>
      <c r="I1397" s="210" t="s">
        <v>35</v>
      </c>
      <c r="J1397" s="183" t="s">
        <v>42</v>
      </c>
      <c r="K1397" s="186">
        <v>34</v>
      </c>
    </row>
    <row r="1398" spans="1:11" x14ac:dyDescent="0.3">
      <c r="A1398" s="183" t="s">
        <v>533</v>
      </c>
      <c r="B1398" s="183">
        <v>2022</v>
      </c>
      <c r="C1398" s="183" t="s">
        <v>62</v>
      </c>
      <c r="D1398" s="183" t="s">
        <v>63</v>
      </c>
      <c r="E1398" s="183" t="s">
        <v>109</v>
      </c>
      <c r="F1398" s="183" t="s">
        <v>41</v>
      </c>
      <c r="G1398" s="183" t="s">
        <v>38</v>
      </c>
      <c r="H1398" s="183" t="s">
        <v>47</v>
      </c>
      <c r="I1398" s="211" t="s">
        <v>36</v>
      </c>
      <c r="J1398" s="183" t="s">
        <v>42</v>
      </c>
      <c r="K1398" s="186">
        <v>27</v>
      </c>
    </row>
    <row r="1399" spans="1:11" x14ac:dyDescent="0.3">
      <c r="A1399" s="183" t="s">
        <v>533</v>
      </c>
      <c r="B1399" s="183">
        <v>2022</v>
      </c>
      <c r="C1399" s="183" t="s">
        <v>62</v>
      </c>
      <c r="D1399" s="183" t="s">
        <v>63</v>
      </c>
      <c r="E1399" s="183" t="s">
        <v>109</v>
      </c>
      <c r="F1399" s="183" t="s">
        <v>41</v>
      </c>
      <c r="G1399" s="183" t="s">
        <v>38</v>
      </c>
      <c r="H1399" s="183" t="s">
        <v>48</v>
      </c>
      <c r="I1399" s="211" t="s">
        <v>37</v>
      </c>
      <c r="J1399" s="183" t="s">
        <v>42</v>
      </c>
      <c r="K1399" s="186">
        <v>18</v>
      </c>
    </row>
    <row r="1400" spans="1:11" x14ac:dyDescent="0.3">
      <c r="A1400" s="183" t="s">
        <v>533</v>
      </c>
      <c r="B1400" s="183">
        <v>2022</v>
      </c>
      <c r="C1400" s="183" t="s">
        <v>62</v>
      </c>
      <c r="D1400" s="183" t="s">
        <v>63</v>
      </c>
      <c r="E1400" s="183" t="s">
        <v>109</v>
      </c>
      <c r="F1400" s="183" t="s">
        <v>41</v>
      </c>
      <c r="G1400" s="183" t="s">
        <v>39</v>
      </c>
      <c r="H1400" s="183" t="s">
        <v>46</v>
      </c>
      <c r="I1400" s="210" t="s">
        <v>35</v>
      </c>
      <c r="J1400" s="183" t="s">
        <v>42</v>
      </c>
      <c r="K1400" s="186">
        <v>20.75</v>
      </c>
    </row>
    <row r="1401" spans="1:11" x14ac:dyDescent="0.3">
      <c r="A1401" s="183" t="s">
        <v>533</v>
      </c>
      <c r="B1401" s="183">
        <v>2022</v>
      </c>
      <c r="C1401" s="183" t="s">
        <v>62</v>
      </c>
      <c r="D1401" s="183" t="s">
        <v>63</v>
      </c>
      <c r="E1401" s="183" t="s">
        <v>109</v>
      </c>
      <c r="F1401" s="183" t="s">
        <v>41</v>
      </c>
      <c r="G1401" s="183" t="s">
        <v>39</v>
      </c>
      <c r="H1401" s="183" t="s">
        <v>47</v>
      </c>
      <c r="I1401" s="211" t="s">
        <v>36</v>
      </c>
      <c r="J1401" s="183" t="s">
        <v>42</v>
      </c>
      <c r="K1401" s="186">
        <v>19.100000000000001</v>
      </c>
    </row>
    <row r="1402" spans="1:11" x14ac:dyDescent="0.3">
      <c r="A1402" s="183" t="s">
        <v>533</v>
      </c>
      <c r="B1402" s="183">
        <v>2022</v>
      </c>
      <c r="C1402" s="183" t="s">
        <v>62</v>
      </c>
      <c r="D1402" s="183" t="s">
        <v>63</v>
      </c>
      <c r="E1402" s="183" t="s">
        <v>109</v>
      </c>
      <c r="F1402" s="183" t="s">
        <v>41</v>
      </c>
      <c r="G1402" s="183" t="s">
        <v>39</v>
      </c>
      <c r="H1402" s="183" t="s">
        <v>48</v>
      </c>
      <c r="I1402" s="211" t="s">
        <v>37</v>
      </c>
      <c r="J1402" s="183" t="s">
        <v>42</v>
      </c>
      <c r="K1402" s="186">
        <v>15.04</v>
      </c>
    </row>
    <row r="1403" spans="1:11" x14ac:dyDescent="0.3">
      <c r="A1403" s="183" t="s">
        <v>533</v>
      </c>
      <c r="B1403" s="183">
        <v>2022</v>
      </c>
      <c r="C1403" s="183" t="s">
        <v>62</v>
      </c>
      <c r="D1403" s="183" t="s">
        <v>63</v>
      </c>
      <c r="E1403" s="183" t="s">
        <v>109</v>
      </c>
      <c r="F1403" s="183" t="s">
        <v>41</v>
      </c>
      <c r="G1403" s="183" t="s">
        <v>40</v>
      </c>
      <c r="H1403" s="183" t="s">
        <v>46</v>
      </c>
      <c r="I1403" s="210" t="s">
        <v>35</v>
      </c>
      <c r="J1403" s="183" t="s">
        <v>42</v>
      </c>
      <c r="K1403" s="186">
        <v>22</v>
      </c>
    </row>
    <row r="1404" spans="1:11" x14ac:dyDescent="0.3">
      <c r="A1404" s="183" t="s">
        <v>533</v>
      </c>
      <c r="B1404" s="183">
        <v>2022</v>
      </c>
      <c r="C1404" s="183" t="s">
        <v>62</v>
      </c>
      <c r="D1404" s="183" t="s">
        <v>63</v>
      </c>
      <c r="E1404" s="183" t="s">
        <v>109</v>
      </c>
      <c r="F1404" s="183" t="s">
        <v>41</v>
      </c>
      <c r="G1404" s="183" t="s">
        <v>40</v>
      </c>
      <c r="H1404" s="183" t="s">
        <v>47</v>
      </c>
      <c r="I1404" s="211" t="s">
        <v>36</v>
      </c>
      <c r="J1404" s="183" t="s">
        <v>42</v>
      </c>
      <c r="K1404" s="186">
        <v>20</v>
      </c>
    </row>
    <row r="1405" spans="1:11" x14ac:dyDescent="0.3">
      <c r="A1405" s="183" t="s">
        <v>533</v>
      </c>
      <c r="B1405" s="183">
        <v>2022</v>
      </c>
      <c r="C1405" s="183" t="s">
        <v>62</v>
      </c>
      <c r="D1405" s="183" t="s">
        <v>63</v>
      </c>
      <c r="E1405" s="183" t="s">
        <v>109</v>
      </c>
      <c r="F1405" s="183" t="s">
        <v>41</v>
      </c>
      <c r="G1405" s="183" t="s">
        <v>40</v>
      </c>
      <c r="H1405" s="183" t="s">
        <v>48</v>
      </c>
      <c r="I1405" s="211" t="s">
        <v>37</v>
      </c>
      <c r="J1405" s="183" t="s">
        <v>42</v>
      </c>
      <c r="K1405" s="186">
        <v>10</v>
      </c>
    </row>
    <row r="1406" spans="1:11" x14ac:dyDescent="0.3">
      <c r="A1406" s="183" t="s">
        <v>533</v>
      </c>
      <c r="B1406" s="183">
        <v>2022</v>
      </c>
      <c r="C1406" s="183" t="s">
        <v>62</v>
      </c>
      <c r="D1406" s="183" t="s">
        <v>63</v>
      </c>
      <c r="E1406" s="183" t="s">
        <v>109</v>
      </c>
      <c r="F1406" s="183" t="s">
        <v>41</v>
      </c>
      <c r="G1406" s="183" t="s">
        <v>38</v>
      </c>
      <c r="H1406" s="183" t="s">
        <v>46</v>
      </c>
      <c r="I1406" s="210" t="s">
        <v>35</v>
      </c>
      <c r="J1406" s="183" t="s">
        <v>43</v>
      </c>
      <c r="K1406" s="186">
        <v>25.5</v>
      </c>
    </row>
    <row r="1407" spans="1:11" x14ac:dyDescent="0.3">
      <c r="A1407" s="183" t="s">
        <v>533</v>
      </c>
      <c r="B1407" s="183">
        <v>2022</v>
      </c>
      <c r="C1407" s="183" t="s">
        <v>62</v>
      </c>
      <c r="D1407" s="183" t="s">
        <v>63</v>
      </c>
      <c r="E1407" s="183" t="s">
        <v>109</v>
      </c>
      <c r="F1407" s="183" t="s">
        <v>41</v>
      </c>
      <c r="G1407" s="183" t="s">
        <v>38</v>
      </c>
      <c r="H1407" s="183" t="s">
        <v>47</v>
      </c>
      <c r="I1407" s="211" t="s">
        <v>36</v>
      </c>
      <c r="J1407" s="183" t="s">
        <v>43</v>
      </c>
      <c r="K1407" s="186">
        <v>13.5</v>
      </c>
    </row>
    <row r="1408" spans="1:11" x14ac:dyDescent="0.3">
      <c r="A1408" s="183" t="s">
        <v>533</v>
      </c>
      <c r="B1408" s="183">
        <v>2022</v>
      </c>
      <c r="C1408" s="183" t="s">
        <v>62</v>
      </c>
      <c r="D1408" s="183" t="s">
        <v>63</v>
      </c>
      <c r="E1408" s="183" t="s">
        <v>109</v>
      </c>
      <c r="F1408" s="183" t="s">
        <v>41</v>
      </c>
      <c r="G1408" s="183" t="s">
        <v>38</v>
      </c>
      <c r="H1408" s="183" t="s">
        <v>48</v>
      </c>
      <c r="I1408" s="211" t="s">
        <v>37</v>
      </c>
      <c r="J1408" s="183" t="s">
        <v>43</v>
      </c>
      <c r="K1408" s="186">
        <v>13.5</v>
      </c>
    </row>
    <row r="1409" spans="1:11" x14ac:dyDescent="0.3">
      <c r="A1409" s="183" t="s">
        <v>533</v>
      </c>
      <c r="B1409" s="183">
        <v>2022</v>
      </c>
      <c r="C1409" s="183" t="s">
        <v>62</v>
      </c>
      <c r="D1409" s="183" t="s">
        <v>63</v>
      </c>
      <c r="E1409" s="183" t="s">
        <v>109</v>
      </c>
      <c r="F1409" s="183" t="s">
        <v>41</v>
      </c>
      <c r="G1409" s="183" t="s">
        <v>39</v>
      </c>
      <c r="H1409" s="183" t="s">
        <v>46</v>
      </c>
      <c r="I1409" s="210" t="s">
        <v>35</v>
      </c>
      <c r="J1409" s="183" t="s">
        <v>43</v>
      </c>
      <c r="K1409" s="186">
        <v>15.56</v>
      </c>
    </row>
    <row r="1410" spans="1:11" x14ac:dyDescent="0.3">
      <c r="A1410" s="183" t="s">
        <v>533</v>
      </c>
      <c r="B1410" s="183">
        <v>2022</v>
      </c>
      <c r="C1410" s="183" t="s">
        <v>62</v>
      </c>
      <c r="D1410" s="183" t="s">
        <v>63</v>
      </c>
      <c r="E1410" s="183" t="s">
        <v>109</v>
      </c>
      <c r="F1410" s="183" t="s">
        <v>41</v>
      </c>
      <c r="G1410" s="183" t="s">
        <v>39</v>
      </c>
      <c r="H1410" s="183" t="s">
        <v>47</v>
      </c>
      <c r="I1410" s="211" t="s">
        <v>36</v>
      </c>
      <c r="J1410" s="183" t="s">
        <v>43</v>
      </c>
      <c r="K1410" s="186">
        <v>9.5500000000000007</v>
      </c>
    </row>
    <row r="1411" spans="1:11" x14ac:dyDescent="0.3">
      <c r="A1411" s="183" t="s">
        <v>533</v>
      </c>
      <c r="B1411" s="183">
        <v>2022</v>
      </c>
      <c r="C1411" s="183" t="s">
        <v>62</v>
      </c>
      <c r="D1411" s="183" t="s">
        <v>63</v>
      </c>
      <c r="E1411" s="183" t="s">
        <v>109</v>
      </c>
      <c r="F1411" s="183" t="s">
        <v>41</v>
      </c>
      <c r="G1411" s="183" t="s">
        <v>39</v>
      </c>
      <c r="H1411" s="183" t="s">
        <v>48</v>
      </c>
      <c r="I1411" s="211" t="s">
        <v>37</v>
      </c>
      <c r="J1411" s="183" t="s">
        <v>43</v>
      </c>
      <c r="K1411" s="186">
        <v>11.28</v>
      </c>
    </row>
    <row r="1412" spans="1:11" x14ac:dyDescent="0.3">
      <c r="A1412" s="183" t="s">
        <v>533</v>
      </c>
      <c r="B1412" s="183">
        <v>2022</v>
      </c>
      <c r="C1412" s="183" t="s">
        <v>62</v>
      </c>
      <c r="D1412" s="183" t="s">
        <v>63</v>
      </c>
      <c r="E1412" s="183" t="s">
        <v>109</v>
      </c>
      <c r="F1412" s="183" t="s">
        <v>41</v>
      </c>
      <c r="G1412" s="183" t="s">
        <v>40</v>
      </c>
      <c r="H1412" s="183" t="s">
        <v>46</v>
      </c>
      <c r="I1412" s="210" t="s">
        <v>35</v>
      </c>
      <c r="J1412" s="183" t="s">
        <v>43</v>
      </c>
      <c r="K1412" s="186">
        <v>16.5</v>
      </c>
    </row>
    <row r="1413" spans="1:11" x14ac:dyDescent="0.3">
      <c r="A1413" s="183" t="s">
        <v>533</v>
      </c>
      <c r="B1413" s="183">
        <v>2022</v>
      </c>
      <c r="C1413" s="183" t="s">
        <v>62</v>
      </c>
      <c r="D1413" s="183" t="s">
        <v>63</v>
      </c>
      <c r="E1413" s="183" t="s">
        <v>109</v>
      </c>
      <c r="F1413" s="183" t="s">
        <v>41</v>
      </c>
      <c r="G1413" s="183" t="s">
        <v>40</v>
      </c>
      <c r="H1413" s="183" t="s">
        <v>47</v>
      </c>
      <c r="I1413" s="211" t="s">
        <v>36</v>
      </c>
      <c r="J1413" s="183" t="s">
        <v>43</v>
      </c>
      <c r="K1413" s="186">
        <v>10</v>
      </c>
    </row>
    <row r="1414" spans="1:11" x14ac:dyDescent="0.3">
      <c r="A1414" s="183" t="s">
        <v>533</v>
      </c>
      <c r="B1414" s="183">
        <v>2022</v>
      </c>
      <c r="C1414" s="183" t="s">
        <v>62</v>
      </c>
      <c r="D1414" s="183" t="s">
        <v>63</v>
      </c>
      <c r="E1414" s="183" t="s">
        <v>109</v>
      </c>
      <c r="F1414" s="183" t="s">
        <v>41</v>
      </c>
      <c r="G1414" s="183" t="s">
        <v>40</v>
      </c>
      <c r="H1414" s="183" t="s">
        <v>48</v>
      </c>
      <c r="I1414" s="211" t="s">
        <v>37</v>
      </c>
      <c r="J1414" s="183" t="s">
        <v>43</v>
      </c>
      <c r="K1414" s="186">
        <v>7.5</v>
      </c>
    </row>
    <row r="1415" spans="1:11" x14ac:dyDescent="0.3">
      <c r="A1415" s="183" t="s">
        <v>533</v>
      </c>
      <c r="B1415" s="183">
        <v>2022</v>
      </c>
      <c r="C1415" s="183" t="s">
        <v>62</v>
      </c>
      <c r="D1415" s="183" t="s">
        <v>63</v>
      </c>
      <c r="E1415" s="183" t="s">
        <v>109</v>
      </c>
      <c r="F1415" s="183" t="s">
        <v>41</v>
      </c>
      <c r="G1415" s="183" t="s">
        <v>38</v>
      </c>
      <c r="H1415" s="183" t="s">
        <v>46</v>
      </c>
      <c r="I1415" s="210" t="s">
        <v>35</v>
      </c>
      <c r="J1415" s="183" t="s">
        <v>44</v>
      </c>
      <c r="K1415" s="186">
        <v>17</v>
      </c>
    </row>
    <row r="1416" spans="1:11" x14ac:dyDescent="0.3">
      <c r="A1416" s="183" t="s">
        <v>533</v>
      </c>
      <c r="B1416" s="183">
        <v>2022</v>
      </c>
      <c r="C1416" s="183" t="s">
        <v>62</v>
      </c>
      <c r="D1416" s="183" t="s">
        <v>63</v>
      </c>
      <c r="E1416" s="183" t="s">
        <v>109</v>
      </c>
      <c r="F1416" s="183" t="s">
        <v>41</v>
      </c>
      <c r="G1416" s="183" t="s">
        <v>38</v>
      </c>
      <c r="H1416" s="183" t="s">
        <v>47</v>
      </c>
      <c r="I1416" s="211" t="s">
        <v>36</v>
      </c>
      <c r="J1416" s="183" t="s">
        <v>44</v>
      </c>
      <c r="K1416" s="186">
        <v>8.41</v>
      </c>
    </row>
    <row r="1417" spans="1:11" x14ac:dyDescent="0.3">
      <c r="A1417" s="183" t="s">
        <v>533</v>
      </c>
      <c r="B1417" s="183">
        <v>2022</v>
      </c>
      <c r="C1417" s="183" t="s">
        <v>62</v>
      </c>
      <c r="D1417" s="183" t="s">
        <v>63</v>
      </c>
      <c r="E1417" s="183" t="s">
        <v>109</v>
      </c>
      <c r="F1417" s="183" t="s">
        <v>41</v>
      </c>
      <c r="G1417" s="183" t="s">
        <v>38</v>
      </c>
      <c r="H1417" s="183" t="s">
        <v>48</v>
      </c>
      <c r="I1417" s="211" t="s">
        <v>37</v>
      </c>
      <c r="J1417" s="183" t="s">
        <v>44</v>
      </c>
      <c r="K1417" s="186">
        <v>9</v>
      </c>
    </row>
    <row r="1418" spans="1:11" x14ac:dyDescent="0.3">
      <c r="A1418" s="183" t="s">
        <v>533</v>
      </c>
      <c r="B1418" s="183">
        <v>2022</v>
      </c>
      <c r="C1418" s="183" t="s">
        <v>62</v>
      </c>
      <c r="D1418" s="183" t="s">
        <v>63</v>
      </c>
      <c r="E1418" s="183" t="s">
        <v>109</v>
      </c>
      <c r="F1418" s="183" t="s">
        <v>41</v>
      </c>
      <c r="G1418" s="183" t="s">
        <v>39</v>
      </c>
      <c r="H1418" s="183" t="s">
        <v>46</v>
      </c>
      <c r="I1418" s="210" t="s">
        <v>35</v>
      </c>
      <c r="J1418" s="183" t="s">
        <v>44</v>
      </c>
      <c r="K1418" s="186">
        <v>10.38</v>
      </c>
    </row>
    <row r="1419" spans="1:11" x14ac:dyDescent="0.3">
      <c r="A1419" s="183" t="s">
        <v>533</v>
      </c>
      <c r="B1419" s="183">
        <v>2022</v>
      </c>
      <c r="C1419" s="183" t="s">
        <v>62</v>
      </c>
      <c r="D1419" s="183" t="s">
        <v>63</v>
      </c>
      <c r="E1419" s="183" t="s">
        <v>109</v>
      </c>
      <c r="F1419" s="183" t="s">
        <v>41</v>
      </c>
      <c r="G1419" s="183" t="s">
        <v>39</v>
      </c>
      <c r="H1419" s="183" t="s">
        <v>47</v>
      </c>
      <c r="I1419" s="211" t="s">
        <v>36</v>
      </c>
      <c r="J1419" s="183" t="s">
        <v>44</v>
      </c>
      <c r="K1419" s="186">
        <v>5.37</v>
      </c>
    </row>
    <row r="1420" spans="1:11" x14ac:dyDescent="0.3">
      <c r="A1420" s="183" t="s">
        <v>533</v>
      </c>
      <c r="B1420" s="183">
        <v>2022</v>
      </c>
      <c r="C1420" s="183" t="s">
        <v>62</v>
      </c>
      <c r="D1420" s="183" t="s">
        <v>63</v>
      </c>
      <c r="E1420" s="183" t="s">
        <v>109</v>
      </c>
      <c r="F1420" s="183" t="s">
        <v>41</v>
      </c>
      <c r="G1420" s="183" t="s">
        <v>39</v>
      </c>
      <c r="H1420" s="183" t="s">
        <v>48</v>
      </c>
      <c r="I1420" s="211" t="s">
        <v>37</v>
      </c>
      <c r="J1420" s="183" t="s">
        <v>44</v>
      </c>
      <c r="K1420" s="186">
        <v>7.52</v>
      </c>
    </row>
    <row r="1421" spans="1:11" x14ac:dyDescent="0.3">
      <c r="A1421" s="183" t="s">
        <v>533</v>
      </c>
      <c r="B1421" s="183">
        <v>2022</v>
      </c>
      <c r="C1421" s="183" t="s">
        <v>62</v>
      </c>
      <c r="D1421" s="183" t="s">
        <v>63</v>
      </c>
      <c r="E1421" s="183" t="s">
        <v>109</v>
      </c>
      <c r="F1421" s="183" t="s">
        <v>41</v>
      </c>
      <c r="G1421" s="183" t="s">
        <v>40</v>
      </c>
      <c r="H1421" s="183" t="s">
        <v>46</v>
      </c>
      <c r="I1421" s="210" t="s">
        <v>35</v>
      </c>
      <c r="J1421" s="183" t="s">
        <v>44</v>
      </c>
      <c r="K1421" s="186">
        <v>11</v>
      </c>
    </row>
    <row r="1422" spans="1:11" x14ac:dyDescent="0.3">
      <c r="A1422" s="183" t="s">
        <v>533</v>
      </c>
      <c r="B1422" s="183">
        <v>2022</v>
      </c>
      <c r="C1422" s="183" t="s">
        <v>62</v>
      </c>
      <c r="D1422" s="183" t="s">
        <v>63</v>
      </c>
      <c r="E1422" s="183" t="s">
        <v>109</v>
      </c>
      <c r="F1422" s="183" t="s">
        <v>41</v>
      </c>
      <c r="G1422" s="183" t="s">
        <v>40</v>
      </c>
      <c r="H1422" s="183" t="s">
        <v>47</v>
      </c>
      <c r="I1422" s="211" t="s">
        <v>36</v>
      </c>
      <c r="J1422" s="183" t="s">
        <v>44</v>
      </c>
      <c r="K1422" s="186">
        <v>5.61</v>
      </c>
    </row>
    <row r="1423" spans="1:11" x14ac:dyDescent="0.3">
      <c r="A1423" s="183" t="s">
        <v>533</v>
      </c>
      <c r="B1423" s="183">
        <v>2022</v>
      </c>
      <c r="C1423" s="183" t="s">
        <v>62</v>
      </c>
      <c r="D1423" s="183" t="s">
        <v>63</v>
      </c>
      <c r="E1423" s="183" t="s">
        <v>109</v>
      </c>
      <c r="F1423" s="183" t="s">
        <v>41</v>
      </c>
      <c r="G1423" s="183" t="s">
        <v>40</v>
      </c>
      <c r="H1423" s="183" t="s">
        <v>48</v>
      </c>
      <c r="I1423" s="211" t="s">
        <v>37</v>
      </c>
      <c r="J1423" s="183" t="s">
        <v>44</v>
      </c>
      <c r="K1423" s="186">
        <v>5</v>
      </c>
    </row>
    <row r="1424" spans="1:11" x14ac:dyDescent="0.3">
      <c r="A1424" s="183" t="s">
        <v>533</v>
      </c>
      <c r="B1424" s="183">
        <v>2022</v>
      </c>
      <c r="C1424" s="183" t="s">
        <v>62</v>
      </c>
      <c r="D1424" s="183" t="s">
        <v>63</v>
      </c>
      <c r="E1424" s="183" t="s">
        <v>109</v>
      </c>
      <c r="F1424" s="183" t="s">
        <v>49</v>
      </c>
      <c r="G1424" s="183" t="s">
        <v>38</v>
      </c>
      <c r="H1424" s="183" t="s">
        <v>46</v>
      </c>
      <c r="I1424" s="210" t="s">
        <v>35</v>
      </c>
      <c r="J1424" s="183" t="s">
        <v>42</v>
      </c>
      <c r="K1424" s="186">
        <v>29</v>
      </c>
    </row>
    <row r="1425" spans="1:11" x14ac:dyDescent="0.3">
      <c r="A1425" s="183" t="s">
        <v>533</v>
      </c>
      <c r="B1425" s="183">
        <v>2022</v>
      </c>
      <c r="C1425" s="183" t="s">
        <v>62</v>
      </c>
      <c r="D1425" s="183" t="s">
        <v>63</v>
      </c>
      <c r="E1425" s="183" t="s">
        <v>109</v>
      </c>
      <c r="F1425" s="183" t="s">
        <v>49</v>
      </c>
      <c r="G1425" s="183" t="s">
        <v>38</v>
      </c>
      <c r="H1425" s="183" t="s">
        <v>47</v>
      </c>
      <c r="I1425" s="211" t="s">
        <v>36</v>
      </c>
      <c r="J1425" s="183" t="s">
        <v>42</v>
      </c>
      <c r="K1425" s="186">
        <v>24</v>
      </c>
    </row>
    <row r="1426" spans="1:11" x14ac:dyDescent="0.3">
      <c r="A1426" s="183" t="s">
        <v>533</v>
      </c>
      <c r="B1426" s="183">
        <v>2022</v>
      </c>
      <c r="C1426" s="183" t="s">
        <v>62</v>
      </c>
      <c r="D1426" s="183" t="s">
        <v>63</v>
      </c>
      <c r="E1426" s="183" t="s">
        <v>109</v>
      </c>
      <c r="F1426" s="183" t="s">
        <v>49</v>
      </c>
      <c r="G1426" s="183" t="s">
        <v>38</v>
      </c>
      <c r="H1426" s="183" t="s">
        <v>48</v>
      </c>
      <c r="I1426" s="211" t="s">
        <v>37</v>
      </c>
      <c r="J1426" s="183" t="s">
        <v>42</v>
      </c>
      <c r="K1426" s="186">
        <v>11.16</v>
      </c>
    </row>
    <row r="1427" spans="1:11" x14ac:dyDescent="0.3">
      <c r="A1427" s="183" t="s">
        <v>533</v>
      </c>
      <c r="B1427" s="183">
        <v>2022</v>
      </c>
      <c r="C1427" s="183" t="s">
        <v>62</v>
      </c>
      <c r="D1427" s="183" t="s">
        <v>63</v>
      </c>
      <c r="E1427" s="183" t="s">
        <v>109</v>
      </c>
      <c r="F1427" s="183" t="s">
        <v>49</v>
      </c>
      <c r="G1427" s="183" t="s">
        <v>40</v>
      </c>
      <c r="H1427" s="183" t="s">
        <v>46</v>
      </c>
      <c r="I1427" s="210" t="s">
        <v>35</v>
      </c>
      <c r="J1427" s="183" t="s">
        <v>42</v>
      </c>
      <c r="K1427" s="186">
        <v>15.4</v>
      </c>
    </row>
    <row r="1428" spans="1:11" x14ac:dyDescent="0.3">
      <c r="A1428" s="183" t="s">
        <v>533</v>
      </c>
      <c r="B1428" s="183">
        <v>2022</v>
      </c>
      <c r="C1428" s="183" t="s">
        <v>62</v>
      </c>
      <c r="D1428" s="183" t="s">
        <v>63</v>
      </c>
      <c r="E1428" s="183" t="s">
        <v>109</v>
      </c>
      <c r="F1428" s="183" t="s">
        <v>49</v>
      </c>
      <c r="G1428" s="183" t="s">
        <v>40</v>
      </c>
      <c r="H1428" s="183" t="s">
        <v>47</v>
      </c>
      <c r="I1428" s="211" t="s">
        <v>36</v>
      </c>
      <c r="J1428" s="183" t="s">
        <v>42</v>
      </c>
      <c r="K1428" s="186">
        <v>14</v>
      </c>
    </row>
    <row r="1429" spans="1:11" x14ac:dyDescent="0.3">
      <c r="A1429" s="183" t="s">
        <v>533</v>
      </c>
      <c r="B1429" s="183">
        <v>2022</v>
      </c>
      <c r="C1429" s="183" t="s">
        <v>62</v>
      </c>
      <c r="D1429" s="183" t="s">
        <v>63</v>
      </c>
      <c r="E1429" s="183" t="s">
        <v>109</v>
      </c>
      <c r="F1429" s="183" t="s">
        <v>49</v>
      </c>
      <c r="G1429" s="183" t="s">
        <v>40</v>
      </c>
      <c r="H1429" s="183" t="s">
        <v>48</v>
      </c>
      <c r="I1429" s="211" t="s">
        <v>37</v>
      </c>
      <c r="J1429" s="183" t="s">
        <v>42</v>
      </c>
      <c r="K1429" s="186">
        <v>7</v>
      </c>
    </row>
    <row r="1430" spans="1:11" x14ac:dyDescent="0.3">
      <c r="A1430" s="183" t="s">
        <v>533</v>
      </c>
      <c r="B1430" s="183">
        <v>2022</v>
      </c>
      <c r="C1430" s="183" t="s">
        <v>62</v>
      </c>
      <c r="D1430" s="183" t="s">
        <v>63</v>
      </c>
      <c r="E1430" s="183" t="s">
        <v>109</v>
      </c>
      <c r="F1430" s="183" t="s">
        <v>49</v>
      </c>
      <c r="G1430" s="183" t="s">
        <v>38</v>
      </c>
      <c r="H1430" s="183" t="s">
        <v>46</v>
      </c>
      <c r="I1430" s="210" t="s">
        <v>35</v>
      </c>
      <c r="J1430" s="183" t="s">
        <v>43</v>
      </c>
      <c r="K1430" s="186">
        <v>21.75</v>
      </c>
    </row>
    <row r="1431" spans="1:11" x14ac:dyDescent="0.3">
      <c r="A1431" s="183" t="s">
        <v>533</v>
      </c>
      <c r="B1431" s="183">
        <v>2022</v>
      </c>
      <c r="C1431" s="183" t="s">
        <v>62</v>
      </c>
      <c r="D1431" s="183" t="s">
        <v>63</v>
      </c>
      <c r="E1431" s="183" t="s">
        <v>109</v>
      </c>
      <c r="F1431" s="183" t="s">
        <v>49</v>
      </c>
      <c r="G1431" s="183" t="s">
        <v>38</v>
      </c>
      <c r="H1431" s="183" t="s">
        <v>47</v>
      </c>
      <c r="I1431" s="211" t="s">
        <v>36</v>
      </c>
      <c r="J1431" s="183" t="s">
        <v>43</v>
      </c>
      <c r="K1431" s="186">
        <v>12</v>
      </c>
    </row>
    <row r="1432" spans="1:11" x14ac:dyDescent="0.3">
      <c r="A1432" s="183" t="s">
        <v>533</v>
      </c>
      <c r="B1432" s="183">
        <v>2022</v>
      </c>
      <c r="C1432" s="183" t="s">
        <v>62</v>
      </c>
      <c r="D1432" s="183" t="s">
        <v>63</v>
      </c>
      <c r="E1432" s="183" t="s">
        <v>109</v>
      </c>
      <c r="F1432" s="183" t="s">
        <v>49</v>
      </c>
      <c r="G1432" s="183" t="s">
        <v>38</v>
      </c>
      <c r="H1432" s="183" t="s">
        <v>48</v>
      </c>
      <c r="I1432" s="211" t="s">
        <v>37</v>
      </c>
      <c r="J1432" s="183" t="s">
        <v>43</v>
      </c>
      <c r="K1432" s="186">
        <v>8.3699999999999992</v>
      </c>
    </row>
    <row r="1433" spans="1:11" x14ac:dyDescent="0.3">
      <c r="A1433" s="183" t="s">
        <v>533</v>
      </c>
      <c r="B1433" s="183">
        <v>2022</v>
      </c>
      <c r="C1433" s="183" t="s">
        <v>62</v>
      </c>
      <c r="D1433" s="183" t="s">
        <v>63</v>
      </c>
      <c r="E1433" s="183" t="s">
        <v>109</v>
      </c>
      <c r="F1433" s="183" t="s">
        <v>49</v>
      </c>
      <c r="G1433" s="183" t="s">
        <v>40</v>
      </c>
      <c r="H1433" s="183" t="s">
        <v>46</v>
      </c>
      <c r="I1433" s="210" t="s">
        <v>35</v>
      </c>
      <c r="J1433" s="183" t="s">
        <v>43</v>
      </c>
      <c r="K1433" s="186">
        <v>11.55</v>
      </c>
    </row>
    <row r="1434" spans="1:11" x14ac:dyDescent="0.3">
      <c r="A1434" s="183" t="s">
        <v>533</v>
      </c>
      <c r="B1434" s="183">
        <v>2022</v>
      </c>
      <c r="C1434" s="183" t="s">
        <v>62</v>
      </c>
      <c r="D1434" s="183" t="s">
        <v>63</v>
      </c>
      <c r="E1434" s="183" t="s">
        <v>109</v>
      </c>
      <c r="F1434" s="183" t="s">
        <v>49</v>
      </c>
      <c r="G1434" s="183" t="s">
        <v>40</v>
      </c>
      <c r="H1434" s="183" t="s">
        <v>47</v>
      </c>
      <c r="I1434" s="211" t="s">
        <v>36</v>
      </c>
      <c r="J1434" s="183" t="s">
        <v>43</v>
      </c>
      <c r="K1434" s="186">
        <v>7</v>
      </c>
    </row>
    <row r="1435" spans="1:11" x14ac:dyDescent="0.3">
      <c r="A1435" s="183" t="s">
        <v>533</v>
      </c>
      <c r="B1435" s="183">
        <v>2022</v>
      </c>
      <c r="C1435" s="183" t="s">
        <v>62</v>
      </c>
      <c r="D1435" s="183" t="s">
        <v>63</v>
      </c>
      <c r="E1435" s="183" t="s">
        <v>109</v>
      </c>
      <c r="F1435" s="183" t="s">
        <v>49</v>
      </c>
      <c r="G1435" s="183" t="s">
        <v>40</v>
      </c>
      <c r="H1435" s="183" t="s">
        <v>48</v>
      </c>
      <c r="I1435" s="211" t="s">
        <v>37</v>
      </c>
      <c r="J1435" s="183" t="s">
        <v>43</v>
      </c>
      <c r="K1435" s="186">
        <v>5.25</v>
      </c>
    </row>
    <row r="1436" spans="1:11" x14ac:dyDescent="0.3">
      <c r="A1436" s="183" t="s">
        <v>533</v>
      </c>
      <c r="B1436" s="183">
        <v>2022</v>
      </c>
      <c r="C1436" s="183" t="s">
        <v>62</v>
      </c>
      <c r="D1436" s="183" t="s">
        <v>63</v>
      </c>
      <c r="E1436" s="183" t="s">
        <v>109</v>
      </c>
      <c r="F1436" s="183" t="s">
        <v>49</v>
      </c>
      <c r="G1436" s="183" t="s">
        <v>38</v>
      </c>
      <c r="H1436" s="183" t="s">
        <v>46</v>
      </c>
      <c r="I1436" s="210" t="s">
        <v>35</v>
      </c>
      <c r="J1436" s="183" t="s">
        <v>44</v>
      </c>
      <c r="K1436" s="186">
        <v>14.5</v>
      </c>
    </row>
    <row r="1437" spans="1:11" x14ac:dyDescent="0.3">
      <c r="A1437" s="183" t="s">
        <v>533</v>
      </c>
      <c r="B1437" s="183">
        <v>2022</v>
      </c>
      <c r="C1437" s="183" t="s">
        <v>62</v>
      </c>
      <c r="D1437" s="183" t="s">
        <v>63</v>
      </c>
      <c r="E1437" s="183" t="s">
        <v>109</v>
      </c>
      <c r="F1437" s="183" t="s">
        <v>49</v>
      </c>
      <c r="G1437" s="183" t="s">
        <v>38</v>
      </c>
      <c r="H1437" s="183" t="s">
        <v>47</v>
      </c>
      <c r="I1437" s="211" t="s">
        <v>36</v>
      </c>
      <c r="J1437" s="183" t="s">
        <v>44</v>
      </c>
      <c r="K1437" s="186">
        <v>5.89</v>
      </c>
    </row>
    <row r="1438" spans="1:11" x14ac:dyDescent="0.3">
      <c r="A1438" s="183" t="s">
        <v>533</v>
      </c>
      <c r="B1438" s="183">
        <v>2022</v>
      </c>
      <c r="C1438" s="183" t="s">
        <v>62</v>
      </c>
      <c r="D1438" s="183" t="s">
        <v>63</v>
      </c>
      <c r="E1438" s="183" t="s">
        <v>109</v>
      </c>
      <c r="F1438" s="183" t="s">
        <v>49</v>
      </c>
      <c r="G1438" s="183" t="s">
        <v>38</v>
      </c>
      <c r="H1438" s="183" t="s">
        <v>48</v>
      </c>
      <c r="I1438" s="211" t="s">
        <v>37</v>
      </c>
      <c r="J1438" s="183" t="s">
        <v>44</v>
      </c>
      <c r="K1438" s="186">
        <v>5.58</v>
      </c>
    </row>
    <row r="1439" spans="1:11" x14ac:dyDescent="0.3">
      <c r="A1439" s="183" t="s">
        <v>533</v>
      </c>
      <c r="B1439" s="183">
        <v>2022</v>
      </c>
      <c r="C1439" s="183" t="s">
        <v>62</v>
      </c>
      <c r="D1439" s="183" t="s">
        <v>63</v>
      </c>
      <c r="E1439" s="183" t="s">
        <v>109</v>
      </c>
      <c r="F1439" s="183" t="s">
        <v>49</v>
      </c>
      <c r="G1439" s="183" t="s">
        <v>40</v>
      </c>
      <c r="H1439" s="183" t="s">
        <v>46</v>
      </c>
      <c r="I1439" s="210" t="s">
        <v>35</v>
      </c>
      <c r="J1439" s="183" t="s">
        <v>44</v>
      </c>
      <c r="K1439" s="186">
        <v>7.7</v>
      </c>
    </row>
    <row r="1440" spans="1:11" x14ac:dyDescent="0.3">
      <c r="A1440" s="183" t="s">
        <v>533</v>
      </c>
      <c r="B1440" s="183">
        <v>2022</v>
      </c>
      <c r="C1440" s="183" t="s">
        <v>62</v>
      </c>
      <c r="D1440" s="183" t="s">
        <v>63</v>
      </c>
      <c r="E1440" s="183" t="s">
        <v>109</v>
      </c>
      <c r="F1440" s="183" t="s">
        <v>49</v>
      </c>
      <c r="G1440" s="183" t="s">
        <v>40</v>
      </c>
      <c r="H1440" s="183" t="s">
        <v>47</v>
      </c>
      <c r="I1440" s="211" t="s">
        <v>36</v>
      </c>
      <c r="J1440" s="183" t="s">
        <v>44</v>
      </c>
      <c r="K1440" s="186">
        <v>4.66</v>
      </c>
    </row>
    <row r="1441" spans="1:11" x14ac:dyDescent="0.3">
      <c r="A1441" s="183" t="s">
        <v>533</v>
      </c>
      <c r="B1441" s="183">
        <v>2022</v>
      </c>
      <c r="C1441" s="183" t="s">
        <v>62</v>
      </c>
      <c r="D1441" s="183" t="s">
        <v>63</v>
      </c>
      <c r="E1441" s="183" t="s">
        <v>109</v>
      </c>
      <c r="F1441" s="183" t="s">
        <v>49</v>
      </c>
      <c r="G1441" s="183" t="s">
        <v>40</v>
      </c>
      <c r="H1441" s="183" t="s">
        <v>48</v>
      </c>
      <c r="I1441" s="211" t="s">
        <v>37</v>
      </c>
      <c r="J1441" s="183" t="s">
        <v>44</v>
      </c>
      <c r="K1441" s="186">
        <v>3.5</v>
      </c>
    </row>
    <row r="1442" spans="1:11" x14ac:dyDescent="0.3">
      <c r="A1442" s="183" t="s">
        <v>533</v>
      </c>
      <c r="B1442" s="183">
        <v>2022</v>
      </c>
      <c r="C1442" s="183" t="s">
        <v>65</v>
      </c>
      <c r="D1442" s="183" t="s">
        <v>110</v>
      </c>
      <c r="E1442" s="183" t="s">
        <v>110</v>
      </c>
      <c r="F1442" s="183" t="s">
        <v>41</v>
      </c>
      <c r="G1442" s="183" t="s">
        <v>38</v>
      </c>
      <c r="H1442" s="183" t="s">
        <v>46</v>
      </c>
      <c r="I1442" s="210" t="s">
        <v>35</v>
      </c>
      <c r="J1442" s="183" t="s">
        <v>42</v>
      </c>
      <c r="K1442" s="186">
        <v>30</v>
      </c>
    </row>
    <row r="1443" spans="1:11" x14ac:dyDescent="0.3">
      <c r="A1443" s="183" t="s">
        <v>533</v>
      </c>
      <c r="B1443" s="183">
        <v>2022</v>
      </c>
      <c r="C1443" s="183" t="s">
        <v>65</v>
      </c>
      <c r="D1443" s="183" t="s">
        <v>110</v>
      </c>
      <c r="E1443" s="183" t="s">
        <v>110</v>
      </c>
      <c r="F1443" s="183" t="s">
        <v>41</v>
      </c>
      <c r="G1443" s="183" t="s">
        <v>38</v>
      </c>
      <c r="H1443" s="183" t="s">
        <v>47</v>
      </c>
      <c r="I1443" s="211" t="s">
        <v>36</v>
      </c>
      <c r="J1443" s="183" t="s">
        <v>42</v>
      </c>
      <c r="K1443" s="186">
        <v>24</v>
      </c>
    </row>
    <row r="1444" spans="1:11" x14ac:dyDescent="0.3">
      <c r="A1444" s="183" t="s">
        <v>533</v>
      </c>
      <c r="B1444" s="183">
        <v>2022</v>
      </c>
      <c r="C1444" s="183" t="s">
        <v>65</v>
      </c>
      <c r="D1444" s="183" t="s">
        <v>110</v>
      </c>
      <c r="E1444" s="183" t="s">
        <v>110</v>
      </c>
      <c r="F1444" s="183" t="s">
        <v>41</v>
      </c>
      <c r="G1444" s="183" t="s">
        <v>38</v>
      </c>
      <c r="H1444" s="183" t="s">
        <v>48</v>
      </c>
      <c r="I1444" s="211" t="s">
        <v>37</v>
      </c>
      <c r="J1444" s="183" t="s">
        <v>42</v>
      </c>
      <c r="K1444" s="186">
        <v>18</v>
      </c>
    </row>
    <row r="1445" spans="1:11" x14ac:dyDescent="0.3">
      <c r="A1445" s="183" t="s">
        <v>533</v>
      </c>
      <c r="B1445" s="183">
        <v>2022</v>
      </c>
      <c r="C1445" s="183" t="s">
        <v>65</v>
      </c>
      <c r="D1445" s="183" t="s">
        <v>110</v>
      </c>
      <c r="E1445" s="183" t="s">
        <v>110</v>
      </c>
      <c r="F1445" s="183" t="s">
        <v>41</v>
      </c>
      <c r="G1445" s="183" t="s">
        <v>39</v>
      </c>
      <c r="H1445" s="183" t="s">
        <v>46</v>
      </c>
      <c r="I1445" s="210" t="s">
        <v>35</v>
      </c>
      <c r="J1445" s="183" t="s">
        <v>42</v>
      </c>
      <c r="K1445" s="186">
        <v>20</v>
      </c>
    </row>
    <row r="1446" spans="1:11" x14ac:dyDescent="0.3">
      <c r="A1446" s="183" t="s">
        <v>533</v>
      </c>
      <c r="B1446" s="183">
        <v>2022</v>
      </c>
      <c r="C1446" s="183" t="s">
        <v>65</v>
      </c>
      <c r="D1446" s="183" t="s">
        <v>110</v>
      </c>
      <c r="E1446" s="183" t="s">
        <v>110</v>
      </c>
      <c r="F1446" s="183" t="s">
        <v>41</v>
      </c>
      <c r="G1446" s="183" t="s">
        <v>39</v>
      </c>
      <c r="H1446" s="183" t="s">
        <v>47</v>
      </c>
      <c r="I1446" s="211" t="s">
        <v>36</v>
      </c>
      <c r="J1446" s="183" t="s">
        <v>42</v>
      </c>
      <c r="K1446" s="186">
        <v>19</v>
      </c>
    </row>
    <row r="1447" spans="1:11" x14ac:dyDescent="0.3">
      <c r="A1447" s="183" t="s">
        <v>533</v>
      </c>
      <c r="B1447" s="183">
        <v>2022</v>
      </c>
      <c r="C1447" s="183" t="s">
        <v>65</v>
      </c>
      <c r="D1447" s="183" t="s">
        <v>110</v>
      </c>
      <c r="E1447" s="183" t="s">
        <v>110</v>
      </c>
      <c r="F1447" s="183" t="s">
        <v>41</v>
      </c>
      <c r="G1447" s="183" t="s">
        <v>39</v>
      </c>
      <c r="H1447" s="183" t="s">
        <v>48</v>
      </c>
      <c r="I1447" s="211" t="s">
        <v>37</v>
      </c>
      <c r="J1447" s="183" t="s">
        <v>42</v>
      </c>
      <c r="K1447" s="186">
        <v>17</v>
      </c>
    </row>
    <row r="1448" spans="1:11" x14ac:dyDescent="0.3">
      <c r="A1448" s="183" t="s">
        <v>533</v>
      </c>
      <c r="B1448" s="183">
        <v>2022</v>
      </c>
      <c r="C1448" s="183" t="s">
        <v>65</v>
      </c>
      <c r="D1448" s="183" t="s">
        <v>110</v>
      </c>
      <c r="E1448" s="183" t="s">
        <v>110</v>
      </c>
      <c r="F1448" s="183" t="s">
        <v>41</v>
      </c>
      <c r="G1448" s="183" t="s">
        <v>40</v>
      </c>
      <c r="H1448" s="183" t="s">
        <v>46</v>
      </c>
      <c r="I1448" s="210" t="s">
        <v>35</v>
      </c>
      <c r="J1448" s="183" t="s">
        <v>42</v>
      </c>
      <c r="K1448" s="186">
        <v>21.75</v>
      </c>
    </row>
    <row r="1449" spans="1:11" x14ac:dyDescent="0.3">
      <c r="A1449" s="183" t="s">
        <v>533</v>
      </c>
      <c r="B1449" s="183">
        <v>2022</v>
      </c>
      <c r="C1449" s="183" t="s">
        <v>65</v>
      </c>
      <c r="D1449" s="183" t="s">
        <v>110</v>
      </c>
      <c r="E1449" s="183" t="s">
        <v>110</v>
      </c>
      <c r="F1449" s="183" t="s">
        <v>41</v>
      </c>
      <c r="G1449" s="183" t="s">
        <v>40</v>
      </c>
      <c r="H1449" s="183" t="s">
        <v>47</v>
      </c>
      <c r="I1449" s="211" t="s">
        <v>36</v>
      </c>
      <c r="J1449" s="183" t="s">
        <v>42</v>
      </c>
      <c r="K1449" s="186">
        <v>20</v>
      </c>
    </row>
    <row r="1450" spans="1:11" x14ac:dyDescent="0.3">
      <c r="A1450" s="183" t="s">
        <v>533</v>
      </c>
      <c r="B1450" s="183">
        <v>2022</v>
      </c>
      <c r="C1450" s="183" t="s">
        <v>65</v>
      </c>
      <c r="D1450" s="183" t="s">
        <v>110</v>
      </c>
      <c r="E1450" s="183" t="s">
        <v>110</v>
      </c>
      <c r="F1450" s="183" t="s">
        <v>41</v>
      </c>
      <c r="G1450" s="183" t="s">
        <v>40</v>
      </c>
      <c r="H1450" s="183" t="s">
        <v>48</v>
      </c>
      <c r="I1450" s="211" t="s">
        <v>37</v>
      </c>
      <c r="J1450" s="183" t="s">
        <v>42</v>
      </c>
      <c r="K1450" s="186">
        <v>15</v>
      </c>
    </row>
    <row r="1451" spans="1:11" x14ac:dyDescent="0.3">
      <c r="A1451" s="183" t="s">
        <v>533</v>
      </c>
      <c r="B1451" s="183">
        <v>2022</v>
      </c>
      <c r="C1451" s="183" t="s">
        <v>65</v>
      </c>
      <c r="D1451" s="183" t="s">
        <v>110</v>
      </c>
      <c r="E1451" s="183" t="s">
        <v>110</v>
      </c>
      <c r="F1451" s="183" t="s">
        <v>41</v>
      </c>
      <c r="G1451" s="183" t="s">
        <v>38</v>
      </c>
      <c r="H1451" s="183" t="s">
        <v>46</v>
      </c>
      <c r="I1451" s="210" t="s">
        <v>35</v>
      </c>
      <c r="J1451" s="183" t="s">
        <v>43</v>
      </c>
      <c r="K1451" s="186">
        <v>22.5</v>
      </c>
    </row>
    <row r="1452" spans="1:11" x14ac:dyDescent="0.3">
      <c r="A1452" s="183" t="s">
        <v>533</v>
      </c>
      <c r="B1452" s="183">
        <v>2022</v>
      </c>
      <c r="C1452" s="183" t="s">
        <v>65</v>
      </c>
      <c r="D1452" s="183" t="s">
        <v>110</v>
      </c>
      <c r="E1452" s="183" t="s">
        <v>110</v>
      </c>
      <c r="F1452" s="183" t="s">
        <v>41</v>
      </c>
      <c r="G1452" s="183" t="s">
        <v>38</v>
      </c>
      <c r="H1452" s="183" t="s">
        <v>47</v>
      </c>
      <c r="I1452" s="211" t="s">
        <v>36</v>
      </c>
      <c r="J1452" s="183" t="s">
        <v>43</v>
      </c>
      <c r="K1452" s="186">
        <v>12</v>
      </c>
    </row>
    <row r="1453" spans="1:11" x14ac:dyDescent="0.3">
      <c r="A1453" s="183" t="s">
        <v>533</v>
      </c>
      <c r="B1453" s="183">
        <v>2022</v>
      </c>
      <c r="C1453" s="183" t="s">
        <v>65</v>
      </c>
      <c r="D1453" s="183" t="s">
        <v>110</v>
      </c>
      <c r="E1453" s="183" t="s">
        <v>110</v>
      </c>
      <c r="F1453" s="183" t="s">
        <v>41</v>
      </c>
      <c r="G1453" s="183" t="s">
        <v>38</v>
      </c>
      <c r="H1453" s="183" t="s">
        <v>48</v>
      </c>
      <c r="I1453" s="211" t="s">
        <v>37</v>
      </c>
      <c r="J1453" s="183" t="s">
        <v>43</v>
      </c>
      <c r="K1453" s="186">
        <v>13.5</v>
      </c>
    </row>
    <row r="1454" spans="1:11" x14ac:dyDescent="0.3">
      <c r="A1454" s="183" t="s">
        <v>533</v>
      </c>
      <c r="B1454" s="183">
        <v>2022</v>
      </c>
      <c r="C1454" s="183" t="s">
        <v>65</v>
      </c>
      <c r="D1454" s="183" t="s">
        <v>110</v>
      </c>
      <c r="E1454" s="183" t="s">
        <v>110</v>
      </c>
      <c r="F1454" s="183" t="s">
        <v>41</v>
      </c>
      <c r="G1454" s="183" t="s">
        <v>39</v>
      </c>
      <c r="H1454" s="183" t="s">
        <v>46</v>
      </c>
      <c r="I1454" s="210" t="s">
        <v>35</v>
      </c>
      <c r="J1454" s="183" t="s">
        <v>43</v>
      </c>
      <c r="K1454" s="186">
        <v>15</v>
      </c>
    </row>
    <row r="1455" spans="1:11" x14ac:dyDescent="0.3">
      <c r="A1455" s="183" t="s">
        <v>533</v>
      </c>
      <c r="B1455" s="183">
        <v>2022</v>
      </c>
      <c r="C1455" s="183" t="s">
        <v>65</v>
      </c>
      <c r="D1455" s="183" t="s">
        <v>110</v>
      </c>
      <c r="E1455" s="183" t="s">
        <v>110</v>
      </c>
      <c r="F1455" s="183" t="s">
        <v>41</v>
      </c>
      <c r="G1455" s="183" t="s">
        <v>39</v>
      </c>
      <c r="H1455" s="183" t="s">
        <v>47</v>
      </c>
      <c r="I1455" s="211" t="s">
        <v>36</v>
      </c>
      <c r="J1455" s="183" t="s">
        <v>43</v>
      </c>
      <c r="K1455" s="186">
        <v>9.5</v>
      </c>
    </row>
    <row r="1456" spans="1:11" x14ac:dyDescent="0.3">
      <c r="A1456" s="183" t="s">
        <v>533</v>
      </c>
      <c r="B1456" s="183">
        <v>2022</v>
      </c>
      <c r="C1456" s="183" t="s">
        <v>65</v>
      </c>
      <c r="D1456" s="183" t="s">
        <v>110</v>
      </c>
      <c r="E1456" s="183" t="s">
        <v>110</v>
      </c>
      <c r="F1456" s="183" t="s">
        <v>41</v>
      </c>
      <c r="G1456" s="183" t="s">
        <v>39</v>
      </c>
      <c r="H1456" s="183" t="s">
        <v>48</v>
      </c>
      <c r="I1456" s="211" t="s">
        <v>37</v>
      </c>
      <c r="J1456" s="183" t="s">
        <v>43</v>
      </c>
      <c r="K1456" s="186">
        <v>12.75</v>
      </c>
    </row>
    <row r="1457" spans="1:11" x14ac:dyDescent="0.3">
      <c r="A1457" s="183" t="s">
        <v>533</v>
      </c>
      <c r="B1457" s="183">
        <v>2022</v>
      </c>
      <c r="C1457" s="183" t="s">
        <v>65</v>
      </c>
      <c r="D1457" s="183" t="s">
        <v>110</v>
      </c>
      <c r="E1457" s="183" t="s">
        <v>110</v>
      </c>
      <c r="F1457" s="183" t="s">
        <v>41</v>
      </c>
      <c r="G1457" s="183" t="s">
        <v>40</v>
      </c>
      <c r="H1457" s="183" t="s">
        <v>46</v>
      </c>
      <c r="I1457" s="210" t="s">
        <v>35</v>
      </c>
      <c r="J1457" s="183" t="s">
        <v>43</v>
      </c>
      <c r="K1457" s="186">
        <v>16.309999999999999</v>
      </c>
    </row>
    <row r="1458" spans="1:11" x14ac:dyDescent="0.3">
      <c r="A1458" s="183" t="s">
        <v>533</v>
      </c>
      <c r="B1458" s="183">
        <v>2022</v>
      </c>
      <c r="C1458" s="183" t="s">
        <v>65</v>
      </c>
      <c r="D1458" s="183" t="s">
        <v>110</v>
      </c>
      <c r="E1458" s="183" t="s">
        <v>110</v>
      </c>
      <c r="F1458" s="183" t="s">
        <v>41</v>
      </c>
      <c r="G1458" s="183" t="s">
        <v>40</v>
      </c>
      <c r="H1458" s="183" t="s">
        <v>47</v>
      </c>
      <c r="I1458" s="211" t="s">
        <v>36</v>
      </c>
      <c r="J1458" s="183" t="s">
        <v>43</v>
      </c>
      <c r="K1458" s="186">
        <v>10</v>
      </c>
    </row>
    <row r="1459" spans="1:11" x14ac:dyDescent="0.3">
      <c r="A1459" s="183" t="s">
        <v>533</v>
      </c>
      <c r="B1459" s="183">
        <v>2022</v>
      </c>
      <c r="C1459" s="183" t="s">
        <v>65</v>
      </c>
      <c r="D1459" s="183" t="s">
        <v>110</v>
      </c>
      <c r="E1459" s="183" t="s">
        <v>110</v>
      </c>
      <c r="F1459" s="183" t="s">
        <v>41</v>
      </c>
      <c r="G1459" s="183" t="s">
        <v>40</v>
      </c>
      <c r="H1459" s="183" t="s">
        <v>48</v>
      </c>
      <c r="I1459" s="211" t="s">
        <v>37</v>
      </c>
      <c r="J1459" s="183" t="s">
        <v>43</v>
      </c>
      <c r="K1459" s="186">
        <v>11.25</v>
      </c>
    </row>
    <row r="1460" spans="1:11" x14ac:dyDescent="0.3">
      <c r="A1460" s="183" t="s">
        <v>533</v>
      </c>
      <c r="B1460" s="183">
        <v>2022</v>
      </c>
      <c r="C1460" s="183" t="s">
        <v>65</v>
      </c>
      <c r="D1460" s="183" t="s">
        <v>110</v>
      </c>
      <c r="E1460" s="183" t="s">
        <v>110</v>
      </c>
      <c r="F1460" s="183" t="s">
        <v>41</v>
      </c>
      <c r="G1460" s="183" t="s">
        <v>38</v>
      </c>
      <c r="H1460" s="183" t="s">
        <v>46</v>
      </c>
      <c r="I1460" s="210" t="s">
        <v>35</v>
      </c>
      <c r="J1460" s="183" t="s">
        <v>44</v>
      </c>
      <c r="K1460" s="186">
        <v>15</v>
      </c>
    </row>
    <row r="1461" spans="1:11" x14ac:dyDescent="0.3">
      <c r="A1461" s="183" t="s">
        <v>533</v>
      </c>
      <c r="B1461" s="183">
        <v>2022</v>
      </c>
      <c r="C1461" s="183" t="s">
        <v>65</v>
      </c>
      <c r="D1461" s="183" t="s">
        <v>110</v>
      </c>
      <c r="E1461" s="183" t="s">
        <v>110</v>
      </c>
      <c r="F1461" s="183" t="s">
        <v>41</v>
      </c>
      <c r="G1461" s="183" t="s">
        <v>38</v>
      </c>
      <c r="H1461" s="183" t="s">
        <v>47</v>
      </c>
      <c r="I1461" s="211" t="s">
        <v>36</v>
      </c>
      <c r="J1461" s="183" t="s">
        <v>44</v>
      </c>
      <c r="K1461" s="186">
        <v>6.11</v>
      </c>
    </row>
    <row r="1462" spans="1:11" x14ac:dyDescent="0.3">
      <c r="A1462" s="183" t="s">
        <v>533</v>
      </c>
      <c r="B1462" s="183">
        <v>2022</v>
      </c>
      <c r="C1462" s="183" t="s">
        <v>65</v>
      </c>
      <c r="D1462" s="183" t="s">
        <v>110</v>
      </c>
      <c r="E1462" s="183" t="s">
        <v>110</v>
      </c>
      <c r="F1462" s="183" t="s">
        <v>41</v>
      </c>
      <c r="G1462" s="183" t="s">
        <v>38</v>
      </c>
      <c r="H1462" s="183" t="s">
        <v>48</v>
      </c>
      <c r="I1462" s="211" t="s">
        <v>37</v>
      </c>
      <c r="J1462" s="183" t="s">
        <v>44</v>
      </c>
      <c r="K1462" s="186">
        <v>9</v>
      </c>
    </row>
    <row r="1463" spans="1:11" x14ac:dyDescent="0.3">
      <c r="A1463" s="183" t="s">
        <v>533</v>
      </c>
      <c r="B1463" s="183">
        <v>2022</v>
      </c>
      <c r="C1463" s="183" t="s">
        <v>65</v>
      </c>
      <c r="D1463" s="183" t="s">
        <v>110</v>
      </c>
      <c r="E1463" s="183" t="s">
        <v>110</v>
      </c>
      <c r="F1463" s="183" t="s">
        <v>41</v>
      </c>
      <c r="G1463" s="183" t="s">
        <v>39</v>
      </c>
      <c r="H1463" s="183" t="s">
        <v>46</v>
      </c>
      <c r="I1463" s="210" t="s">
        <v>35</v>
      </c>
      <c r="J1463" s="183" t="s">
        <v>44</v>
      </c>
      <c r="K1463" s="186">
        <v>10</v>
      </c>
    </row>
    <row r="1464" spans="1:11" x14ac:dyDescent="0.3">
      <c r="A1464" s="183" t="s">
        <v>533</v>
      </c>
      <c r="B1464" s="183">
        <v>2022</v>
      </c>
      <c r="C1464" s="183" t="s">
        <v>65</v>
      </c>
      <c r="D1464" s="183" t="s">
        <v>110</v>
      </c>
      <c r="E1464" s="183" t="s">
        <v>110</v>
      </c>
      <c r="F1464" s="183" t="s">
        <v>41</v>
      </c>
      <c r="G1464" s="183" t="s">
        <v>39</v>
      </c>
      <c r="H1464" s="183" t="s">
        <v>47</v>
      </c>
      <c r="I1464" s="211" t="s">
        <v>36</v>
      </c>
      <c r="J1464" s="183" t="s">
        <v>44</v>
      </c>
      <c r="K1464" s="186">
        <v>5.8</v>
      </c>
    </row>
    <row r="1465" spans="1:11" x14ac:dyDescent="0.3">
      <c r="A1465" s="183" t="s">
        <v>533</v>
      </c>
      <c r="B1465" s="183">
        <v>2022</v>
      </c>
      <c r="C1465" s="183" t="s">
        <v>65</v>
      </c>
      <c r="D1465" s="183" t="s">
        <v>110</v>
      </c>
      <c r="E1465" s="183" t="s">
        <v>110</v>
      </c>
      <c r="F1465" s="183" t="s">
        <v>41</v>
      </c>
      <c r="G1465" s="183" t="s">
        <v>39</v>
      </c>
      <c r="H1465" s="183" t="s">
        <v>48</v>
      </c>
      <c r="I1465" s="211" t="s">
        <v>37</v>
      </c>
      <c r="J1465" s="183" t="s">
        <v>44</v>
      </c>
      <c r="K1465" s="186">
        <v>8.5</v>
      </c>
    </row>
    <row r="1466" spans="1:11" x14ac:dyDescent="0.3">
      <c r="A1466" s="183" t="s">
        <v>533</v>
      </c>
      <c r="B1466" s="183">
        <v>2022</v>
      </c>
      <c r="C1466" s="183" t="s">
        <v>65</v>
      </c>
      <c r="D1466" s="183" t="s">
        <v>110</v>
      </c>
      <c r="E1466" s="183" t="s">
        <v>110</v>
      </c>
      <c r="F1466" s="183" t="s">
        <v>41</v>
      </c>
      <c r="G1466" s="183" t="s">
        <v>40</v>
      </c>
      <c r="H1466" s="183" t="s">
        <v>46</v>
      </c>
      <c r="I1466" s="210" t="s">
        <v>35</v>
      </c>
      <c r="J1466" s="183" t="s">
        <v>44</v>
      </c>
      <c r="K1466" s="186">
        <v>10.88</v>
      </c>
    </row>
    <row r="1467" spans="1:11" x14ac:dyDescent="0.3">
      <c r="A1467" s="183" t="s">
        <v>533</v>
      </c>
      <c r="B1467" s="183">
        <v>2022</v>
      </c>
      <c r="C1467" s="183" t="s">
        <v>65</v>
      </c>
      <c r="D1467" s="183" t="s">
        <v>110</v>
      </c>
      <c r="E1467" s="183" t="s">
        <v>110</v>
      </c>
      <c r="F1467" s="183" t="s">
        <v>41</v>
      </c>
      <c r="G1467" s="183" t="s">
        <v>40</v>
      </c>
      <c r="H1467" s="183" t="s">
        <v>47</v>
      </c>
      <c r="I1467" s="211" t="s">
        <v>36</v>
      </c>
      <c r="J1467" s="183" t="s">
        <v>44</v>
      </c>
      <c r="K1467" s="186">
        <v>5.8</v>
      </c>
    </row>
    <row r="1468" spans="1:11" x14ac:dyDescent="0.3">
      <c r="A1468" s="183" t="s">
        <v>533</v>
      </c>
      <c r="B1468" s="183">
        <v>2022</v>
      </c>
      <c r="C1468" s="183" t="s">
        <v>65</v>
      </c>
      <c r="D1468" s="183" t="s">
        <v>110</v>
      </c>
      <c r="E1468" s="183" t="s">
        <v>110</v>
      </c>
      <c r="F1468" s="183" t="s">
        <v>41</v>
      </c>
      <c r="G1468" s="183" t="s">
        <v>40</v>
      </c>
      <c r="H1468" s="183" t="s">
        <v>48</v>
      </c>
      <c r="I1468" s="211" t="s">
        <v>37</v>
      </c>
      <c r="J1468" s="183" t="s">
        <v>44</v>
      </c>
      <c r="K1468" s="186">
        <v>7.5</v>
      </c>
    </row>
    <row r="1469" spans="1:11" x14ac:dyDescent="0.3">
      <c r="A1469" s="183" t="s">
        <v>533</v>
      </c>
      <c r="B1469" s="183">
        <v>2022</v>
      </c>
      <c r="C1469" s="183" t="s">
        <v>65</v>
      </c>
      <c r="D1469" s="183" t="s">
        <v>110</v>
      </c>
      <c r="E1469" s="183" t="s">
        <v>110</v>
      </c>
      <c r="F1469" s="183" t="s">
        <v>49</v>
      </c>
      <c r="G1469" s="183" t="s">
        <v>38</v>
      </c>
      <c r="H1469" s="183" t="s">
        <v>46</v>
      </c>
      <c r="I1469" s="210" t="s">
        <v>35</v>
      </c>
      <c r="J1469" s="183" t="s">
        <v>42</v>
      </c>
      <c r="K1469" s="186">
        <v>20</v>
      </c>
    </row>
    <row r="1470" spans="1:11" x14ac:dyDescent="0.3">
      <c r="A1470" s="183" t="s">
        <v>533</v>
      </c>
      <c r="B1470" s="183">
        <v>2022</v>
      </c>
      <c r="C1470" s="183" t="s">
        <v>65</v>
      </c>
      <c r="D1470" s="183" t="s">
        <v>110</v>
      </c>
      <c r="E1470" s="183" t="s">
        <v>110</v>
      </c>
      <c r="F1470" s="183" t="s">
        <v>49</v>
      </c>
      <c r="G1470" s="183" t="s">
        <v>38</v>
      </c>
      <c r="H1470" s="183" t="s">
        <v>47</v>
      </c>
      <c r="I1470" s="211" t="s">
        <v>36</v>
      </c>
      <c r="J1470" s="183" t="s">
        <v>42</v>
      </c>
      <c r="K1470" s="186">
        <v>20</v>
      </c>
    </row>
    <row r="1471" spans="1:11" x14ac:dyDescent="0.3">
      <c r="A1471" s="183" t="s">
        <v>533</v>
      </c>
      <c r="B1471" s="183">
        <v>2022</v>
      </c>
      <c r="C1471" s="183" t="s">
        <v>65</v>
      </c>
      <c r="D1471" s="183" t="s">
        <v>110</v>
      </c>
      <c r="E1471" s="183" t="s">
        <v>110</v>
      </c>
      <c r="F1471" s="183" t="s">
        <v>49</v>
      </c>
      <c r="G1471" s="183" t="s">
        <v>38</v>
      </c>
      <c r="H1471" s="183" t="s">
        <v>48</v>
      </c>
      <c r="I1471" s="211" t="s">
        <v>37</v>
      </c>
      <c r="J1471" s="183" t="s">
        <v>42</v>
      </c>
      <c r="K1471" s="186">
        <v>17.350000000000001</v>
      </c>
    </row>
    <row r="1472" spans="1:11" x14ac:dyDescent="0.3">
      <c r="A1472" s="183" t="s">
        <v>533</v>
      </c>
      <c r="B1472" s="183">
        <v>2022</v>
      </c>
      <c r="C1472" s="183" t="s">
        <v>65</v>
      </c>
      <c r="D1472" s="183" t="s">
        <v>110</v>
      </c>
      <c r="E1472" s="183" t="s">
        <v>110</v>
      </c>
      <c r="F1472" s="183" t="s">
        <v>49</v>
      </c>
      <c r="G1472" s="183" t="s">
        <v>40</v>
      </c>
      <c r="H1472" s="183" t="s">
        <v>46</v>
      </c>
      <c r="I1472" s="210" t="s">
        <v>35</v>
      </c>
      <c r="J1472" s="183" t="s">
        <v>42</v>
      </c>
      <c r="K1472" s="186">
        <v>15.23</v>
      </c>
    </row>
    <row r="1473" spans="1:11" x14ac:dyDescent="0.3">
      <c r="A1473" s="183" t="s">
        <v>533</v>
      </c>
      <c r="B1473" s="183">
        <v>2022</v>
      </c>
      <c r="C1473" s="183" t="s">
        <v>65</v>
      </c>
      <c r="D1473" s="183" t="s">
        <v>110</v>
      </c>
      <c r="E1473" s="183" t="s">
        <v>110</v>
      </c>
      <c r="F1473" s="183" t="s">
        <v>49</v>
      </c>
      <c r="G1473" s="183" t="s">
        <v>40</v>
      </c>
      <c r="H1473" s="183" t="s">
        <v>47</v>
      </c>
      <c r="I1473" s="211" t="s">
        <v>36</v>
      </c>
      <c r="J1473" s="183" t="s">
        <v>42</v>
      </c>
      <c r="K1473" s="186">
        <v>14</v>
      </c>
    </row>
    <row r="1474" spans="1:11" x14ac:dyDescent="0.3">
      <c r="A1474" s="183" t="s">
        <v>533</v>
      </c>
      <c r="B1474" s="183">
        <v>2022</v>
      </c>
      <c r="C1474" s="183" t="s">
        <v>65</v>
      </c>
      <c r="D1474" s="183" t="s">
        <v>110</v>
      </c>
      <c r="E1474" s="183" t="s">
        <v>110</v>
      </c>
      <c r="F1474" s="183" t="s">
        <v>49</v>
      </c>
      <c r="G1474" s="183" t="s">
        <v>40</v>
      </c>
      <c r="H1474" s="183" t="s">
        <v>48</v>
      </c>
      <c r="I1474" s="211" t="s">
        <v>37</v>
      </c>
      <c r="J1474" s="183" t="s">
        <v>42</v>
      </c>
      <c r="K1474" s="186">
        <v>7</v>
      </c>
    </row>
    <row r="1475" spans="1:11" x14ac:dyDescent="0.3">
      <c r="A1475" s="183" t="s">
        <v>533</v>
      </c>
      <c r="B1475" s="183">
        <v>2022</v>
      </c>
      <c r="C1475" s="183" t="s">
        <v>65</v>
      </c>
      <c r="D1475" s="183" t="s">
        <v>110</v>
      </c>
      <c r="E1475" s="183" t="s">
        <v>110</v>
      </c>
      <c r="F1475" s="183" t="s">
        <v>49</v>
      </c>
      <c r="G1475" s="183" t="s">
        <v>38</v>
      </c>
      <c r="H1475" s="183" t="s">
        <v>46</v>
      </c>
      <c r="I1475" s="210" t="s">
        <v>35</v>
      </c>
      <c r="J1475" s="183" t="s">
        <v>43</v>
      </c>
      <c r="K1475" s="186">
        <v>15</v>
      </c>
    </row>
    <row r="1476" spans="1:11" x14ac:dyDescent="0.3">
      <c r="A1476" s="183" t="s">
        <v>533</v>
      </c>
      <c r="B1476" s="183">
        <v>2022</v>
      </c>
      <c r="C1476" s="183" t="s">
        <v>65</v>
      </c>
      <c r="D1476" s="183" t="s">
        <v>110</v>
      </c>
      <c r="E1476" s="183" t="s">
        <v>110</v>
      </c>
      <c r="F1476" s="183" t="s">
        <v>49</v>
      </c>
      <c r="G1476" s="183" t="s">
        <v>38</v>
      </c>
      <c r="H1476" s="183" t="s">
        <v>47</v>
      </c>
      <c r="I1476" s="211" t="s">
        <v>36</v>
      </c>
      <c r="J1476" s="183" t="s">
        <v>43</v>
      </c>
      <c r="K1476" s="186">
        <v>10</v>
      </c>
    </row>
    <row r="1477" spans="1:11" x14ac:dyDescent="0.3">
      <c r="A1477" s="183" t="s">
        <v>533</v>
      </c>
      <c r="B1477" s="183">
        <v>2022</v>
      </c>
      <c r="C1477" s="183" t="s">
        <v>65</v>
      </c>
      <c r="D1477" s="183" t="s">
        <v>110</v>
      </c>
      <c r="E1477" s="183" t="s">
        <v>110</v>
      </c>
      <c r="F1477" s="183" t="s">
        <v>49</v>
      </c>
      <c r="G1477" s="183" t="s">
        <v>38</v>
      </c>
      <c r="H1477" s="183" t="s">
        <v>48</v>
      </c>
      <c r="I1477" s="211" t="s">
        <v>37</v>
      </c>
      <c r="J1477" s="183" t="s">
        <v>43</v>
      </c>
      <c r="K1477" s="186">
        <v>13.01</v>
      </c>
    </row>
    <row r="1478" spans="1:11" x14ac:dyDescent="0.3">
      <c r="A1478" s="183" t="s">
        <v>533</v>
      </c>
      <c r="B1478" s="183">
        <v>2022</v>
      </c>
      <c r="C1478" s="183" t="s">
        <v>65</v>
      </c>
      <c r="D1478" s="183" t="s">
        <v>110</v>
      </c>
      <c r="E1478" s="183" t="s">
        <v>110</v>
      </c>
      <c r="F1478" s="183" t="s">
        <v>49</v>
      </c>
      <c r="G1478" s="183" t="s">
        <v>40</v>
      </c>
      <c r="H1478" s="183" t="s">
        <v>46</v>
      </c>
      <c r="I1478" s="210" t="s">
        <v>35</v>
      </c>
      <c r="J1478" s="183" t="s">
        <v>43</v>
      </c>
      <c r="K1478" s="186">
        <v>11.42</v>
      </c>
    </row>
    <row r="1479" spans="1:11" x14ac:dyDescent="0.3">
      <c r="A1479" s="183" t="s">
        <v>533</v>
      </c>
      <c r="B1479" s="183">
        <v>2022</v>
      </c>
      <c r="C1479" s="183" t="s">
        <v>65</v>
      </c>
      <c r="D1479" s="183" t="s">
        <v>110</v>
      </c>
      <c r="E1479" s="183" t="s">
        <v>110</v>
      </c>
      <c r="F1479" s="183" t="s">
        <v>49</v>
      </c>
      <c r="G1479" s="183" t="s">
        <v>40</v>
      </c>
      <c r="H1479" s="183" t="s">
        <v>47</v>
      </c>
      <c r="I1479" s="211" t="s">
        <v>36</v>
      </c>
      <c r="J1479" s="183" t="s">
        <v>43</v>
      </c>
      <c r="K1479" s="186">
        <v>7</v>
      </c>
    </row>
    <row r="1480" spans="1:11" x14ac:dyDescent="0.3">
      <c r="A1480" s="183" t="s">
        <v>533</v>
      </c>
      <c r="B1480" s="183">
        <v>2022</v>
      </c>
      <c r="C1480" s="183" t="s">
        <v>65</v>
      </c>
      <c r="D1480" s="183" t="s">
        <v>110</v>
      </c>
      <c r="E1480" s="183" t="s">
        <v>110</v>
      </c>
      <c r="F1480" s="183" t="s">
        <v>49</v>
      </c>
      <c r="G1480" s="183" t="s">
        <v>40</v>
      </c>
      <c r="H1480" s="183" t="s">
        <v>48</v>
      </c>
      <c r="I1480" s="211" t="s">
        <v>37</v>
      </c>
      <c r="J1480" s="183" t="s">
        <v>43</v>
      </c>
      <c r="K1480" s="186">
        <v>5.25</v>
      </c>
    </row>
    <row r="1481" spans="1:11" x14ac:dyDescent="0.3">
      <c r="A1481" s="183" t="s">
        <v>533</v>
      </c>
      <c r="B1481" s="183">
        <v>2022</v>
      </c>
      <c r="C1481" s="183" t="s">
        <v>65</v>
      </c>
      <c r="D1481" s="183" t="s">
        <v>110</v>
      </c>
      <c r="E1481" s="183" t="s">
        <v>110</v>
      </c>
      <c r="F1481" s="183" t="s">
        <v>49</v>
      </c>
      <c r="G1481" s="183" t="s">
        <v>38</v>
      </c>
      <c r="H1481" s="183" t="s">
        <v>46</v>
      </c>
      <c r="I1481" s="210" t="s">
        <v>35</v>
      </c>
      <c r="J1481" s="183" t="s">
        <v>44</v>
      </c>
      <c r="K1481" s="186">
        <v>10</v>
      </c>
    </row>
    <row r="1482" spans="1:11" x14ac:dyDescent="0.3">
      <c r="A1482" s="183" t="s">
        <v>533</v>
      </c>
      <c r="B1482" s="183">
        <v>2022</v>
      </c>
      <c r="C1482" s="183" t="s">
        <v>65</v>
      </c>
      <c r="D1482" s="183" t="s">
        <v>110</v>
      </c>
      <c r="E1482" s="183" t="s">
        <v>110</v>
      </c>
      <c r="F1482" s="183" t="s">
        <v>49</v>
      </c>
      <c r="G1482" s="183" t="s">
        <v>38</v>
      </c>
      <c r="H1482" s="183" t="s">
        <v>47</v>
      </c>
      <c r="I1482" s="211" t="s">
        <v>36</v>
      </c>
      <c r="J1482" s="183" t="s">
        <v>44</v>
      </c>
      <c r="K1482" s="186">
        <v>5</v>
      </c>
    </row>
    <row r="1483" spans="1:11" x14ac:dyDescent="0.3">
      <c r="A1483" s="183" t="s">
        <v>533</v>
      </c>
      <c r="B1483" s="183">
        <v>2022</v>
      </c>
      <c r="C1483" s="183" t="s">
        <v>65</v>
      </c>
      <c r="D1483" s="183" t="s">
        <v>110</v>
      </c>
      <c r="E1483" s="183" t="s">
        <v>110</v>
      </c>
      <c r="F1483" s="183" t="s">
        <v>49</v>
      </c>
      <c r="G1483" s="183" t="s">
        <v>38</v>
      </c>
      <c r="H1483" s="183" t="s">
        <v>48</v>
      </c>
      <c r="I1483" s="211" t="s">
        <v>37</v>
      </c>
      <c r="J1483" s="183" t="s">
        <v>44</v>
      </c>
      <c r="K1483" s="186">
        <v>8.68</v>
      </c>
    </row>
    <row r="1484" spans="1:11" x14ac:dyDescent="0.3">
      <c r="A1484" s="183" t="s">
        <v>533</v>
      </c>
      <c r="B1484" s="183">
        <v>2022</v>
      </c>
      <c r="C1484" s="183" t="s">
        <v>65</v>
      </c>
      <c r="D1484" s="183" t="s">
        <v>110</v>
      </c>
      <c r="E1484" s="183" t="s">
        <v>110</v>
      </c>
      <c r="F1484" s="183" t="s">
        <v>49</v>
      </c>
      <c r="G1484" s="183" t="s">
        <v>40</v>
      </c>
      <c r="H1484" s="183" t="s">
        <v>46</v>
      </c>
      <c r="I1484" s="210" t="s">
        <v>35</v>
      </c>
      <c r="J1484" s="183" t="s">
        <v>44</v>
      </c>
      <c r="K1484" s="186">
        <v>7.61</v>
      </c>
    </row>
    <row r="1485" spans="1:11" x14ac:dyDescent="0.3">
      <c r="A1485" s="183" t="s">
        <v>533</v>
      </c>
      <c r="B1485" s="183">
        <v>2022</v>
      </c>
      <c r="C1485" s="183" t="s">
        <v>65</v>
      </c>
      <c r="D1485" s="183" t="s">
        <v>110</v>
      </c>
      <c r="E1485" s="183" t="s">
        <v>110</v>
      </c>
      <c r="F1485" s="183" t="s">
        <v>49</v>
      </c>
      <c r="G1485" s="183" t="s">
        <v>40</v>
      </c>
      <c r="H1485" s="183" t="s">
        <v>47</v>
      </c>
      <c r="I1485" s="211" t="s">
        <v>36</v>
      </c>
      <c r="J1485" s="183" t="s">
        <v>44</v>
      </c>
      <c r="K1485" s="186">
        <v>4.66</v>
      </c>
    </row>
    <row r="1486" spans="1:11" x14ac:dyDescent="0.3">
      <c r="A1486" s="183" t="s">
        <v>533</v>
      </c>
      <c r="B1486" s="183">
        <v>2022</v>
      </c>
      <c r="C1486" s="183" t="s">
        <v>65</v>
      </c>
      <c r="D1486" s="183" t="s">
        <v>110</v>
      </c>
      <c r="E1486" s="183" t="s">
        <v>110</v>
      </c>
      <c r="F1486" s="183" t="s">
        <v>49</v>
      </c>
      <c r="G1486" s="183" t="s">
        <v>40</v>
      </c>
      <c r="H1486" s="183" t="s">
        <v>48</v>
      </c>
      <c r="I1486" s="211" t="s">
        <v>37</v>
      </c>
      <c r="J1486" s="183" t="s">
        <v>44</v>
      </c>
      <c r="K1486" s="186">
        <v>3.5</v>
      </c>
    </row>
    <row r="1487" spans="1:11" x14ac:dyDescent="0.3">
      <c r="A1487" s="183" t="s">
        <v>533</v>
      </c>
      <c r="B1487" s="183">
        <v>2022</v>
      </c>
      <c r="C1487" s="183" t="s">
        <v>65</v>
      </c>
      <c r="D1487" s="183" t="s">
        <v>111</v>
      </c>
      <c r="E1487" s="183" t="s">
        <v>111</v>
      </c>
      <c r="F1487" s="183" t="s">
        <v>41</v>
      </c>
      <c r="G1487" s="183" t="s">
        <v>38</v>
      </c>
      <c r="H1487" s="183" t="s">
        <v>46</v>
      </c>
      <c r="I1487" s="210" t="s">
        <v>35</v>
      </c>
      <c r="J1487" s="183" t="s">
        <v>42</v>
      </c>
      <c r="K1487" s="186">
        <v>30</v>
      </c>
    </row>
    <row r="1488" spans="1:11" x14ac:dyDescent="0.3">
      <c r="A1488" s="183" t="s">
        <v>533</v>
      </c>
      <c r="B1488" s="183">
        <v>2022</v>
      </c>
      <c r="C1488" s="183" t="s">
        <v>65</v>
      </c>
      <c r="D1488" s="183" t="s">
        <v>111</v>
      </c>
      <c r="E1488" s="183" t="s">
        <v>111</v>
      </c>
      <c r="F1488" s="183" t="s">
        <v>41</v>
      </c>
      <c r="G1488" s="183" t="s">
        <v>38</v>
      </c>
      <c r="H1488" s="183" t="s">
        <v>47</v>
      </c>
      <c r="I1488" s="211" t="s">
        <v>36</v>
      </c>
      <c r="J1488" s="183" t="s">
        <v>42</v>
      </c>
      <c r="K1488" s="186">
        <v>24</v>
      </c>
    </row>
    <row r="1489" spans="1:11" x14ac:dyDescent="0.3">
      <c r="A1489" s="183" t="s">
        <v>533</v>
      </c>
      <c r="B1489" s="183">
        <v>2022</v>
      </c>
      <c r="C1489" s="183" t="s">
        <v>65</v>
      </c>
      <c r="D1489" s="183" t="s">
        <v>111</v>
      </c>
      <c r="E1489" s="183" t="s">
        <v>111</v>
      </c>
      <c r="F1489" s="183" t="s">
        <v>41</v>
      </c>
      <c r="G1489" s="183" t="s">
        <v>38</v>
      </c>
      <c r="H1489" s="183" t="s">
        <v>48</v>
      </c>
      <c r="I1489" s="211" t="s">
        <v>37</v>
      </c>
      <c r="J1489" s="183" t="s">
        <v>42</v>
      </c>
      <c r="K1489" s="186">
        <v>18</v>
      </c>
    </row>
    <row r="1490" spans="1:11" x14ac:dyDescent="0.3">
      <c r="A1490" s="183" t="s">
        <v>533</v>
      </c>
      <c r="B1490" s="183">
        <v>2022</v>
      </c>
      <c r="C1490" s="183" t="s">
        <v>65</v>
      </c>
      <c r="D1490" s="183" t="s">
        <v>111</v>
      </c>
      <c r="E1490" s="183" t="s">
        <v>111</v>
      </c>
      <c r="F1490" s="183" t="s">
        <v>41</v>
      </c>
      <c r="G1490" s="183" t="s">
        <v>39</v>
      </c>
      <c r="H1490" s="183" t="s">
        <v>46</v>
      </c>
      <c r="I1490" s="210" t="s">
        <v>35</v>
      </c>
      <c r="J1490" s="183" t="s">
        <v>42</v>
      </c>
      <c r="K1490" s="186">
        <v>20</v>
      </c>
    </row>
    <row r="1491" spans="1:11" x14ac:dyDescent="0.3">
      <c r="A1491" s="183" t="s">
        <v>533</v>
      </c>
      <c r="B1491" s="183">
        <v>2022</v>
      </c>
      <c r="C1491" s="183" t="s">
        <v>65</v>
      </c>
      <c r="D1491" s="183" t="s">
        <v>111</v>
      </c>
      <c r="E1491" s="183" t="s">
        <v>111</v>
      </c>
      <c r="F1491" s="183" t="s">
        <v>41</v>
      </c>
      <c r="G1491" s="183" t="s">
        <v>39</v>
      </c>
      <c r="H1491" s="183" t="s">
        <v>47</v>
      </c>
      <c r="I1491" s="211" t="s">
        <v>36</v>
      </c>
      <c r="J1491" s="183" t="s">
        <v>42</v>
      </c>
      <c r="K1491" s="186">
        <v>19</v>
      </c>
    </row>
    <row r="1492" spans="1:11" x14ac:dyDescent="0.3">
      <c r="A1492" s="183" t="s">
        <v>533</v>
      </c>
      <c r="B1492" s="183">
        <v>2022</v>
      </c>
      <c r="C1492" s="183" t="s">
        <v>65</v>
      </c>
      <c r="D1492" s="183" t="s">
        <v>111</v>
      </c>
      <c r="E1492" s="183" t="s">
        <v>111</v>
      </c>
      <c r="F1492" s="183" t="s">
        <v>41</v>
      </c>
      <c r="G1492" s="183" t="s">
        <v>39</v>
      </c>
      <c r="H1492" s="183" t="s">
        <v>48</v>
      </c>
      <c r="I1492" s="211" t="s">
        <v>37</v>
      </c>
      <c r="J1492" s="183" t="s">
        <v>42</v>
      </c>
      <c r="K1492" s="186">
        <v>17</v>
      </c>
    </row>
    <row r="1493" spans="1:11" x14ac:dyDescent="0.3">
      <c r="A1493" s="183" t="s">
        <v>533</v>
      </c>
      <c r="B1493" s="183">
        <v>2022</v>
      </c>
      <c r="C1493" s="183" t="s">
        <v>65</v>
      </c>
      <c r="D1493" s="183" t="s">
        <v>111</v>
      </c>
      <c r="E1493" s="183" t="s">
        <v>111</v>
      </c>
      <c r="F1493" s="183" t="s">
        <v>41</v>
      </c>
      <c r="G1493" s="183" t="s">
        <v>40</v>
      </c>
      <c r="H1493" s="183" t="s">
        <v>46</v>
      </c>
      <c r="I1493" s="210" t="s">
        <v>35</v>
      </c>
      <c r="J1493" s="183" t="s">
        <v>42</v>
      </c>
      <c r="K1493" s="186">
        <v>21.75</v>
      </c>
    </row>
    <row r="1494" spans="1:11" x14ac:dyDescent="0.3">
      <c r="A1494" s="183" t="s">
        <v>533</v>
      </c>
      <c r="B1494" s="183">
        <v>2022</v>
      </c>
      <c r="C1494" s="183" t="s">
        <v>65</v>
      </c>
      <c r="D1494" s="183" t="s">
        <v>111</v>
      </c>
      <c r="E1494" s="183" t="s">
        <v>111</v>
      </c>
      <c r="F1494" s="183" t="s">
        <v>41</v>
      </c>
      <c r="G1494" s="183" t="s">
        <v>40</v>
      </c>
      <c r="H1494" s="183" t="s">
        <v>47</v>
      </c>
      <c r="I1494" s="211" t="s">
        <v>36</v>
      </c>
      <c r="J1494" s="183" t="s">
        <v>42</v>
      </c>
      <c r="K1494" s="186">
        <v>20</v>
      </c>
    </row>
    <row r="1495" spans="1:11" x14ac:dyDescent="0.3">
      <c r="A1495" s="183" t="s">
        <v>533</v>
      </c>
      <c r="B1495" s="183">
        <v>2022</v>
      </c>
      <c r="C1495" s="183" t="s">
        <v>65</v>
      </c>
      <c r="D1495" s="183" t="s">
        <v>111</v>
      </c>
      <c r="E1495" s="183" t="s">
        <v>111</v>
      </c>
      <c r="F1495" s="183" t="s">
        <v>41</v>
      </c>
      <c r="G1495" s="183" t="s">
        <v>40</v>
      </c>
      <c r="H1495" s="183" t="s">
        <v>48</v>
      </c>
      <c r="I1495" s="211" t="s">
        <v>37</v>
      </c>
      <c r="J1495" s="183" t="s">
        <v>42</v>
      </c>
      <c r="K1495" s="186">
        <v>15</v>
      </c>
    </row>
    <row r="1496" spans="1:11" x14ac:dyDescent="0.3">
      <c r="A1496" s="183" t="s">
        <v>533</v>
      </c>
      <c r="B1496" s="183">
        <v>2022</v>
      </c>
      <c r="C1496" s="183" t="s">
        <v>65</v>
      </c>
      <c r="D1496" s="183" t="s">
        <v>111</v>
      </c>
      <c r="E1496" s="183" t="s">
        <v>111</v>
      </c>
      <c r="F1496" s="183" t="s">
        <v>41</v>
      </c>
      <c r="G1496" s="183" t="s">
        <v>38</v>
      </c>
      <c r="H1496" s="183" t="s">
        <v>46</v>
      </c>
      <c r="I1496" s="210" t="s">
        <v>35</v>
      </c>
      <c r="J1496" s="183" t="s">
        <v>43</v>
      </c>
      <c r="K1496" s="186">
        <v>22.5</v>
      </c>
    </row>
    <row r="1497" spans="1:11" x14ac:dyDescent="0.3">
      <c r="A1497" s="183" t="s">
        <v>533</v>
      </c>
      <c r="B1497" s="183">
        <v>2022</v>
      </c>
      <c r="C1497" s="183" t="s">
        <v>65</v>
      </c>
      <c r="D1497" s="183" t="s">
        <v>111</v>
      </c>
      <c r="E1497" s="183" t="s">
        <v>111</v>
      </c>
      <c r="F1497" s="183" t="s">
        <v>41</v>
      </c>
      <c r="G1497" s="183" t="s">
        <v>38</v>
      </c>
      <c r="H1497" s="183" t="s">
        <v>47</v>
      </c>
      <c r="I1497" s="211" t="s">
        <v>36</v>
      </c>
      <c r="J1497" s="183" t="s">
        <v>43</v>
      </c>
      <c r="K1497" s="186">
        <v>12</v>
      </c>
    </row>
    <row r="1498" spans="1:11" x14ac:dyDescent="0.3">
      <c r="A1498" s="183" t="s">
        <v>533</v>
      </c>
      <c r="B1498" s="183">
        <v>2022</v>
      </c>
      <c r="C1498" s="183" t="s">
        <v>65</v>
      </c>
      <c r="D1498" s="183" t="s">
        <v>111</v>
      </c>
      <c r="E1498" s="183" t="s">
        <v>111</v>
      </c>
      <c r="F1498" s="183" t="s">
        <v>41</v>
      </c>
      <c r="G1498" s="183" t="s">
        <v>38</v>
      </c>
      <c r="H1498" s="183" t="s">
        <v>48</v>
      </c>
      <c r="I1498" s="211" t="s">
        <v>37</v>
      </c>
      <c r="J1498" s="183" t="s">
        <v>43</v>
      </c>
      <c r="K1498" s="186">
        <v>13.5</v>
      </c>
    </row>
    <row r="1499" spans="1:11" x14ac:dyDescent="0.3">
      <c r="A1499" s="183" t="s">
        <v>533</v>
      </c>
      <c r="B1499" s="183">
        <v>2022</v>
      </c>
      <c r="C1499" s="183" t="s">
        <v>65</v>
      </c>
      <c r="D1499" s="183" t="s">
        <v>111</v>
      </c>
      <c r="E1499" s="183" t="s">
        <v>111</v>
      </c>
      <c r="F1499" s="183" t="s">
        <v>41</v>
      </c>
      <c r="G1499" s="183" t="s">
        <v>39</v>
      </c>
      <c r="H1499" s="183" t="s">
        <v>46</v>
      </c>
      <c r="I1499" s="210" t="s">
        <v>35</v>
      </c>
      <c r="J1499" s="183" t="s">
        <v>43</v>
      </c>
      <c r="K1499" s="186">
        <v>15</v>
      </c>
    </row>
    <row r="1500" spans="1:11" x14ac:dyDescent="0.3">
      <c r="A1500" s="183" t="s">
        <v>533</v>
      </c>
      <c r="B1500" s="183">
        <v>2022</v>
      </c>
      <c r="C1500" s="183" t="s">
        <v>65</v>
      </c>
      <c r="D1500" s="183" t="s">
        <v>111</v>
      </c>
      <c r="E1500" s="183" t="s">
        <v>111</v>
      </c>
      <c r="F1500" s="183" t="s">
        <v>41</v>
      </c>
      <c r="G1500" s="183" t="s">
        <v>39</v>
      </c>
      <c r="H1500" s="183" t="s">
        <v>47</v>
      </c>
      <c r="I1500" s="211" t="s">
        <v>36</v>
      </c>
      <c r="J1500" s="183" t="s">
        <v>43</v>
      </c>
      <c r="K1500" s="186">
        <v>9.5</v>
      </c>
    </row>
    <row r="1501" spans="1:11" x14ac:dyDescent="0.3">
      <c r="A1501" s="183" t="s">
        <v>533</v>
      </c>
      <c r="B1501" s="183">
        <v>2022</v>
      </c>
      <c r="C1501" s="183" t="s">
        <v>65</v>
      </c>
      <c r="D1501" s="183" t="s">
        <v>111</v>
      </c>
      <c r="E1501" s="183" t="s">
        <v>111</v>
      </c>
      <c r="F1501" s="183" t="s">
        <v>41</v>
      </c>
      <c r="G1501" s="183" t="s">
        <v>39</v>
      </c>
      <c r="H1501" s="183" t="s">
        <v>48</v>
      </c>
      <c r="I1501" s="211" t="s">
        <v>37</v>
      </c>
      <c r="J1501" s="183" t="s">
        <v>43</v>
      </c>
      <c r="K1501" s="186">
        <v>12.75</v>
      </c>
    </row>
    <row r="1502" spans="1:11" x14ac:dyDescent="0.3">
      <c r="A1502" s="183" t="s">
        <v>533</v>
      </c>
      <c r="B1502" s="183">
        <v>2022</v>
      </c>
      <c r="C1502" s="183" t="s">
        <v>65</v>
      </c>
      <c r="D1502" s="183" t="s">
        <v>111</v>
      </c>
      <c r="E1502" s="183" t="s">
        <v>111</v>
      </c>
      <c r="F1502" s="183" t="s">
        <v>41</v>
      </c>
      <c r="G1502" s="183" t="s">
        <v>40</v>
      </c>
      <c r="H1502" s="183" t="s">
        <v>46</v>
      </c>
      <c r="I1502" s="210" t="s">
        <v>35</v>
      </c>
      <c r="J1502" s="183" t="s">
        <v>43</v>
      </c>
      <c r="K1502" s="186">
        <v>16.309999999999999</v>
      </c>
    </row>
    <row r="1503" spans="1:11" x14ac:dyDescent="0.3">
      <c r="A1503" s="183" t="s">
        <v>533</v>
      </c>
      <c r="B1503" s="183">
        <v>2022</v>
      </c>
      <c r="C1503" s="183" t="s">
        <v>65</v>
      </c>
      <c r="D1503" s="183" t="s">
        <v>111</v>
      </c>
      <c r="E1503" s="183" t="s">
        <v>111</v>
      </c>
      <c r="F1503" s="183" t="s">
        <v>41</v>
      </c>
      <c r="G1503" s="183" t="s">
        <v>40</v>
      </c>
      <c r="H1503" s="183" t="s">
        <v>47</v>
      </c>
      <c r="I1503" s="211" t="s">
        <v>36</v>
      </c>
      <c r="J1503" s="183" t="s">
        <v>43</v>
      </c>
      <c r="K1503" s="186">
        <v>10</v>
      </c>
    </row>
    <row r="1504" spans="1:11" x14ac:dyDescent="0.3">
      <c r="A1504" s="183" t="s">
        <v>533</v>
      </c>
      <c r="B1504" s="183">
        <v>2022</v>
      </c>
      <c r="C1504" s="183" t="s">
        <v>65</v>
      </c>
      <c r="D1504" s="183" t="s">
        <v>111</v>
      </c>
      <c r="E1504" s="183" t="s">
        <v>111</v>
      </c>
      <c r="F1504" s="183" t="s">
        <v>41</v>
      </c>
      <c r="G1504" s="183" t="s">
        <v>40</v>
      </c>
      <c r="H1504" s="183" t="s">
        <v>48</v>
      </c>
      <c r="I1504" s="211" t="s">
        <v>37</v>
      </c>
      <c r="J1504" s="183" t="s">
        <v>43</v>
      </c>
      <c r="K1504" s="186">
        <v>11.25</v>
      </c>
    </row>
    <row r="1505" spans="1:11" x14ac:dyDescent="0.3">
      <c r="A1505" s="183" t="s">
        <v>533</v>
      </c>
      <c r="B1505" s="183">
        <v>2022</v>
      </c>
      <c r="C1505" s="183" t="s">
        <v>65</v>
      </c>
      <c r="D1505" s="183" t="s">
        <v>111</v>
      </c>
      <c r="E1505" s="183" t="s">
        <v>111</v>
      </c>
      <c r="F1505" s="183" t="s">
        <v>41</v>
      </c>
      <c r="G1505" s="183" t="s">
        <v>38</v>
      </c>
      <c r="H1505" s="183" t="s">
        <v>46</v>
      </c>
      <c r="I1505" s="210" t="s">
        <v>35</v>
      </c>
      <c r="J1505" s="183" t="s">
        <v>44</v>
      </c>
      <c r="K1505" s="186">
        <v>15</v>
      </c>
    </row>
    <row r="1506" spans="1:11" x14ac:dyDescent="0.3">
      <c r="A1506" s="183" t="s">
        <v>533</v>
      </c>
      <c r="B1506" s="183">
        <v>2022</v>
      </c>
      <c r="C1506" s="183" t="s">
        <v>65</v>
      </c>
      <c r="D1506" s="183" t="s">
        <v>111</v>
      </c>
      <c r="E1506" s="183" t="s">
        <v>111</v>
      </c>
      <c r="F1506" s="183" t="s">
        <v>41</v>
      </c>
      <c r="G1506" s="183" t="s">
        <v>38</v>
      </c>
      <c r="H1506" s="183" t="s">
        <v>47</v>
      </c>
      <c r="I1506" s="211" t="s">
        <v>36</v>
      </c>
      <c r="J1506" s="183" t="s">
        <v>44</v>
      </c>
      <c r="K1506" s="186">
        <v>6.11</v>
      </c>
    </row>
    <row r="1507" spans="1:11" x14ac:dyDescent="0.3">
      <c r="A1507" s="183" t="s">
        <v>533</v>
      </c>
      <c r="B1507" s="183">
        <v>2022</v>
      </c>
      <c r="C1507" s="183" t="s">
        <v>65</v>
      </c>
      <c r="D1507" s="183" t="s">
        <v>111</v>
      </c>
      <c r="E1507" s="183" t="s">
        <v>111</v>
      </c>
      <c r="F1507" s="183" t="s">
        <v>41</v>
      </c>
      <c r="G1507" s="183" t="s">
        <v>38</v>
      </c>
      <c r="H1507" s="183" t="s">
        <v>48</v>
      </c>
      <c r="I1507" s="211" t="s">
        <v>37</v>
      </c>
      <c r="J1507" s="183" t="s">
        <v>44</v>
      </c>
      <c r="K1507" s="186">
        <v>9</v>
      </c>
    </row>
    <row r="1508" spans="1:11" x14ac:dyDescent="0.3">
      <c r="A1508" s="183" t="s">
        <v>533</v>
      </c>
      <c r="B1508" s="183">
        <v>2022</v>
      </c>
      <c r="C1508" s="183" t="s">
        <v>65</v>
      </c>
      <c r="D1508" s="183" t="s">
        <v>111</v>
      </c>
      <c r="E1508" s="183" t="s">
        <v>111</v>
      </c>
      <c r="F1508" s="183" t="s">
        <v>41</v>
      </c>
      <c r="G1508" s="183" t="s">
        <v>39</v>
      </c>
      <c r="H1508" s="183" t="s">
        <v>46</v>
      </c>
      <c r="I1508" s="210" t="s">
        <v>35</v>
      </c>
      <c r="J1508" s="183" t="s">
        <v>44</v>
      </c>
      <c r="K1508" s="186">
        <v>10</v>
      </c>
    </row>
    <row r="1509" spans="1:11" x14ac:dyDescent="0.3">
      <c r="A1509" s="183" t="s">
        <v>533</v>
      </c>
      <c r="B1509" s="183">
        <v>2022</v>
      </c>
      <c r="C1509" s="183" t="s">
        <v>65</v>
      </c>
      <c r="D1509" s="183" t="s">
        <v>111</v>
      </c>
      <c r="E1509" s="183" t="s">
        <v>111</v>
      </c>
      <c r="F1509" s="183" t="s">
        <v>41</v>
      </c>
      <c r="G1509" s="183" t="s">
        <v>39</v>
      </c>
      <c r="H1509" s="183" t="s">
        <v>47</v>
      </c>
      <c r="I1509" s="211" t="s">
        <v>36</v>
      </c>
      <c r="J1509" s="183" t="s">
        <v>44</v>
      </c>
      <c r="K1509" s="186">
        <v>5.8</v>
      </c>
    </row>
    <row r="1510" spans="1:11" x14ac:dyDescent="0.3">
      <c r="A1510" s="183" t="s">
        <v>533</v>
      </c>
      <c r="B1510" s="183">
        <v>2022</v>
      </c>
      <c r="C1510" s="183" t="s">
        <v>65</v>
      </c>
      <c r="D1510" s="183" t="s">
        <v>111</v>
      </c>
      <c r="E1510" s="183" t="s">
        <v>111</v>
      </c>
      <c r="F1510" s="183" t="s">
        <v>41</v>
      </c>
      <c r="G1510" s="183" t="s">
        <v>39</v>
      </c>
      <c r="H1510" s="183" t="s">
        <v>48</v>
      </c>
      <c r="I1510" s="211" t="s">
        <v>37</v>
      </c>
      <c r="J1510" s="183" t="s">
        <v>44</v>
      </c>
      <c r="K1510" s="186">
        <v>8.5</v>
      </c>
    </row>
    <row r="1511" spans="1:11" x14ac:dyDescent="0.3">
      <c r="A1511" s="183" t="s">
        <v>533</v>
      </c>
      <c r="B1511" s="183">
        <v>2022</v>
      </c>
      <c r="C1511" s="183" t="s">
        <v>65</v>
      </c>
      <c r="D1511" s="183" t="s">
        <v>111</v>
      </c>
      <c r="E1511" s="183" t="s">
        <v>111</v>
      </c>
      <c r="F1511" s="183" t="s">
        <v>41</v>
      </c>
      <c r="G1511" s="183" t="s">
        <v>40</v>
      </c>
      <c r="H1511" s="183" t="s">
        <v>46</v>
      </c>
      <c r="I1511" s="210" t="s">
        <v>35</v>
      </c>
      <c r="J1511" s="183" t="s">
        <v>44</v>
      </c>
      <c r="K1511" s="186">
        <v>10.88</v>
      </c>
    </row>
    <row r="1512" spans="1:11" x14ac:dyDescent="0.3">
      <c r="A1512" s="183" t="s">
        <v>533</v>
      </c>
      <c r="B1512" s="183">
        <v>2022</v>
      </c>
      <c r="C1512" s="183" t="s">
        <v>65</v>
      </c>
      <c r="D1512" s="183" t="s">
        <v>111</v>
      </c>
      <c r="E1512" s="183" t="s">
        <v>111</v>
      </c>
      <c r="F1512" s="183" t="s">
        <v>41</v>
      </c>
      <c r="G1512" s="183" t="s">
        <v>40</v>
      </c>
      <c r="H1512" s="183" t="s">
        <v>47</v>
      </c>
      <c r="I1512" s="211" t="s">
        <v>36</v>
      </c>
      <c r="J1512" s="183" t="s">
        <v>44</v>
      </c>
      <c r="K1512" s="186">
        <v>5.8</v>
      </c>
    </row>
    <row r="1513" spans="1:11" x14ac:dyDescent="0.3">
      <c r="A1513" s="183" t="s">
        <v>533</v>
      </c>
      <c r="B1513" s="183">
        <v>2022</v>
      </c>
      <c r="C1513" s="183" t="s">
        <v>65</v>
      </c>
      <c r="D1513" s="183" t="s">
        <v>111</v>
      </c>
      <c r="E1513" s="183" t="s">
        <v>111</v>
      </c>
      <c r="F1513" s="183" t="s">
        <v>41</v>
      </c>
      <c r="G1513" s="183" t="s">
        <v>40</v>
      </c>
      <c r="H1513" s="183" t="s">
        <v>48</v>
      </c>
      <c r="I1513" s="211" t="s">
        <v>37</v>
      </c>
      <c r="J1513" s="183" t="s">
        <v>44</v>
      </c>
      <c r="K1513" s="186">
        <v>7.5</v>
      </c>
    </row>
    <row r="1514" spans="1:11" x14ac:dyDescent="0.3">
      <c r="A1514" s="183" t="s">
        <v>533</v>
      </c>
      <c r="B1514" s="183">
        <v>2022</v>
      </c>
      <c r="C1514" s="183" t="s">
        <v>65</v>
      </c>
      <c r="D1514" s="183" t="s">
        <v>111</v>
      </c>
      <c r="E1514" s="183" t="s">
        <v>111</v>
      </c>
      <c r="F1514" s="183" t="s">
        <v>49</v>
      </c>
      <c r="G1514" s="183" t="s">
        <v>38</v>
      </c>
      <c r="H1514" s="183" t="s">
        <v>46</v>
      </c>
      <c r="I1514" s="210" t="s">
        <v>35</v>
      </c>
      <c r="J1514" s="183" t="s">
        <v>42</v>
      </c>
      <c r="K1514" s="186">
        <v>20</v>
      </c>
    </row>
    <row r="1515" spans="1:11" x14ac:dyDescent="0.3">
      <c r="A1515" s="183" t="s">
        <v>533</v>
      </c>
      <c r="B1515" s="183">
        <v>2022</v>
      </c>
      <c r="C1515" s="183" t="s">
        <v>65</v>
      </c>
      <c r="D1515" s="183" t="s">
        <v>111</v>
      </c>
      <c r="E1515" s="183" t="s">
        <v>111</v>
      </c>
      <c r="F1515" s="183" t="s">
        <v>49</v>
      </c>
      <c r="G1515" s="183" t="s">
        <v>38</v>
      </c>
      <c r="H1515" s="183" t="s">
        <v>47</v>
      </c>
      <c r="I1515" s="211" t="s">
        <v>36</v>
      </c>
      <c r="J1515" s="183" t="s">
        <v>42</v>
      </c>
      <c r="K1515" s="186">
        <v>20</v>
      </c>
    </row>
    <row r="1516" spans="1:11" x14ac:dyDescent="0.3">
      <c r="A1516" s="183" t="s">
        <v>533</v>
      </c>
      <c r="B1516" s="183">
        <v>2022</v>
      </c>
      <c r="C1516" s="183" t="s">
        <v>65</v>
      </c>
      <c r="D1516" s="183" t="s">
        <v>111</v>
      </c>
      <c r="E1516" s="183" t="s">
        <v>111</v>
      </c>
      <c r="F1516" s="183" t="s">
        <v>49</v>
      </c>
      <c r="G1516" s="183" t="s">
        <v>38</v>
      </c>
      <c r="H1516" s="183" t="s">
        <v>48</v>
      </c>
      <c r="I1516" s="211" t="s">
        <v>37</v>
      </c>
      <c r="J1516" s="183" t="s">
        <v>42</v>
      </c>
      <c r="K1516" s="186">
        <v>17.350000000000001</v>
      </c>
    </row>
    <row r="1517" spans="1:11" x14ac:dyDescent="0.3">
      <c r="A1517" s="183" t="s">
        <v>533</v>
      </c>
      <c r="B1517" s="183">
        <v>2022</v>
      </c>
      <c r="C1517" s="183" t="s">
        <v>65</v>
      </c>
      <c r="D1517" s="183" t="s">
        <v>111</v>
      </c>
      <c r="E1517" s="183" t="s">
        <v>111</v>
      </c>
      <c r="F1517" s="183" t="s">
        <v>49</v>
      </c>
      <c r="G1517" s="183" t="s">
        <v>40</v>
      </c>
      <c r="H1517" s="183" t="s">
        <v>46</v>
      </c>
      <c r="I1517" s="210" t="s">
        <v>35</v>
      </c>
      <c r="J1517" s="183" t="s">
        <v>42</v>
      </c>
      <c r="K1517" s="186">
        <v>15.23</v>
      </c>
    </row>
    <row r="1518" spans="1:11" x14ac:dyDescent="0.3">
      <c r="A1518" s="183" t="s">
        <v>533</v>
      </c>
      <c r="B1518" s="183">
        <v>2022</v>
      </c>
      <c r="C1518" s="183" t="s">
        <v>65</v>
      </c>
      <c r="D1518" s="183" t="s">
        <v>111</v>
      </c>
      <c r="E1518" s="183" t="s">
        <v>111</v>
      </c>
      <c r="F1518" s="183" t="s">
        <v>49</v>
      </c>
      <c r="G1518" s="183" t="s">
        <v>40</v>
      </c>
      <c r="H1518" s="183" t="s">
        <v>47</v>
      </c>
      <c r="I1518" s="211" t="s">
        <v>36</v>
      </c>
      <c r="J1518" s="183" t="s">
        <v>42</v>
      </c>
      <c r="K1518" s="186">
        <v>14</v>
      </c>
    </row>
    <row r="1519" spans="1:11" x14ac:dyDescent="0.3">
      <c r="A1519" s="183" t="s">
        <v>533</v>
      </c>
      <c r="B1519" s="183">
        <v>2022</v>
      </c>
      <c r="C1519" s="183" t="s">
        <v>65</v>
      </c>
      <c r="D1519" s="183" t="s">
        <v>111</v>
      </c>
      <c r="E1519" s="183" t="s">
        <v>111</v>
      </c>
      <c r="F1519" s="183" t="s">
        <v>49</v>
      </c>
      <c r="G1519" s="183" t="s">
        <v>40</v>
      </c>
      <c r="H1519" s="183" t="s">
        <v>48</v>
      </c>
      <c r="I1519" s="211" t="s">
        <v>37</v>
      </c>
      <c r="J1519" s="183" t="s">
        <v>42</v>
      </c>
      <c r="K1519" s="186">
        <v>7</v>
      </c>
    </row>
    <row r="1520" spans="1:11" x14ac:dyDescent="0.3">
      <c r="A1520" s="183" t="s">
        <v>533</v>
      </c>
      <c r="B1520" s="183">
        <v>2022</v>
      </c>
      <c r="C1520" s="183" t="s">
        <v>65</v>
      </c>
      <c r="D1520" s="183" t="s">
        <v>111</v>
      </c>
      <c r="E1520" s="183" t="s">
        <v>111</v>
      </c>
      <c r="F1520" s="183" t="s">
        <v>49</v>
      </c>
      <c r="G1520" s="183" t="s">
        <v>38</v>
      </c>
      <c r="H1520" s="183" t="s">
        <v>46</v>
      </c>
      <c r="I1520" s="210" t="s">
        <v>35</v>
      </c>
      <c r="J1520" s="183" t="s">
        <v>43</v>
      </c>
      <c r="K1520" s="186">
        <v>15</v>
      </c>
    </row>
    <row r="1521" spans="1:11" x14ac:dyDescent="0.3">
      <c r="A1521" s="183" t="s">
        <v>533</v>
      </c>
      <c r="B1521" s="183">
        <v>2022</v>
      </c>
      <c r="C1521" s="183" t="s">
        <v>65</v>
      </c>
      <c r="D1521" s="183" t="s">
        <v>111</v>
      </c>
      <c r="E1521" s="183" t="s">
        <v>111</v>
      </c>
      <c r="F1521" s="183" t="s">
        <v>49</v>
      </c>
      <c r="G1521" s="183" t="s">
        <v>38</v>
      </c>
      <c r="H1521" s="183" t="s">
        <v>47</v>
      </c>
      <c r="I1521" s="211" t="s">
        <v>36</v>
      </c>
      <c r="J1521" s="183" t="s">
        <v>43</v>
      </c>
      <c r="K1521" s="186">
        <v>10</v>
      </c>
    </row>
    <row r="1522" spans="1:11" x14ac:dyDescent="0.3">
      <c r="A1522" s="183" t="s">
        <v>533</v>
      </c>
      <c r="B1522" s="183">
        <v>2022</v>
      </c>
      <c r="C1522" s="183" t="s">
        <v>65</v>
      </c>
      <c r="D1522" s="183" t="s">
        <v>111</v>
      </c>
      <c r="E1522" s="183" t="s">
        <v>111</v>
      </c>
      <c r="F1522" s="183" t="s">
        <v>49</v>
      </c>
      <c r="G1522" s="183" t="s">
        <v>38</v>
      </c>
      <c r="H1522" s="183" t="s">
        <v>48</v>
      </c>
      <c r="I1522" s="211" t="s">
        <v>37</v>
      </c>
      <c r="J1522" s="183" t="s">
        <v>43</v>
      </c>
      <c r="K1522" s="186">
        <v>13.01</v>
      </c>
    </row>
    <row r="1523" spans="1:11" x14ac:dyDescent="0.3">
      <c r="A1523" s="183" t="s">
        <v>533</v>
      </c>
      <c r="B1523" s="183">
        <v>2022</v>
      </c>
      <c r="C1523" s="183" t="s">
        <v>65</v>
      </c>
      <c r="D1523" s="183" t="s">
        <v>111</v>
      </c>
      <c r="E1523" s="183" t="s">
        <v>111</v>
      </c>
      <c r="F1523" s="183" t="s">
        <v>49</v>
      </c>
      <c r="G1523" s="183" t="s">
        <v>40</v>
      </c>
      <c r="H1523" s="183" t="s">
        <v>46</v>
      </c>
      <c r="I1523" s="210" t="s">
        <v>35</v>
      </c>
      <c r="J1523" s="183" t="s">
        <v>43</v>
      </c>
      <c r="K1523" s="186">
        <v>11.42</v>
      </c>
    </row>
    <row r="1524" spans="1:11" x14ac:dyDescent="0.3">
      <c r="A1524" s="183" t="s">
        <v>533</v>
      </c>
      <c r="B1524" s="183">
        <v>2022</v>
      </c>
      <c r="C1524" s="183" t="s">
        <v>65</v>
      </c>
      <c r="D1524" s="183" t="s">
        <v>111</v>
      </c>
      <c r="E1524" s="183" t="s">
        <v>111</v>
      </c>
      <c r="F1524" s="183" t="s">
        <v>49</v>
      </c>
      <c r="G1524" s="183" t="s">
        <v>40</v>
      </c>
      <c r="H1524" s="183" t="s">
        <v>47</v>
      </c>
      <c r="I1524" s="211" t="s">
        <v>36</v>
      </c>
      <c r="J1524" s="183" t="s">
        <v>43</v>
      </c>
      <c r="K1524" s="186">
        <v>7</v>
      </c>
    </row>
    <row r="1525" spans="1:11" x14ac:dyDescent="0.3">
      <c r="A1525" s="183" t="s">
        <v>533</v>
      </c>
      <c r="B1525" s="183">
        <v>2022</v>
      </c>
      <c r="C1525" s="183" t="s">
        <v>65</v>
      </c>
      <c r="D1525" s="183" t="s">
        <v>111</v>
      </c>
      <c r="E1525" s="183" t="s">
        <v>111</v>
      </c>
      <c r="F1525" s="183" t="s">
        <v>49</v>
      </c>
      <c r="G1525" s="183" t="s">
        <v>40</v>
      </c>
      <c r="H1525" s="183" t="s">
        <v>48</v>
      </c>
      <c r="I1525" s="211" t="s">
        <v>37</v>
      </c>
      <c r="J1525" s="183" t="s">
        <v>43</v>
      </c>
      <c r="K1525" s="186">
        <v>5.25</v>
      </c>
    </row>
    <row r="1526" spans="1:11" x14ac:dyDescent="0.3">
      <c r="A1526" s="183" t="s">
        <v>533</v>
      </c>
      <c r="B1526" s="183">
        <v>2022</v>
      </c>
      <c r="C1526" s="183" t="s">
        <v>65</v>
      </c>
      <c r="D1526" s="183" t="s">
        <v>111</v>
      </c>
      <c r="E1526" s="183" t="s">
        <v>111</v>
      </c>
      <c r="F1526" s="183" t="s">
        <v>49</v>
      </c>
      <c r="G1526" s="183" t="s">
        <v>38</v>
      </c>
      <c r="H1526" s="183" t="s">
        <v>46</v>
      </c>
      <c r="I1526" s="210" t="s">
        <v>35</v>
      </c>
      <c r="J1526" s="183" t="s">
        <v>44</v>
      </c>
      <c r="K1526" s="186">
        <v>10</v>
      </c>
    </row>
    <row r="1527" spans="1:11" x14ac:dyDescent="0.3">
      <c r="A1527" s="183" t="s">
        <v>533</v>
      </c>
      <c r="B1527" s="183">
        <v>2022</v>
      </c>
      <c r="C1527" s="183" t="s">
        <v>65</v>
      </c>
      <c r="D1527" s="183" t="s">
        <v>111</v>
      </c>
      <c r="E1527" s="183" t="s">
        <v>111</v>
      </c>
      <c r="F1527" s="183" t="s">
        <v>49</v>
      </c>
      <c r="G1527" s="183" t="s">
        <v>38</v>
      </c>
      <c r="H1527" s="183" t="s">
        <v>47</v>
      </c>
      <c r="I1527" s="211" t="s">
        <v>36</v>
      </c>
      <c r="J1527" s="183" t="s">
        <v>44</v>
      </c>
      <c r="K1527" s="186">
        <v>5</v>
      </c>
    </row>
    <row r="1528" spans="1:11" x14ac:dyDescent="0.3">
      <c r="A1528" s="183" t="s">
        <v>533</v>
      </c>
      <c r="B1528" s="183">
        <v>2022</v>
      </c>
      <c r="C1528" s="183" t="s">
        <v>65</v>
      </c>
      <c r="D1528" s="183" t="s">
        <v>111</v>
      </c>
      <c r="E1528" s="183" t="s">
        <v>111</v>
      </c>
      <c r="F1528" s="183" t="s">
        <v>49</v>
      </c>
      <c r="G1528" s="183" t="s">
        <v>38</v>
      </c>
      <c r="H1528" s="183" t="s">
        <v>48</v>
      </c>
      <c r="I1528" s="211" t="s">
        <v>37</v>
      </c>
      <c r="J1528" s="183" t="s">
        <v>44</v>
      </c>
      <c r="K1528" s="186">
        <v>8.68</v>
      </c>
    </row>
    <row r="1529" spans="1:11" x14ac:dyDescent="0.3">
      <c r="A1529" s="183" t="s">
        <v>533</v>
      </c>
      <c r="B1529" s="183">
        <v>2022</v>
      </c>
      <c r="C1529" s="183" t="s">
        <v>65</v>
      </c>
      <c r="D1529" s="183" t="s">
        <v>111</v>
      </c>
      <c r="E1529" s="183" t="s">
        <v>111</v>
      </c>
      <c r="F1529" s="183" t="s">
        <v>49</v>
      </c>
      <c r="G1529" s="183" t="s">
        <v>40</v>
      </c>
      <c r="H1529" s="183" t="s">
        <v>46</v>
      </c>
      <c r="I1529" s="210" t="s">
        <v>35</v>
      </c>
      <c r="J1529" s="183" t="s">
        <v>44</v>
      </c>
      <c r="K1529" s="186">
        <v>7.61</v>
      </c>
    </row>
    <row r="1530" spans="1:11" x14ac:dyDescent="0.3">
      <c r="A1530" s="183" t="s">
        <v>533</v>
      </c>
      <c r="B1530" s="183">
        <v>2022</v>
      </c>
      <c r="C1530" s="183" t="s">
        <v>65</v>
      </c>
      <c r="D1530" s="183" t="s">
        <v>111</v>
      </c>
      <c r="E1530" s="183" t="s">
        <v>111</v>
      </c>
      <c r="F1530" s="183" t="s">
        <v>49</v>
      </c>
      <c r="G1530" s="183" t="s">
        <v>40</v>
      </c>
      <c r="H1530" s="183" t="s">
        <v>47</v>
      </c>
      <c r="I1530" s="211" t="s">
        <v>36</v>
      </c>
      <c r="J1530" s="183" t="s">
        <v>44</v>
      </c>
      <c r="K1530" s="186">
        <v>4.66</v>
      </c>
    </row>
    <row r="1531" spans="1:11" x14ac:dyDescent="0.3">
      <c r="A1531" s="183" t="s">
        <v>533</v>
      </c>
      <c r="B1531" s="183">
        <v>2022</v>
      </c>
      <c r="C1531" s="183" t="s">
        <v>65</v>
      </c>
      <c r="D1531" s="183" t="s">
        <v>111</v>
      </c>
      <c r="E1531" s="183" t="s">
        <v>111</v>
      </c>
      <c r="F1531" s="183" t="s">
        <v>49</v>
      </c>
      <c r="G1531" s="183" t="s">
        <v>40</v>
      </c>
      <c r="H1531" s="183" t="s">
        <v>48</v>
      </c>
      <c r="I1531" s="211" t="s">
        <v>37</v>
      </c>
      <c r="J1531" s="183" t="s">
        <v>44</v>
      </c>
      <c r="K1531" s="186">
        <v>3.5</v>
      </c>
    </row>
    <row r="1532" spans="1:11" x14ac:dyDescent="0.3">
      <c r="A1532" s="183" t="s">
        <v>533</v>
      </c>
      <c r="B1532" s="183">
        <v>2022</v>
      </c>
      <c r="C1532" s="183" t="s">
        <v>59</v>
      </c>
      <c r="D1532" s="183" t="s">
        <v>60</v>
      </c>
      <c r="E1532" s="183" t="s">
        <v>112</v>
      </c>
      <c r="F1532" s="183" t="s">
        <v>41</v>
      </c>
      <c r="G1532" s="183" t="s">
        <v>38</v>
      </c>
      <c r="H1532" s="183" t="s">
        <v>46</v>
      </c>
      <c r="I1532" s="210" t="s">
        <v>35</v>
      </c>
      <c r="J1532" s="183" t="s">
        <v>42</v>
      </c>
      <c r="K1532" s="186">
        <v>32</v>
      </c>
    </row>
    <row r="1533" spans="1:11" x14ac:dyDescent="0.3">
      <c r="A1533" s="183" t="s">
        <v>533</v>
      </c>
      <c r="B1533" s="183">
        <v>2022</v>
      </c>
      <c r="C1533" s="183" t="s">
        <v>59</v>
      </c>
      <c r="D1533" s="183" t="s">
        <v>60</v>
      </c>
      <c r="E1533" s="183" t="s">
        <v>112</v>
      </c>
      <c r="F1533" s="183" t="s">
        <v>41</v>
      </c>
      <c r="G1533" s="183" t="s">
        <v>38</v>
      </c>
      <c r="H1533" s="183" t="s">
        <v>47</v>
      </c>
      <c r="I1533" s="211" t="s">
        <v>36</v>
      </c>
      <c r="J1533" s="183" t="s">
        <v>42</v>
      </c>
      <c r="K1533" s="186">
        <v>25.63</v>
      </c>
    </row>
    <row r="1534" spans="1:11" x14ac:dyDescent="0.3">
      <c r="A1534" s="183" t="s">
        <v>533</v>
      </c>
      <c r="B1534" s="183">
        <v>2022</v>
      </c>
      <c r="C1534" s="183" t="s">
        <v>59</v>
      </c>
      <c r="D1534" s="183" t="s">
        <v>60</v>
      </c>
      <c r="E1534" s="183" t="s">
        <v>112</v>
      </c>
      <c r="F1534" s="183" t="s">
        <v>41</v>
      </c>
      <c r="G1534" s="183" t="s">
        <v>38</v>
      </c>
      <c r="H1534" s="183" t="s">
        <v>48</v>
      </c>
      <c r="I1534" s="211" t="s">
        <v>37</v>
      </c>
      <c r="J1534" s="183" t="s">
        <v>42</v>
      </c>
      <c r="K1534" s="186">
        <v>18.84</v>
      </c>
    </row>
    <row r="1535" spans="1:11" x14ac:dyDescent="0.3">
      <c r="A1535" s="183" t="s">
        <v>533</v>
      </c>
      <c r="B1535" s="183">
        <v>2022</v>
      </c>
      <c r="C1535" s="183" t="s">
        <v>59</v>
      </c>
      <c r="D1535" s="183" t="s">
        <v>60</v>
      </c>
      <c r="E1535" s="183" t="s">
        <v>112</v>
      </c>
      <c r="F1535" s="183" t="s">
        <v>41</v>
      </c>
      <c r="G1535" s="183" t="s">
        <v>39</v>
      </c>
      <c r="H1535" s="183" t="s">
        <v>46</v>
      </c>
      <c r="I1535" s="210" t="s">
        <v>35</v>
      </c>
      <c r="J1535" s="183" t="s">
        <v>42</v>
      </c>
      <c r="K1535" s="186">
        <v>25</v>
      </c>
    </row>
    <row r="1536" spans="1:11" x14ac:dyDescent="0.3">
      <c r="A1536" s="183" t="s">
        <v>533</v>
      </c>
      <c r="B1536" s="183">
        <v>2022</v>
      </c>
      <c r="C1536" s="183" t="s">
        <v>59</v>
      </c>
      <c r="D1536" s="183" t="s">
        <v>60</v>
      </c>
      <c r="E1536" s="183" t="s">
        <v>112</v>
      </c>
      <c r="F1536" s="183" t="s">
        <v>41</v>
      </c>
      <c r="G1536" s="183" t="s">
        <v>39</v>
      </c>
      <c r="H1536" s="183" t="s">
        <v>47</v>
      </c>
      <c r="I1536" s="211" t="s">
        <v>36</v>
      </c>
      <c r="J1536" s="183" t="s">
        <v>42</v>
      </c>
      <c r="K1536" s="186">
        <v>20.059999999999999</v>
      </c>
    </row>
    <row r="1537" spans="1:11" x14ac:dyDescent="0.3">
      <c r="A1537" s="183" t="s">
        <v>533</v>
      </c>
      <c r="B1537" s="183">
        <v>2022</v>
      </c>
      <c r="C1537" s="183" t="s">
        <v>59</v>
      </c>
      <c r="D1537" s="183" t="s">
        <v>60</v>
      </c>
      <c r="E1537" s="183" t="s">
        <v>112</v>
      </c>
      <c r="F1537" s="183" t="s">
        <v>41</v>
      </c>
      <c r="G1537" s="183" t="s">
        <v>39</v>
      </c>
      <c r="H1537" s="183" t="s">
        <v>48</v>
      </c>
      <c r="I1537" s="211" t="s">
        <v>37</v>
      </c>
      <c r="J1537" s="183" t="s">
        <v>42</v>
      </c>
      <c r="K1537" s="186">
        <v>18</v>
      </c>
    </row>
    <row r="1538" spans="1:11" x14ac:dyDescent="0.3">
      <c r="A1538" s="183" t="s">
        <v>533</v>
      </c>
      <c r="B1538" s="183">
        <v>2022</v>
      </c>
      <c r="C1538" s="183" t="s">
        <v>59</v>
      </c>
      <c r="D1538" s="183" t="s">
        <v>60</v>
      </c>
      <c r="E1538" s="183" t="s">
        <v>112</v>
      </c>
      <c r="F1538" s="183" t="s">
        <v>41</v>
      </c>
      <c r="G1538" s="183" t="s">
        <v>40</v>
      </c>
      <c r="H1538" s="183" t="s">
        <v>46</v>
      </c>
      <c r="I1538" s="210" t="s">
        <v>35</v>
      </c>
      <c r="J1538" s="183" t="s">
        <v>42</v>
      </c>
      <c r="K1538" s="186">
        <v>24</v>
      </c>
    </row>
    <row r="1539" spans="1:11" x14ac:dyDescent="0.3">
      <c r="A1539" s="183" t="s">
        <v>533</v>
      </c>
      <c r="B1539" s="183">
        <v>2022</v>
      </c>
      <c r="C1539" s="183" t="s">
        <v>59</v>
      </c>
      <c r="D1539" s="183" t="s">
        <v>60</v>
      </c>
      <c r="E1539" s="183" t="s">
        <v>112</v>
      </c>
      <c r="F1539" s="183" t="s">
        <v>41</v>
      </c>
      <c r="G1539" s="183" t="s">
        <v>40</v>
      </c>
      <c r="H1539" s="183" t="s">
        <v>47</v>
      </c>
      <c r="I1539" s="211" t="s">
        <v>36</v>
      </c>
      <c r="J1539" s="183" t="s">
        <v>42</v>
      </c>
      <c r="K1539" s="186">
        <v>20</v>
      </c>
    </row>
    <row r="1540" spans="1:11" x14ac:dyDescent="0.3">
      <c r="A1540" s="183" t="s">
        <v>533</v>
      </c>
      <c r="B1540" s="183">
        <v>2022</v>
      </c>
      <c r="C1540" s="183" t="s">
        <v>59</v>
      </c>
      <c r="D1540" s="183" t="s">
        <v>60</v>
      </c>
      <c r="E1540" s="183" t="s">
        <v>112</v>
      </c>
      <c r="F1540" s="183" t="s">
        <v>41</v>
      </c>
      <c r="G1540" s="183" t="s">
        <v>40</v>
      </c>
      <c r="H1540" s="183" t="s">
        <v>48</v>
      </c>
      <c r="I1540" s="211" t="s">
        <v>37</v>
      </c>
      <c r="J1540" s="183" t="s">
        <v>42</v>
      </c>
      <c r="K1540" s="186">
        <v>16.45</v>
      </c>
    </row>
    <row r="1541" spans="1:11" x14ac:dyDescent="0.3">
      <c r="A1541" s="183" t="s">
        <v>533</v>
      </c>
      <c r="B1541" s="183">
        <v>2022</v>
      </c>
      <c r="C1541" s="183" t="s">
        <v>59</v>
      </c>
      <c r="D1541" s="183" t="s">
        <v>60</v>
      </c>
      <c r="E1541" s="183" t="s">
        <v>112</v>
      </c>
      <c r="F1541" s="183" t="s">
        <v>41</v>
      </c>
      <c r="G1541" s="183" t="s">
        <v>38</v>
      </c>
      <c r="H1541" s="183" t="s">
        <v>46</v>
      </c>
      <c r="I1541" s="210" t="s">
        <v>35</v>
      </c>
      <c r="J1541" s="183" t="s">
        <v>43</v>
      </c>
      <c r="K1541" s="186">
        <v>24</v>
      </c>
    </row>
    <row r="1542" spans="1:11" x14ac:dyDescent="0.3">
      <c r="A1542" s="183" t="s">
        <v>533</v>
      </c>
      <c r="B1542" s="183">
        <v>2022</v>
      </c>
      <c r="C1542" s="183" t="s">
        <v>59</v>
      </c>
      <c r="D1542" s="183" t="s">
        <v>60</v>
      </c>
      <c r="E1542" s="183" t="s">
        <v>112</v>
      </c>
      <c r="F1542" s="183" t="s">
        <v>41</v>
      </c>
      <c r="G1542" s="183" t="s">
        <v>38</v>
      </c>
      <c r="H1542" s="183" t="s">
        <v>47</v>
      </c>
      <c r="I1542" s="211" t="s">
        <v>36</v>
      </c>
      <c r="J1542" s="183" t="s">
        <v>43</v>
      </c>
      <c r="K1542" s="186">
        <v>12.82</v>
      </c>
    </row>
    <row r="1543" spans="1:11" x14ac:dyDescent="0.3">
      <c r="A1543" s="183" t="s">
        <v>533</v>
      </c>
      <c r="B1543" s="183">
        <v>2022</v>
      </c>
      <c r="C1543" s="183" t="s">
        <v>59</v>
      </c>
      <c r="D1543" s="183" t="s">
        <v>60</v>
      </c>
      <c r="E1543" s="183" t="s">
        <v>112</v>
      </c>
      <c r="F1543" s="183" t="s">
        <v>41</v>
      </c>
      <c r="G1543" s="183" t="s">
        <v>38</v>
      </c>
      <c r="H1543" s="183" t="s">
        <v>48</v>
      </c>
      <c r="I1543" s="211" t="s">
        <v>37</v>
      </c>
      <c r="J1543" s="183" t="s">
        <v>43</v>
      </c>
      <c r="K1543" s="186">
        <v>14.13</v>
      </c>
    </row>
    <row r="1544" spans="1:11" x14ac:dyDescent="0.3">
      <c r="A1544" s="183" t="s">
        <v>533</v>
      </c>
      <c r="B1544" s="183">
        <v>2022</v>
      </c>
      <c r="C1544" s="183" t="s">
        <v>59</v>
      </c>
      <c r="D1544" s="183" t="s">
        <v>60</v>
      </c>
      <c r="E1544" s="183" t="s">
        <v>112</v>
      </c>
      <c r="F1544" s="183" t="s">
        <v>41</v>
      </c>
      <c r="G1544" s="183" t="s">
        <v>39</v>
      </c>
      <c r="H1544" s="183" t="s">
        <v>46</v>
      </c>
      <c r="I1544" s="210" t="s">
        <v>35</v>
      </c>
      <c r="J1544" s="183" t="s">
        <v>43</v>
      </c>
      <c r="K1544" s="186">
        <v>18.75</v>
      </c>
    </row>
    <row r="1545" spans="1:11" x14ac:dyDescent="0.3">
      <c r="A1545" s="183" t="s">
        <v>533</v>
      </c>
      <c r="B1545" s="183">
        <v>2022</v>
      </c>
      <c r="C1545" s="183" t="s">
        <v>59</v>
      </c>
      <c r="D1545" s="183" t="s">
        <v>60</v>
      </c>
      <c r="E1545" s="183" t="s">
        <v>112</v>
      </c>
      <c r="F1545" s="183" t="s">
        <v>41</v>
      </c>
      <c r="G1545" s="183" t="s">
        <v>39</v>
      </c>
      <c r="H1545" s="183" t="s">
        <v>47</v>
      </c>
      <c r="I1545" s="211" t="s">
        <v>36</v>
      </c>
      <c r="J1545" s="183" t="s">
        <v>43</v>
      </c>
      <c r="K1545" s="186">
        <v>10.029999999999999</v>
      </c>
    </row>
    <row r="1546" spans="1:11" x14ac:dyDescent="0.3">
      <c r="A1546" s="183" t="s">
        <v>533</v>
      </c>
      <c r="B1546" s="183">
        <v>2022</v>
      </c>
      <c r="C1546" s="183" t="s">
        <v>59</v>
      </c>
      <c r="D1546" s="183" t="s">
        <v>60</v>
      </c>
      <c r="E1546" s="183" t="s">
        <v>112</v>
      </c>
      <c r="F1546" s="183" t="s">
        <v>41</v>
      </c>
      <c r="G1546" s="183" t="s">
        <v>39</v>
      </c>
      <c r="H1546" s="183" t="s">
        <v>48</v>
      </c>
      <c r="I1546" s="211" t="s">
        <v>37</v>
      </c>
      <c r="J1546" s="183" t="s">
        <v>43</v>
      </c>
      <c r="K1546" s="186">
        <v>13.5</v>
      </c>
    </row>
    <row r="1547" spans="1:11" x14ac:dyDescent="0.3">
      <c r="A1547" s="183" t="s">
        <v>533</v>
      </c>
      <c r="B1547" s="183">
        <v>2022</v>
      </c>
      <c r="C1547" s="183" t="s">
        <v>59</v>
      </c>
      <c r="D1547" s="183" t="s">
        <v>60</v>
      </c>
      <c r="E1547" s="183" t="s">
        <v>112</v>
      </c>
      <c r="F1547" s="183" t="s">
        <v>41</v>
      </c>
      <c r="G1547" s="183" t="s">
        <v>40</v>
      </c>
      <c r="H1547" s="183" t="s">
        <v>46</v>
      </c>
      <c r="I1547" s="210" t="s">
        <v>35</v>
      </c>
      <c r="J1547" s="183" t="s">
        <v>43</v>
      </c>
      <c r="K1547" s="186">
        <v>18</v>
      </c>
    </row>
    <row r="1548" spans="1:11" x14ac:dyDescent="0.3">
      <c r="A1548" s="183" t="s">
        <v>533</v>
      </c>
      <c r="B1548" s="183">
        <v>2022</v>
      </c>
      <c r="C1548" s="183" t="s">
        <v>59</v>
      </c>
      <c r="D1548" s="183" t="s">
        <v>60</v>
      </c>
      <c r="E1548" s="183" t="s">
        <v>112</v>
      </c>
      <c r="F1548" s="183" t="s">
        <v>41</v>
      </c>
      <c r="G1548" s="183" t="s">
        <v>40</v>
      </c>
      <c r="H1548" s="183" t="s">
        <v>47</v>
      </c>
      <c r="I1548" s="211" t="s">
        <v>36</v>
      </c>
      <c r="J1548" s="183" t="s">
        <v>43</v>
      </c>
      <c r="K1548" s="186">
        <v>10</v>
      </c>
    </row>
    <row r="1549" spans="1:11" x14ac:dyDescent="0.3">
      <c r="A1549" s="183" t="s">
        <v>533</v>
      </c>
      <c r="B1549" s="183">
        <v>2022</v>
      </c>
      <c r="C1549" s="183" t="s">
        <v>59</v>
      </c>
      <c r="D1549" s="183" t="s">
        <v>60</v>
      </c>
      <c r="E1549" s="183" t="s">
        <v>112</v>
      </c>
      <c r="F1549" s="183" t="s">
        <v>41</v>
      </c>
      <c r="G1549" s="183" t="s">
        <v>40</v>
      </c>
      <c r="H1549" s="183" t="s">
        <v>48</v>
      </c>
      <c r="I1549" s="211" t="s">
        <v>37</v>
      </c>
      <c r="J1549" s="183" t="s">
        <v>43</v>
      </c>
      <c r="K1549" s="186">
        <v>12.34</v>
      </c>
    </row>
    <row r="1550" spans="1:11" x14ac:dyDescent="0.3">
      <c r="A1550" s="183" t="s">
        <v>533</v>
      </c>
      <c r="B1550" s="183">
        <v>2022</v>
      </c>
      <c r="C1550" s="183" t="s">
        <v>59</v>
      </c>
      <c r="D1550" s="183" t="s">
        <v>60</v>
      </c>
      <c r="E1550" s="183" t="s">
        <v>112</v>
      </c>
      <c r="F1550" s="183" t="s">
        <v>41</v>
      </c>
      <c r="G1550" s="183" t="s">
        <v>38</v>
      </c>
      <c r="H1550" s="183" t="s">
        <v>46</v>
      </c>
      <c r="I1550" s="210" t="s">
        <v>35</v>
      </c>
      <c r="J1550" s="183" t="s">
        <v>44</v>
      </c>
      <c r="K1550" s="186">
        <v>16</v>
      </c>
    </row>
    <row r="1551" spans="1:11" x14ac:dyDescent="0.3">
      <c r="A1551" s="183" t="s">
        <v>533</v>
      </c>
      <c r="B1551" s="183">
        <v>2022</v>
      </c>
      <c r="C1551" s="183" t="s">
        <v>59</v>
      </c>
      <c r="D1551" s="183" t="s">
        <v>60</v>
      </c>
      <c r="E1551" s="183" t="s">
        <v>112</v>
      </c>
      <c r="F1551" s="183" t="s">
        <v>41</v>
      </c>
      <c r="G1551" s="183" t="s">
        <v>38</v>
      </c>
      <c r="H1551" s="183" t="s">
        <v>47</v>
      </c>
      <c r="I1551" s="211" t="s">
        <v>36</v>
      </c>
      <c r="J1551" s="183" t="s">
        <v>44</v>
      </c>
      <c r="K1551" s="186">
        <v>7.25</v>
      </c>
    </row>
    <row r="1552" spans="1:11" x14ac:dyDescent="0.3">
      <c r="A1552" s="183" t="s">
        <v>533</v>
      </c>
      <c r="B1552" s="183">
        <v>2022</v>
      </c>
      <c r="C1552" s="183" t="s">
        <v>59</v>
      </c>
      <c r="D1552" s="183" t="s">
        <v>60</v>
      </c>
      <c r="E1552" s="183" t="s">
        <v>112</v>
      </c>
      <c r="F1552" s="183" t="s">
        <v>41</v>
      </c>
      <c r="G1552" s="183" t="s">
        <v>38</v>
      </c>
      <c r="H1552" s="183" t="s">
        <v>48</v>
      </c>
      <c r="I1552" s="211" t="s">
        <v>37</v>
      </c>
      <c r="J1552" s="183" t="s">
        <v>44</v>
      </c>
      <c r="K1552" s="186">
        <v>9.42</v>
      </c>
    </row>
    <row r="1553" spans="1:11" x14ac:dyDescent="0.3">
      <c r="A1553" s="183" t="s">
        <v>533</v>
      </c>
      <c r="B1553" s="183">
        <v>2022</v>
      </c>
      <c r="C1553" s="183" t="s">
        <v>59</v>
      </c>
      <c r="D1553" s="183" t="s">
        <v>60</v>
      </c>
      <c r="E1553" s="183" t="s">
        <v>112</v>
      </c>
      <c r="F1553" s="183" t="s">
        <v>41</v>
      </c>
      <c r="G1553" s="183" t="s">
        <v>39</v>
      </c>
      <c r="H1553" s="183" t="s">
        <v>46</v>
      </c>
      <c r="I1553" s="210" t="s">
        <v>35</v>
      </c>
      <c r="J1553" s="183" t="s">
        <v>44</v>
      </c>
      <c r="K1553" s="186">
        <v>12.5</v>
      </c>
    </row>
    <row r="1554" spans="1:11" x14ac:dyDescent="0.3">
      <c r="A1554" s="183" t="s">
        <v>533</v>
      </c>
      <c r="B1554" s="183">
        <v>2022</v>
      </c>
      <c r="C1554" s="183" t="s">
        <v>59</v>
      </c>
      <c r="D1554" s="183" t="s">
        <v>60</v>
      </c>
      <c r="E1554" s="183" t="s">
        <v>112</v>
      </c>
      <c r="F1554" s="183" t="s">
        <v>41</v>
      </c>
      <c r="G1554" s="183" t="s">
        <v>39</v>
      </c>
      <c r="H1554" s="183" t="s">
        <v>47</v>
      </c>
      <c r="I1554" s="211" t="s">
        <v>36</v>
      </c>
      <c r="J1554" s="183" t="s">
        <v>44</v>
      </c>
      <c r="K1554" s="186">
        <v>5.8</v>
      </c>
    </row>
    <row r="1555" spans="1:11" x14ac:dyDescent="0.3">
      <c r="A1555" s="183" t="s">
        <v>533</v>
      </c>
      <c r="B1555" s="183">
        <v>2022</v>
      </c>
      <c r="C1555" s="183" t="s">
        <v>59</v>
      </c>
      <c r="D1555" s="183" t="s">
        <v>60</v>
      </c>
      <c r="E1555" s="183" t="s">
        <v>112</v>
      </c>
      <c r="F1555" s="183" t="s">
        <v>41</v>
      </c>
      <c r="G1555" s="183" t="s">
        <v>39</v>
      </c>
      <c r="H1555" s="183" t="s">
        <v>48</v>
      </c>
      <c r="I1555" s="211" t="s">
        <v>37</v>
      </c>
      <c r="J1555" s="183" t="s">
        <v>44</v>
      </c>
      <c r="K1555" s="186">
        <v>9</v>
      </c>
    </row>
    <row r="1556" spans="1:11" x14ac:dyDescent="0.3">
      <c r="A1556" s="183" t="s">
        <v>533</v>
      </c>
      <c r="B1556" s="183">
        <v>2022</v>
      </c>
      <c r="C1556" s="183" t="s">
        <v>59</v>
      </c>
      <c r="D1556" s="183" t="s">
        <v>60</v>
      </c>
      <c r="E1556" s="183" t="s">
        <v>112</v>
      </c>
      <c r="F1556" s="183" t="s">
        <v>41</v>
      </c>
      <c r="G1556" s="183" t="s">
        <v>40</v>
      </c>
      <c r="H1556" s="183" t="s">
        <v>46</v>
      </c>
      <c r="I1556" s="210" t="s">
        <v>35</v>
      </c>
      <c r="J1556" s="183" t="s">
        <v>44</v>
      </c>
      <c r="K1556" s="186">
        <v>12</v>
      </c>
    </row>
    <row r="1557" spans="1:11" x14ac:dyDescent="0.3">
      <c r="A1557" s="183" t="s">
        <v>533</v>
      </c>
      <c r="B1557" s="183">
        <v>2022</v>
      </c>
      <c r="C1557" s="183" t="s">
        <v>59</v>
      </c>
      <c r="D1557" s="183" t="s">
        <v>60</v>
      </c>
      <c r="E1557" s="183" t="s">
        <v>112</v>
      </c>
      <c r="F1557" s="183" t="s">
        <v>41</v>
      </c>
      <c r="G1557" s="183" t="s">
        <v>40</v>
      </c>
      <c r="H1557" s="183" t="s">
        <v>47</v>
      </c>
      <c r="I1557" s="211" t="s">
        <v>36</v>
      </c>
      <c r="J1557" s="183" t="s">
        <v>44</v>
      </c>
      <c r="K1557" s="186">
        <v>5.8</v>
      </c>
    </row>
    <row r="1558" spans="1:11" x14ac:dyDescent="0.3">
      <c r="A1558" s="183" t="s">
        <v>533</v>
      </c>
      <c r="B1558" s="183">
        <v>2022</v>
      </c>
      <c r="C1558" s="183" t="s">
        <v>59</v>
      </c>
      <c r="D1558" s="183" t="s">
        <v>60</v>
      </c>
      <c r="E1558" s="183" t="s">
        <v>112</v>
      </c>
      <c r="F1558" s="183" t="s">
        <v>41</v>
      </c>
      <c r="G1558" s="183" t="s">
        <v>40</v>
      </c>
      <c r="H1558" s="183" t="s">
        <v>48</v>
      </c>
      <c r="I1558" s="211" t="s">
        <v>37</v>
      </c>
      <c r="J1558" s="183" t="s">
        <v>44</v>
      </c>
      <c r="K1558" s="186">
        <v>8.23</v>
      </c>
    </row>
    <row r="1559" spans="1:11" x14ac:dyDescent="0.3">
      <c r="A1559" s="183" t="s">
        <v>533</v>
      </c>
      <c r="B1559" s="183">
        <v>2022</v>
      </c>
      <c r="C1559" s="183" t="s">
        <v>59</v>
      </c>
      <c r="D1559" s="183" t="s">
        <v>60</v>
      </c>
      <c r="E1559" s="183" t="s">
        <v>112</v>
      </c>
      <c r="F1559" s="183" t="s">
        <v>49</v>
      </c>
      <c r="G1559" s="183" t="s">
        <v>38</v>
      </c>
      <c r="H1559" s="183" t="s">
        <v>46</v>
      </c>
      <c r="I1559" s="210" t="s">
        <v>35</v>
      </c>
      <c r="J1559" s="183" t="s">
        <v>42</v>
      </c>
      <c r="K1559" s="186">
        <v>29</v>
      </c>
    </row>
    <row r="1560" spans="1:11" x14ac:dyDescent="0.3">
      <c r="A1560" s="183" t="s">
        <v>533</v>
      </c>
      <c r="B1560" s="183">
        <v>2022</v>
      </c>
      <c r="C1560" s="183" t="s">
        <v>59</v>
      </c>
      <c r="D1560" s="183" t="s">
        <v>60</v>
      </c>
      <c r="E1560" s="183" t="s">
        <v>112</v>
      </c>
      <c r="F1560" s="183" t="s">
        <v>49</v>
      </c>
      <c r="G1560" s="183" t="s">
        <v>38</v>
      </c>
      <c r="H1560" s="183" t="s">
        <v>47</v>
      </c>
      <c r="I1560" s="211" t="s">
        <v>36</v>
      </c>
      <c r="J1560" s="183" t="s">
        <v>42</v>
      </c>
      <c r="K1560" s="186">
        <v>24</v>
      </c>
    </row>
    <row r="1561" spans="1:11" x14ac:dyDescent="0.3">
      <c r="A1561" s="183" t="s">
        <v>533</v>
      </c>
      <c r="B1561" s="183">
        <v>2022</v>
      </c>
      <c r="C1561" s="183" t="s">
        <v>59</v>
      </c>
      <c r="D1561" s="183" t="s">
        <v>60</v>
      </c>
      <c r="E1561" s="183" t="s">
        <v>112</v>
      </c>
      <c r="F1561" s="183" t="s">
        <v>49</v>
      </c>
      <c r="G1561" s="183" t="s">
        <v>38</v>
      </c>
      <c r="H1561" s="183" t="s">
        <v>48</v>
      </c>
      <c r="I1561" s="211" t="s">
        <v>37</v>
      </c>
      <c r="J1561" s="183" t="s">
        <v>42</v>
      </c>
      <c r="K1561" s="186">
        <v>19.2</v>
      </c>
    </row>
    <row r="1562" spans="1:11" x14ac:dyDescent="0.3">
      <c r="A1562" s="183" t="s">
        <v>533</v>
      </c>
      <c r="B1562" s="183">
        <v>2022</v>
      </c>
      <c r="C1562" s="183" t="s">
        <v>59</v>
      </c>
      <c r="D1562" s="183" t="s">
        <v>60</v>
      </c>
      <c r="E1562" s="183" t="s">
        <v>112</v>
      </c>
      <c r="F1562" s="183" t="s">
        <v>49</v>
      </c>
      <c r="G1562" s="183" t="s">
        <v>40</v>
      </c>
      <c r="H1562" s="183" t="s">
        <v>46</v>
      </c>
      <c r="I1562" s="210" t="s">
        <v>35</v>
      </c>
      <c r="J1562" s="183" t="s">
        <v>42</v>
      </c>
      <c r="K1562" s="186">
        <v>16.8</v>
      </c>
    </row>
    <row r="1563" spans="1:11" x14ac:dyDescent="0.3">
      <c r="A1563" s="183" t="s">
        <v>533</v>
      </c>
      <c r="B1563" s="183">
        <v>2022</v>
      </c>
      <c r="C1563" s="183" t="s">
        <v>59</v>
      </c>
      <c r="D1563" s="183" t="s">
        <v>60</v>
      </c>
      <c r="E1563" s="183" t="s">
        <v>112</v>
      </c>
      <c r="F1563" s="183" t="s">
        <v>49</v>
      </c>
      <c r="G1563" s="183" t="s">
        <v>40</v>
      </c>
      <c r="H1563" s="183" t="s">
        <v>47</v>
      </c>
      <c r="I1563" s="211" t="s">
        <v>36</v>
      </c>
      <c r="J1563" s="183" t="s">
        <v>42</v>
      </c>
      <c r="K1563" s="186">
        <v>14</v>
      </c>
    </row>
    <row r="1564" spans="1:11" x14ac:dyDescent="0.3">
      <c r="A1564" s="183" t="s">
        <v>533</v>
      </c>
      <c r="B1564" s="183">
        <v>2022</v>
      </c>
      <c r="C1564" s="183" t="s">
        <v>59</v>
      </c>
      <c r="D1564" s="183" t="s">
        <v>60</v>
      </c>
      <c r="E1564" s="183" t="s">
        <v>112</v>
      </c>
      <c r="F1564" s="183" t="s">
        <v>49</v>
      </c>
      <c r="G1564" s="183" t="s">
        <v>40</v>
      </c>
      <c r="H1564" s="183" t="s">
        <v>48</v>
      </c>
      <c r="I1564" s="211" t="s">
        <v>37</v>
      </c>
      <c r="J1564" s="183" t="s">
        <v>42</v>
      </c>
      <c r="K1564" s="186">
        <v>7</v>
      </c>
    </row>
    <row r="1565" spans="1:11" x14ac:dyDescent="0.3">
      <c r="A1565" s="183" t="s">
        <v>533</v>
      </c>
      <c r="B1565" s="183">
        <v>2022</v>
      </c>
      <c r="C1565" s="183" t="s">
        <v>59</v>
      </c>
      <c r="D1565" s="183" t="s">
        <v>60</v>
      </c>
      <c r="E1565" s="183" t="s">
        <v>112</v>
      </c>
      <c r="F1565" s="183" t="s">
        <v>49</v>
      </c>
      <c r="G1565" s="183" t="s">
        <v>38</v>
      </c>
      <c r="H1565" s="183" t="s">
        <v>46</v>
      </c>
      <c r="I1565" s="210" t="s">
        <v>35</v>
      </c>
      <c r="J1565" s="183" t="s">
        <v>43</v>
      </c>
      <c r="K1565" s="186">
        <v>21.75</v>
      </c>
    </row>
    <row r="1566" spans="1:11" x14ac:dyDescent="0.3">
      <c r="A1566" s="183" t="s">
        <v>533</v>
      </c>
      <c r="B1566" s="183">
        <v>2022</v>
      </c>
      <c r="C1566" s="183" t="s">
        <v>59</v>
      </c>
      <c r="D1566" s="183" t="s">
        <v>60</v>
      </c>
      <c r="E1566" s="183" t="s">
        <v>112</v>
      </c>
      <c r="F1566" s="183" t="s">
        <v>49</v>
      </c>
      <c r="G1566" s="183" t="s">
        <v>38</v>
      </c>
      <c r="H1566" s="183" t="s">
        <v>47</v>
      </c>
      <c r="I1566" s="211" t="s">
        <v>36</v>
      </c>
      <c r="J1566" s="183" t="s">
        <v>43</v>
      </c>
      <c r="K1566" s="186">
        <v>12</v>
      </c>
    </row>
    <row r="1567" spans="1:11" x14ac:dyDescent="0.3">
      <c r="A1567" s="183" t="s">
        <v>533</v>
      </c>
      <c r="B1567" s="183">
        <v>2022</v>
      </c>
      <c r="C1567" s="183" t="s">
        <v>59</v>
      </c>
      <c r="D1567" s="183" t="s">
        <v>60</v>
      </c>
      <c r="E1567" s="183" t="s">
        <v>112</v>
      </c>
      <c r="F1567" s="183" t="s">
        <v>49</v>
      </c>
      <c r="G1567" s="183" t="s">
        <v>38</v>
      </c>
      <c r="H1567" s="183" t="s">
        <v>48</v>
      </c>
      <c r="I1567" s="211" t="s">
        <v>37</v>
      </c>
      <c r="J1567" s="183" t="s">
        <v>43</v>
      </c>
      <c r="K1567" s="186">
        <v>14.4</v>
      </c>
    </row>
    <row r="1568" spans="1:11" x14ac:dyDescent="0.3">
      <c r="A1568" s="183" t="s">
        <v>533</v>
      </c>
      <c r="B1568" s="183">
        <v>2022</v>
      </c>
      <c r="C1568" s="183" t="s">
        <v>59</v>
      </c>
      <c r="D1568" s="183" t="s">
        <v>60</v>
      </c>
      <c r="E1568" s="183" t="s">
        <v>112</v>
      </c>
      <c r="F1568" s="183" t="s">
        <v>49</v>
      </c>
      <c r="G1568" s="183" t="s">
        <v>40</v>
      </c>
      <c r="H1568" s="183" t="s">
        <v>46</v>
      </c>
      <c r="I1568" s="210" t="s">
        <v>35</v>
      </c>
      <c r="J1568" s="183" t="s">
        <v>43</v>
      </c>
      <c r="K1568" s="186">
        <v>12.6</v>
      </c>
    </row>
    <row r="1569" spans="1:11" x14ac:dyDescent="0.3">
      <c r="A1569" s="183" t="s">
        <v>533</v>
      </c>
      <c r="B1569" s="183">
        <v>2022</v>
      </c>
      <c r="C1569" s="183" t="s">
        <v>59</v>
      </c>
      <c r="D1569" s="183" t="s">
        <v>60</v>
      </c>
      <c r="E1569" s="183" t="s">
        <v>112</v>
      </c>
      <c r="F1569" s="183" t="s">
        <v>49</v>
      </c>
      <c r="G1569" s="183" t="s">
        <v>40</v>
      </c>
      <c r="H1569" s="183" t="s">
        <v>47</v>
      </c>
      <c r="I1569" s="211" t="s">
        <v>36</v>
      </c>
      <c r="J1569" s="183" t="s">
        <v>43</v>
      </c>
      <c r="K1569" s="186">
        <v>7</v>
      </c>
    </row>
    <row r="1570" spans="1:11" x14ac:dyDescent="0.3">
      <c r="A1570" s="183" t="s">
        <v>533</v>
      </c>
      <c r="B1570" s="183">
        <v>2022</v>
      </c>
      <c r="C1570" s="183" t="s">
        <v>59</v>
      </c>
      <c r="D1570" s="183" t="s">
        <v>60</v>
      </c>
      <c r="E1570" s="183" t="s">
        <v>112</v>
      </c>
      <c r="F1570" s="183" t="s">
        <v>49</v>
      </c>
      <c r="G1570" s="183" t="s">
        <v>40</v>
      </c>
      <c r="H1570" s="183" t="s">
        <v>48</v>
      </c>
      <c r="I1570" s="211" t="s">
        <v>37</v>
      </c>
      <c r="J1570" s="183" t="s">
        <v>43</v>
      </c>
      <c r="K1570" s="186">
        <v>5.25</v>
      </c>
    </row>
    <row r="1571" spans="1:11" x14ac:dyDescent="0.3">
      <c r="A1571" s="183" t="s">
        <v>533</v>
      </c>
      <c r="B1571" s="183">
        <v>2022</v>
      </c>
      <c r="C1571" s="183" t="s">
        <v>59</v>
      </c>
      <c r="D1571" s="183" t="s">
        <v>60</v>
      </c>
      <c r="E1571" s="183" t="s">
        <v>112</v>
      </c>
      <c r="F1571" s="183" t="s">
        <v>49</v>
      </c>
      <c r="G1571" s="183" t="s">
        <v>38</v>
      </c>
      <c r="H1571" s="183" t="s">
        <v>46</v>
      </c>
      <c r="I1571" s="210" t="s">
        <v>35</v>
      </c>
      <c r="J1571" s="183" t="s">
        <v>44</v>
      </c>
      <c r="K1571" s="186">
        <v>14.5</v>
      </c>
    </row>
    <row r="1572" spans="1:11" x14ac:dyDescent="0.3">
      <c r="A1572" s="183" t="s">
        <v>533</v>
      </c>
      <c r="B1572" s="183">
        <v>2022</v>
      </c>
      <c r="C1572" s="183" t="s">
        <v>59</v>
      </c>
      <c r="D1572" s="183" t="s">
        <v>60</v>
      </c>
      <c r="E1572" s="183" t="s">
        <v>112</v>
      </c>
      <c r="F1572" s="183" t="s">
        <v>49</v>
      </c>
      <c r="G1572" s="183" t="s">
        <v>38</v>
      </c>
      <c r="H1572" s="183" t="s">
        <v>47</v>
      </c>
      <c r="I1572" s="211" t="s">
        <v>36</v>
      </c>
      <c r="J1572" s="183" t="s">
        <v>44</v>
      </c>
      <c r="K1572" s="186">
        <v>5.08</v>
      </c>
    </row>
    <row r="1573" spans="1:11" x14ac:dyDescent="0.3">
      <c r="A1573" s="183" t="s">
        <v>533</v>
      </c>
      <c r="B1573" s="183">
        <v>2022</v>
      </c>
      <c r="C1573" s="183" t="s">
        <v>59</v>
      </c>
      <c r="D1573" s="183" t="s">
        <v>60</v>
      </c>
      <c r="E1573" s="183" t="s">
        <v>112</v>
      </c>
      <c r="F1573" s="183" t="s">
        <v>49</v>
      </c>
      <c r="G1573" s="183" t="s">
        <v>38</v>
      </c>
      <c r="H1573" s="183" t="s">
        <v>48</v>
      </c>
      <c r="I1573" s="211" t="s">
        <v>37</v>
      </c>
      <c r="J1573" s="183" t="s">
        <v>44</v>
      </c>
      <c r="K1573" s="186">
        <v>9.6</v>
      </c>
    </row>
    <row r="1574" spans="1:11" x14ac:dyDescent="0.3">
      <c r="A1574" s="183" t="s">
        <v>533</v>
      </c>
      <c r="B1574" s="183">
        <v>2022</v>
      </c>
      <c r="C1574" s="183" t="s">
        <v>59</v>
      </c>
      <c r="D1574" s="183" t="s">
        <v>60</v>
      </c>
      <c r="E1574" s="183" t="s">
        <v>112</v>
      </c>
      <c r="F1574" s="183" t="s">
        <v>49</v>
      </c>
      <c r="G1574" s="183" t="s">
        <v>40</v>
      </c>
      <c r="H1574" s="183" t="s">
        <v>46</v>
      </c>
      <c r="I1574" s="210" t="s">
        <v>35</v>
      </c>
      <c r="J1574" s="183" t="s">
        <v>44</v>
      </c>
      <c r="K1574" s="186">
        <v>8.4</v>
      </c>
    </row>
    <row r="1575" spans="1:11" x14ac:dyDescent="0.3">
      <c r="A1575" s="183" t="s">
        <v>533</v>
      </c>
      <c r="B1575" s="183">
        <v>2022</v>
      </c>
      <c r="C1575" s="183" t="s">
        <v>59</v>
      </c>
      <c r="D1575" s="183" t="s">
        <v>60</v>
      </c>
      <c r="E1575" s="183" t="s">
        <v>112</v>
      </c>
      <c r="F1575" s="183" t="s">
        <v>49</v>
      </c>
      <c r="G1575" s="183" t="s">
        <v>40</v>
      </c>
      <c r="H1575" s="183" t="s">
        <v>47</v>
      </c>
      <c r="I1575" s="211" t="s">
        <v>36</v>
      </c>
      <c r="J1575" s="183" t="s">
        <v>44</v>
      </c>
      <c r="K1575" s="186">
        <v>4.66</v>
      </c>
    </row>
    <row r="1576" spans="1:11" x14ac:dyDescent="0.3">
      <c r="A1576" s="183" t="s">
        <v>533</v>
      </c>
      <c r="B1576" s="183">
        <v>2022</v>
      </c>
      <c r="C1576" s="183" t="s">
        <v>59</v>
      </c>
      <c r="D1576" s="183" t="s">
        <v>60</v>
      </c>
      <c r="E1576" s="183" t="s">
        <v>112</v>
      </c>
      <c r="F1576" s="183" t="s">
        <v>49</v>
      </c>
      <c r="G1576" s="183" t="s">
        <v>40</v>
      </c>
      <c r="H1576" s="183" t="s">
        <v>48</v>
      </c>
      <c r="I1576" s="211" t="s">
        <v>37</v>
      </c>
      <c r="J1576" s="183" t="s">
        <v>44</v>
      </c>
      <c r="K1576" s="186">
        <v>3.5</v>
      </c>
    </row>
    <row r="1577" spans="1:11" x14ac:dyDescent="0.3">
      <c r="A1577" s="183" t="s">
        <v>533</v>
      </c>
      <c r="B1577" s="183">
        <v>2022</v>
      </c>
      <c r="C1577" s="183" t="s">
        <v>113</v>
      </c>
      <c r="D1577" s="183" t="s">
        <v>114</v>
      </c>
      <c r="E1577" s="183" t="s">
        <v>115</v>
      </c>
      <c r="F1577" s="183" t="s">
        <v>41</v>
      </c>
      <c r="G1577" s="183" t="s">
        <v>38</v>
      </c>
      <c r="H1577" s="183" t="s">
        <v>46</v>
      </c>
      <c r="I1577" s="210" t="s">
        <v>35</v>
      </c>
      <c r="J1577" s="183" t="s">
        <v>42</v>
      </c>
      <c r="K1577" s="186">
        <v>33.9</v>
      </c>
    </row>
    <row r="1578" spans="1:11" x14ac:dyDescent="0.3">
      <c r="A1578" s="183" t="s">
        <v>533</v>
      </c>
      <c r="B1578" s="183">
        <v>2022</v>
      </c>
      <c r="C1578" s="183" t="s">
        <v>113</v>
      </c>
      <c r="D1578" s="183" t="s">
        <v>114</v>
      </c>
      <c r="E1578" s="183" t="s">
        <v>115</v>
      </c>
      <c r="F1578" s="183" t="s">
        <v>41</v>
      </c>
      <c r="G1578" s="183" t="s">
        <v>38</v>
      </c>
      <c r="H1578" s="183" t="s">
        <v>47</v>
      </c>
      <c r="I1578" s="211" t="s">
        <v>36</v>
      </c>
      <c r="J1578" s="183" t="s">
        <v>42</v>
      </c>
      <c r="K1578" s="186">
        <v>27</v>
      </c>
    </row>
    <row r="1579" spans="1:11" x14ac:dyDescent="0.3">
      <c r="A1579" s="183" t="s">
        <v>533</v>
      </c>
      <c r="B1579" s="183">
        <v>2022</v>
      </c>
      <c r="C1579" s="183" t="s">
        <v>113</v>
      </c>
      <c r="D1579" s="183" t="s">
        <v>114</v>
      </c>
      <c r="E1579" s="183" t="s">
        <v>115</v>
      </c>
      <c r="F1579" s="183" t="s">
        <v>41</v>
      </c>
      <c r="G1579" s="183" t="s">
        <v>38</v>
      </c>
      <c r="H1579" s="183" t="s">
        <v>48</v>
      </c>
      <c r="I1579" s="211" t="s">
        <v>37</v>
      </c>
      <c r="J1579" s="183" t="s">
        <v>42</v>
      </c>
      <c r="K1579" s="186">
        <v>18</v>
      </c>
    </row>
    <row r="1580" spans="1:11" x14ac:dyDescent="0.3">
      <c r="A1580" s="183" t="s">
        <v>533</v>
      </c>
      <c r="B1580" s="183">
        <v>2022</v>
      </c>
      <c r="C1580" s="183" t="s">
        <v>113</v>
      </c>
      <c r="D1580" s="183" t="s">
        <v>114</v>
      </c>
      <c r="E1580" s="183" t="s">
        <v>115</v>
      </c>
      <c r="F1580" s="183" t="s">
        <v>41</v>
      </c>
      <c r="G1580" s="183" t="s">
        <v>39</v>
      </c>
      <c r="H1580" s="183" t="s">
        <v>46</v>
      </c>
      <c r="I1580" s="210" t="s">
        <v>35</v>
      </c>
      <c r="J1580" s="183" t="s">
        <v>42</v>
      </c>
      <c r="K1580" s="186">
        <v>25</v>
      </c>
    </row>
    <row r="1581" spans="1:11" x14ac:dyDescent="0.3">
      <c r="A1581" s="183" t="s">
        <v>533</v>
      </c>
      <c r="B1581" s="183">
        <v>2022</v>
      </c>
      <c r="C1581" s="183" t="s">
        <v>113</v>
      </c>
      <c r="D1581" s="183" t="s">
        <v>114</v>
      </c>
      <c r="E1581" s="183" t="s">
        <v>115</v>
      </c>
      <c r="F1581" s="183" t="s">
        <v>41</v>
      </c>
      <c r="G1581" s="183" t="s">
        <v>39</v>
      </c>
      <c r="H1581" s="183" t="s">
        <v>47</v>
      </c>
      <c r="I1581" s="211" t="s">
        <v>36</v>
      </c>
      <c r="J1581" s="183" t="s">
        <v>42</v>
      </c>
      <c r="K1581" s="186">
        <v>20</v>
      </c>
    </row>
    <row r="1582" spans="1:11" x14ac:dyDescent="0.3">
      <c r="A1582" s="183" t="s">
        <v>533</v>
      </c>
      <c r="B1582" s="183">
        <v>2022</v>
      </c>
      <c r="C1582" s="183" t="s">
        <v>113</v>
      </c>
      <c r="D1582" s="183" t="s">
        <v>114</v>
      </c>
      <c r="E1582" s="183" t="s">
        <v>115</v>
      </c>
      <c r="F1582" s="183" t="s">
        <v>41</v>
      </c>
      <c r="G1582" s="183" t="s">
        <v>39</v>
      </c>
      <c r="H1582" s="183" t="s">
        <v>48</v>
      </c>
      <c r="I1582" s="211" t="s">
        <v>37</v>
      </c>
      <c r="J1582" s="183" t="s">
        <v>42</v>
      </c>
      <c r="K1582" s="186">
        <v>17.87</v>
      </c>
    </row>
    <row r="1583" spans="1:11" x14ac:dyDescent="0.3">
      <c r="A1583" s="183" t="s">
        <v>533</v>
      </c>
      <c r="B1583" s="183">
        <v>2022</v>
      </c>
      <c r="C1583" s="183" t="s">
        <v>113</v>
      </c>
      <c r="D1583" s="183" t="s">
        <v>114</v>
      </c>
      <c r="E1583" s="183" t="s">
        <v>115</v>
      </c>
      <c r="F1583" s="183" t="s">
        <v>41</v>
      </c>
      <c r="G1583" s="183" t="s">
        <v>40</v>
      </c>
      <c r="H1583" s="183" t="s">
        <v>46</v>
      </c>
      <c r="I1583" s="210" t="s">
        <v>35</v>
      </c>
      <c r="J1583" s="183" t="s">
        <v>42</v>
      </c>
      <c r="K1583" s="186">
        <v>24</v>
      </c>
    </row>
    <row r="1584" spans="1:11" x14ac:dyDescent="0.3">
      <c r="A1584" s="183" t="s">
        <v>533</v>
      </c>
      <c r="B1584" s="183">
        <v>2022</v>
      </c>
      <c r="C1584" s="183" t="s">
        <v>113</v>
      </c>
      <c r="D1584" s="183" t="s">
        <v>114</v>
      </c>
      <c r="E1584" s="183" t="s">
        <v>115</v>
      </c>
      <c r="F1584" s="183" t="s">
        <v>41</v>
      </c>
      <c r="G1584" s="183" t="s">
        <v>40</v>
      </c>
      <c r="H1584" s="183" t="s">
        <v>47</v>
      </c>
      <c r="I1584" s="211" t="s">
        <v>36</v>
      </c>
      <c r="J1584" s="183" t="s">
        <v>42</v>
      </c>
      <c r="K1584" s="186">
        <v>20</v>
      </c>
    </row>
    <row r="1585" spans="1:11" x14ac:dyDescent="0.3">
      <c r="A1585" s="183" t="s">
        <v>533</v>
      </c>
      <c r="B1585" s="183">
        <v>2022</v>
      </c>
      <c r="C1585" s="183" t="s">
        <v>113</v>
      </c>
      <c r="D1585" s="183" t="s">
        <v>114</v>
      </c>
      <c r="E1585" s="183" t="s">
        <v>115</v>
      </c>
      <c r="F1585" s="183" t="s">
        <v>41</v>
      </c>
      <c r="G1585" s="183" t="s">
        <v>40</v>
      </c>
      <c r="H1585" s="183" t="s">
        <v>48</v>
      </c>
      <c r="I1585" s="211" t="s">
        <v>37</v>
      </c>
      <c r="J1585" s="183" t="s">
        <v>42</v>
      </c>
      <c r="K1585" s="186">
        <v>14.16</v>
      </c>
    </row>
    <row r="1586" spans="1:11" x14ac:dyDescent="0.3">
      <c r="A1586" s="183" t="s">
        <v>533</v>
      </c>
      <c r="B1586" s="183">
        <v>2022</v>
      </c>
      <c r="C1586" s="183" t="s">
        <v>113</v>
      </c>
      <c r="D1586" s="183" t="s">
        <v>114</v>
      </c>
      <c r="E1586" s="183" t="s">
        <v>115</v>
      </c>
      <c r="F1586" s="183" t="s">
        <v>41</v>
      </c>
      <c r="G1586" s="183" t="s">
        <v>38</v>
      </c>
      <c r="H1586" s="183" t="s">
        <v>46</v>
      </c>
      <c r="I1586" s="210" t="s">
        <v>35</v>
      </c>
      <c r="J1586" s="183" t="s">
        <v>43</v>
      </c>
      <c r="K1586" s="186">
        <v>25.43</v>
      </c>
    </row>
    <row r="1587" spans="1:11" x14ac:dyDescent="0.3">
      <c r="A1587" s="183" t="s">
        <v>533</v>
      </c>
      <c r="B1587" s="183">
        <v>2022</v>
      </c>
      <c r="C1587" s="183" t="s">
        <v>113</v>
      </c>
      <c r="D1587" s="183" t="s">
        <v>114</v>
      </c>
      <c r="E1587" s="183" t="s">
        <v>115</v>
      </c>
      <c r="F1587" s="183" t="s">
        <v>41</v>
      </c>
      <c r="G1587" s="183" t="s">
        <v>38</v>
      </c>
      <c r="H1587" s="183" t="s">
        <v>47</v>
      </c>
      <c r="I1587" s="211" t="s">
        <v>36</v>
      </c>
      <c r="J1587" s="183" t="s">
        <v>43</v>
      </c>
      <c r="K1587" s="186">
        <v>13.5</v>
      </c>
    </row>
    <row r="1588" spans="1:11" x14ac:dyDescent="0.3">
      <c r="A1588" s="183" t="s">
        <v>533</v>
      </c>
      <c r="B1588" s="183">
        <v>2022</v>
      </c>
      <c r="C1588" s="183" t="s">
        <v>113</v>
      </c>
      <c r="D1588" s="183" t="s">
        <v>114</v>
      </c>
      <c r="E1588" s="183" t="s">
        <v>115</v>
      </c>
      <c r="F1588" s="183" t="s">
        <v>41</v>
      </c>
      <c r="G1588" s="183" t="s">
        <v>38</v>
      </c>
      <c r="H1588" s="183" t="s">
        <v>48</v>
      </c>
      <c r="I1588" s="211" t="s">
        <v>37</v>
      </c>
      <c r="J1588" s="183" t="s">
        <v>43</v>
      </c>
      <c r="K1588" s="186">
        <v>13.5</v>
      </c>
    </row>
    <row r="1589" spans="1:11" x14ac:dyDescent="0.3">
      <c r="A1589" s="183" t="s">
        <v>533</v>
      </c>
      <c r="B1589" s="183">
        <v>2022</v>
      </c>
      <c r="C1589" s="183" t="s">
        <v>113</v>
      </c>
      <c r="D1589" s="183" t="s">
        <v>114</v>
      </c>
      <c r="E1589" s="183" t="s">
        <v>115</v>
      </c>
      <c r="F1589" s="183" t="s">
        <v>41</v>
      </c>
      <c r="G1589" s="183" t="s">
        <v>39</v>
      </c>
      <c r="H1589" s="183" t="s">
        <v>46</v>
      </c>
      <c r="I1589" s="210" t="s">
        <v>35</v>
      </c>
      <c r="J1589" s="183" t="s">
        <v>43</v>
      </c>
      <c r="K1589" s="186">
        <v>18.75</v>
      </c>
    </row>
    <row r="1590" spans="1:11" x14ac:dyDescent="0.3">
      <c r="A1590" s="183" t="s">
        <v>533</v>
      </c>
      <c r="B1590" s="183">
        <v>2022</v>
      </c>
      <c r="C1590" s="183" t="s">
        <v>113</v>
      </c>
      <c r="D1590" s="183" t="s">
        <v>114</v>
      </c>
      <c r="E1590" s="183" t="s">
        <v>115</v>
      </c>
      <c r="F1590" s="183" t="s">
        <v>41</v>
      </c>
      <c r="G1590" s="183" t="s">
        <v>39</v>
      </c>
      <c r="H1590" s="183" t="s">
        <v>47</v>
      </c>
      <c r="I1590" s="211" t="s">
        <v>36</v>
      </c>
      <c r="J1590" s="183" t="s">
        <v>43</v>
      </c>
      <c r="K1590" s="186">
        <v>10</v>
      </c>
    </row>
    <row r="1591" spans="1:11" x14ac:dyDescent="0.3">
      <c r="A1591" s="183" t="s">
        <v>533</v>
      </c>
      <c r="B1591" s="183">
        <v>2022</v>
      </c>
      <c r="C1591" s="183" t="s">
        <v>113</v>
      </c>
      <c r="D1591" s="183" t="s">
        <v>114</v>
      </c>
      <c r="E1591" s="183" t="s">
        <v>115</v>
      </c>
      <c r="F1591" s="183" t="s">
        <v>41</v>
      </c>
      <c r="G1591" s="183" t="s">
        <v>39</v>
      </c>
      <c r="H1591" s="183" t="s">
        <v>48</v>
      </c>
      <c r="I1591" s="211" t="s">
        <v>37</v>
      </c>
      <c r="J1591" s="183" t="s">
        <v>43</v>
      </c>
      <c r="K1591" s="186">
        <v>13.4</v>
      </c>
    </row>
    <row r="1592" spans="1:11" x14ac:dyDescent="0.3">
      <c r="A1592" s="183" t="s">
        <v>533</v>
      </c>
      <c r="B1592" s="183">
        <v>2022</v>
      </c>
      <c r="C1592" s="183" t="s">
        <v>113</v>
      </c>
      <c r="D1592" s="183" t="s">
        <v>114</v>
      </c>
      <c r="E1592" s="183" t="s">
        <v>115</v>
      </c>
      <c r="F1592" s="183" t="s">
        <v>41</v>
      </c>
      <c r="G1592" s="183" t="s">
        <v>40</v>
      </c>
      <c r="H1592" s="183" t="s">
        <v>46</v>
      </c>
      <c r="I1592" s="210" t="s">
        <v>35</v>
      </c>
      <c r="J1592" s="183" t="s">
        <v>43</v>
      </c>
      <c r="K1592" s="186">
        <v>18</v>
      </c>
    </row>
    <row r="1593" spans="1:11" x14ac:dyDescent="0.3">
      <c r="A1593" s="183" t="s">
        <v>533</v>
      </c>
      <c r="B1593" s="183">
        <v>2022</v>
      </c>
      <c r="C1593" s="183" t="s">
        <v>113</v>
      </c>
      <c r="D1593" s="183" t="s">
        <v>114</v>
      </c>
      <c r="E1593" s="183" t="s">
        <v>115</v>
      </c>
      <c r="F1593" s="183" t="s">
        <v>41</v>
      </c>
      <c r="G1593" s="183" t="s">
        <v>40</v>
      </c>
      <c r="H1593" s="183" t="s">
        <v>47</v>
      </c>
      <c r="I1593" s="211" t="s">
        <v>36</v>
      </c>
      <c r="J1593" s="183" t="s">
        <v>43</v>
      </c>
      <c r="K1593" s="186">
        <v>10</v>
      </c>
    </row>
    <row r="1594" spans="1:11" x14ac:dyDescent="0.3">
      <c r="A1594" s="183" t="s">
        <v>533</v>
      </c>
      <c r="B1594" s="183">
        <v>2022</v>
      </c>
      <c r="C1594" s="183" t="s">
        <v>113</v>
      </c>
      <c r="D1594" s="183" t="s">
        <v>114</v>
      </c>
      <c r="E1594" s="183" t="s">
        <v>115</v>
      </c>
      <c r="F1594" s="183" t="s">
        <v>41</v>
      </c>
      <c r="G1594" s="183" t="s">
        <v>40</v>
      </c>
      <c r="H1594" s="183" t="s">
        <v>48</v>
      </c>
      <c r="I1594" s="211" t="s">
        <v>37</v>
      </c>
      <c r="J1594" s="183" t="s">
        <v>43</v>
      </c>
      <c r="K1594" s="186">
        <v>10.62</v>
      </c>
    </row>
    <row r="1595" spans="1:11" x14ac:dyDescent="0.3">
      <c r="A1595" s="183" t="s">
        <v>533</v>
      </c>
      <c r="B1595" s="183">
        <v>2022</v>
      </c>
      <c r="C1595" s="183" t="s">
        <v>113</v>
      </c>
      <c r="D1595" s="183" t="s">
        <v>114</v>
      </c>
      <c r="E1595" s="183" t="s">
        <v>115</v>
      </c>
      <c r="F1595" s="183" t="s">
        <v>41</v>
      </c>
      <c r="G1595" s="183" t="s">
        <v>38</v>
      </c>
      <c r="H1595" s="183" t="s">
        <v>46</v>
      </c>
      <c r="I1595" s="210" t="s">
        <v>35</v>
      </c>
      <c r="J1595" s="183" t="s">
        <v>44</v>
      </c>
      <c r="K1595" s="186">
        <v>16.95</v>
      </c>
    </row>
    <row r="1596" spans="1:11" x14ac:dyDescent="0.3">
      <c r="A1596" s="183" t="s">
        <v>533</v>
      </c>
      <c r="B1596" s="183">
        <v>2022</v>
      </c>
      <c r="C1596" s="183" t="s">
        <v>113</v>
      </c>
      <c r="D1596" s="183" t="s">
        <v>114</v>
      </c>
      <c r="E1596" s="183" t="s">
        <v>115</v>
      </c>
      <c r="F1596" s="183" t="s">
        <v>41</v>
      </c>
      <c r="G1596" s="183" t="s">
        <v>38</v>
      </c>
      <c r="H1596" s="183" t="s">
        <v>47</v>
      </c>
      <c r="I1596" s="211" t="s">
        <v>36</v>
      </c>
      <c r="J1596" s="183" t="s">
        <v>44</v>
      </c>
      <c r="K1596" s="186">
        <v>10.3</v>
      </c>
    </row>
    <row r="1597" spans="1:11" x14ac:dyDescent="0.3">
      <c r="A1597" s="183" t="s">
        <v>533</v>
      </c>
      <c r="B1597" s="183">
        <v>2022</v>
      </c>
      <c r="C1597" s="183" t="s">
        <v>113</v>
      </c>
      <c r="D1597" s="183" t="s">
        <v>114</v>
      </c>
      <c r="E1597" s="183" t="s">
        <v>115</v>
      </c>
      <c r="F1597" s="183" t="s">
        <v>41</v>
      </c>
      <c r="G1597" s="183" t="s">
        <v>38</v>
      </c>
      <c r="H1597" s="183" t="s">
        <v>48</v>
      </c>
      <c r="I1597" s="211" t="s">
        <v>37</v>
      </c>
      <c r="J1597" s="183" t="s">
        <v>44</v>
      </c>
      <c r="K1597" s="186">
        <v>9</v>
      </c>
    </row>
    <row r="1598" spans="1:11" x14ac:dyDescent="0.3">
      <c r="A1598" s="183" t="s">
        <v>533</v>
      </c>
      <c r="B1598" s="183">
        <v>2022</v>
      </c>
      <c r="C1598" s="183" t="s">
        <v>113</v>
      </c>
      <c r="D1598" s="183" t="s">
        <v>114</v>
      </c>
      <c r="E1598" s="183" t="s">
        <v>115</v>
      </c>
      <c r="F1598" s="183" t="s">
        <v>41</v>
      </c>
      <c r="G1598" s="183" t="s">
        <v>39</v>
      </c>
      <c r="H1598" s="183" t="s">
        <v>46</v>
      </c>
      <c r="I1598" s="210" t="s">
        <v>35</v>
      </c>
      <c r="J1598" s="183" t="s">
        <v>44</v>
      </c>
      <c r="K1598" s="186">
        <v>12.5</v>
      </c>
    </row>
    <row r="1599" spans="1:11" x14ac:dyDescent="0.3">
      <c r="A1599" s="183" t="s">
        <v>533</v>
      </c>
      <c r="B1599" s="183">
        <v>2022</v>
      </c>
      <c r="C1599" s="183" t="s">
        <v>113</v>
      </c>
      <c r="D1599" s="183" t="s">
        <v>114</v>
      </c>
      <c r="E1599" s="183" t="s">
        <v>115</v>
      </c>
      <c r="F1599" s="183" t="s">
        <v>41</v>
      </c>
      <c r="G1599" s="183" t="s">
        <v>39</v>
      </c>
      <c r="H1599" s="183" t="s">
        <v>47</v>
      </c>
      <c r="I1599" s="211" t="s">
        <v>36</v>
      </c>
      <c r="J1599" s="183" t="s">
        <v>44</v>
      </c>
      <c r="K1599" s="186">
        <v>7.97</v>
      </c>
    </row>
    <row r="1600" spans="1:11" x14ac:dyDescent="0.3">
      <c r="A1600" s="183" t="s">
        <v>533</v>
      </c>
      <c r="B1600" s="183">
        <v>2022</v>
      </c>
      <c r="C1600" s="183" t="s">
        <v>113</v>
      </c>
      <c r="D1600" s="183" t="s">
        <v>114</v>
      </c>
      <c r="E1600" s="183" t="s">
        <v>115</v>
      </c>
      <c r="F1600" s="183" t="s">
        <v>41</v>
      </c>
      <c r="G1600" s="183" t="s">
        <v>39</v>
      </c>
      <c r="H1600" s="183" t="s">
        <v>48</v>
      </c>
      <c r="I1600" s="211" t="s">
        <v>37</v>
      </c>
      <c r="J1600" s="183" t="s">
        <v>44</v>
      </c>
      <c r="K1600" s="186">
        <v>8.94</v>
      </c>
    </row>
    <row r="1601" spans="1:11" x14ac:dyDescent="0.3">
      <c r="A1601" s="183" t="s">
        <v>533</v>
      </c>
      <c r="B1601" s="183">
        <v>2022</v>
      </c>
      <c r="C1601" s="183" t="s">
        <v>113</v>
      </c>
      <c r="D1601" s="183" t="s">
        <v>114</v>
      </c>
      <c r="E1601" s="183" t="s">
        <v>115</v>
      </c>
      <c r="F1601" s="183" t="s">
        <v>41</v>
      </c>
      <c r="G1601" s="183" t="s">
        <v>40</v>
      </c>
      <c r="H1601" s="183" t="s">
        <v>46</v>
      </c>
      <c r="I1601" s="210" t="s">
        <v>35</v>
      </c>
      <c r="J1601" s="183" t="s">
        <v>44</v>
      </c>
      <c r="K1601" s="186">
        <v>12</v>
      </c>
    </row>
    <row r="1602" spans="1:11" x14ac:dyDescent="0.3">
      <c r="A1602" s="183" t="s">
        <v>533</v>
      </c>
      <c r="B1602" s="183">
        <v>2022</v>
      </c>
      <c r="C1602" s="183" t="s">
        <v>113</v>
      </c>
      <c r="D1602" s="183" t="s">
        <v>114</v>
      </c>
      <c r="E1602" s="183" t="s">
        <v>115</v>
      </c>
      <c r="F1602" s="183" t="s">
        <v>41</v>
      </c>
      <c r="G1602" s="183" t="s">
        <v>40</v>
      </c>
      <c r="H1602" s="183" t="s">
        <v>47</v>
      </c>
      <c r="I1602" s="211" t="s">
        <v>36</v>
      </c>
      <c r="J1602" s="183" t="s">
        <v>44</v>
      </c>
      <c r="K1602" s="186">
        <v>11.6</v>
      </c>
    </row>
    <row r="1603" spans="1:11" x14ac:dyDescent="0.3">
      <c r="A1603" s="183" t="s">
        <v>533</v>
      </c>
      <c r="B1603" s="183">
        <v>2022</v>
      </c>
      <c r="C1603" s="183" t="s">
        <v>113</v>
      </c>
      <c r="D1603" s="183" t="s">
        <v>114</v>
      </c>
      <c r="E1603" s="183" t="s">
        <v>115</v>
      </c>
      <c r="F1603" s="183" t="s">
        <v>41</v>
      </c>
      <c r="G1603" s="183" t="s">
        <v>40</v>
      </c>
      <c r="H1603" s="183" t="s">
        <v>48</v>
      </c>
      <c r="I1603" s="211" t="s">
        <v>37</v>
      </c>
      <c r="J1603" s="183" t="s">
        <v>44</v>
      </c>
      <c r="K1603" s="186">
        <v>7.08</v>
      </c>
    </row>
    <row r="1604" spans="1:11" x14ac:dyDescent="0.3">
      <c r="A1604" s="183" t="s">
        <v>533</v>
      </c>
      <c r="B1604" s="183">
        <v>2022</v>
      </c>
      <c r="C1604" s="183" t="s">
        <v>113</v>
      </c>
      <c r="D1604" s="183" t="s">
        <v>114</v>
      </c>
      <c r="E1604" s="183" t="s">
        <v>115</v>
      </c>
      <c r="F1604" s="183" t="s">
        <v>49</v>
      </c>
      <c r="G1604" s="183" t="s">
        <v>38</v>
      </c>
      <c r="H1604" s="183" t="s">
        <v>46</v>
      </c>
      <c r="I1604" s="210" t="s">
        <v>35</v>
      </c>
      <c r="J1604" s="183" t="s">
        <v>42</v>
      </c>
      <c r="K1604" s="186">
        <v>30</v>
      </c>
    </row>
    <row r="1605" spans="1:11" x14ac:dyDescent="0.3">
      <c r="A1605" s="183" t="s">
        <v>533</v>
      </c>
      <c r="B1605" s="183">
        <v>2022</v>
      </c>
      <c r="C1605" s="183" t="s">
        <v>113</v>
      </c>
      <c r="D1605" s="183" t="s">
        <v>114</v>
      </c>
      <c r="E1605" s="183" t="s">
        <v>115</v>
      </c>
      <c r="F1605" s="183" t="s">
        <v>49</v>
      </c>
      <c r="G1605" s="183" t="s">
        <v>38</v>
      </c>
      <c r="H1605" s="183" t="s">
        <v>47</v>
      </c>
      <c r="I1605" s="211" t="s">
        <v>36</v>
      </c>
      <c r="J1605" s="183" t="s">
        <v>42</v>
      </c>
      <c r="K1605" s="186">
        <v>24.06</v>
      </c>
    </row>
    <row r="1606" spans="1:11" x14ac:dyDescent="0.3">
      <c r="A1606" s="183" t="s">
        <v>533</v>
      </c>
      <c r="B1606" s="183">
        <v>2022</v>
      </c>
      <c r="C1606" s="183" t="s">
        <v>113</v>
      </c>
      <c r="D1606" s="183" t="s">
        <v>114</v>
      </c>
      <c r="E1606" s="183" t="s">
        <v>115</v>
      </c>
      <c r="F1606" s="183" t="s">
        <v>49</v>
      </c>
      <c r="G1606" s="183" t="s">
        <v>38</v>
      </c>
      <c r="H1606" s="183" t="s">
        <v>48</v>
      </c>
      <c r="I1606" s="211" t="s">
        <v>37</v>
      </c>
      <c r="J1606" s="183" t="s">
        <v>42</v>
      </c>
      <c r="K1606" s="186">
        <v>18.78</v>
      </c>
    </row>
    <row r="1607" spans="1:11" x14ac:dyDescent="0.3">
      <c r="A1607" s="183" t="s">
        <v>533</v>
      </c>
      <c r="B1607" s="183">
        <v>2022</v>
      </c>
      <c r="C1607" s="183" t="s">
        <v>113</v>
      </c>
      <c r="D1607" s="183" t="s">
        <v>114</v>
      </c>
      <c r="E1607" s="183" t="s">
        <v>115</v>
      </c>
      <c r="F1607" s="183" t="s">
        <v>49</v>
      </c>
      <c r="G1607" s="183" t="s">
        <v>40</v>
      </c>
      <c r="H1607" s="183" t="s">
        <v>46</v>
      </c>
      <c r="I1607" s="210" t="s">
        <v>35</v>
      </c>
      <c r="J1607" s="183" t="s">
        <v>42</v>
      </c>
      <c r="K1607" s="186">
        <v>16.8</v>
      </c>
    </row>
    <row r="1608" spans="1:11" x14ac:dyDescent="0.3">
      <c r="A1608" s="183" t="s">
        <v>533</v>
      </c>
      <c r="B1608" s="183">
        <v>2022</v>
      </c>
      <c r="C1608" s="183" t="s">
        <v>113</v>
      </c>
      <c r="D1608" s="183" t="s">
        <v>114</v>
      </c>
      <c r="E1608" s="183" t="s">
        <v>115</v>
      </c>
      <c r="F1608" s="183" t="s">
        <v>49</v>
      </c>
      <c r="G1608" s="183" t="s">
        <v>40</v>
      </c>
      <c r="H1608" s="183" t="s">
        <v>47</v>
      </c>
      <c r="I1608" s="211" t="s">
        <v>36</v>
      </c>
      <c r="J1608" s="183" t="s">
        <v>42</v>
      </c>
      <c r="K1608" s="186">
        <v>14</v>
      </c>
    </row>
    <row r="1609" spans="1:11" x14ac:dyDescent="0.3">
      <c r="A1609" s="183" t="s">
        <v>533</v>
      </c>
      <c r="B1609" s="183">
        <v>2022</v>
      </c>
      <c r="C1609" s="183" t="s">
        <v>113</v>
      </c>
      <c r="D1609" s="183" t="s">
        <v>114</v>
      </c>
      <c r="E1609" s="183" t="s">
        <v>115</v>
      </c>
      <c r="F1609" s="183" t="s">
        <v>49</v>
      </c>
      <c r="G1609" s="183" t="s">
        <v>40</v>
      </c>
      <c r="H1609" s="183" t="s">
        <v>48</v>
      </c>
      <c r="I1609" s="211" t="s">
        <v>37</v>
      </c>
      <c r="J1609" s="183" t="s">
        <v>42</v>
      </c>
      <c r="K1609" s="186">
        <v>7</v>
      </c>
    </row>
    <row r="1610" spans="1:11" x14ac:dyDescent="0.3">
      <c r="A1610" s="183" t="s">
        <v>533</v>
      </c>
      <c r="B1610" s="183">
        <v>2022</v>
      </c>
      <c r="C1610" s="183" t="s">
        <v>113</v>
      </c>
      <c r="D1610" s="183" t="s">
        <v>114</v>
      </c>
      <c r="E1610" s="183" t="s">
        <v>115</v>
      </c>
      <c r="F1610" s="183" t="s">
        <v>49</v>
      </c>
      <c r="G1610" s="183" t="s">
        <v>38</v>
      </c>
      <c r="H1610" s="183" t="s">
        <v>46</v>
      </c>
      <c r="I1610" s="210" t="s">
        <v>35</v>
      </c>
      <c r="J1610" s="183" t="s">
        <v>43</v>
      </c>
      <c r="K1610" s="186">
        <v>22.5</v>
      </c>
    </row>
    <row r="1611" spans="1:11" x14ac:dyDescent="0.3">
      <c r="A1611" s="183" t="s">
        <v>533</v>
      </c>
      <c r="B1611" s="183">
        <v>2022</v>
      </c>
      <c r="C1611" s="183" t="s">
        <v>113</v>
      </c>
      <c r="D1611" s="183" t="s">
        <v>114</v>
      </c>
      <c r="E1611" s="183" t="s">
        <v>115</v>
      </c>
      <c r="F1611" s="183" t="s">
        <v>49</v>
      </c>
      <c r="G1611" s="183" t="s">
        <v>38</v>
      </c>
      <c r="H1611" s="183" t="s">
        <v>47</v>
      </c>
      <c r="I1611" s="211" t="s">
        <v>36</v>
      </c>
      <c r="J1611" s="183" t="s">
        <v>43</v>
      </c>
      <c r="K1611" s="186">
        <v>12.03</v>
      </c>
    </row>
    <row r="1612" spans="1:11" x14ac:dyDescent="0.3">
      <c r="A1612" s="183" t="s">
        <v>533</v>
      </c>
      <c r="B1612" s="183">
        <v>2022</v>
      </c>
      <c r="C1612" s="183" t="s">
        <v>113</v>
      </c>
      <c r="D1612" s="183" t="s">
        <v>114</v>
      </c>
      <c r="E1612" s="183" t="s">
        <v>115</v>
      </c>
      <c r="F1612" s="183" t="s">
        <v>49</v>
      </c>
      <c r="G1612" s="183" t="s">
        <v>38</v>
      </c>
      <c r="H1612" s="183" t="s">
        <v>48</v>
      </c>
      <c r="I1612" s="211" t="s">
        <v>37</v>
      </c>
      <c r="J1612" s="183" t="s">
        <v>43</v>
      </c>
      <c r="K1612" s="186">
        <v>14.09</v>
      </c>
    </row>
    <row r="1613" spans="1:11" x14ac:dyDescent="0.3">
      <c r="A1613" s="183" t="s">
        <v>533</v>
      </c>
      <c r="B1613" s="183">
        <v>2022</v>
      </c>
      <c r="C1613" s="183" t="s">
        <v>113</v>
      </c>
      <c r="D1613" s="183" t="s">
        <v>114</v>
      </c>
      <c r="E1613" s="183" t="s">
        <v>115</v>
      </c>
      <c r="F1613" s="183" t="s">
        <v>49</v>
      </c>
      <c r="G1613" s="183" t="s">
        <v>40</v>
      </c>
      <c r="H1613" s="183" t="s">
        <v>46</v>
      </c>
      <c r="I1613" s="210" t="s">
        <v>35</v>
      </c>
      <c r="J1613" s="183" t="s">
        <v>43</v>
      </c>
      <c r="K1613" s="186">
        <v>12.6</v>
      </c>
    </row>
    <row r="1614" spans="1:11" x14ac:dyDescent="0.3">
      <c r="A1614" s="183" t="s">
        <v>533</v>
      </c>
      <c r="B1614" s="183">
        <v>2022</v>
      </c>
      <c r="C1614" s="183" t="s">
        <v>113</v>
      </c>
      <c r="D1614" s="183" t="s">
        <v>114</v>
      </c>
      <c r="E1614" s="183" t="s">
        <v>115</v>
      </c>
      <c r="F1614" s="183" t="s">
        <v>49</v>
      </c>
      <c r="G1614" s="183" t="s">
        <v>40</v>
      </c>
      <c r="H1614" s="183" t="s">
        <v>47</v>
      </c>
      <c r="I1614" s="211" t="s">
        <v>36</v>
      </c>
      <c r="J1614" s="183" t="s">
        <v>43</v>
      </c>
      <c r="K1614" s="186">
        <v>7</v>
      </c>
    </row>
    <row r="1615" spans="1:11" x14ac:dyDescent="0.3">
      <c r="A1615" s="183" t="s">
        <v>533</v>
      </c>
      <c r="B1615" s="183">
        <v>2022</v>
      </c>
      <c r="C1615" s="183" t="s">
        <v>113</v>
      </c>
      <c r="D1615" s="183" t="s">
        <v>114</v>
      </c>
      <c r="E1615" s="183" t="s">
        <v>115</v>
      </c>
      <c r="F1615" s="183" t="s">
        <v>49</v>
      </c>
      <c r="G1615" s="183" t="s">
        <v>40</v>
      </c>
      <c r="H1615" s="183" t="s">
        <v>48</v>
      </c>
      <c r="I1615" s="211" t="s">
        <v>37</v>
      </c>
      <c r="J1615" s="183" t="s">
        <v>43</v>
      </c>
      <c r="K1615" s="186">
        <v>5.25</v>
      </c>
    </row>
    <row r="1616" spans="1:11" x14ac:dyDescent="0.3">
      <c r="A1616" s="183" t="s">
        <v>533</v>
      </c>
      <c r="B1616" s="183">
        <v>2022</v>
      </c>
      <c r="C1616" s="183" t="s">
        <v>113</v>
      </c>
      <c r="D1616" s="183" t="s">
        <v>114</v>
      </c>
      <c r="E1616" s="183" t="s">
        <v>115</v>
      </c>
      <c r="F1616" s="183" t="s">
        <v>49</v>
      </c>
      <c r="G1616" s="183" t="s">
        <v>38</v>
      </c>
      <c r="H1616" s="183" t="s">
        <v>46</v>
      </c>
      <c r="I1616" s="210" t="s">
        <v>35</v>
      </c>
      <c r="J1616" s="183" t="s">
        <v>44</v>
      </c>
      <c r="K1616" s="186">
        <v>15</v>
      </c>
    </row>
    <row r="1617" spans="1:11" x14ac:dyDescent="0.3">
      <c r="A1617" s="183" t="s">
        <v>533</v>
      </c>
      <c r="B1617" s="183">
        <v>2022</v>
      </c>
      <c r="C1617" s="183" t="s">
        <v>113</v>
      </c>
      <c r="D1617" s="183" t="s">
        <v>114</v>
      </c>
      <c r="E1617" s="183" t="s">
        <v>115</v>
      </c>
      <c r="F1617" s="183" t="s">
        <v>49</v>
      </c>
      <c r="G1617" s="183" t="s">
        <v>38</v>
      </c>
      <c r="H1617" s="183" t="s">
        <v>47</v>
      </c>
      <c r="I1617" s="211" t="s">
        <v>36</v>
      </c>
      <c r="J1617" s="183" t="s">
        <v>44</v>
      </c>
      <c r="K1617" s="186">
        <v>7.65</v>
      </c>
    </row>
    <row r="1618" spans="1:11" x14ac:dyDescent="0.3">
      <c r="A1618" s="183" t="s">
        <v>533</v>
      </c>
      <c r="B1618" s="183">
        <v>2022</v>
      </c>
      <c r="C1618" s="183" t="s">
        <v>113</v>
      </c>
      <c r="D1618" s="183" t="s">
        <v>114</v>
      </c>
      <c r="E1618" s="183" t="s">
        <v>115</v>
      </c>
      <c r="F1618" s="183" t="s">
        <v>49</v>
      </c>
      <c r="G1618" s="183" t="s">
        <v>38</v>
      </c>
      <c r="H1618" s="183" t="s">
        <v>48</v>
      </c>
      <c r="I1618" s="211" t="s">
        <v>37</v>
      </c>
      <c r="J1618" s="183" t="s">
        <v>44</v>
      </c>
      <c r="K1618" s="186">
        <v>9.39</v>
      </c>
    </row>
    <row r="1619" spans="1:11" x14ac:dyDescent="0.3">
      <c r="A1619" s="183" t="s">
        <v>533</v>
      </c>
      <c r="B1619" s="183">
        <v>2022</v>
      </c>
      <c r="C1619" s="183" t="s">
        <v>113</v>
      </c>
      <c r="D1619" s="183" t="s">
        <v>114</v>
      </c>
      <c r="E1619" s="183" t="s">
        <v>115</v>
      </c>
      <c r="F1619" s="183" t="s">
        <v>49</v>
      </c>
      <c r="G1619" s="183" t="s">
        <v>40</v>
      </c>
      <c r="H1619" s="183" t="s">
        <v>46</v>
      </c>
      <c r="I1619" s="210" t="s">
        <v>35</v>
      </c>
      <c r="J1619" s="183" t="s">
        <v>44</v>
      </c>
      <c r="K1619" s="186">
        <v>8.4</v>
      </c>
    </row>
    <row r="1620" spans="1:11" x14ac:dyDescent="0.3">
      <c r="A1620" s="183" t="s">
        <v>533</v>
      </c>
      <c r="B1620" s="183">
        <v>2022</v>
      </c>
      <c r="C1620" s="183" t="s">
        <v>113</v>
      </c>
      <c r="D1620" s="183" t="s">
        <v>114</v>
      </c>
      <c r="E1620" s="183" t="s">
        <v>115</v>
      </c>
      <c r="F1620" s="183" t="s">
        <v>49</v>
      </c>
      <c r="G1620" s="183" t="s">
        <v>40</v>
      </c>
      <c r="H1620" s="183" t="s">
        <v>47</v>
      </c>
      <c r="I1620" s="211" t="s">
        <v>36</v>
      </c>
      <c r="J1620" s="183" t="s">
        <v>44</v>
      </c>
      <c r="K1620" s="186">
        <v>8.1199999999999992</v>
      </c>
    </row>
    <row r="1621" spans="1:11" x14ac:dyDescent="0.3">
      <c r="A1621" s="183" t="s">
        <v>533</v>
      </c>
      <c r="B1621" s="183">
        <v>2022</v>
      </c>
      <c r="C1621" s="183" t="s">
        <v>113</v>
      </c>
      <c r="D1621" s="183" t="s">
        <v>114</v>
      </c>
      <c r="E1621" s="183" t="s">
        <v>115</v>
      </c>
      <c r="F1621" s="183" t="s">
        <v>49</v>
      </c>
      <c r="G1621" s="183" t="s">
        <v>40</v>
      </c>
      <c r="H1621" s="183" t="s">
        <v>48</v>
      </c>
      <c r="I1621" s="211" t="s">
        <v>37</v>
      </c>
      <c r="J1621" s="183" t="s">
        <v>44</v>
      </c>
      <c r="K1621" s="186">
        <v>3.5</v>
      </c>
    </row>
    <row r="1622" spans="1:11" x14ac:dyDescent="0.3">
      <c r="A1622" s="183" t="s">
        <v>533</v>
      </c>
      <c r="B1622" s="183">
        <v>2022</v>
      </c>
      <c r="C1622" s="183" t="s">
        <v>65</v>
      </c>
      <c r="D1622" s="183" t="s">
        <v>116</v>
      </c>
      <c r="E1622" s="183" t="s">
        <v>116</v>
      </c>
      <c r="F1622" s="183" t="s">
        <v>41</v>
      </c>
      <c r="G1622" s="183" t="s">
        <v>38</v>
      </c>
      <c r="H1622" s="183" t="s">
        <v>46</v>
      </c>
      <c r="I1622" s="210" t="s">
        <v>35</v>
      </c>
      <c r="J1622" s="183" t="s">
        <v>42</v>
      </c>
      <c r="K1622" s="186">
        <v>30</v>
      </c>
    </row>
    <row r="1623" spans="1:11" x14ac:dyDescent="0.3">
      <c r="A1623" s="183" t="s">
        <v>533</v>
      </c>
      <c r="B1623" s="183">
        <v>2022</v>
      </c>
      <c r="C1623" s="183" t="s">
        <v>65</v>
      </c>
      <c r="D1623" s="183" t="s">
        <v>116</v>
      </c>
      <c r="E1623" s="183" t="s">
        <v>116</v>
      </c>
      <c r="F1623" s="183" t="s">
        <v>41</v>
      </c>
      <c r="G1623" s="183" t="s">
        <v>38</v>
      </c>
      <c r="H1623" s="183" t="s">
        <v>47</v>
      </c>
      <c r="I1623" s="211" t="s">
        <v>36</v>
      </c>
      <c r="J1623" s="183" t="s">
        <v>42</v>
      </c>
      <c r="K1623" s="186">
        <v>24</v>
      </c>
    </row>
    <row r="1624" spans="1:11" x14ac:dyDescent="0.3">
      <c r="A1624" s="183" t="s">
        <v>533</v>
      </c>
      <c r="B1624" s="183">
        <v>2022</v>
      </c>
      <c r="C1624" s="183" t="s">
        <v>65</v>
      </c>
      <c r="D1624" s="183" t="s">
        <v>116</v>
      </c>
      <c r="E1624" s="183" t="s">
        <v>116</v>
      </c>
      <c r="F1624" s="183" t="s">
        <v>41</v>
      </c>
      <c r="G1624" s="183" t="s">
        <v>38</v>
      </c>
      <c r="H1624" s="183" t="s">
        <v>48</v>
      </c>
      <c r="I1624" s="211" t="s">
        <v>37</v>
      </c>
      <c r="J1624" s="183" t="s">
        <v>42</v>
      </c>
      <c r="K1624" s="186">
        <v>18</v>
      </c>
    </row>
    <row r="1625" spans="1:11" x14ac:dyDescent="0.3">
      <c r="A1625" s="183" t="s">
        <v>533</v>
      </c>
      <c r="B1625" s="183">
        <v>2022</v>
      </c>
      <c r="C1625" s="183" t="s">
        <v>65</v>
      </c>
      <c r="D1625" s="183" t="s">
        <v>116</v>
      </c>
      <c r="E1625" s="183" t="s">
        <v>116</v>
      </c>
      <c r="F1625" s="183" t="s">
        <v>41</v>
      </c>
      <c r="G1625" s="183" t="s">
        <v>39</v>
      </c>
      <c r="H1625" s="183" t="s">
        <v>46</v>
      </c>
      <c r="I1625" s="210" t="s">
        <v>35</v>
      </c>
      <c r="J1625" s="183" t="s">
        <v>42</v>
      </c>
      <c r="K1625" s="186">
        <v>20</v>
      </c>
    </row>
    <row r="1626" spans="1:11" x14ac:dyDescent="0.3">
      <c r="A1626" s="183" t="s">
        <v>533</v>
      </c>
      <c r="B1626" s="183">
        <v>2022</v>
      </c>
      <c r="C1626" s="183" t="s">
        <v>65</v>
      </c>
      <c r="D1626" s="183" t="s">
        <v>116</v>
      </c>
      <c r="E1626" s="183" t="s">
        <v>116</v>
      </c>
      <c r="F1626" s="183" t="s">
        <v>41</v>
      </c>
      <c r="G1626" s="183" t="s">
        <v>39</v>
      </c>
      <c r="H1626" s="183" t="s">
        <v>47</v>
      </c>
      <c r="I1626" s="211" t="s">
        <v>36</v>
      </c>
      <c r="J1626" s="183" t="s">
        <v>42</v>
      </c>
      <c r="K1626" s="186">
        <v>19</v>
      </c>
    </row>
    <row r="1627" spans="1:11" x14ac:dyDescent="0.3">
      <c r="A1627" s="183" t="s">
        <v>533</v>
      </c>
      <c r="B1627" s="183">
        <v>2022</v>
      </c>
      <c r="C1627" s="183" t="s">
        <v>65</v>
      </c>
      <c r="D1627" s="183" t="s">
        <v>116</v>
      </c>
      <c r="E1627" s="183" t="s">
        <v>116</v>
      </c>
      <c r="F1627" s="183" t="s">
        <v>41</v>
      </c>
      <c r="G1627" s="183" t="s">
        <v>39</v>
      </c>
      <c r="H1627" s="183" t="s">
        <v>48</v>
      </c>
      <c r="I1627" s="211" t="s">
        <v>37</v>
      </c>
      <c r="J1627" s="183" t="s">
        <v>42</v>
      </c>
      <c r="K1627" s="186">
        <v>17</v>
      </c>
    </row>
    <row r="1628" spans="1:11" x14ac:dyDescent="0.3">
      <c r="A1628" s="183" t="s">
        <v>533</v>
      </c>
      <c r="B1628" s="183">
        <v>2022</v>
      </c>
      <c r="C1628" s="183" t="s">
        <v>65</v>
      </c>
      <c r="D1628" s="183" t="s">
        <v>116</v>
      </c>
      <c r="E1628" s="183" t="s">
        <v>116</v>
      </c>
      <c r="F1628" s="183" t="s">
        <v>41</v>
      </c>
      <c r="G1628" s="183" t="s">
        <v>40</v>
      </c>
      <c r="H1628" s="183" t="s">
        <v>46</v>
      </c>
      <c r="I1628" s="210" t="s">
        <v>35</v>
      </c>
      <c r="J1628" s="183" t="s">
        <v>42</v>
      </c>
      <c r="K1628" s="186">
        <v>21.75</v>
      </c>
    </row>
    <row r="1629" spans="1:11" x14ac:dyDescent="0.3">
      <c r="A1629" s="183" t="s">
        <v>533</v>
      </c>
      <c r="B1629" s="183">
        <v>2022</v>
      </c>
      <c r="C1629" s="183" t="s">
        <v>65</v>
      </c>
      <c r="D1629" s="183" t="s">
        <v>116</v>
      </c>
      <c r="E1629" s="183" t="s">
        <v>116</v>
      </c>
      <c r="F1629" s="183" t="s">
        <v>41</v>
      </c>
      <c r="G1629" s="183" t="s">
        <v>40</v>
      </c>
      <c r="H1629" s="183" t="s">
        <v>47</v>
      </c>
      <c r="I1629" s="211" t="s">
        <v>36</v>
      </c>
      <c r="J1629" s="183" t="s">
        <v>42</v>
      </c>
      <c r="K1629" s="186">
        <v>20</v>
      </c>
    </row>
    <row r="1630" spans="1:11" x14ac:dyDescent="0.3">
      <c r="A1630" s="183" t="s">
        <v>533</v>
      </c>
      <c r="B1630" s="183">
        <v>2022</v>
      </c>
      <c r="C1630" s="183" t="s">
        <v>65</v>
      </c>
      <c r="D1630" s="183" t="s">
        <v>116</v>
      </c>
      <c r="E1630" s="183" t="s">
        <v>116</v>
      </c>
      <c r="F1630" s="183" t="s">
        <v>41</v>
      </c>
      <c r="G1630" s="183" t="s">
        <v>40</v>
      </c>
      <c r="H1630" s="183" t="s">
        <v>48</v>
      </c>
      <c r="I1630" s="211" t="s">
        <v>37</v>
      </c>
      <c r="J1630" s="183" t="s">
        <v>42</v>
      </c>
      <c r="K1630" s="186">
        <v>15</v>
      </c>
    </row>
    <row r="1631" spans="1:11" x14ac:dyDescent="0.3">
      <c r="A1631" s="183" t="s">
        <v>533</v>
      </c>
      <c r="B1631" s="183">
        <v>2022</v>
      </c>
      <c r="C1631" s="183" t="s">
        <v>65</v>
      </c>
      <c r="D1631" s="183" t="s">
        <v>116</v>
      </c>
      <c r="E1631" s="183" t="s">
        <v>116</v>
      </c>
      <c r="F1631" s="183" t="s">
        <v>41</v>
      </c>
      <c r="G1631" s="183" t="s">
        <v>38</v>
      </c>
      <c r="H1631" s="183" t="s">
        <v>46</v>
      </c>
      <c r="I1631" s="210" t="s">
        <v>35</v>
      </c>
      <c r="J1631" s="183" t="s">
        <v>43</v>
      </c>
      <c r="K1631" s="186">
        <v>22.5</v>
      </c>
    </row>
    <row r="1632" spans="1:11" x14ac:dyDescent="0.3">
      <c r="A1632" s="183" t="s">
        <v>533</v>
      </c>
      <c r="B1632" s="183">
        <v>2022</v>
      </c>
      <c r="C1632" s="183" t="s">
        <v>65</v>
      </c>
      <c r="D1632" s="183" t="s">
        <v>116</v>
      </c>
      <c r="E1632" s="183" t="s">
        <v>116</v>
      </c>
      <c r="F1632" s="183" t="s">
        <v>41</v>
      </c>
      <c r="G1632" s="183" t="s">
        <v>38</v>
      </c>
      <c r="H1632" s="183" t="s">
        <v>47</v>
      </c>
      <c r="I1632" s="211" t="s">
        <v>36</v>
      </c>
      <c r="J1632" s="183" t="s">
        <v>43</v>
      </c>
      <c r="K1632" s="186">
        <v>12</v>
      </c>
    </row>
    <row r="1633" spans="1:11" x14ac:dyDescent="0.3">
      <c r="A1633" s="183" t="s">
        <v>533</v>
      </c>
      <c r="B1633" s="183">
        <v>2022</v>
      </c>
      <c r="C1633" s="183" t="s">
        <v>65</v>
      </c>
      <c r="D1633" s="183" t="s">
        <v>116</v>
      </c>
      <c r="E1633" s="183" t="s">
        <v>116</v>
      </c>
      <c r="F1633" s="183" t="s">
        <v>41</v>
      </c>
      <c r="G1633" s="183" t="s">
        <v>38</v>
      </c>
      <c r="H1633" s="183" t="s">
        <v>48</v>
      </c>
      <c r="I1633" s="211" t="s">
        <v>37</v>
      </c>
      <c r="J1633" s="183" t="s">
        <v>43</v>
      </c>
      <c r="K1633" s="186">
        <v>13.5</v>
      </c>
    </row>
    <row r="1634" spans="1:11" x14ac:dyDescent="0.3">
      <c r="A1634" s="183" t="s">
        <v>533</v>
      </c>
      <c r="B1634" s="183">
        <v>2022</v>
      </c>
      <c r="C1634" s="183" t="s">
        <v>65</v>
      </c>
      <c r="D1634" s="183" t="s">
        <v>116</v>
      </c>
      <c r="E1634" s="183" t="s">
        <v>116</v>
      </c>
      <c r="F1634" s="183" t="s">
        <v>41</v>
      </c>
      <c r="G1634" s="183" t="s">
        <v>39</v>
      </c>
      <c r="H1634" s="183" t="s">
        <v>46</v>
      </c>
      <c r="I1634" s="210" t="s">
        <v>35</v>
      </c>
      <c r="J1634" s="183" t="s">
        <v>43</v>
      </c>
      <c r="K1634" s="186">
        <v>15</v>
      </c>
    </row>
    <row r="1635" spans="1:11" x14ac:dyDescent="0.3">
      <c r="A1635" s="183" t="s">
        <v>533</v>
      </c>
      <c r="B1635" s="183">
        <v>2022</v>
      </c>
      <c r="C1635" s="183" t="s">
        <v>65</v>
      </c>
      <c r="D1635" s="183" t="s">
        <v>116</v>
      </c>
      <c r="E1635" s="183" t="s">
        <v>116</v>
      </c>
      <c r="F1635" s="183" t="s">
        <v>41</v>
      </c>
      <c r="G1635" s="183" t="s">
        <v>39</v>
      </c>
      <c r="H1635" s="183" t="s">
        <v>47</v>
      </c>
      <c r="I1635" s="211" t="s">
        <v>36</v>
      </c>
      <c r="J1635" s="183" t="s">
        <v>43</v>
      </c>
      <c r="K1635" s="186">
        <v>9.5</v>
      </c>
    </row>
    <row r="1636" spans="1:11" x14ac:dyDescent="0.3">
      <c r="A1636" s="183" t="s">
        <v>533</v>
      </c>
      <c r="B1636" s="183">
        <v>2022</v>
      </c>
      <c r="C1636" s="183" t="s">
        <v>65</v>
      </c>
      <c r="D1636" s="183" t="s">
        <v>116</v>
      </c>
      <c r="E1636" s="183" t="s">
        <v>116</v>
      </c>
      <c r="F1636" s="183" t="s">
        <v>41</v>
      </c>
      <c r="G1636" s="183" t="s">
        <v>39</v>
      </c>
      <c r="H1636" s="183" t="s">
        <v>48</v>
      </c>
      <c r="I1636" s="211" t="s">
        <v>37</v>
      </c>
      <c r="J1636" s="183" t="s">
        <v>43</v>
      </c>
      <c r="K1636" s="186">
        <v>12.75</v>
      </c>
    </row>
    <row r="1637" spans="1:11" x14ac:dyDescent="0.3">
      <c r="A1637" s="183" t="s">
        <v>533</v>
      </c>
      <c r="B1637" s="183">
        <v>2022</v>
      </c>
      <c r="C1637" s="183" t="s">
        <v>65</v>
      </c>
      <c r="D1637" s="183" t="s">
        <v>116</v>
      </c>
      <c r="E1637" s="183" t="s">
        <v>116</v>
      </c>
      <c r="F1637" s="183" t="s">
        <v>41</v>
      </c>
      <c r="G1637" s="183" t="s">
        <v>40</v>
      </c>
      <c r="H1637" s="183" t="s">
        <v>46</v>
      </c>
      <c r="I1637" s="210" t="s">
        <v>35</v>
      </c>
      <c r="J1637" s="183" t="s">
        <v>43</v>
      </c>
      <c r="K1637" s="186">
        <v>16.309999999999999</v>
      </c>
    </row>
    <row r="1638" spans="1:11" x14ac:dyDescent="0.3">
      <c r="A1638" s="183" t="s">
        <v>533</v>
      </c>
      <c r="B1638" s="183">
        <v>2022</v>
      </c>
      <c r="C1638" s="183" t="s">
        <v>65</v>
      </c>
      <c r="D1638" s="183" t="s">
        <v>116</v>
      </c>
      <c r="E1638" s="183" t="s">
        <v>116</v>
      </c>
      <c r="F1638" s="183" t="s">
        <v>41</v>
      </c>
      <c r="G1638" s="183" t="s">
        <v>40</v>
      </c>
      <c r="H1638" s="183" t="s">
        <v>47</v>
      </c>
      <c r="I1638" s="211" t="s">
        <v>36</v>
      </c>
      <c r="J1638" s="183" t="s">
        <v>43</v>
      </c>
      <c r="K1638" s="186">
        <v>10</v>
      </c>
    </row>
    <row r="1639" spans="1:11" x14ac:dyDescent="0.3">
      <c r="A1639" s="183" t="s">
        <v>533</v>
      </c>
      <c r="B1639" s="183">
        <v>2022</v>
      </c>
      <c r="C1639" s="183" t="s">
        <v>65</v>
      </c>
      <c r="D1639" s="183" t="s">
        <v>116</v>
      </c>
      <c r="E1639" s="183" t="s">
        <v>116</v>
      </c>
      <c r="F1639" s="183" t="s">
        <v>41</v>
      </c>
      <c r="G1639" s="183" t="s">
        <v>40</v>
      </c>
      <c r="H1639" s="183" t="s">
        <v>48</v>
      </c>
      <c r="I1639" s="211" t="s">
        <v>37</v>
      </c>
      <c r="J1639" s="183" t="s">
        <v>43</v>
      </c>
      <c r="K1639" s="186">
        <v>11.25</v>
      </c>
    </row>
    <row r="1640" spans="1:11" x14ac:dyDescent="0.3">
      <c r="A1640" s="183" t="s">
        <v>533</v>
      </c>
      <c r="B1640" s="183">
        <v>2022</v>
      </c>
      <c r="C1640" s="183" t="s">
        <v>65</v>
      </c>
      <c r="D1640" s="183" t="s">
        <v>116</v>
      </c>
      <c r="E1640" s="183" t="s">
        <v>116</v>
      </c>
      <c r="F1640" s="183" t="s">
        <v>41</v>
      </c>
      <c r="G1640" s="183" t="s">
        <v>38</v>
      </c>
      <c r="H1640" s="183" t="s">
        <v>46</v>
      </c>
      <c r="I1640" s="210" t="s">
        <v>35</v>
      </c>
      <c r="J1640" s="183" t="s">
        <v>44</v>
      </c>
      <c r="K1640" s="186">
        <v>15</v>
      </c>
    </row>
    <row r="1641" spans="1:11" x14ac:dyDescent="0.3">
      <c r="A1641" s="183" t="s">
        <v>533</v>
      </c>
      <c r="B1641" s="183">
        <v>2022</v>
      </c>
      <c r="C1641" s="183" t="s">
        <v>65</v>
      </c>
      <c r="D1641" s="183" t="s">
        <v>116</v>
      </c>
      <c r="E1641" s="183" t="s">
        <v>116</v>
      </c>
      <c r="F1641" s="183" t="s">
        <v>41</v>
      </c>
      <c r="G1641" s="183" t="s">
        <v>38</v>
      </c>
      <c r="H1641" s="183" t="s">
        <v>47</v>
      </c>
      <c r="I1641" s="211" t="s">
        <v>36</v>
      </c>
      <c r="J1641" s="183" t="s">
        <v>44</v>
      </c>
      <c r="K1641" s="186">
        <v>6.11</v>
      </c>
    </row>
    <row r="1642" spans="1:11" x14ac:dyDescent="0.3">
      <c r="A1642" s="183" t="s">
        <v>533</v>
      </c>
      <c r="B1642" s="183">
        <v>2022</v>
      </c>
      <c r="C1642" s="183" t="s">
        <v>65</v>
      </c>
      <c r="D1642" s="183" t="s">
        <v>116</v>
      </c>
      <c r="E1642" s="183" t="s">
        <v>116</v>
      </c>
      <c r="F1642" s="183" t="s">
        <v>41</v>
      </c>
      <c r="G1642" s="183" t="s">
        <v>38</v>
      </c>
      <c r="H1642" s="183" t="s">
        <v>48</v>
      </c>
      <c r="I1642" s="211" t="s">
        <v>37</v>
      </c>
      <c r="J1642" s="183" t="s">
        <v>44</v>
      </c>
      <c r="K1642" s="186">
        <v>9</v>
      </c>
    </row>
    <row r="1643" spans="1:11" x14ac:dyDescent="0.3">
      <c r="A1643" s="183" t="s">
        <v>533</v>
      </c>
      <c r="B1643" s="183">
        <v>2022</v>
      </c>
      <c r="C1643" s="183" t="s">
        <v>65</v>
      </c>
      <c r="D1643" s="183" t="s">
        <v>116</v>
      </c>
      <c r="E1643" s="183" t="s">
        <v>116</v>
      </c>
      <c r="F1643" s="183" t="s">
        <v>41</v>
      </c>
      <c r="G1643" s="183" t="s">
        <v>39</v>
      </c>
      <c r="H1643" s="183" t="s">
        <v>46</v>
      </c>
      <c r="I1643" s="210" t="s">
        <v>35</v>
      </c>
      <c r="J1643" s="183" t="s">
        <v>44</v>
      </c>
      <c r="K1643" s="186">
        <v>10</v>
      </c>
    </row>
    <row r="1644" spans="1:11" x14ac:dyDescent="0.3">
      <c r="A1644" s="183" t="s">
        <v>533</v>
      </c>
      <c r="B1644" s="183">
        <v>2022</v>
      </c>
      <c r="C1644" s="183" t="s">
        <v>65</v>
      </c>
      <c r="D1644" s="183" t="s">
        <v>116</v>
      </c>
      <c r="E1644" s="183" t="s">
        <v>116</v>
      </c>
      <c r="F1644" s="183" t="s">
        <v>41</v>
      </c>
      <c r="G1644" s="183" t="s">
        <v>39</v>
      </c>
      <c r="H1644" s="183" t="s">
        <v>47</v>
      </c>
      <c r="I1644" s="211" t="s">
        <v>36</v>
      </c>
      <c r="J1644" s="183" t="s">
        <v>44</v>
      </c>
      <c r="K1644" s="186">
        <v>5.8</v>
      </c>
    </row>
    <row r="1645" spans="1:11" x14ac:dyDescent="0.3">
      <c r="A1645" s="183" t="s">
        <v>533</v>
      </c>
      <c r="B1645" s="183">
        <v>2022</v>
      </c>
      <c r="C1645" s="183" t="s">
        <v>65</v>
      </c>
      <c r="D1645" s="183" t="s">
        <v>116</v>
      </c>
      <c r="E1645" s="183" t="s">
        <v>116</v>
      </c>
      <c r="F1645" s="183" t="s">
        <v>41</v>
      </c>
      <c r="G1645" s="183" t="s">
        <v>39</v>
      </c>
      <c r="H1645" s="183" t="s">
        <v>48</v>
      </c>
      <c r="I1645" s="211" t="s">
        <v>37</v>
      </c>
      <c r="J1645" s="183" t="s">
        <v>44</v>
      </c>
      <c r="K1645" s="186">
        <v>8.5</v>
      </c>
    </row>
    <row r="1646" spans="1:11" x14ac:dyDescent="0.3">
      <c r="A1646" s="183" t="s">
        <v>533</v>
      </c>
      <c r="B1646" s="183">
        <v>2022</v>
      </c>
      <c r="C1646" s="183" t="s">
        <v>65</v>
      </c>
      <c r="D1646" s="183" t="s">
        <v>116</v>
      </c>
      <c r="E1646" s="183" t="s">
        <v>116</v>
      </c>
      <c r="F1646" s="183" t="s">
        <v>41</v>
      </c>
      <c r="G1646" s="183" t="s">
        <v>40</v>
      </c>
      <c r="H1646" s="183" t="s">
        <v>46</v>
      </c>
      <c r="I1646" s="210" t="s">
        <v>35</v>
      </c>
      <c r="J1646" s="183" t="s">
        <v>44</v>
      </c>
      <c r="K1646" s="186">
        <v>10.88</v>
      </c>
    </row>
    <row r="1647" spans="1:11" x14ac:dyDescent="0.3">
      <c r="A1647" s="183" t="s">
        <v>533</v>
      </c>
      <c r="B1647" s="183">
        <v>2022</v>
      </c>
      <c r="C1647" s="183" t="s">
        <v>65</v>
      </c>
      <c r="D1647" s="183" t="s">
        <v>116</v>
      </c>
      <c r="E1647" s="183" t="s">
        <v>116</v>
      </c>
      <c r="F1647" s="183" t="s">
        <v>41</v>
      </c>
      <c r="G1647" s="183" t="s">
        <v>40</v>
      </c>
      <c r="H1647" s="183" t="s">
        <v>47</v>
      </c>
      <c r="I1647" s="211" t="s">
        <v>36</v>
      </c>
      <c r="J1647" s="183" t="s">
        <v>44</v>
      </c>
      <c r="K1647" s="186">
        <v>5.8</v>
      </c>
    </row>
    <row r="1648" spans="1:11" x14ac:dyDescent="0.3">
      <c r="A1648" s="183" t="s">
        <v>533</v>
      </c>
      <c r="B1648" s="183">
        <v>2022</v>
      </c>
      <c r="C1648" s="183" t="s">
        <v>65</v>
      </c>
      <c r="D1648" s="183" t="s">
        <v>116</v>
      </c>
      <c r="E1648" s="183" t="s">
        <v>116</v>
      </c>
      <c r="F1648" s="183" t="s">
        <v>41</v>
      </c>
      <c r="G1648" s="183" t="s">
        <v>40</v>
      </c>
      <c r="H1648" s="183" t="s">
        <v>48</v>
      </c>
      <c r="I1648" s="211" t="s">
        <v>37</v>
      </c>
      <c r="J1648" s="183" t="s">
        <v>44</v>
      </c>
      <c r="K1648" s="186">
        <v>7.5</v>
      </c>
    </row>
    <row r="1649" spans="1:11" x14ac:dyDescent="0.3">
      <c r="A1649" s="183" t="s">
        <v>533</v>
      </c>
      <c r="B1649" s="183">
        <v>2022</v>
      </c>
      <c r="C1649" s="183" t="s">
        <v>65</v>
      </c>
      <c r="D1649" s="183" t="s">
        <v>116</v>
      </c>
      <c r="E1649" s="183" t="s">
        <v>116</v>
      </c>
      <c r="F1649" s="183" t="s">
        <v>49</v>
      </c>
      <c r="G1649" s="183" t="s">
        <v>38</v>
      </c>
      <c r="H1649" s="183" t="s">
        <v>46</v>
      </c>
      <c r="I1649" s="210" t="s">
        <v>35</v>
      </c>
      <c r="J1649" s="183" t="s">
        <v>42</v>
      </c>
      <c r="K1649" s="186">
        <v>20</v>
      </c>
    </row>
    <row r="1650" spans="1:11" x14ac:dyDescent="0.3">
      <c r="A1650" s="183" t="s">
        <v>533</v>
      </c>
      <c r="B1650" s="183">
        <v>2022</v>
      </c>
      <c r="C1650" s="183" t="s">
        <v>65</v>
      </c>
      <c r="D1650" s="183" t="s">
        <v>116</v>
      </c>
      <c r="E1650" s="183" t="s">
        <v>116</v>
      </c>
      <c r="F1650" s="183" t="s">
        <v>49</v>
      </c>
      <c r="G1650" s="183" t="s">
        <v>38</v>
      </c>
      <c r="H1650" s="183" t="s">
        <v>47</v>
      </c>
      <c r="I1650" s="211" t="s">
        <v>36</v>
      </c>
      <c r="J1650" s="183" t="s">
        <v>42</v>
      </c>
      <c r="K1650" s="186">
        <v>20</v>
      </c>
    </row>
    <row r="1651" spans="1:11" x14ac:dyDescent="0.3">
      <c r="A1651" s="183" t="s">
        <v>533</v>
      </c>
      <c r="B1651" s="183">
        <v>2022</v>
      </c>
      <c r="C1651" s="183" t="s">
        <v>65</v>
      </c>
      <c r="D1651" s="183" t="s">
        <v>116</v>
      </c>
      <c r="E1651" s="183" t="s">
        <v>116</v>
      </c>
      <c r="F1651" s="183" t="s">
        <v>49</v>
      </c>
      <c r="G1651" s="183" t="s">
        <v>38</v>
      </c>
      <c r="H1651" s="183" t="s">
        <v>48</v>
      </c>
      <c r="I1651" s="211" t="s">
        <v>37</v>
      </c>
      <c r="J1651" s="183" t="s">
        <v>42</v>
      </c>
      <c r="K1651" s="186">
        <v>17.350000000000001</v>
      </c>
    </row>
    <row r="1652" spans="1:11" x14ac:dyDescent="0.3">
      <c r="A1652" s="183" t="s">
        <v>533</v>
      </c>
      <c r="B1652" s="183">
        <v>2022</v>
      </c>
      <c r="C1652" s="183" t="s">
        <v>65</v>
      </c>
      <c r="D1652" s="183" t="s">
        <v>116</v>
      </c>
      <c r="E1652" s="183" t="s">
        <v>116</v>
      </c>
      <c r="F1652" s="183" t="s">
        <v>49</v>
      </c>
      <c r="G1652" s="183" t="s">
        <v>40</v>
      </c>
      <c r="H1652" s="183" t="s">
        <v>46</v>
      </c>
      <c r="I1652" s="210" t="s">
        <v>35</v>
      </c>
      <c r="J1652" s="183" t="s">
        <v>42</v>
      </c>
      <c r="K1652" s="186">
        <v>15.23</v>
      </c>
    </row>
    <row r="1653" spans="1:11" x14ac:dyDescent="0.3">
      <c r="A1653" s="183" t="s">
        <v>533</v>
      </c>
      <c r="B1653" s="183">
        <v>2022</v>
      </c>
      <c r="C1653" s="183" t="s">
        <v>65</v>
      </c>
      <c r="D1653" s="183" t="s">
        <v>116</v>
      </c>
      <c r="E1653" s="183" t="s">
        <v>116</v>
      </c>
      <c r="F1653" s="183" t="s">
        <v>49</v>
      </c>
      <c r="G1653" s="183" t="s">
        <v>40</v>
      </c>
      <c r="H1653" s="183" t="s">
        <v>47</v>
      </c>
      <c r="I1653" s="211" t="s">
        <v>36</v>
      </c>
      <c r="J1653" s="183" t="s">
        <v>42</v>
      </c>
      <c r="K1653" s="186">
        <v>14</v>
      </c>
    </row>
    <row r="1654" spans="1:11" x14ac:dyDescent="0.3">
      <c r="A1654" s="183" t="s">
        <v>533</v>
      </c>
      <c r="B1654" s="183">
        <v>2022</v>
      </c>
      <c r="C1654" s="183" t="s">
        <v>65</v>
      </c>
      <c r="D1654" s="183" t="s">
        <v>116</v>
      </c>
      <c r="E1654" s="183" t="s">
        <v>116</v>
      </c>
      <c r="F1654" s="183" t="s">
        <v>49</v>
      </c>
      <c r="G1654" s="183" t="s">
        <v>40</v>
      </c>
      <c r="H1654" s="183" t="s">
        <v>48</v>
      </c>
      <c r="I1654" s="211" t="s">
        <v>37</v>
      </c>
      <c r="J1654" s="183" t="s">
        <v>42</v>
      </c>
      <c r="K1654" s="186">
        <v>7</v>
      </c>
    </row>
    <row r="1655" spans="1:11" x14ac:dyDescent="0.3">
      <c r="A1655" s="183" t="s">
        <v>533</v>
      </c>
      <c r="B1655" s="183">
        <v>2022</v>
      </c>
      <c r="C1655" s="183" t="s">
        <v>65</v>
      </c>
      <c r="D1655" s="183" t="s">
        <v>116</v>
      </c>
      <c r="E1655" s="183" t="s">
        <v>116</v>
      </c>
      <c r="F1655" s="183" t="s">
        <v>49</v>
      </c>
      <c r="G1655" s="183" t="s">
        <v>38</v>
      </c>
      <c r="H1655" s="183" t="s">
        <v>46</v>
      </c>
      <c r="I1655" s="210" t="s">
        <v>35</v>
      </c>
      <c r="J1655" s="183" t="s">
        <v>43</v>
      </c>
      <c r="K1655" s="186">
        <v>15</v>
      </c>
    </row>
    <row r="1656" spans="1:11" x14ac:dyDescent="0.3">
      <c r="A1656" s="183" t="s">
        <v>533</v>
      </c>
      <c r="B1656" s="183">
        <v>2022</v>
      </c>
      <c r="C1656" s="183" t="s">
        <v>65</v>
      </c>
      <c r="D1656" s="183" t="s">
        <v>116</v>
      </c>
      <c r="E1656" s="183" t="s">
        <v>116</v>
      </c>
      <c r="F1656" s="183" t="s">
        <v>49</v>
      </c>
      <c r="G1656" s="183" t="s">
        <v>38</v>
      </c>
      <c r="H1656" s="183" t="s">
        <v>47</v>
      </c>
      <c r="I1656" s="211" t="s">
        <v>36</v>
      </c>
      <c r="J1656" s="183" t="s">
        <v>43</v>
      </c>
      <c r="K1656" s="186">
        <v>10</v>
      </c>
    </row>
    <row r="1657" spans="1:11" x14ac:dyDescent="0.3">
      <c r="A1657" s="183" t="s">
        <v>533</v>
      </c>
      <c r="B1657" s="183">
        <v>2022</v>
      </c>
      <c r="C1657" s="183" t="s">
        <v>65</v>
      </c>
      <c r="D1657" s="183" t="s">
        <v>116</v>
      </c>
      <c r="E1657" s="183" t="s">
        <v>116</v>
      </c>
      <c r="F1657" s="183" t="s">
        <v>49</v>
      </c>
      <c r="G1657" s="183" t="s">
        <v>38</v>
      </c>
      <c r="H1657" s="183" t="s">
        <v>48</v>
      </c>
      <c r="I1657" s="211" t="s">
        <v>37</v>
      </c>
      <c r="J1657" s="183" t="s">
        <v>43</v>
      </c>
      <c r="K1657" s="186">
        <v>13.01</v>
      </c>
    </row>
    <row r="1658" spans="1:11" x14ac:dyDescent="0.3">
      <c r="A1658" s="183" t="s">
        <v>533</v>
      </c>
      <c r="B1658" s="183">
        <v>2022</v>
      </c>
      <c r="C1658" s="183" t="s">
        <v>65</v>
      </c>
      <c r="D1658" s="183" t="s">
        <v>116</v>
      </c>
      <c r="E1658" s="183" t="s">
        <v>116</v>
      </c>
      <c r="F1658" s="183" t="s">
        <v>49</v>
      </c>
      <c r="G1658" s="183" t="s">
        <v>40</v>
      </c>
      <c r="H1658" s="183" t="s">
        <v>46</v>
      </c>
      <c r="I1658" s="210" t="s">
        <v>35</v>
      </c>
      <c r="J1658" s="183" t="s">
        <v>43</v>
      </c>
      <c r="K1658" s="186">
        <v>11.42</v>
      </c>
    </row>
    <row r="1659" spans="1:11" x14ac:dyDescent="0.3">
      <c r="A1659" s="183" t="s">
        <v>533</v>
      </c>
      <c r="B1659" s="183">
        <v>2022</v>
      </c>
      <c r="C1659" s="183" t="s">
        <v>65</v>
      </c>
      <c r="D1659" s="183" t="s">
        <v>116</v>
      </c>
      <c r="E1659" s="183" t="s">
        <v>116</v>
      </c>
      <c r="F1659" s="183" t="s">
        <v>49</v>
      </c>
      <c r="G1659" s="183" t="s">
        <v>40</v>
      </c>
      <c r="H1659" s="183" t="s">
        <v>47</v>
      </c>
      <c r="I1659" s="211" t="s">
        <v>36</v>
      </c>
      <c r="J1659" s="183" t="s">
        <v>43</v>
      </c>
      <c r="K1659" s="186">
        <v>7</v>
      </c>
    </row>
    <row r="1660" spans="1:11" x14ac:dyDescent="0.3">
      <c r="A1660" s="183" t="s">
        <v>533</v>
      </c>
      <c r="B1660" s="183">
        <v>2022</v>
      </c>
      <c r="C1660" s="183" t="s">
        <v>65</v>
      </c>
      <c r="D1660" s="183" t="s">
        <v>116</v>
      </c>
      <c r="E1660" s="183" t="s">
        <v>116</v>
      </c>
      <c r="F1660" s="183" t="s">
        <v>49</v>
      </c>
      <c r="G1660" s="183" t="s">
        <v>40</v>
      </c>
      <c r="H1660" s="183" t="s">
        <v>48</v>
      </c>
      <c r="I1660" s="211" t="s">
        <v>37</v>
      </c>
      <c r="J1660" s="183" t="s">
        <v>43</v>
      </c>
      <c r="K1660" s="186">
        <v>5.25</v>
      </c>
    </row>
    <row r="1661" spans="1:11" x14ac:dyDescent="0.3">
      <c r="A1661" s="183" t="s">
        <v>533</v>
      </c>
      <c r="B1661" s="183">
        <v>2022</v>
      </c>
      <c r="C1661" s="183" t="s">
        <v>65</v>
      </c>
      <c r="D1661" s="183" t="s">
        <v>116</v>
      </c>
      <c r="E1661" s="183" t="s">
        <v>116</v>
      </c>
      <c r="F1661" s="183" t="s">
        <v>49</v>
      </c>
      <c r="G1661" s="183" t="s">
        <v>38</v>
      </c>
      <c r="H1661" s="183" t="s">
        <v>46</v>
      </c>
      <c r="I1661" s="210" t="s">
        <v>35</v>
      </c>
      <c r="J1661" s="183" t="s">
        <v>44</v>
      </c>
      <c r="K1661" s="186">
        <v>10</v>
      </c>
    </row>
    <row r="1662" spans="1:11" x14ac:dyDescent="0.3">
      <c r="A1662" s="183" t="s">
        <v>533</v>
      </c>
      <c r="B1662" s="183">
        <v>2022</v>
      </c>
      <c r="C1662" s="183" t="s">
        <v>65</v>
      </c>
      <c r="D1662" s="183" t="s">
        <v>116</v>
      </c>
      <c r="E1662" s="183" t="s">
        <v>116</v>
      </c>
      <c r="F1662" s="183" t="s">
        <v>49</v>
      </c>
      <c r="G1662" s="183" t="s">
        <v>38</v>
      </c>
      <c r="H1662" s="183" t="s">
        <v>47</v>
      </c>
      <c r="I1662" s="211" t="s">
        <v>36</v>
      </c>
      <c r="J1662" s="183" t="s">
        <v>44</v>
      </c>
      <c r="K1662" s="186">
        <v>5</v>
      </c>
    </row>
    <row r="1663" spans="1:11" x14ac:dyDescent="0.3">
      <c r="A1663" s="183" t="s">
        <v>533</v>
      </c>
      <c r="B1663" s="183">
        <v>2022</v>
      </c>
      <c r="C1663" s="183" t="s">
        <v>65</v>
      </c>
      <c r="D1663" s="183" t="s">
        <v>116</v>
      </c>
      <c r="E1663" s="183" t="s">
        <v>116</v>
      </c>
      <c r="F1663" s="183" t="s">
        <v>49</v>
      </c>
      <c r="G1663" s="183" t="s">
        <v>38</v>
      </c>
      <c r="H1663" s="183" t="s">
        <v>48</v>
      </c>
      <c r="I1663" s="211" t="s">
        <v>37</v>
      </c>
      <c r="J1663" s="183" t="s">
        <v>44</v>
      </c>
      <c r="K1663" s="186">
        <v>8.68</v>
      </c>
    </row>
    <row r="1664" spans="1:11" x14ac:dyDescent="0.3">
      <c r="A1664" s="183" t="s">
        <v>533</v>
      </c>
      <c r="B1664" s="183">
        <v>2022</v>
      </c>
      <c r="C1664" s="183" t="s">
        <v>65</v>
      </c>
      <c r="D1664" s="183" t="s">
        <v>116</v>
      </c>
      <c r="E1664" s="183" t="s">
        <v>116</v>
      </c>
      <c r="F1664" s="183" t="s">
        <v>49</v>
      </c>
      <c r="G1664" s="183" t="s">
        <v>40</v>
      </c>
      <c r="H1664" s="183" t="s">
        <v>46</v>
      </c>
      <c r="I1664" s="210" t="s">
        <v>35</v>
      </c>
      <c r="J1664" s="183" t="s">
        <v>44</v>
      </c>
      <c r="K1664" s="186">
        <v>7.61</v>
      </c>
    </row>
    <row r="1665" spans="1:11" x14ac:dyDescent="0.3">
      <c r="A1665" s="183" t="s">
        <v>533</v>
      </c>
      <c r="B1665" s="183">
        <v>2022</v>
      </c>
      <c r="C1665" s="183" t="s">
        <v>65</v>
      </c>
      <c r="D1665" s="183" t="s">
        <v>116</v>
      </c>
      <c r="E1665" s="183" t="s">
        <v>116</v>
      </c>
      <c r="F1665" s="183" t="s">
        <v>49</v>
      </c>
      <c r="G1665" s="183" t="s">
        <v>40</v>
      </c>
      <c r="H1665" s="183" t="s">
        <v>47</v>
      </c>
      <c r="I1665" s="211" t="s">
        <v>36</v>
      </c>
      <c r="J1665" s="183" t="s">
        <v>44</v>
      </c>
      <c r="K1665" s="186">
        <v>4.66</v>
      </c>
    </row>
    <row r="1666" spans="1:11" x14ac:dyDescent="0.3">
      <c r="A1666" s="183" t="s">
        <v>533</v>
      </c>
      <c r="B1666" s="183">
        <v>2022</v>
      </c>
      <c r="C1666" s="183" t="s">
        <v>65</v>
      </c>
      <c r="D1666" s="183" t="s">
        <v>116</v>
      </c>
      <c r="E1666" s="183" t="s">
        <v>116</v>
      </c>
      <c r="F1666" s="183" t="s">
        <v>49</v>
      </c>
      <c r="G1666" s="183" t="s">
        <v>40</v>
      </c>
      <c r="H1666" s="183" t="s">
        <v>48</v>
      </c>
      <c r="I1666" s="211" t="s">
        <v>37</v>
      </c>
      <c r="J1666" s="183" t="s">
        <v>44</v>
      </c>
      <c r="K1666" s="186">
        <v>3.5</v>
      </c>
    </row>
    <row r="1667" spans="1:11" x14ac:dyDescent="0.3">
      <c r="A1667" s="183" t="s">
        <v>533</v>
      </c>
      <c r="B1667" s="183">
        <v>2022</v>
      </c>
      <c r="C1667" s="183" t="s">
        <v>65</v>
      </c>
      <c r="D1667" s="183" t="s">
        <v>117</v>
      </c>
      <c r="E1667" s="183" t="s">
        <v>117</v>
      </c>
      <c r="F1667" s="183" t="s">
        <v>41</v>
      </c>
      <c r="G1667" s="183" t="s">
        <v>38</v>
      </c>
      <c r="H1667" s="183" t="s">
        <v>46</v>
      </c>
      <c r="I1667" s="210" t="s">
        <v>35</v>
      </c>
      <c r="J1667" s="183" t="s">
        <v>42</v>
      </c>
      <c r="K1667" s="186">
        <v>30</v>
      </c>
    </row>
    <row r="1668" spans="1:11" x14ac:dyDescent="0.3">
      <c r="A1668" s="183" t="s">
        <v>533</v>
      </c>
      <c r="B1668" s="183">
        <v>2022</v>
      </c>
      <c r="C1668" s="183" t="s">
        <v>65</v>
      </c>
      <c r="D1668" s="183" t="s">
        <v>117</v>
      </c>
      <c r="E1668" s="183" t="s">
        <v>117</v>
      </c>
      <c r="F1668" s="183" t="s">
        <v>41</v>
      </c>
      <c r="G1668" s="183" t="s">
        <v>38</v>
      </c>
      <c r="H1668" s="183" t="s">
        <v>47</v>
      </c>
      <c r="I1668" s="211" t="s">
        <v>36</v>
      </c>
      <c r="J1668" s="183" t="s">
        <v>42</v>
      </c>
      <c r="K1668" s="186">
        <v>24</v>
      </c>
    </row>
    <row r="1669" spans="1:11" x14ac:dyDescent="0.3">
      <c r="A1669" s="183" t="s">
        <v>533</v>
      </c>
      <c r="B1669" s="183">
        <v>2022</v>
      </c>
      <c r="C1669" s="183" t="s">
        <v>65</v>
      </c>
      <c r="D1669" s="183" t="s">
        <v>117</v>
      </c>
      <c r="E1669" s="183" t="s">
        <v>117</v>
      </c>
      <c r="F1669" s="183" t="s">
        <v>41</v>
      </c>
      <c r="G1669" s="183" t="s">
        <v>38</v>
      </c>
      <c r="H1669" s="183" t="s">
        <v>48</v>
      </c>
      <c r="I1669" s="211" t="s">
        <v>37</v>
      </c>
      <c r="J1669" s="183" t="s">
        <v>42</v>
      </c>
      <c r="K1669" s="186">
        <v>18</v>
      </c>
    </row>
    <row r="1670" spans="1:11" x14ac:dyDescent="0.3">
      <c r="A1670" s="183" t="s">
        <v>533</v>
      </c>
      <c r="B1670" s="183">
        <v>2022</v>
      </c>
      <c r="C1670" s="183" t="s">
        <v>65</v>
      </c>
      <c r="D1670" s="183" t="s">
        <v>117</v>
      </c>
      <c r="E1670" s="183" t="s">
        <v>117</v>
      </c>
      <c r="F1670" s="183" t="s">
        <v>41</v>
      </c>
      <c r="G1670" s="183" t="s">
        <v>39</v>
      </c>
      <c r="H1670" s="183" t="s">
        <v>46</v>
      </c>
      <c r="I1670" s="210" t="s">
        <v>35</v>
      </c>
      <c r="J1670" s="183" t="s">
        <v>42</v>
      </c>
      <c r="K1670" s="186">
        <v>20</v>
      </c>
    </row>
    <row r="1671" spans="1:11" x14ac:dyDescent="0.3">
      <c r="A1671" s="183" t="s">
        <v>533</v>
      </c>
      <c r="B1671" s="183">
        <v>2022</v>
      </c>
      <c r="C1671" s="183" t="s">
        <v>65</v>
      </c>
      <c r="D1671" s="183" t="s">
        <v>117</v>
      </c>
      <c r="E1671" s="183" t="s">
        <v>117</v>
      </c>
      <c r="F1671" s="183" t="s">
        <v>41</v>
      </c>
      <c r="G1671" s="183" t="s">
        <v>39</v>
      </c>
      <c r="H1671" s="183" t="s">
        <v>47</v>
      </c>
      <c r="I1671" s="211" t="s">
        <v>36</v>
      </c>
      <c r="J1671" s="183" t="s">
        <v>42</v>
      </c>
      <c r="K1671" s="186">
        <v>19</v>
      </c>
    </row>
    <row r="1672" spans="1:11" x14ac:dyDescent="0.3">
      <c r="A1672" s="183" t="s">
        <v>533</v>
      </c>
      <c r="B1672" s="183">
        <v>2022</v>
      </c>
      <c r="C1672" s="183" t="s">
        <v>65</v>
      </c>
      <c r="D1672" s="183" t="s">
        <v>117</v>
      </c>
      <c r="E1672" s="183" t="s">
        <v>117</v>
      </c>
      <c r="F1672" s="183" t="s">
        <v>41</v>
      </c>
      <c r="G1672" s="183" t="s">
        <v>39</v>
      </c>
      <c r="H1672" s="183" t="s">
        <v>48</v>
      </c>
      <c r="I1672" s="211" t="s">
        <v>37</v>
      </c>
      <c r="J1672" s="183" t="s">
        <v>42</v>
      </c>
      <c r="K1672" s="186">
        <v>17</v>
      </c>
    </row>
    <row r="1673" spans="1:11" x14ac:dyDescent="0.3">
      <c r="A1673" s="183" t="s">
        <v>533</v>
      </c>
      <c r="B1673" s="183">
        <v>2022</v>
      </c>
      <c r="C1673" s="183" t="s">
        <v>65</v>
      </c>
      <c r="D1673" s="183" t="s">
        <v>117</v>
      </c>
      <c r="E1673" s="183" t="s">
        <v>117</v>
      </c>
      <c r="F1673" s="183" t="s">
        <v>41</v>
      </c>
      <c r="G1673" s="183" t="s">
        <v>40</v>
      </c>
      <c r="H1673" s="183" t="s">
        <v>46</v>
      </c>
      <c r="I1673" s="210" t="s">
        <v>35</v>
      </c>
      <c r="J1673" s="183" t="s">
        <v>42</v>
      </c>
      <c r="K1673" s="186">
        <v>21.75</v>
      </c>
    </row>
    <row r="1674" spans="1:11" x14ac:dyDescent="0.3">
      <c r="A1674" s="183" t="s">
        <v>533</v>
      </c>
      <c r="B1674" s="183">
        <v>2022</v>
      </c>
      <c r="C1674" s="183" t="s">
        <v>65</v>
      </c>
      <c r="D1674" s="183" t="s">
        <v>117</v>
      </c>
      <c r="E1674" s="183" t="s">
        <v>117</v>
      </c>
      <c r="F1674" s="183" t="s">
        <v>41</v>
      </c>
      <c r="G1674" s="183" t="s">
        <v>40</v>
      </c>
      <c r="H1674" s="183" t="s">
        <v>47</v>
      </c>
      <c r="I1674" s="211" t="s">
        <v>36</v>
      </c>
      <c r="J1674" s="183" t="s">
        <v>42</v>
      </c>
      <c r="K1674" s="186">
        <v>20</v>
      </c>
    </row>
    <row r="1675" spans="1:11" x14ac:dyDescent="0.3">
      <c r="A1675" s="183" t="s">
        <v>533</v>
      </c>
      <c r="B1675" s="183">
        <v>2022</v>
      </c>
      <c r="C1675" s="183" t="s">
        <v>65</v>
      </c>
      <c r="D1675" s="183" t="s">
        <v>117</v>
      </c>
      <c r="E1675" s="183" t="s">
        <v>117</v>
      </c>
      <c r="F1675" s="183" t="s">
        <v>41</v>
      </c>
      <c r="G1675" s="183" t="s">
        <v>40</v>
      </c>
      <c r="H1675" s="183" t="s">
        <v>48</v>
      </c>
      <c r="I1675" s="211" t="s">
        <v>37</v>
      </c>
      <c r="J1675" s="183" t="s">
        <v>42</v>
      </c>
      <c r="K1675" s="186">
        <v>15</v>
      </c>
    </row>
    <row r="1676" spans="1:11" x14ac:dyDescent="0.3">
      <c r="A1676" s="183" t="s">
        <v>533</v>
      </c>
      <c r="B1676" s="183">
        <v>2022</v>
      </c>
      <c r="C1676" s="183" t="s">
        <v>65</v>
      </c>
      <c r="D1676" s="183" t="s">
        <v>117</v>
      </c>
      <c r="E1676" s="183" t="s">
        <v>117</v>
      </c>
      <c r="F1676" s="183" t="s">
        <v>41</v>
      </c>
      <c r="G1676" s="183" t="s">
        <v>38</v>
      </c>
      <c r="H1676" s="183" t="s">
        <v>46</v>
      </c>
      <c r="I1676" s="210" t="s">
        <v>35</v>
      </c>
      <c r="J1676" s="183" t="s">
        <v>43</v>
      </c>
      <c r="K1676" s="186">
        <v>22.5</v>
      </c>
    </row>
    <row r="1677" spans="1:11" x14ac:dyDescent="0.3">
      <c r="A1677" s="183" t="s">
        <v>533</v>
      </c>
      <c r="B1677" s="183">
        <v>2022</v>
      </c>
      <c r="C1677" s="183" t="s">
        <v>65</v>
      </c>
      <c r="D1677" s="183" t="s">
        <v>117</v>
      </c>
      <c r="E1677" s="183" t="s">
        <v>117</v>
      </c>
      <c r="F1677" s="183" t="s">
        <v>41</v>
      </c>
      <c r="G1677" s="183" t="s">
        <v>38</v>
      </c>
      <c r="H1677" s="183" t="s">
        <v>47</v>
      </c>
      <c r="I1677" s="211" t="s">
        <v>36</v>
      </c>
      <c r="J1677" s="183" t="s">
        <v>43</v>
      </c>
      <c r="K1677" s="186">
        <v>12</v>
      </c>
    </row>
    <row r="1678" spans="1:11" x14ac:dyDescent="0.3">
      <c r="A1678" s="183" t="s">
        <v>533</v>
      </c>
      <c r="B1678" s="183">
        <v>2022</v>
      </c>
      <c r="C1678" s="183" t="s">
        <v>65</v>
      </c>
      <c r="D1678" s="183" t="s">
        <v>117</v>
      </c>
      <c r="E1678" s="183" t="s">
        <v>117</v>
      </c>
      <c r="F1678" s="183" t="s">
        <v>41</v>
      </c>
      <c r="G1678" s="183" t="s">
        <v>38</v>
      </c>
      <c r="H1678" s="183" t="s">
        <v>48</v>
      </c>
      <c r="I1678" s="211" t="s">
        <v>37</v>
      </c>
      <c r="J1678" s="183" t="s">
        <v>43</v>
      </c>
      <c r="K1678" s="186">
        <v>13.5</v>
      </c>
    </row>
    <row r="1679" spans="1:11" x14ac:dyDescent="0.3">
      <c r="A1679" s="183" t="s">
        <v>533</v>
      </c>
      <c r="B1679" s="183">
        <v>2022</v>
      </c>
      <c r="C1679" s="183" t="s">
        <v>65</v>
      </c>
      <c r="D1679" s="183" t="s">
        <v>117</v>
      </c>
      <c r="E1679" s="183" t="s">
        <v>117</v>
      </c>
      <c r="F1679" s="183" t="s">
        <v>41</v>
      </c>
      <c r="G1679" s="183" t="s">
        <v>39</v>
      </c>
      <c r="H1679" s="183" t="s">
        <v>46</v>
      </c>
      <c r="I1679" s="210" t="s">
        <v>35</v>
      </c>
      <c r="J1679" s="183" t="s">
        <v>43</v>
      </c>
      <c r="K1679" s="186">
        <v>15</v>
      </c>
    </row>
    <row r="1680" spans="1:11" x14ac:dyDescent="0.3">
      <c r="A1680" s="183" t="s">
        <v>533</v>
      </c>
      <c r="B1680" s="183">
        <v>2022</v>
      </c>
      <c r="C1680" s="183" t="s">
        <v>65</v>
      </c>
      <c r="D1680" s="183" t="s">
        <v>117</v>
      </c>
      <c r="E1680" s="183" t="s">
        <v>117</v>
      </c>
      <c r="F1680" s="183" t="s">
        <v>41</v>
      </c>
      <c r="G1680" s="183" t="s">
        <v>39</v>
      </c>
      <c r="H1680" s="183" t="s">
        <v>47</v>
      </c>
      <c r="I1680" s="211" t="s">
        <v>36</v>
      </c>
      <c r="J1680" s="183" t="s">
        <v>43</v>
      </c>
      <c r="K1680" s="186">
        <v>9.5</v>
      </c>
    </row>
    <row r="1681" spans="1:11" x14ac:dyDescent="0.3">
      <c r="A1681" s="183" t="s">
        <v>533</v>
      </c>
      <c r="B1681" s="183">
        <v>2022</v>
      </c>
      <c r="C1681" s="183" t="s">
        <v>65</v>
      </c>
      <c r="D1681" s="183" t="s">
        <v>117</v>
      </c>
      <c r="E1681" s="183" t="s">
        <v>117</v>
      </c>
      <c r="F1681" s="183" t="s">
        <v>41</v>
      </c>
      <c r="G1681" s="183" t="s">
        <v>39</v>
      </c>
      <c r="H1681" s="183" t="s">
        <v>48</v>
      </c>
      <c r="I1681" s="211" t="s">
        <v>37</v>
      </c>
      <c r="J1681" s="183" t="s">
        <v>43</v>
      </c>
      <c r="K1681" s="186">
        <v>12.75</v>
      </c>
    </row>
    <row r="1682" spans="1:11" x14ac:dyDescent="0.3">
      <c r="A1682" s="183" t="s">
        <v>533</v>
      </c>
      <c r="B1682" s="183">
        <v>2022</v>
      </c>
      <c r="C1682" s="183" t="s">
        <v>65</v>
      </c>
      <c r="D1682" s="183" t="s">
        <v>117</v>
      </c>
      <c r="E1682" s="183" t="s">
        <v>117</v>
      </c>
      <c r="F1682" s="183" t="s">
        <v>41</v>
      </c>
      <c r="G1682" s="183" t="s">
        <v>40</v>
      </c>
      <c r="H1682" s="183" t="s">
        <v>46</v>
      </c>
      <c r="I1682" s="210" t="s">
        <v>35</v>
      </c>
      <c r="J1682" s="183" t="s">
        <v>43</v>
      </c>
      <c r="K1682" s="186">
        <v>16.309999999999999</v>
      </c>
    </row>
    <row r="1683" spans="1:11" x14ac:dyDescent="0.3">
      <c r="A1683" s="183" t="s">
        <v>533</v>
      </c>
      <c r="B1683" s="183">
        <v>2022</v>
      </c>
      <c r="C1683" s="183" t="s">
        <v>65</v>
      </c>
      <c r="D1683" s="183" t="s">
        <v>117</v>
      </c>
      <c r="E1683" s="183" t="s">
        <v>117</v>
      </c>
      <c r="F1683" s="183" t="s">
        <v>41</v>
      </c>
      <c r="G1683" s="183" t="s">
        <v>40</v>
      </c>
      <c r="H1683" s="183" t="s">
        <v>47</v>
      </c>
      <c r="I1683" s="211" t="s">
        <v>36</v>
      </c>
      <c r="J1683" s="183" t="s">
        <v>43</v>
      </c>
      <c r="K1683" s="186">
        <v>10</v>
      </c>
    </row>
    <row r="1684" spans="1:11" x14ac:dyDescent="0.3">
      <c r="A1684" s="183" t="s">
        <v>533</v>
      </c>
      <c r="B1684" s="183">
        <v>2022</v>
      </c>
      <c r="C1684" s="183" t="s">
        <v>65</v>
      </c>
      <c r="D1684" s="183" t="s">
        <v>117</v>
      </c>
      <c r="E1684" s="183" t="s">
        <v>117</v>
      </c>
      <c r="F1684" s="183" t="s">
        <v>41</v>
      </c>
      <c r="G1684" s="183" t="s">
        <v>40</v>
      </c>
      <c r="H1684" s="183" t="s">
        <v>48</v>
      </c>
      <c r="I1684" s="211" t="s">
        <v>37</v>
      </c>
      <c r="J1684" s="183" t="s">
        <v>43</v>
      </c>
      <c r="K1684" s="186">
        <v>11.25</v>
      </c>
    </row>
    <row r="1685" spans="1:11" x14ac:dyDescent="0.3">
      <c r="A1685" s="183" t="s">
        <v>533</v>
      </c>
      <c r="B1685" s="183">
        <v>2022</v>
      </c>
      <c r="C1685" s="183" t="s">
        <v>65</v>
      </c>
      <c r="D1685" s="183" t="s">
        <v>117</v>
      </c>
      <c r="E1685" s="183" t="s">
        <v>117</v>
      </c>
      <c r="F1685" s="183" t="s">
        <v>41</v>
      </c>
      <c r="G1685" s="183" t="s">
        <v>38</v>
      </c>
      <c r="H1685" s="183" t="s">
        <v>46</v>
      </c>
      <c r="I1685" s="210" t="s">
        <v>35</v>
      </c>
      <c r="J1685" s="183" t="s">
        <v>44</v>
      </c>
      <c r="K1685" s="186">
        <v>15</v>
      </c>
    </row>
    <row r="1686" spans="1:11" x14ac:dyDescent="0.3">
      <c r="A1686" s="183" t="s">
        <v>533</v>
      </c>
      <c r="B1686" s="183">
        <v>2022</v>
      </c>
      <c r="C1686" s="183" t="s">
        <v>65</v>
      </c>
      <c r="D1686" s="183" t="s">
        <v>117</v>
      </c>
      <c r="E1686" s="183" t="s">
        <v>117</v>
      </c>
      <c r="F1686" s="183" t="s">
        <v>41</v>
      </c>
      <c r="G1686" s="183" t="s">
        <v>38</v>
      </c>
      <c r="H1686" s="183" t="s">
        <v>47</v>
      </c>
      <c r="I1686" s="211" t="s">
        <v>36</v>
      </c>
      <c r="J1686" s="183" t="s">
        <v>44</v>
      </c>
      <c r="K1686" s="186">
        <v>6.11</v>
      </c>
    </row>
    <row r="1687" spans="1:11" x14ac:dyDescent="0.3">
      <c r="A1687" s="183" t="s">
        <v>533</v>
      </c>
      <c r="B1687" s="183">
        <v>2022</v>
      </c>
      <c r="C1687" s="183" t="s">
        <v>65</v>
      </c>
      <c r="D1687" s="183" t="s">
        <v>117</v>
      </c>
      <c r="E1687" s="183" t="s">
        <v>117</v>
      </c>
      <c r="F1687" s="183" t="s">
        <v>41</v>
      </c>
      <c r="G1687" s="183" t="s">
        <v>38</v>
      </c>
      <c r="H1687" s="183" t="s">
        <v>48</v>
      </c>
      <c r="I1687" s="211" t="s">
        <v>37</v>
      </c>
      <c r="J1687" s="183" t="s">
        <v>44</v>
      </c>
      <c r="K1687" s="186">
        <v>9</v>
      </c>
    </row>
    <row r="1688" spans="1:11" x14ac:dyDescent="0.3">
      <c r="A1688" s="183" t="s">
        <v>533</v>
      </c>
      <c r="B1688" s="183">
        <v>2022</v>
      </c>
      <c r="C1688" s="183" t="s">
        <v>65</v>
      </c>
      <c r="D1688" s="183" t="s">
        <v>117</v>
      </c>
      <c r="E1688" s="183" t="s">
        <v>117</v>
      </c>
      <c r="F1688" s="183" t="s">
        <v>41</v>
      </c>
      <c r="G1688" s="183" t="s">
        <v>39</v>
      </c>
      <c r="H1688" s="183" t="s">
        <v>46</v>
      </c>
      <c r="I1688" s="210" t="s">
        <v>35</v>
      </c>
      <c r="J1688" s="183" t="s">
        <v>44</v>
      </c>
      <c r="K1688" s="186">
        <v>10</v>
      </c>
    </row>
    <row r="1689" spans="1:11" x14ac:dyDescent="0.3">
      <c r="A1689" s="183" t="s">
        <v>533</v>
      </c>
      <c r="B1689" s="183">
        <v>2022</v>
      </c>
      <c r="C1689" s="183" t="s">
        <v>65</v>
      </c>
      <c r="D1689" s="183" t="s">
        <v>117</v>
      </c>
      <c r="E1689" s="183" t="s">
        <v>117</v>
      </c>
      <c r="F1689" s="183" t="s">
        <v>41</v>
      </c>
      <c r="G1689" s="183" t="s">
        <v>39</v>
      </c>
      <c r="H1689" s="183" t="s">
        <v>47</v>
      </c>
      <c r="I1689" s="211" t="s">
        <v>36</v>
      </c>
      <c r="J1689" s="183" t="s">
        <v>44</v>
      </c>
      <c r="K1689" s="186">
        <v>5.8</v>
      </c>
    </row>
    <row r="1690" spans="1:11" x14ac:dyDescent="0.3">
      <c r="A1690" s="183" t="s">
        <v>533</v>
      </c>
      <c r="B1690" s="183">
        <v>2022</v>
      </c>
      <c r="C1690" s="183" t="s">
        <v>65</v>
      </c>
      <c r="D1690" s="183" t="s">
        <v>117</v>
      </c>
      <c r="E1690" s="183" t="s">
        <v>117</v>
      </c>
      <c r="F1690" s="183" t="s">
        <v>41</v>
      </c>
      <c r="G1690" s="183" t="s">
        <v>39</v>
      </c>
      <c r="H1690" s="183" t="s">
        <v>48</v>
      </c>
      <c r="I1690" s="211" t="s">
        <v>37</v>
      </c>
      <c r="J1690" s="183" t="s">
        <v>44</v>
      </c>
      <c r="K1690" s="186">
        <v>8.5</v>
      </c>
    </row>
    <row r="1691" spans="1:11" x14ac:dyDescent="0.3">
      <c r="A1691" s="183" t="s">
        <v>533</v>
      </c>
      <c r="B1691" s="183">
        <v>2022</v>
      </c>
      <c r="C1691" s="183" t="s">
        <v>65</v>
      </c>
      <c r="D1691" s="183" t="s">
        <v>117</v>
      </c>
      <c r="E1691" s="183" t="s">
        <v>117</v>
      </c>
      <c r="F1691" s="183" t="s">
        <v>41</v>
      </c>
      <c r="G1691" s="183" t="s">
        <v>40</v>
      </c>
      <c r="H1691" s="183" t="s">
        <v>46</v>
      </c>
      <c r="I1691" s="210" t="s">
        <v>35</v>
      </c>
      <c r="J1691" s="183" t="s">
        <v>44</v>
      </c>
      <c r="K1691" s="186">
        <v>10.88</v>
      </c>
    </row>
    <row r="1692" spans="1:11" x14ac:dyDescent="0.3">
      <c r="A1692" s="183" t="s">
        <v>533</v>
      </c>
      <c r="B1692" s="183">
        <v>2022</v>
      </c>
      <c r="C1692" s="183" t="s">
        <v>65</v>
      </c>
      <c r="D1692" s="183" t="s">
        <v>117</v>
      </c>
      <c r="E1692" s="183" t="s">
        <v>117</v>
      </c>
      <c r="F1692" s="183" t="s">
        <v>41</v>
      </c>
      <c r="G1692" s="183" t="s">
        <v>40</v>
      </c>
      <c r="H1692" s="183" t="s">
        <v>47</v>
      </c>
      <c r="I1692" s="211" t="s">
        <v>36</v>
      </c>
      <c r="J1692" s="183" t="s">
        <v>44</v>
      </c>
      <c r="K1692" s="186">
        <v>5.8</v>
      </c>
    </row>
    <row r="1693" spans="1:11" x14ac:dyDescent="0.3">
      <c r="A1693" s="183" t="s">
        <v>533</v>
      </c>
      <c r="B1693" s="183">
        <v>2022</v>
      </c>
      <c r="C1693" s="183" t="s">
        <v>65</v>
      </c>
      <c r="D1693" s="183" t="s">
        <v>117</v>
      </c>
      <c r="E1693" s="183" t="s">
        <v>117</v>
      </c>
      <c r="F1693" s="183" t="s">
        <v>41</v>
      </c>
      <c r="G1693" s="183" t="s">
        <v>40</v>
      </c>
      <c r="H1693" s="183" t="s">
        <v>48</v>
      </c>
      <c r="I1693" s="211" t="s">
        <v>37</v>
      </c>
      <c r="J1693" s="183" t="s">
        <v>44</v>
      </c>
      <c r="K1693" s="186">
        <v>7.5</v>
      </c>
    </row>
    <row r="1694" spans="1:11" x14ac:dyDescent="0.3">
      <c r="A1694" s="183" t="s">
        <v>533</v>
      </c>
      <c r="B1694" s="183">
        <v>2022</v>
      </c>
      <c r="C1694" s="183" t="s">
        <v>65</v>
      </c>
      <c r="D1694" s="183" t="s">
        <v>117</v>
      </c>
      <c r="E1694" s="183" t="s">
        <v>117</v>
      </c>
      <c r="F1694" s="183" t="s">
        <v>49</v>
      </c>
      <c r="G1694" s="183" t="s">
        <v>38</v>
      </c>
      <c r="H1694" s="183" t="s">
        <v>46</v>
      </c>
      <c r="I1694" s="210" t="s">
        <v>35</v>
      </c>
      <c r="J1694" s="183" t="s">
        <v>42</v>
      </c>
      <c r="K1694" s="186">
        <v>20</v>
      </c>
    </row>
    <row r="1695" spans="1:11" x14ac:dyDescent="0.3">
      <c r="A1695" s="183" t="s">
        <v>533</v>
      </c>
      <c r="B1695" s="183">
        <v>2022</v>
      </c>
      <c r="C1695" s="183" t="s">
        <v>65</v>
      </c>
      <c r="D1695" s="183" t="s">
        <v>117</v>
      </c>
      <c r="E1695" s="183" t="s">
        <v>117</v>
      </c>
      <c r="F1695" s="183" t="s">
        <v>49</v>
      </c>
      <c r="G1695" s="183" t="s">
        <v>38</v>
      </c>
      <c r="H1695" s="183" t="s">
        <v>47</v>
      </c>
      <c r="I1695" s="211" t="s">
        <v>36</v>
      </c>
      <c r="J1695" s="183" t="s">
        <v>42</v>
      </c>
      <c r="K1695" s="186">
        <v>20</v>
      </c>
    </row>
    <row r="1696" spans="1:11" x14ac:dyDescent="0.3">
      <c r="A1696" s="183" t="s">
        <v>533</v>
      </c>
      <c r="B1696" s="183">
        <v>2022</v>
      </c>
      <c r="C1696" s="183" t="s">
        <v>65</v>
      </c>
      <c r="D1696" s="183" t="s">
        <v>117</v>
      </c>
      <c r="E1696" s="183" t="s">
        <v>117</v>
      </c>
      <c r="F1696" s="183" t="s">
        <v>49</v>
      </c>
      <c r="G1696" s="183" t="s">
        <v>38</v>
      </c>
      <c r="H1696" s="183" t="s">
        <v>48</v>
      </c>
      <c r="I1696" s="211" t="s">
        <v>37</v>
      </c>
      <c r="J1696" s="183" t="s">
        <v>42</v>
      </c>
      <c r="K1696" s="186">
        <v>17.350000000000001</v>
      </c>
    </row>
    <row r="1697" spans="1:11" x14ac:dyDescent="0.3">
      <c r="A1697" s="183" t="s">
        <v>533</v>
      </c>
      <c r="B1697" s="183">
        <v>2022</v>
      </c>
      <c r="C1697" s="183" t="s">
        <v>65</v>
      </c>
      <c r="D1697" s="183" t="s">
        <v>117</v>
      </c>
      <c r="E1697" s="183" t="s">
        <v>117</v>
      </c>
      <c r="F1697" s="183" t="s">
        <v>49</v>
      </c>
      <c r="G1697" s="183" t="s">
        <v>40</v>
      </c>
      <c r="H1697" s="183" t="s">
        <v>46</v>
      </c>
      <c r="I1697" s="210" t="s">
        <v>35</v>
      </c>
      <c r="J1697" s="183" t="s">
        <v>42</v>
      </c>
      <c r="K1697" s="186">
        <v>15.23</v>
      </c>
    </row>
    <row r="1698" spans="1:11" x14ac:dyDescent="0.3">
      <c r="A1698" s="183" t="s">
        <v>533</v>
      </c>
      <c r="B1698" s="183">
        <v>2022</v>
      </c>
      <c r="C1698" s="183" t="s">
        <v>65</v>
      </c>
      <c r="D1698" s="183" t="s">
        <v>117</v>
      </c>
      <c r="E1698" s="183" t="s">
        <v>117</v>
      </c>
      <c r="F1698" s="183" t="s">
        <v>49</v>
      </c>
      <c r="G1698" s="183" t="s">
        <v>40</v>
      </c>
      <c r="H1698" s="183" t="s">
        <v>47</v>
      </c>
      <c r="I1698" s="211" t="s">
        <v>36</v>
      </c>
      <c r="J1698" s="183" t="s">
        <v>42</v>
      </c>
      <c r="K1698" s="186">
        <v>14</v>
      </c>
    </row>
    <row r="1699" spans="1:11" x14ac:dyDescent="0.3">
      <c r="A1699" s="183" t="s">
        <v>533</v>
      </c>
      <c r="B1699" s="183">
        <v>2022</v>
      </c>
      <c r="C1699" s="183" t="s">
        <v>65</v>
      </c>
      <c r="D1699" s="183" t="s">
        <v>117</v>
      </c>
      <c r="E1699" s="183" t="s">
        <v>117</v>
      </c>
      <c r="F1699" s="183" t="s">
        <v>49</v>
      </c>
      <c r="G1699" s="183" t="s">
        <v>40</v>
      </c>
      <c r="H1699" s="183" t="s">
        <v>48</v>
      </c>
      <c r="I1699" s="211" t="s">
        <v>37</v>
      </c>
      <c r="J1699" s="183" t="s">
        <v>42</v>
      </c>
      <c r="K1699" s="186">
        <v>7</v>
      </c>
    </row>
    <row r="1700" spans="1:11" x14ac:dyDescent="0.3">
      <c r="A1700" s="183" t="s">
        <v>533</v>
      </c>
      <c r="B1700" s="183">
        <v>2022</v>
      </c>
      <c r="C1700" s="183" t="s">
        <v>65</v>
      </c>
      <c r="D1700" s="183" t="s">
        <v>117</v>
      </c>
      <c r="E1700" s="183" t="s">
        <v>117</v>
      </c>
      <c r="F1700" s="183" t="s">
        <v>49</v>
      </c>
      <c r="G1700" s="183" t="s">
        <v>38</v>
      </c>
      <c r="H1700" s="183" t="s">
        <v>46</v>
      </c>
      <c r="I1700" s="210" t="s">
        <v>35</v>
      </c>
      <c r="J1700" s="183" t="s">
        <v>43</v>
      </c>
      <c r="K1700" s="186">
        <v>15</v>
      </c>
    </row>
    <row r="1701" spans="1:11" x14ac:dyDescent="0.3">
      <c r="A1701" s="183" t="s">
        <v>533</v>
      </c>
      <c r="B1701" s="183">
        <v>2022</v>
      </c>
      <c r="C1701" s="183" t="s">
        <v>65</v>
      </c>
      <c r="D1701" s="183" t="s">
        <v>117</v>
      </c>
      <c r="E1701" s="183" t="s">
        <v>117</v>
      </c>
      <c r="F1701" s="183" t="s">
        <v>49</v>
      </c>
      <c r="G1701" s="183" t="s">
        <v>38</v>
      </c>
      <c r="H1701" s="183" t="s">
        <v>47</v>
      </c>
      <c r="I1701" s="211" t="s">
        <v>36</v>
      </c>
      <c r="J1701" s="183" t="s">
        <v>43</v>
      </c>
      <c r="K1701" s="186">
        <v>10</v>
      </c>
    </row>
    <row r="1702" spans="1:11" x14ac:dyDescent="0.3">
      <c r="A1702" s="183" t="s">
        <v>533</v>
      </c>
      <c r="B1702" s="183">
        <v>2022</v>
      </c>
      <c r="C1702" s="183" t="s">
        <v>65</v>
      </c>
      <c r="D1702" s="183" t="s">
        <v>117</v>
      </c>
      <c r="E1702" s="183" t="s">
        <v>117</v>
      </c>
      <c r="F1702" s="183" t="s">
        <v>49</v>
      </c>
      <c r="G1702" s="183" t="s">
        <v>38</v>
      </c>
      <c r="H1702" s="183" t="s">
        <v>48</v>
      </c>
      <c r="I1702" s="211" t="s">
        <v>37</v>
      </c>
      <c r="J1702" s="183" t="s">
        <v>43</v>
      </c>
      <c r="K1702" s="186">
        <v>13.01</v>
      </c>
    </row>
    <row r="1703" spans="1:11" x14ac:dyDescent="0.3">
      <c r="A1703" s="183" t="s">
        <v>533</v>
      </c>
      <c r="B1703" s="183">
        <v>2022</v>
      </c>
      <c r="C1703" s="183" t="s">
        <v>65</v>
      </c>
      <c r="D1703" s="183" t="s">
        <v>117</v>
      </c>
      <c r="E1703" s="183" t="s">
        <v>117</v>
      </c>
      <c r="F1703" s="183" t="s">
        <v>49</v>
      </c>
      <c r="G1703" s="183" t="s">
        <v>40</v>
      </c>
      <c r="H1703" s="183" t="s">
        <v>46</v>
      </c>
      <c r="I1703" s="210" t="s">
        <v>35</v>
      </c>
      <c r="J1703" s="183" t="s">
        <v>43</v>
      </c>
      <c r="K1703" s="186">
        <v>11.42</v>
      </c>
    </row>
    <row r="1704" spans="1:11" x14ac:dyDescent="0.3">
      <c r="A1704" s="183" t="s">
        <v>533</v>
      </c>
      <c r="B1704" s="183">
        <v>2022</v>
      </c>
      <c r="C1704" s="183" t="s">
        <v>65</v>
      </c>
      <c r="D1704" s="183" t="s">
        <v>117</v>
      </c>
      <c r="E1704" s="183" t="s">
        <v>117</v>
      </c>
      <c r="F1704" s="183" t="s">
        <v>49</v>
      </c>
      <c r="G1704" s="183" t="s">
        <v>40</v>
      </c>
      <c r="H1704" s="183" t="s">
        <v>47</v>
      </c>
      <c r="I1704" s="211" t="s">
        <v>36</v>
      </c>
      <c r="J1704" s="183" t="s">
        <v>43</v>
      </c>
      <c r="K1704" s="186">
        <v>7</v>
      </c>
    </row>
    <row r="1705" spans="1:11" x14ac:dyDescent="0.3">
      <c r="A1705" s="183" t="s">
        <v>533</v>
      </c>
      <c r="B1705" s="183">
        <v>2022</v>
      </c>
      <c r="C1705" s="183" t="s">
        <v>65</v>
      </c>
      <c r="D1705" s="183" t="s">
        <v>117</v>
      </c>
      <c r="E1705" s="183" t="s">
        <v>117</v>
      </c>
      <c r="F1705" s="183" t="s">
        <v>49</v>
      </c>
      <c r="G1705" s="183" t="s">
        <v>40</v>
      </c>
      <c r="H1705" s="183" t="s">
        <v>48</v>
      </c>
      <c r="I1705" s="211" t="s">
        <v>37</v>
      </c>
      <c r="J1705" s="183" t="s">
        <v>43</v>
      </c>
      <c r="K1705" s="186">
        <v>5.25</v>
      </c>
    </row>
    <row r="1706" spans="1:11" x14ac:dyDescent="0.3">
      <c r="A1706" s="183" t="s">
        <v>533</v>
      </c>
      <c r="B1706" s="183">
        <v>2022</v>
      </c>
      <c r="C1706" s="183" t="s">
        <v>65</v>
      </c>
      <c r="D1706" s="183" t="s">
        <v>117</v>
      </c>
      <c r="E1706" s="183" t="s">
        <v>117</v>
      </c>
      <c r="F1706" s="183" t="s">
        <v>49</v>
      </c>
      <c r="G1706" s="183" t="s">
        <v>38</v>
      </c>
      <c r="H1706" s="183" t="s">
        <v>46</v>
      </c>
      <c r="I1706" s="210" t="s">
        <v>35</v>
      </c>
      <c r="J1706" s="183" t="s">
        <v>44</v>
      </c>
      <c r="K1706" s="186">
        <v>10</v>
      </c>
    </row>
    <row r="1707" spans="1:11" x14ac:dyDescent="0.3">
      <c r="A1707" s="183" t="s">
        <v>533</v>
      </c>
      <c r="B1707" s="183">
        <v>2022</v>
      </c>
      <c r="C1707" s="183" t="s">
        <v>65</v>
      </c>
      <c r="D1707" s="183" t="s">
        <v>117</v>
      </c>
      <c r="E1707" s="183" t="s">
        <v>117</v>
      </c>
      <c r="F1707" s="183" t="s">
        <v>49</v>
      </c>
      <c r="G1707" s="183" t="s">
        <v>38</v>
      </c>
      <c r="H1707" s="183" t="s">
        <v>47</v>
      </c>
      <c r="I1707" s="211" t="s">
        <v>36</v>
      </c>
      <c r="J1707" s="183" t="s">
        <v>44</v>
      </c>
      <c r="K1707" s="186">
        <v>5</v>
      </c>
    </row>
    <row r="1708" spans="1:11" x14ac:dyDescent="0.3">
      <c r="A1708" s="183" t="s">
        <v>533</v>
      </c>
      <c r="B1708" s="183">
        <v>2022</v>
      </c>
      <c r="C1708" s="183" t="s">
        <v>65</v>
      </c>
      <c r="D1708" s="183" t="s">
        <v>117</v>
      </c>
      <c r="E1708" s="183" t="s">
        <v>117</v>
      </c>
      <c r="F1708" s="183" t="s">
        <v>49</v>
      </c>
      <c r="G1708" s="183" t="s">
        <v>38</v>
      </c>
      <c r="H1708" s="183" t="s">
        <v>48</v>
      </c>
      <c r="I1708" s="211" t="s">
        <v>37</v>
      </c>
      <c r="J1708" s="183" t="s">
        <v>44</v>
      </c>
      <c r="K1708" s="186">
        <v>8.68</v>
      </c>
    </row>
    <row r="1709" spans="1:11" x14ac:dyDescent="0.3">
      <c r="A1709" s="183" t="s">
        <v>533</v>
      </c>
      <c r="B1709" s="183">
        <v>2022</v>
      </c>
      <c r="C1709" s="183" t="s">
        <v>65</v>
      </c>
      <c r="D1709" s="183" t="s">
        <v>117</v>
      </c>
      <c r="E1709" s="183" t="s">
        <v>117</v>
      </c>
      <c r="F1709" s="183" t="s">
        <v>49</v>
      </c>
      <c r="G1709" s="183" t="s">
        <v>40</v>
      </c>
      <c r="H1709" s="183" t="s">
        <v>46</v>
      </c>
      <c r="I1709" s="210" t="s">
        <v>35</v>
      </c>
      <c r="J1709" s="183" t="s">
        <v>44</v>
      </c>
      <c r="K1709" s="186">
        <v>7.61</v>
      </c>
    </row>
    <row r="1710" spans="1:11" x14ac:dyDescent="0.3">
      <c r="A1710" s="183" t="s">
        <v>533</v>
      </c>
      <c r="B1710" s="183">
        <v>2022</v>
      </c>
      <c r="C1710" s="183" t="s">
        <v>65</v>
      </c>
      <c r="D1710" s="183" t="s">
        <v>117</v>
      </c>
      <c r="E1710" s="183" t="s">
        <v>117</v>
      </c>
      <c r="F1710" s="183" t="s">
        <v>49</v>
      </c>
      <c r="G1710" s="183" t="s">
        <v>40</v>
      </c>
      <c r="H1710" s="183" t="s">
        <v>47</v>
      </c>
      <c r="I1710" s="211" t="s">
        <v>36</v>
      </c>
      <c r="J1710" s="183" t="s">
        <v>44</v>
      </c>
      <c r="K1710" s="186">
        <v>4.66</v>
      </c>
    </row>
    <row r="1711" spans="1:11" x14ac:dyDescent="0.3">
      <c r="A1711" s="183" t="s">
        <v>533</v>
      </c>
      <c r="B1711" s="183">
        <v>2022</v>
      </c>
      <c r="C1711" s="183" t="s">
        <v>65</v>
      </c>
      <c r="D1711" s="183" t="s">
        <v>117</v>
      </c>
      <c r="E1711" s="183" t="s">
        <v>117</v>
      </c>
      <c r="F1711" s="183" t="s">
        <v>49</v>
      </c>
      <c r="G1711" s="183" t="s">
        <v>40</v>
      </c>
      <c r="H1711" s="183" t="s">
        <v>48</v>
      </c>
      <c r="I1711" s="211" t="s">
        <v>37</v>
      </c>
      <c r="J1711" s="183" t="s">
        <v>44</v>
      </c>
      <c r="K1711" s="186">
        <v>3.5</v>
      </c>
    </row>
    <row r="1712" spans="1:11" x14ac:dyDescent="0.3">
      <c r="A1712" s="183" t="s">
        <v>533</v>
      </c>
      <c r="B1712" s="183">
        <v>2022</v>
      </c>
      <c r="C1712" s="183" t="s">
        <v>118</v>
      </c>
      <c r="D1712" s="183" t="s">
        <v>119</v>
      </c>
      <c r="E1712" s="183" t="s">
        <v>120</v>
      </c>
      <c r="F1712" s="183" t="s">
        <v>41</v>
      </c>
      <c r="G1712" s="183" t="s">
        <v>38</v>
      </c>
      <c r="H1712" s="183" t="s">
        <v>46</v>
      </c>
      <c r="I1712" s="210" t="s">
        <v>35</v>
      </c>
      <c r="J1712" s="183" t="s">
        <v>42</v>
      </c>
      <c r="K1712" s="186">
        <v>34</v>
      </c>
    </row>
    <row r="1713" spans="1:11" x14ac:dyDescent="0.3">
      <c r="A1713" s="183" t="s">
        <v>533</v>
      </c>
      <c r="B1713" s="183">
        <v>2022</v>
      </c>
      <c r="C1713" s="183" t="s">
        <v>118</v>
      </c>
      <c r="D1713" s="183" t="s">
        <v>119</v>
      </c>
      <c r="E1713" s="183" t="s">
        <v>120</v>
      </c>
      <c r="F1713" s="183" t="s">
        <v>41</v>
      </c>
      <c r="G1713" s="183" t="s">
        <v>38</v>
      </c>
      <c r="H1713" s="183" t="s">
        <v>47</v>
      </c>
      <c r="I1713" s="211" t="s">
        <v>36</v>
      </c>
      <c r="J1713" s="183" t="s">
        <v>42</v>
      </c>
      <c r="K1713" s="186">
        <v>27</v>
      </c>
    </row>
    <row r="1714" spans="1:11" x14ac:dyDescent="0.3">
      <c r="A1714" s="183" t="s">
        <v>533</v>
      </c>
      <c r="B1714" s="183">
        <v>2022</v>
      </c>
      <c r="C1714" s="183" t="s">
        <v>118</v>
      </c>
      <c r="D1714" s="183" t="s">
        <v>119</v>
      </c>
      <c r="E1714" s="183" t="s">
        <v>120</v>
      </c>
      <c r="F1714" s="183" t="s">
        <v>41</v>
      </c>
      <c r="G1714" s="183" t="s">
        <v>38</v>
      </c>
      <c r="H1714" s="183" t="s">
        <v>48</v>
      </c>
      <c r="I1714" s="211" t="s">
        <v>37</v>
      </c>
      <c r="J1714" s="183" t="s">
        <v>42</v>
      </c>
      <c r="K1714" s="186">
        <v>18.28</v>
      </c>
    </row>
    <row r="1715" spans="1:11" x14ac:dyDescent="0.3">
      <c r="A1715" s="183" t="s">
        <v>533</v>
      </c>
      <c r="B1715" s="183">
        <v>2022</v>
      </c>
      <c r="C1715" s="183" t="s">
        <v>118</v>
      </c>
      <c r="D1715" s="183" t="s">
        <v>119</v>
      </c>
      <c r="E1715" s="183" t="s">
        <v>120</v>
      </c>
      <c r="F1715" s="183" t="s">
        <v>41</v>
      </c>
      <c r="G1715" s="183" t="s">
        <v>39</v>
      </c>
      <c r="H1715" s="183" t="s">
        <v>46</v>
      </c>
      <c r="I1715" s="210" t="s">
        <v>35</v>
      </c>
      <c r="J1715" s="183" t="s">
        <v>42</v>
      </c>
      <c r="K1715" s="186">
        <v>25</v>
      </c>
    </row>
    <row r="1716" spans="1:11" x14ac:dyDescent="0.3">
      <c r="A1716" s="183" t="s">
        <v>533</v>
      </c>
      <c r="B1716" s="183">
        <v>2022</v>
      </c>
      <c r="C1716" s="183" t="s">
        <v>118</v>
      </c>
      <c r="D1716" s="183" t="s">
        <v>119</v>
      </c>
      <c r="E1716" s="183" t="s">
        <v>120</v>
      </c>
      <c r="F1716" s="183" t="s">
        <v>41</v>
      </c>
      <c r="G1716" s="183" t="s">
        <v>39</v>
      </c>
      <c r="H1716" s="183" t="s">
        <v>47</v>
      </c>
      <c r="I1716" s="211" t="s">
        <v>36</v>
      </c>
      <c r="J1716" s="183" t="s">
        <v>42</v>
      </c>
      <c r="K1716" s="186">
        <v>20</v>
      </c>
    </row>
    <row r="1717" spans="1:11" x14ac:dyDescent="0.3">
      <c r="A1717" s="183" t="s">
        <v>533</v>
      </c>
      <c r="B1717" s="183">
        <v>2022</v>
      </c>
      <c r="C1717" s="183" t="s">
        <v>118</v>
      </c>
      <c r="D1717" s="183" t="s">
        <v>119</v>
      </c>
      <c r="E1717" s="183" t="s">
        <v>120</v>
      </c>
      <c r="F1717" s="183" t="s">
        <v>41</v>
      </c>
      <c r="G1717" s="183" t="s">
        <v>39</v>
      </c>
      <c r="H1717" s="183" t="s">
        <v>48</v>
      </c>
      <c r="I1717" s="211" t="s">
        <v>37</v>
      </c>
      <c r="J1717" s="183" t="s">
        <v>42</v>
      </c>
      <c r="K1717" s="186">
        <v>20</v>
      </c>
    </row>
    <row r="1718" spans="1:11" x14ac:dyDescent="0.3">
      <c r="A1718" s="183" t="s">
        <v>533</v>
      </c>
      <c r="B1718" s="183">
        <v>2022</v>
      </c>
      <c r="C1718" s="183" t="s">
        <v>118</v>
      </c>
      <c r="D1718" s="183" t="s">
        <v>119</v>
      </c>
      <c r="E1718" s="183" t="s">
        <v>120</v>
      </c>
      <c r="F1718" s="183" t="s">
        <v>41</v>
      </c>
      <c r="G1718" s="183" t="s">
        <v>40</v>
      </c>
      <c r="H1718" s="183" t="s">
        <v>46</v>
      </c>
      <c r="I1718" s="210" t="s">
        <v>35</v>
      </c>
      <c r="J1718" s="183" t="s">
        <v>42</v>
      </c>
      <c r="K1718" s="186">
        <v>24</v>
      </c>
    </row>
    <row r="1719" spans="1:11" x14ac:dyDescent="0.3">
      <c r="A1719" s="183" t="s">
        <v>533</v>
      </c>
      <c r="B1719" s="183">
        <v>2022</v>
      </c>
      <c r="C1719" s="183" t="s">
        <v>118</v>
      </c>
      <c r="D1719" s="183" t="s">
        <v>119</v>
      </c>
      <c r="E1719" s="183" t="s">
        <v>120</v>
      </c>
      <c r="F1719" s="183" t="s">
        <v>41</v>
      </c>
      <c r="G1719" s="183" t="s">
        <v>40</v>
      </c>
      <c r="H1719" s="183" t="s">
        <v>47</v>
      </c>
      <c r="I1719" s="211" t="s">
        <v>36</v>
      </c>
      <c r="J1719" s="183" t="s">
        <v>42</v>
      </c>
      <c r="K1719" s="186">
        <v>20</v>
      </c>
    </row>
    <row r="1720" spans="1:11" x14ac:dyDescent="0.3">
      <c r="A1720" s="183" t="s">
        <v>533</v>
      </c>
      <c r="B1720" s="183">
        <v>2022</v>
      </c>
      <c r="C1720" s="183" t="s">
        <v>118</v>
      </c>
      <c r="D1720" s="183" t="s">
        <v>119</v>
      </c>
      <c r="E1720" s="183" t="s">
        <v>120</v>
      </c>
      <c r="F1720" s="183" t="s">
        <v>41</v>
      </c>
      <c r="G1720" s="183" t="s">
        <v>40</v>
      </c>
      <c r="H1720" s="183" t="s">
        <v>48</v>
      </c>
      <c r="I1720" s="211" t="s">
        <v>37</v>
      </c>
      <c r="J1720" s="183" t="s">
        <v>42</v>
      </c>
      <c r="K1720" s="186">
        <v>15</v>
      </c>
    </row>
    <row r="1721" spans="1:11" x14ac:dyDescent="0.3">
      <c r="A1721" s="183" t="s">
        <v>533</v>
      </c>
      <c r="B1721" s="183">
        <v>2022</v>
      </c>
      <c r="C1721" s="183" t="s">
        <v>118</v>
      </c>
      <c r="D1721" s="183" t="s">
        <v>119</v>
      </c>
      <c r="E1721" s="183" t="s">
        <v>120</v>
      </c>
      <c r="F1721" s="183" t="s">
        <v>41</v>
      </c>
      <c r="G1721" s="183" t="s">
        <v>38</v>
      </c>
      <c r="H1721" s="183" t="s">
        <v>46</v>
      </c>
      <c r="I1721" s="210" t="s">
        <v>35</v>
      </c>
      <c r="J1721" s="183" t="s">
        <v>43</v>
      </c>
      <c r="K1721" s="186">
        <v>25.5</v>
      </c>
    </row>
    <row r="1722" spans="1:11" x14ac:dyDescent="0.3">
      <c r="A1722" s="183" t="s">
        <v>533</v>
      </c>
      <c r="B1722" s="183">
        <v>2022</v>
      </c>
      <c r="C1722" s="183" t="s">
        <v>118</v>
      </c>
      <c r="D1722" s="183" t="s">
        <v>119</v>
      </c>
      <c r="E1722" s="183" t="s">
        <v>120</v>
      </c>
      <c r="F1722" s="183" t="s">
        <v>41</v>
      </c>
      <c r="G1722" s="183" t="s">
        <v>38</v>
      </c>
      <c r="H1722" s="183" t="s">
        <v>47</v>
      </c>
      <c r="I1722" s="211" t="s">
        <v>36</v>
      </c>
      <c r="J1722" s="183" t="s">
        <v>43</v>
      </c>
      <c r="K1722" s="186">
        <v>13.5</v>
      </c>
    </row>
    <row r="1723" spans="1:11" x14ac:dyDescent="0.3">
      <c r="A1723" s="183" t="s">
        <v>533</v>
      </c>
      <c r="B1723" s="183">
        <v>2022</v>
      </c>
      <c r="C1723" s="183" t="s">
        <v>118</v>
      </c>
      <c r="D1723" s="183" t="s">
        <v>119</v>
      </c>
      <c r="E1723" s="183" t="s">
        <v>120</v>
      </c>
      <c r="F1723" s="183" t="s">
        <v>41</v>
      </c>
      <c r="G1723" s="183" t="s">
        <v>38</v>
      </c>
      <c r="H1723" s="183" t="s">
        <v>48</v>
      </c>
      <c r="I1723" s="211" t="s">
        <v>37</v>
      </c>
      <c r="J1723" s="183" t="s">
        <v>43</v>
      </c>
      <c r="K1723" s="186">
        <v>13.71</v>
      </c>
    </row>
    <row r="1724" spans="1:11" x14ac:dyDescent="0.3">
      <c r="A1724" s="183" t="s">
        <v>533</v>
      </c>
      <c r="B1724" s="183">
        <v>2022</v>
      </c>
      <c r="C1724" s="183" t="s">
        <v>118</v>
      </c>
      <c r="D1724" s="183" t="s">
        <v>119</v>
      </c>
      <c r="E1724" s="183" t="s">
        <v>120</v>
      </c>
      <c r="F1724" s="183" t="s">
        <v>41</v>
      </c>
      <c r="G1724" s="183" t="s">
        <v>39</v>
      </c>
      <c r="H1724" s="183" t="s">
        <v>46</v>
      </c>
      <c r="I1724" s="210" t="s">
        <v>35</v>
      </c>
      <c r="J1724" s="183" t="s">
        <v>43</v>
      </c>
      <c r="K1724" s="186">
        <v>18.75</v>
      </c>
    </row>
    <row r="1725" spans="1:11" x14ac:dyDescent="0.3">
      <c r="A1725" s="183" t="s">
        <v>533</v>
      </c>
      <c r="B1725" s="183">
        <v>2022</v>
      </c>
      <c r="C1725" s="183" t="s">
        <v>118</v>
      </c>
      <c r="D1725" s="183" t="s">
        <v>119</v>
      </c>
      <c r="E1725" s="183" t="s">
        <v>120</v>
      </c>
      <c r="F1725" s="183" t="s">
        <v>41</v>
      </c>
      <c r="G1725" s="183" t="s">
        <v>39</v>
      </c>
      <c r="H1725" s="183" t="s">
        <v>47</v>
      </c>
      <c r="I1725" s="211" t="s">
        <v>36</v>
      </c>
      <c r="J1725" s="183" t="s">
        <v>43</v>
      </c>
      <c r="K1725" s="186">
        <v>10</v>
      </c>
    </row>
    <row r="1726" spans="1:11" x14ac:dyDescent="0.3">
      <c r="A1726" s="183" t="s">
        <v>533</v>
      </c>
      <c r="B1726" s="183">
        <v>2022</v>
      </c>
      <c r="C1726" s="183" t="s">
        <v>118</v>
      </c>
      <c r="D1726" s="183" t="s">
        <v>119</v>
      </c>
      <c r="E1726" s="183" t="s">
        <v>120</v>
      </c>
      <c r="F1726" s="183" t="s">
        <v>41</v>
      </c>
      <c r="G1726" s="183" t="s">
        <v>39</v>
      </c>
      <c r="H1726" s="183" t="s">
        <v>48</v>
      </c>
      <c r="I1726" s="211" t="s">
        <v>37</v>
      </c>
      <c r="J1726" s="183" t="s">
        <v>43</v>
      </c>
      <c r="K1726" s="186">
        <v>15</v>
      </c>
    </row>
    <row r="1727" spans="1:11" x14ac:dyDescent="0.3">
      <c r="A1727" s="183" t="s">
        <v>533</v>
      </c>
      <c r="B1727" s="183">
        <v>2022</v>
      </c>
      <c r="C1727" s="183" t="s">
        <v>118</v>
      </c>
      <c r="D1727" s="183" t="s">
        <v>119</v>
      </c>
      <c r="E1727" s="183" t="s">
        <v>120</v>
      </c>
      <c r="F1727" s="183" t="s">
        <v>41</v>
      </c>
      <c r="G1727" s="183" t="s">
        <v>40</v>
      </c>
      <c r="H1727" s="183" t="s">
        <v>46</v>
      </c>
      <c r="I1727" s="210" t="s">
        <v>35</v>
      </c>
      <c r="J1727" s="183" t="s">
        <v>43</v>
      </c>
      <c r="K1727" s="186">
        <v>18</v>
      </c>
    </row>
    <row r="1728" spans="1:11" x14ac:dyDescent="0.3">
      <c r="A1728" s="183" t="s">
        <v>533</v>
      </c>
      <c r="B1728" s="183">
        <v>2022</v>
      </c>
      <c r="C1728" s="183" t="s">
        <v>118</v>
      </c>
      <c r="D1728" s="183" t="s">
        <v>119</v>
      </c>
      <c r="E1728" s="183" t="s">
        <v>120</v>
      </c>
      <c r="F1728" s="183" t="s">
        <v>41</v>
      </c>
      <c r="G1728" s="183" t="s">
        <v>40</v>
      </c>
      <c r="H1728" s="183" t="s">
        <v>47</v>
      </c>
      <c r="I1728" s="211" t="s">
        <v>36</v>
      </c>
      <c r="J1728" s="183" t="s">
        <v>43</v>
      </c>
      <c r="K1728" s="186">
        <v>10</v>
      </c>
    </row>
    <row r="1729" spans="1:11" x14ac:dyDescent="0.3">
      <c r="A1729" s="183" t="s">
        <v>533</v>
      </c>
      <c r="B1729" s="183">
        <v>2022</v>
      </c>
      <c r="C1729" s="183" t="s">
        <v>118</v>
      </c>
      <c r="D1729" s="183" t="s">
        <v>119</v>
      </c>
      <c r="E1729" s="183" t="s">
        <v>120</v>
      </c>
      <c r="F1729" s="183" t="s">
        <v>41</v>
      </c>
      <c r="G1729" s="183" t="s">
        <v>40</v>
      </c>
      <c r="H1729" s="183" t="s">
        <v>48</v>
      </c>
      <c r="I1729" s="211" t="s">
        <v>37</v>
      </c>
      <c r="J1729" s="183" t="s">
        <v>43</v>
      </c>
      <c r="K1729" s="186">
        <v>11.25</v>
      </c>
    </row>
    <row r="1730" spans="1:11" x14ac:dyDescent="0.3">
      <c r="A1730" s="183" t="s">
        <v>533</v>
      </c>
      <c r="B1730" s="183">
        <v>2022</v>
      </c>
      <c r="C1730" s="183" t="s">
        <v>118</v>
      </c>
      <c r="D1730" s="183" t="s">
        <v>119</v>
      </c>
      <c r="E1730" s="183" t="s">
        <v>120</v>
      </c>
      <c r="F1730" s="183" t="s">
        <v>41</v>
      </c>
      <c r="G1730" s="183" t="s">
        <v>38</v>
      </c>
      <c r="H1730" s="183" t="s">
        <v>46</v>
      </c>
      <c r="I1730" s="210" t="s">
        <v>35</v>
      </c>
      <c r="J1730" s="183" t="s">
        <v>44</v>
      </c>
      <c r="K1730" s="186">
        <v>17</v>
      </c>
    </row>
    <row r="1731" spans="1:11" x14ac:dyDescent="0.3">
      <c r="A1731" s="183" t="s">
        <v>533</v>
      </c>
      <c r="B1731" s="183">
        <v>2022</v>
      </c>
      <c r="C1731" s="183" t="s">
        <v>118</v>
      </c>
      <c r="D1731" s="183" t="s">
        <v>119</v>
      </c>
      <c r="E1731" s="183" t="s">
        <v>120</v>
      </c>
      <c r="F1731" s="183" t="s">
        <v>41</v>
      </c>
      <c r="G1731" s="183" t="s">
        <v>38</v>
      </c>
      <c r="H1731" s="183" t="s">
        <v>47</v>
      </c>
      <c r="I1731" s="211" t="s">
        <v>36</v>
      </c>
      <c r="J1731" s="183" t="s">
        <v>44</v>
      </c>
      <c r="K1731" s="186">
        <v>10.3</v>
      </c>
    </row>
    <row r="1732" spans="1:11" x14ac:dyDescent="0.3">
      <c r="A1732" s="183" t="s">
        <v>533</v>
      </c>
      <c r="B1732" s="183">
        <v>2022</v>
      </c>
      <c r="C1732" s="183" t="s">
        <v>118</v>
      </c>
      <c r="D1732" s="183" t="s">
        <v>119</v>
      </c>
      <c r="E1732" s="183" t="s">
        <v>120</v>
      </c>
      <c r="F1732" s="183" t="s">
        <v>41</v>
      </c>
      <c r="G1732" s="183" t="s">
        <v>38</v>
      </c>
      <c r="H1732" s="183" t="s">
        <v>48</v>
      </c>
      <c r="I1732" s="211" t="s">
        <v>37</v>
      </c>
      <c r="J1732" s="183" t="s">
        <v>44</v>
      </c>
      <c r="K1732" s="186">
        <v>9.14</v>
      </c>
    </row>
    <row r="1733" spans="1:11" x14ac:dyDescent="0.3">
      <c r="A1733" s="183" t="s">
        <v>533</v>
      </c>
      <c r="B1733" s="183">
        <v>2022</v>
      </c>
      <c r="C1733" s="183" t="s">
        <v>118</v>
      </c>
      <c r="D1733" s="183" t="s">
        <v>119</v>
      </c>
      <c r="E1733" s="183" t="s">
        <v>120</v>
      </c>
      <c r="F1733" s="183" t="s">
        <v>41</v>
      </c>
      <c r="G1733" s="183" t="s">
        <v>39</v>
      </c>
      <c r="H1733" s="183" t="s">
        <v>46</v>
      </c>
      <c r="I1733" s="210" t="s">
        <v>35</v>
      </c>
      <c r="J1733" s="183" t="s">
        <v>44</v>
      </c>
      <c r="K1733" s="186">
        <v>12.5</v>
      </c>
    </row>
    <row r="1734" spans="1:11" x14ac:dyDescent="0.3">
      <c r="A1734" s="183" t="s">
        <v>533</v>
      </c>
      <c r="B1734" s="183">
        <v>2022</v>
      </c>
      <c r="C1734" s="183" t="s">
        <v>118</v>
      </c>
      <c r="D1734" s="183" t="s">
        <v>119</v>
      </c>
      <c r="E1734" s="183" t="s">
        <v>120</v>
      </c>
      <c r="F1734" s="183" t="s">
        <v>41</v>
      </c>
      <c r="G1734" s="183" t="s">
        <v>39</v>
      </c>
      <c r="H1734" s="183" t="s">
        <v>47</v>
      </c>
      <c r="I1734" s="211" t="s">
        <v>36</v>
      </c>
      <c r="J1734" s="183" t="s">
        <v>44</v>
      </c>
      <c r="K1734" s="186">
        <v>7.37</v>
      </c>
    </row>
    <row r="1735" spans="1:11" x14ac:dyDescent="0.3">
      <c r="A1735" s="183" t="s">
        <v>533</v>
      </c>
      <c r="B1735" s="183">
        <v>2022</v>
      </c>
      <c r="C1735" s="183" t="s">
        <v>118</v>
      </c>
      <c r="D1735" s="183" t="s">
        <v>119</v>
      </c>
      <c r="E1735" s="183" t="s">
        <v>120</v>
      </c>
      <c r="F1735" s="183" t="s">
        <v>41</v>
      </c>
      <c r="G1735" s="183" t="s">
        <v>39</v>
      </c>
      <c r="H1735" s="183" t="s">
        <v>48</v>
      </c>
      <c r="I1735" s="211" t="s">
        <v>37</v>
      </c>
      <c r="J1735" s="183" t="s">
        <v>44</v>
      </c>
      <c r="K1735" s="186">
        <v>10</v>
      </c>
    </row>
    <row r="1736" spans="1:11" x14ac:dyDescent="0.3">
      <c r="A1736" s="183" t="s">
        <v>533</v>
      </c>
      <c r="B1736" s="183">
        <v>2022</v>
      </c>
      <c r="C1736" s="183" t="s">
        <v>118</v>
      </c>
      <c r="D1736" s="183" t="s">
        <v>119</v>
      </c>
      <c r="E1736" s="183" t="s">
        <v>120</v>
      </c>
      <c r="F1736" s="183" t="s">
        <v>41</v>
      </c>
      <c r="G1736" s="183" t="s">
        <v>40</v>
      </c>
      <c r="H1736" s="183" t="s">
        <v>46</v>
      </c>
      <c r="I1736" s="210" t="s">
        <v>35</v>
      </c>
      <c r="J1736" s="183" t="s">
        <v>44</v>
      </c>
      <c r="K1736" s="186">
        <v>12</v>
      </c>
    </row>
    <row r="1737" spans="1:11" x14ac:dyDescent="0.3">
      <c r="A1737" s="183" t="s">
        <v>533</v>
      </c>
      <c r="B1737" s="183">
        <v>2022</v>
      </c>
      <c r="C1737" s="183" t="s">
        <v>118</v>
      </c>
      <c r="D1737" s="183" t="s">
        <v>119</v>
      </c>
      <c r="E1737" s="183" t="s">
        <v>120</v>
      </c>
      <c r="F1737" s="183" t="s">
        <v>41</v>
      </c>
      <c r="G1737" s="183" t="s">
        <v>40</v>
      </c>
      <c r="H1737" s="183" t="s">
        <v>47</v>
      </c>
      <c r="I1737" s="211" t="s">
        <v>36</v>
      </c>
      <c r="J1737" s="183" t="s">
        <v>44</v>
      </c>
      <c r="K1737" s="186">
        <v>7.54</v>
      </c>
    </row>
    <row r="1738" spans="1:11" x14ac:dyDescent="0.3">
      <c r="A1738" s="183" t="s">
        <v>533</v>
      </c>
      <c r="B1738" s="183">
        <v>2022</v>
      </c>
      <c r="C1738" s="183" t="s">
        <v>118</v>
      </c>
      <c r="D1738" s="183" t="s">
        <v>119</v>
      </c>
      <c r="E1738" s="183" t="s">
        <v>120</v>
      </c>
      <c r="F1738" s="183" t="s">
        <v>41</v>
      </c>
      <c r="G1738" s="183" t="s">
        <v>40</v>
      </c>
      <c r="H1738" s="183" t="s">
        <v>48</v>
      </c>
      <c r="I1738" s="211" t="s">
        <v>37</v>
      </c>
      <c r="J1738" s="183" t="s">
        <v>44</v>
      </c>
      <c r="K1738" s="186">
        <v>7.5</v>
      </c>
    </row>
    <row r="1739" spans="1:11" x14ac:dyDescent="0.3">
      <c r="A1739" s="183" t="s">
        <v>533</v>
      </c>
      <c r="B1739" s="183">
        <v>2022</v>
      </c>
      <c r="C1739" s="183" t="s">
        <v>118</v>
      </c>
      <c r="D1739" s="183" t="s">
        <v>119</v>
      </c>
      <c r="E1739" s="183" t="s">
        <v>120</v>
      </c>
      <c r="F1739" s="183" t="s">
        <v>49</v>
      </c>
      <c r="G1739" s="183" t="s">
        <v>38</v>
      </c>
      <c r="H1739" s="183" t="s">
        <v>46</v>
      </c>
      <c r="I1739" s="210" t="s">
        <v>35</v>
      </c>
      <c r="J1739" s="183" t="s">
        <v>42</v>
      </c>
      <c r="K1739" s="186">
        <v>30</v>
      </c>
    </row>
    <row r="1740" spans="1:11" x14ac:dyDescent="0.3">
      <c r="A1740" s="183" t="s">
        <v>533</v>
      </c>
      <c r="B1740" s="183">
        <v>2022</v>
      </c>
      <c r="C1740" s="183" t="s">
        <v>118</v>
      </c>
      <c r="D1740" s="183" t="s">
        <v>119</v>
      </c>
      <c r="E1740" s="183" t="s">
        <v>120</v>
      </c>
      <c r="F1740" s="183" t="s">
        <v>49</v>
      </c>
      <c r="G1740" s="183" t="s">
        <v>38</v>
      </c>
      <c r="H1740" s="183" t="s">
        <v>47</v>
      </c>
      <c r="I1740" s="211" t="s">
        <v>36</v>
      </c>
      <c r="J1740" s="183" t="s">
        <v>42</v>
      </c>
      <c r="K1740" s="186">
        <v>25</v>
      </c>
    </row>
    <row r="1741" spans="1:11" x14ac:dyDescent="0.3">
      <c r="A1741" s="183" t="s">
        <v>533</v>
      </c>
      <c r="B1741" s="183">
        <v>2022</v>
      </c>
      <c r="C1741" s="183" t="s">
        <v>118</v>
      </c>
      <c r="D1741" s="183" t="s">
        <v>119</v>
      </c>
      <c r="E1741" s="183" t="s">
        <v>120</v>
      </c>
      <c r="F1741" s="183" t="s">
        <v>49</v>
      </c>
      <c r="G1741" s="183" t="s">
        <v>38</v>
      </c>
      <c r="H1741" s="183" t="s">
        <v>48</v>
      </c>
      <c r="I1741" s="211" t="s">
        <v>37</v>
      </c>
      <c r="J1741" s="183" t="s">
        <v>42</v>
      </c>
      <c r="K1741" s="186">
        <v>20</v>
      </c>
    </row>
    <row r="1742" spans="1:11" x14ac:dyDescent="0.3">
      <c r="A1742" s="183" t="s">
        <v>533</v>
      </c>
      <c r="B1742" s="183">
        <v>2022</v>
      </c>
      <c r="C1742" s="183" t="s">
        <v>118</v>
      </c>
      <c r="D1742" s="183" t="s">
        <v>119</v>
      </c>
      <c r="E1742" s="183" t="s">
        <v>120</v>
      </c>
      <c r="F1742" s="183" t="s">
        <v>49</v>
      </c>
      <c r="G1742" s="183" t="s">
        <v>40</v>
      </c>
      <c r="H1742" s="183" t="s">
        <v>46</v>
      </c>
      <c r="I1742" s="210" t="s">
        <v>35</v>
      </c>
      <c r="J1742" s="183" t="s">
        <v>42</v>
      </c>
      <c r="K1742" s="186">
        <v>16.8</v>
      </c>
    </row>
    <row r="1743" spans="1:11" x14ac:dyDescent="0.3">
      <c r="A1743" s="183" t="s">
        <v>533</v>
      </c>
      <c r="B1743" s="183">
        <v>2022</v>
      </c>
      <c r="C1743" s="183" t="s">
        <v>118</v>
      </c>
      <c r="D1743" s="183" t="s">
        <v>119</v>
      </c>
      <c r="E1743" s="183" t="s">
        <v>120</v>
      </c>
      <c r="F1743" s="183" t="s">
        <v>49</v>
      </c>
      <c r="G1743" s="183" t="s">
        <v>40</v>
      </c>
      <c r="H1743" s="183" t="s">
        <v>47</v>
      </c>
      <c r="I1743" s="211" t="s">
        <v>36</v>
      </c>
      <c r="J1743" s="183" t="s">
        <v>42</v>
      </c>
      <c r="K1743" s="186">
        <v>14</v>
      </c>
    </row>
    <row r="1744" spans="1:11" x14ac:dyDescent="0.3">
      <c r="A1744" s="183" t="s">
        <v>533</v>
      </c>
      <c r="B1744" s="183">
        <v>2022</v>
      </c>
      <c r="C1744" s="183" t="s">
        <v>118</v>
      </c>
      <c r="D1744" s="183" t="s">
        <v>119</v>
      </c>
      <c r="E1744" s="183" t="s">
        <v>120</v>
      </c>
      <c r="F1744" s="183" t="s">
        <v>49</v>
      </c>
      <c r="G1744" s="183" t="s">
        <v>40</v>
      </c>
      <c r="H1744" s="183" t="s">
        <v>48</v>
      </c>
      <c r="I1744" s="211" t="s">
        <v>37</v>
      </c>
      <c r="J1744" s="183" t="s">
        <v>42</v>
      </c>
      <c r="K1744" s="186">
        <v>7</v>
      </c>
    </row>
    <row r="1745" spans="1:11" x14ac:dyDescent="0.3">
      <c r="A1745" s="183" t="s">
        <v>533</v>
      </c>
      <c r="B1745" s="183">
        <v>2022</v>
      </c>
      <c r="C1745" s="183" t="s">
        <v>118</v>
      </c>
      <c r="D1745" s="183" t="s">
        <v>119</v>
      </c>
      <c r="E1745" s="183" t="s">
        <v>120</v>
      </c>
      <c r="F1745" s="183" t="s">
        <v>49</v>
      </c>
      <c r="G1745" s="183" t="s">
        <v>38</v>
      </c>
      <c r="H1745" s="183" t="s">
        <v>46</v>
      </c>
      <c r="I1745" s="210" t="s">
        <v>35</v>
      </c>
      <c r="J1745" s="183" t="s">
        <v>43</v>
      </c>
      <c r="K1745" s="186">
        <v>22.5</v>
      </c>
    </row>
    <row r="1746" spans="1:11" x14ac:dyDescent="0.3">
      <c r="A1746" s="183" t="s">
        <v>533</v>
      </c>
      <c r="B1746" s="183">
        <v>2022</v>
      </c>
      <c r="C1746" s="183" t="s">
        <v>118</v>
      </c>
      <c r="D1746" s="183" t="s">
        <v>119</v>
      </c>
      <c r="E1746" s="183" t="s">
        <v>120</v>
      </c>
      <c r="F1746" s="183" t="s">
        <v>49</v>
      </c>
      <c r="G1746" s="183" t="s">
        <v>38</v>
      </c>
      <c r="H1746" s="183" t="s">
        <v>47</v>
      </c>
      <c r="I1746" s="211" t="s">
        <v>36</v>
      </c>
      <c r="J1746" s="183" t="s">
        <v>43</v>
      </c>
      <c r="K1746" s="186">
        <v>12.5</v>
      </c>
    </row>
    <row r="1747" spans="1:11" x14ac:dyDescent="0.3">
      <c r="A1747" s="183" t="s">
        <v>533</v>
      </c>
      <c r="B1747" s="183">
        <v>2022</v>
      </c>
      <c r="C1747" s="183" t="s">
        <v>118</v>
      </c>
      <c r="D1747" s="183" t="s">
        <v>119</v>
      </c>
      <c r="E1747" s="183" t="s">
        <v>120</v>
      </c>
      <c r="F1747" s="183" t="s">
        <v>49</v>
      </c>
      <c r="G1747" s="183" t="s">
        <v>38</v>
      </c>
      <c r="H1747" s="183" t="s">
        <v>48</v>
      </c>
      <c r="I1747" s="211" t="s">
        <v>37</v>
      </c>
      <c r="J1747" s="183" t="s">
        <v>43</v>
      </c>
      <c r="K1747" s="186">
        <v>15</v>
      </c>
    </row>
    <row r="1748" spans="1:11" x14ac:dyDescent="0.3">
      <c r="A1748" s="183" t="s">
        <v>533</v>
      </c>
      <c r="B1748" s="183">
        <v>2022</v>
      </c>
      <c r="C1748" s="183" t="s">
        <v>118</v>
      </c>
      <c r="D1748" s="183" t="s">
        <v>119</v>
      </c>
      <c r="E1748" s="183" t="s">
        <v>120</v>
      </c>
      <c r="F1748" s="183" t="s">
        <v>49</v>
      </c>
      <c r="G1748" s="183" t="s">
        <v>40</v>
      </c>
      <c r="H1748" s="183" t="s">
        <v>46</v>
      </c>
      <c r="I1748" s="210" t="s">
        <v>35</v>
      </c>
      <c r="J1748" s="183" t="s">
        <v>43</v>
      </c>
      <c r="K1748" s="186">
        <v>12.6</v>
      </c>
    </row>
    <row r="1749" spans="1:11" x14ac:dyDescent="0.3">
      <c r="A1749" s="183" t="s">
        <v>533</v>
      </c>
      <c r="B1749" s="183">
        <v>2022</v>
      </c>
      <c r="C1749" s="183" t="s">
        <v>118</v>
      </c>
      <c r="D1749" s="183" t="s">
        <v>119</v>
      </c>
      <c r="E1749" s="183" t="s">
        <v>120</v>
      </c>
      <c r="F1749" s="183" t="s">
        <v>49</v>
      </c>
      <c r="G1749" s="183" t="s">
        <v>40</v>
      </c>
      <c r="H1749" s="183" t="s">
        <v>47</v>
      </c>
      <c r="I1749" s="211" t="s">
        <v>36</v>
      </c>
      <c r="J1749" s="183" t="s">
        <v>43</v>
      </c>
      <c r="K1749" s="186">
        <v>7</v>
      </c>
    </row>
    <row r="1750" spans="1:11" x14ac:dyDescent="0.3">
      <c r="A1750" s="183" t="s">
        <v>533</v>
      </c>
      <c r="B1750" s="183">
        <v>2022</v>
      </c>
      <c r="C1750" s="183" t="s">
        <v>118</v>
      </c>
      <c r="D1750" s="183" t="s">
        <v>119</v>
      </c>
      <c r="E1750" s="183" t="s">
        <v>120</v>
      </c>
      <c r="F1750" s="183" t="s">
        <v>49</v>
      </c>
      <c r="G1750" s="183" t="s">
        <v>40</v>
      </c>
      <c r="H1750" s="183" t="s">
        <v>48</v>
      </c>
      <c r="I1750" s="211" t="s">
        <v>37</v>
      </c>
      <c r="J1750" s="183" t="s">
        <v>43</v>
      </c>
      <c r="K1750" s="186">
        <v>5.25</v>
      </c>
    </row>
    <row r="1751" spans="1:11" x14ac:dyDescent="0.3">
      <c r="A1751" s="183" t="s">
        <v>533</v>
      </c>
      <c r="B1751" s="183">
        <v>2022</v>
      </c>
      <c r="C1751" s="183" t="s">
        <v>118</v>
      </c>
      <c r="D1751" s="183" t="s">
        <v>119</v>
      </c>
      <c r="E1751" s="183" t="s">
        <v>120</v>
      </c>
      <c r="F1751" s="183" t="s">
        <v>49</v>
      </c>
      <c r="G1751" s="183" t="s">
        <v>38</v>
      </c>
      <c r="H1751" s="183" t="s">
        <v>46</v>
      </c>
      <c r="I1751" s="210" t="s">
        <v>35</v>
      </c>
      <c r="J1751" s="183" t="s">
        <v>44</v>
      </c>
      <c r="K1751" s="186">
        <v>15</v>
      </c>
    </row>
    <row r="1752" spans="1:11" x14ac:dyDescent="0.3">
      <c r="A1752" s="183" t="s">
        <v>533</v>
      </c>
      <c r="B1752" s="183">
        <v>2022</v>
      </c>
      <c r="C1752" s="183" t="s">
        <v>118</v>
      </c>
      <c r="D1752" s="183" t="s">
        <v>119</v>
      </c>
      <c r="E1752" s="183" t="s">
        <v>120</v>
      </c>
      <c r="F1752" s="183" t="s">
        <v>49</v>
      </c>
      <c r="G1752" s="183" t="s">
        <v>38</v>
      </c>
      <c r="H1752" s="183" t="s">
        <v>47</v>
      </c>
      <c r="I1752" s="211" t="s">
        <v>36</v>
      </c>
      <c r="J1752" s="183" t="s">
        <v>44</v>
      </c>
      <c r="K1752" s="186">
        <v>7.21</v>
      </c>
    </row>
    <row r="1753" spans="1:11" x14ac:dyDescent="0.3">
      <c r="A1753" s="183" t="s">
        <v>533</v>
      </c>
      <c r="B1753" s="183">
        <v>2022</v>
      </c>
      <c r="C1753" s="183" t="s">
        <v>118</v>
      </c>
      <c r="D1753" s="183" t="s">
        <v>119</v>
      </c>
      <c r="E1753" s="183" t="s">
        <v>120</v>
      </c>
      <c r="F1753" s="183" t="s">
        <v>49</v>
      </c>
      <c r="G1753" s="183" t="s">
        <v>38</v>
      </c>
      <c r="H1753" s="183" t="s">
        <v>48</v>
      </c>
      <c r="I1753" s="211" t="s">
        <v>37</v>
      </c>
      <c r="J1753" s="183" t="s">
        <v>44</v>
      </c>
      <c r="K1753" s="186">
        <v>10</v>
      </c>
    </row>
    <row r="1754" spans="1:11" x14ac:dyDescent="0.3">
      <c r="A1754" s="183" t="s">
        <v>533</v>
      </c>
      <c r="B1754" s="183">
        <v>2022</v>
      </c>
      <c r="C1754" s="183" t="s">
        <v>118</v>
      </c>
      <c r="D1754" s="183" t="s">
        <v>119</v>
      </c>
      <c r="E1754" s="183" t="s">
        <v>120</v>
      </c>
      <c r="F1754" s="183" t="s">
        <v>49</v>
      </c>
      <c r="G1754" s="183" t="s">
        <v>40</v>
      </c>
      <c r="H1754" s="183" t="s">
        <v>46</v>
      </c>
      <c r="I1754" s="210" t="s">
        <v>35</v>
      </c>
      <c r="J1754" s="183" t="s">
        <v>44</v>
      </c>
      <c r="K1754" s="186">
        <v>8.4</v>
      </c>
    </row>
    <row r="1755" spans="1:11" x14ac:dyDescent="0.3">
      <c r="A1755" s="183" t="s">
        <v>533</v>
      </c>
      <c r="B1755" s="183">
        <v>2022</v>
      </c>
      <c r="C1755" s="183" t="s">
        <v>118</v>
      </c>
      <c r="D1755" s="183" t="s">
        <v>119</v>
      </c>
      <c r="E1755" s="183" t="s">
        <v>120</v>
      </c>
      <c r="F1755" s="183" t="s">
        <v>49</v>
      </c>
      <c r="G1755" s="183" t="s">
        <v>40</v>
      </c>
      <c r="H1755" s="183" t="s">
        <v>47</v>
      </c>
      <c r="I1755" s="211" t="s">
        <v>36</v>
      </c>
      <c r="J1755" s="183" t="s">
        <v>44</v>
      </c>
      <c r="K1755" s="186">
        <v>5.28</v>
      </c>
    </row>
    <row r="1756" spans="1:11" x14ac:dyDescent="0.3">
      <c r="A1756" s="183" t="s">
        <v>533</v>
      </c>
      <c r="B1756" s="183">
        <v>2022</v>
      </c>
      <c r="C1756" s="183" t="s">
        <v>118</v>
      </c>
      <c r="D1756" s="183" t="s">
        <v>119</v>
      </c>
      <c r="E1756" s="183" t="s">
        <v>120</v>
      </c>
      <c r="F1756" s="183" t="s">
        <v>49</v>
      </c>
      <c r="G1756" s="183" t="s">
        <v>40</v>
      </c>
      <c r="H1756" s="183" t="s">
        <v>48</v>
      </c>
      <c r="I1756" s="211" t="s">
        <v>37</v>
      </c>
      <c r="J1756" s="183" t="s">
        <v>44</v>
      </c>
      <c r="K1756" s="186">
        <v>3.5</v>
      </c>
    </row>
    <row r="1757" spans="1:11" x14ac:dyDescent="0.3">
      <c r="A1757" s="183" t="s">
        <v>533</v>
      </c>
      <c r="B1757" s="183">
        <v>2022</v>
      </c>
      <c r="C1757" s="183" t="s">
        <v>65</v>
      </c>
      <c r="D1757" s="183" t="s">
        <v>121</v>
      </c>
      <c r="E1757" s="183" t="s">
        <v>121</v>
      </c>
      <c r="F1757" s="183" t="s">
        <v>41</v>
      </c>
      <c r="G1757" s="183" t="s">
        <v>38</v>
      </c>
      <c r="H1757" s="183" t="s">
        <v>46</v>
      </c>
      <c r="I1757" s="210" t="s">
        <v>35</v>
      </c>
      <c r="J1757" s="183" t="s">
        <v>42</v>
      </c>
      <c r="K1757" s="186">
        <v>30</v>
      </c>
    </row>
    <row r="1758" spans="1:11" x14ac:dyDescent="0.3">
      <c r="A1758" s="183" t="s">
        <v>533</v>
      </c>
      <c r="B1758" s="183">
        <v>2022</v>
      </c>
      <c r="C1758" s="183" t="s">
        <v>65</v>
      </c>
      <c r="D1758" s="183" t="s">
        <v>121</v>
      </c>
      <c r="E1758" s="183" t="s">
        <v>121</v>
      </c>
      <c r="F1758" s="183" t="s">
        <v>41</v>
      </c>
      <c r="G1758" s="183" t="s">
        <v>38</v>
      </c>
      <c r="H1758" s="183" t="s">
        <v>47</v>
      </c>
      <c r="I1758" s="211" t="s">
        <v>36</v>
      </c>
      <c r="J1758" s="183" t="s">
        <v>42</v>
      </c>
      <c r="K1758" s="186">
        <v>24</v>
      </c>
    </row>
    <row r="1759" spans="1:11" x14ac:dyDescent="0.3">
      <c r="A1759" s="183" t="s">
        <v>533</v>
      </c>
      <c r="B1759" s="183">
        <v>2022</v>
      </c>
      <c r="C1759" s="183" t="s">
        <v>65</v>
      </c>
      <c r="D1759" s="183" t="s">
        <v>121</v>
      </c>
      <c r="E1759" s="183" t="s">
        <v>121</v>
      </c>
      <c r="F1759" s="183" t="s">
        <v>41</v>
      </c>
      <c r="G1759" s="183" t="s">
        <v>38</v>
      </c>
      <c r="H1759" s="183" t="s">
        <v>48</v>
      </c>
      <c r="I1759" s="211" t="s">
        <v>37</v>
      </c>
      <c r="J1759" s="183" t="s">
        <v>42</v>
      </c>
      <c r="K1759" s="186">
        <v>18</v>
      </c>
    </row>
    <row r="1760" spans="1:11" x14ac:dyDescent="0.3">
      <c r="A1760" s="183" t="s">
        <v>533</v>
      </c>
      <c r="B1760" s="183">
        <v>2022</v>
      </c>
      <c r="C1760" s="183" t="s">
        <v>65</v>
      </c>
      <c r="D1760" s="183" t="s">
        <v>121</v>
      </c>
      <c r="E1760" s="183" t="s">
        <v>121</v>
      </c>
      <c r="F1760" s="183" t="s">
        <v>41</v>
      </c>
      <c r="G1760" s="183" t="s">
        <v>39</v>
      </c>
      <c r="H1760" s="183" t="s">
        <v>46</v>
      </c>
      <c r="I1760" s="210" t="s">
        <v>35</v>
      </c>
      <c r="J1760" s="183" t="s">
        <v>42</v>
      </c>
      <c r="K1760" s="186">
        <v>20</v>
      </c>
    </row>
    <row r="1761" spans="1:11" x14ac:dyDescent="0.3">
      <c r="A1761" s="183" t="s">
        <v>533</v>
      </c>
      <c r="B1761" s="183">
        <v>2022</v>
      </c>
      <c r="C1761" s="183" t="s">
        <v>65</v>
      </c>
      <c r="D1761" s="183" t="s">
        <v>121</v>
      </c>
      <c r="E1761" s="183" t="s">
        <v>121</v>
      </c>
      <c r="F1761" s="183" t="s">
        <v>41</v>
      </c>
      <c r="G1761" s="183" t="s">
        <v>39</v>
      </c>
      <c r="H1761" s="183" t="s">
        <v>47</v>
      </c>
      <c r="I1761" s="211" t="s">
        <v>36</v>
      </c>
      <c r="J1761" s="183" t="s">
        <v>42</v>
      </c>
      <c r="K1761" s="186">
        <v>19</v>
      </c>
    </row>
    <row r="1762" spans="1:11" x14ac:dyDescent="0.3">
      <c r="A1762" s="183" t="s">
        <v>533</v>
      </c>
      <c r="B1762" s="183">
        <v>2022</v>
      </c>
      <c r="C1762" s="183" t="s">
        <v>65</v>
      </c>
      <c r="D1762" s="183" t="s">
        <v>121</v>
      </c>
      <c r="E1762" s="183" t="s">
        <v>121</v>
      </c>
      <c r="F1762" s="183" t="s">
        <v>41</v>
      </c>
      <c r="G1762" s="183" t="s">
        <v>39</v>
      </c>
      <c r="H1762" s="183" t="s">
        <v>48</v>
      </c>
      <c r="I1762" s="211" t="s">
        <v>37</v>
      </c>
      <c r="J1762" s="183" t="s">
        <v>42</v>
      </c>
      <c r="K1762" s="186">
        <v>17</v>
      </c>
    </row>
    <row r="1763" spans="1:11" x14ac:dyDescent="0.3">
      <c r="A1763" s="183" t="s">
        <v>533</v>
      </c>
      <c r="B1763" s="183">
        <v>2022</v>
      </c>
      <c r="C1763" s="183" t="s">
        <v>65</v>
      </c>
      <c r="D1763" s="183" t="s">
        <v>121</v>
      </c>
      <c r="E1763" s="183" t="s">
        <v>121</v>
      </c>
      <c r="F1763" s="183" t="s">
        <v>41</v>
      </c>
      <c r="G1763" s="183" t="s">
        <v>40</v>
      </c>
      <c r="H1763" s="183" t="s">
        <v>46</v>
      </c>
      <c r="I1763" s="210" t="s">
        <v>35</v>
      </c>
      <c r="J1763" s="183" t="s">
        <v>42</v>
      </c>
      <c r="K1763" s="186">
        <v>21.75</v>
      </c>
    </row>
    <row r="1764" spans="1:11" x14ac:dyDescent="0.3">
      <c r="A1764" s="183" t="s">
        <v>533</v>
      </c>
      <c r="B1764" s="183">
        <v>2022</v>
      </c>
      <c r="C1764" s="183" t="s">
        <v>65</v>
      </c>
      <c r="D1764" s="183" t="s">
        <v>121</v>
      </c>
      <c r="E1764" s="183" t="s">
        <v>121</v>
      </c>
      <c r="F1764" s="183" t="s">
        <v>41</v>
      </c>
      <c r="G1764" s="183" t="s">
        <v>40</v>
      </c>
      <c r="H1764" s="183" t="s">
        <v>47</v>
      </c>
      <c r="I1764" s="211" t="s">
        <v>36</v>
      </c>
      <c r="J1764" s="183" t="s">
        <v>42</v>
      </c>
      <c r="K1764" s="186">
        <v>20</v>
      </c>
    </row>
    <row r="1765" spans="1:11" x14ac:dyDescent="0.3">
      <c r="A1765" s="183" t="s">
        <v>533</v>
      </c>
      <c r="B1765" s="183">
        <v>2022</v>
      </c>
      <c r="C1765" s="183" t="s">
        <v>65</v>
      </c>
      <c r="D1765" s="183" t="s">
        <v>121</v>
      </c>
      <c r="E1765" s="183" t="s">
        <v>121</v>
      </c>
      <c r="F1765" s="183" t="s">
        <v>41</v>
      </c>
      <c r="G1765" s="183" t="s">
        <v>40</v>
      </c>
      <c r="H1765" s="183" t="s">
        <v>48</v>
      </c>
      <c r="I1765" s="211" t="s">
        <v>37</v>
      </c>
      <c r="J1765" s="183" t="s">
        <v>42</v>
      </c>
      <c r="K1765" s="186">
        <v>15</v>
      </c>
    </row>
    <row r="1766" spans="1:11" x14ac:dyDescent="0.3">
      <c r="A1766" s="183" t="s">
        <v>533</v>
      </c>
      <c r="B1766" s="183">
        <v>2022</v>
      </c>
      <c r="C1766" s="183" t="s">
        <v>65</v>
      </c>
      <c r="D1766" s="183" t="s">
        <v>121</v>
      </c>
      <c r="E1766" s="183" t="s">
        <v>121</v>
      </c>
      <c r="F1766" s="183" t="s">
        <v>41</v>
      </c>
      <c r="G1766" s="183" t="s">
        <v>38</v>
      </c>
      <c r="H1766" s="183" t="s">
        <v>46</v>
      </c>
      <c r="I1766" s="210" t="s">
        <v>35</v>
      </c>
      <c r="J1766" s="183" t="s">
        <v>43</v>
      </c>
      <c r="K1766" s="186">
        <v>22.5</v>
      </c>
    </row>
    <row r="1767" spans="1:11" x14ac:dyDescent="0.3">
      <c r="A1767" s="183" t="s">
        <v>533</v>
      </c>
      <c r="B1767" s="183">
        <v>2022</v>
      </c>
      <c r="C1767" s="183" t="s">
        <v>65</v>
      </c>
      <c r="D1767" s="183" t="s">
        <v>121</v>
      </c>
      <c r="E1767" s="183" t="s">
        <v>121</v>
      </c>
      <c r="F1767" s="183" t="s">
        <v>41</v>
      </c>
      <c r="G1767" s="183" t="s">
        <v>38</v>
      </c>
      <c r="H1767" s="183" t="s">
        <v>47</v>
      </c>
      <c r="I1767" s="211" t="s">
        <v>36</v>
      </c>
      <c r="J1767" s="183" t="s">
        <v>43</v>
      </c>
      <c r="K1767" s="186">
        <v>12</v>
      </c>
    </row>
    <row r="1768" spans="1:11" x14ac:dyDescent="0.3">
      <c r="A1768" s="183" t="s">
        <v>533</v>
      </c>
      <c r="B1768" s="183">
        <v>2022</v>
      </c>
      <c r="C1768" s="183" t="s">
        <v>65</v>
      </c>
      <c r="D1768" s="183" t="s">
        <v>121</v>
      </c>
      <c r="E1768" s="183" t="s">
        <v>121</v>
      </c>
      <c r="F1768" s="183" t="s">
        <v>41</v>
      </c>
      <c r="G1768" s="183" t="s">
        <v>38</v>
      </c>
      <c r="H1768" s="183" t="s">
        <v>48</v>
      </c>
      <c r="I1768" s="211" t="s">
        <v>37</v>
      </c>
      <c r="J1768" s="183" t="s">
        <v>43</v>
      </c>
      <c r="K1768" s="186">
        <v>13.5</v>
      </c>
    </row>
    <row r="1769" spans="1:11" x14ac:dyDescent="0.3">
      <c r="A1769" s="183" t="s">
        <v>533</v>
      </c>
      <c r="B1769" s="183">
        <v>2022</v>
      </c>
      <c r="C1769" s="183" t="s">
        <v>65</v>
      </c>
      <c r="D1769" s="183" t="s">
        <v>121</v>
      </c>
      <c r="E1769" s="183" t="s">
        <v>121</v>
      </c>
      <c r="F1769" s="183" t="s">
        <v>41</v>
      </c>
      <c r="G1769" s="183" t="s">
        <v>39</v>
      </c>
      <c r="H1769" s="183" t="s">
        <v>46</v>
      </c>
      <c r="I1769" s="210" t="s">
        <v>35</v>
      </c>
      <c r="J1769" s="183" t="s">
        <v>43</v>
      </c>
      <c r="K1769" s="186">
        <v>15</v>
      </c>
    </row>
    <row r="1770" spans="1:11" x14ac:dyDescent="0.3">
      <c r="A1770" s="183" t="s">
        <v>533</v>
      </c>
      <c r="B1770" s="183">
        <v>2022</v>
      </c>
      <c r="C1770" s="183" t="s">
        <v>65</v>
      </c>
      <c r="D1770" s="183" t="s">
        <v>121</v>
      </c>
      <c r="E1770" s="183" t="s">
        <v>121</v>
      </c>
      <c r="F1770" s="183" t="s">
        <v>41</v>
      </c>
      <c r="G1770" s="183" t="s">
        <v>39</v>
      </c>
      <c r="H1770" s="183" t="s">
        <v>47</v>
      </c>
      <c r="I1770" s="211" t="s">
        <v>36</v>
      </c>
      <c r="J1770" s="183" t="s">
        <v>43</v>
      </c>
      <c r="K1770" s="186">
        <v>9.5</v>
      </c>
    </row>
    <row r="1771" spans="1:11" x14ac:dyDescent="0.3">
      <c r="A1771" s="183" t="s">
        <v>533</v>
      </c>
      <c r="B1771" s="183">
        <v>2022</v>
      </c>
      <c r="C1771" s="183" t="s">
        <v>65</v>
      </c>
      <c r="D1771" s="183" t="s">
        <v>121</v>
      </c>
      <c r="E1771" s="183" t="s">
        <v>121</v>
      </c>
      <c r="F1771" s="183" t="s">
        <v>41</v>
      </c>
      <c r="G1771" s="183" t="s">
        <v>39</v>
      </c>
      <c r="H1771" s="183" t="s">
        <v>48</v>
      </c>
      <c r="I1771" s="211" t="s">
        <v>37</v>
      </c>
      <c r="J1771" s="183" t="s">
        <v>43</v>
      </c>
      <c r="K1771" s="186">
        <v>12.75</v>
      </c>
    </row>
    <row r="1772" spans="1:11" x14ac:dyDescent="0.3">
      <c r="A1772" s="183" t="s">
        <v>533</v>
      </c>
      <c r="B1772" s="183">
        <v>2022</v>
      </c>
      <c r="C1772" s="183" t="s">
        <v>65</v>
      </c>
      <c r="D1772" s="183" t="s">
        <v>121</v>
      </c>
      <c r="E1772" s="183" t="s">
        <v>121</v>
      </c>
      <c r="F1772" s="183" t="s">
        <v>41</v>
      </c>
      <c r="G1772" s="183" t="s">
        <v>40</v>
      </c>
      <c r="H1772" s="183" t="s">
        <v>46</v>
      </c>
      <c r="I1772" s="210" t="s">
        <v>35</v>
      </c>
      <c r="J1772" s="183" t="s">
        <v>43</v>
      </c>
      <c r="K1772" s="186">
        <v>16.309999999999999</v>
      </c>
    </row>
    <row r="1773" spans="1:11" x14ac:dyDescent="0.3">
      <c r="A1773" s="183" t="s">
        <v>533</v>
      </c>
      <c r="B1773" s="183">
        <v>2022</v>
      </c>
      <c r="C1773" s="183" t="s">
        <v>65</v>
      </c>
      <c r="D1773" s="183" t="s">
        <v>121</v>
      </c>
      <c r="E1773" s="183" t="s">
        <v>121</v>
      </c>
      <c r="F1773" s="183" t="s">
        <v>41</v>
      </c>
      <c r="G1773" s="183" t="s">
        <v>40</v>
      </c>
      <c r="H1773" s="183" t="s">
        <v>47</v>
      </c>
      <c r="I1773" s="211" t="s">
        <v>36</v>
      </c>
      <c r="J1773" s="183" t="s">
        <v>43</v>
      </c>
      <c r="K1773" s="186">
        <v>10</v>
      </c>
    </row>
    <row r="1774" spans="1:11" x14ac:dyDescent="0.3">
      <c r="A1774" s="183" t="s">
        <v>533</v>
      </c>
      <c r="B1774" s="183">
        <v>2022</v>
      </c>
      <c r="C1774" s="183" t="s">
        <v>65</v>
      </c>
      <c r="D1774" s="183" t="s">
        <v>121</v>
      </c>
      <c r="E1774" s="183" t="s">
        <v>121</v>
      </c>
      <c r="F1774" s="183" t="s">
        <v>41</v>
      </c>
      <c r="G1774" s="183" t="s">
        <v>40</v>
      </c>
      <c r="H1774" s="183" t="s">
        <v>48</v>
      </c>
      <c r="I1774" s="211" t="s">
        <v>37</v>
      </c>
      <c r="J1774" s="183" t="s">
        <v>43</v>
      </c>
      <c r="K1774" s="186">
        <v>11.25</v>
      </c>
    </row>
    <row r="1775" spans="1:11" x14ac:dyDescent="0.3">
      <c r="A1775" s="183" t="s">
        <v>533</v>
      </c>
      <c r="B1775" s="183">
        <v>2022</v>
      </c>
      <c r="C1775" s="183" t="s">
        <v>65</v>
      </c>
      <c r="D1775" s="183" t="s">
        <v>121</v>
      </c>
      <c r="E1775" s="183" t="s">
        <v>121</v>
      </c>
      <c r="F1775" s="183" t="s">
        <v>41</v>
      </c>
      <c r="G1775" s="183" t="s">
        <v>38</v>
      </c>
      <c r="H1775" s="183" t="s">
        <v>46</v>
      </c>
      <c r="I1775" s="210" t="s">
        <v>35</v>
      </c>
      <c r="J1775" s="183" t="s">
        <v>44</v>
      </c>
      <c r="K1775" s="186">
        <v>15</v>
      </c>
    </row>
    <row r="1776" spans="1:11" x14ac:dyDescent="0.3">
      <c r="A1776" s="183" t="s">
        <v>533</v>
      </c>
      <c r="B1776" s="183">
        <v>2022</v>
      </c>
      <c r="C1776" s="183" t="s">
        <v>65</v>
      </c>
      <c r="D1776" s="183" t="s">
        <v>121</v>
      </c>
      <c r="E1776" s="183" t="s">
        <v>121</v>
      </c>
      <c r="F1776" s="183" t="s">
        <v>41</v>
      </c>
      <c r="G1776" s="183" t="s">
        <v>38</v>
      </c>
      <c r="H1776" s="183" t="s">
        <v>47</v>
      </c>
      <c r="I1776" s="211" t="s">
        <v>36</v>
      </c>
      <c r="J1776" s="183" t="s">
        <v>44</v>
      </c>
      <c r="K1776" s="186">
        <v>6.11</v>
      </c>
    </row>
    <row r="1777" spans="1:11" x14ac:dyDescent="0.3">
      <c r="A1777" s="183" t="s">
        <v>533</v>
      </c>
      <c r="B1777" s="183">
        <v>2022</v>
      </c>
      <c r="C1777" s="183" t="s">
        <v>65</v>
      </c>
      <c r="D1777" s="183" t="s">
        <v>121</v>
      </c>
      <c r="E1777" s="183" t="s">
        <v>121</v>
      </c>
      <c r="F1777" s="183" t="s">
        <v>41</v>
      </c>
      <c r="G1777" s="183" t="s">
        <v>38</v>
      </c>
      <c r="H1777" s="183" t="s">
        <v>48</v>
      </c>
      <c r="I1777" s="211" t="s">
        <v>37</v>
      </c>
      <c r="J1777" s="183" t="s">
        <v>44</v>
      </c>
      <c r="K1777" s="186">
        <v>9</v>
      </c>
    </row>
    <row r="1778" spans="1:11" x14ac:dyDescent="0.3">
      <c r="A1778" s="183" t="s">
        <v>533</v>
      </c>
      <c r="B1778" s="183">
        <v>2022</v>
      </c>
      <c r="C1778" s="183" t="s">
        <v>65</v>
      </c>
      <c r="D1778" s="183" t="s">
        <v>121</v>
      </c>
      <c r="E1778" s="183" t="s">
        <v>121</v>
      </c>
      <c r="F1778" s="183" t="s">
        <v>41</v>
      </c>
      <c r="G1778" s="183" t="s">
        <v>39</v>
      </c>
      <c r="H1778" s="183" t="s">
        <v>46</v>
      </c>
      <c r="I1778" s="210" t="s">
        <v>35</v>
      </c>
      <c r="J1778" s="183" t="s">
        <v>44</v>
      </c>
      <c r="K1778" s="186">
        <v>10</v>
      </c>
    </row>
    <row r="1779" spans="1:11" x14ac:dyDescent="0.3">
      <c r="A1779" s="183" t="s">
        <v>533</v>
      </c>
      <c r="B1779" s="183">
        <v>2022</v>
      </c>
      <c r="C1779" s="183" t="s">
        <v>65</v>
      </c>
      <c r="D1779" s="183" t="s">
        <v>121</v>
      </c>
      <c r="E1779" s="183" t="s">
        <v>121</v>
      </c>
      <c r="F1779" s="183" t="s">
        <v>41</v>
      </c>
      <c r="G1779" s="183" t="s">
        <v>39</v>
      </c>
      <c r="H1779" s="183" t="s">
        <v>47</v>
      </c>
      <c r="I1779" s="211" t="s">
        <v>36</v>
      </c>
      <c r="J1779" s="183" t="s">
        <v>44</v>
      </c>
      <c r="K1779" s="186">
        <v>5.8</v>
      </c>
    </row>
    <row r="1780" spans="1:11" x14ac:dyDescent="0.3">
      <c r="A1780" s="183" t="s">
        <v>533</v>
      </c>
      <c r="B1780" s="183">
        <v>2022</v>
      </c>
      <c r="C1780" s="183" t="s">
        <v>65</v>
      </c>
      <c r="D1780" s="183" t="s">
        <v>121</v>
      </c>
      <c r="E1780" s="183" t="s">
        <v>121</v>
      </c>
      <c r="F1780" s="183" t="s">
        <v>41</v>
      </c>
      <c r="G1780" s="183" t="s">
        <v>39</v>
      </c>
      <c r="H1780" s="183" t="s">
        <v>48</v>
      </c>
      <c r="I1780" s="211" t="s">
        <v>37</v>
      </c>
      <c r="J1780" s="183" t="s">
        <v>44</v>
      </c>
      <c r="K1780" s="186">
        <v>8.5</v>
      </c>
    </row>
    <row r="1781" spans="1:11" x14ac:dyDescent="0.3">
      <c r="A1781" s="183" t="s">
        <v>533</v>
      </c>
      <c r="B1781" s="183">
        <v>2022</v>
      </c>
      <c r="C1781" s="183" t="s">
        <v>65</v>
      </c>
      <c r="D1781" s="183" t="s">
        <v>121</v>
      </c>
      <c r="E1781" s="183" t="s">
        <v>121</v>
      </c>
      <c r="F1781" s="183" t="s">
        <v>41</v>
      </c>
      <c r="G1781" s="183" t="s">
        <v>40</v>
      </c>
      <c r="H1781" s="183" t="s">
        <v>46</v>
      </c>
      <c r="I1781" s="210" t="s">
        <v>35</v>
      </c>
      <c r="J1781" s="183" t="s">
        <v>44</v>
      </c>
      <c r="K1781" s="186">
        <v>10.88</v>
      </c>
    </row>
    <row r="1782" spans="1:11" x14ac:dyDescent="0.3">
      <c r="A1782" s="183" t="s">
        <v>533</v>
      </c>
      <c r="B1782" s="183">
        <v>2022</v>
      </c>
      <c r="C1782" s="183" t="s">
        <v>65</v>
      </c>
      <c r="D1782" s="183" t="s">
        <v>121</v>
      </c>
      <c r="E1782" s="183" t="s">
        <v>121</v>
      </c>
      <c r="F1782" s="183" t="s">
        <v>41</v>
      </c>
      <c r="G1782" s="183" t="s">
        <v>40</v>
      </c>
      <c r="H1782" s="183" t="s">
        <v>47</v>
      </c>
      <c r="I1782" s="211" t="s">
        <v>36</v>
      </c>
      <c r="J1782" s="183" t="s">
        <v>44</v>
      </c>
      <c r="K1782" s="186">
        <v>5.8</v>
      </c>
    </row>
    <row r="1783" spans="1:11" x14ac:dyDescent="0.3">
      <c r="A1783" s="183" t="s">
        <v>533</v>
      </c>
      <c r="B1783" s="183">
        <v>2022</v>
      </c>
      <c r="C1783" s="183" t="s">
        <v>65</v>
      </c>
      <c r="D1783" s="183" t="s">
        <v>121</v>
      </c>
      <c r="E1783" s="183" t="s">
        <v>121</v>
      </c>
      <c r="F1783" s="183" t="s">
        <v>41</v>
      </c>
      <c r="G1783" s="183" t="s">
        <v>40</v>
      </c>
      <c r="H1783" s="183" t="s">
        <v>48</v>
      </c>
      <c r="I1783" s="211" t="s">
        <v>37</v>
      </c>
      <c r="J1783" s="183" t="s">
        <v>44</v>
      </c>
      <c r="K1783" s="186">
        <v>7.5</v>
      </c>
    </row>
    <row r="1784" spans="1:11" x14ac:dyDescent="0.3">
      <c r="A1784" s="183" t="s">
        <v>533</v>
      </c>
      <c r="B1784" s="183">
        <v>2022</v>
      </c>
      <c r="C1784" s="183" t="s">
        <v>65</v>
      </c>
      <c r="D1784" s="183" t="s">
        <v>121</v>
      </c>
      <c r="E1784" s="183" t="s">
        <v>121</v>
      </c>
      <c r="F1784" s="183" t="s">
        <v>49</v>
      </c>
      <c r="G1784" s="183" t="s">
        <v>38</v>
      </c>
      <c r="H1784" s="183" t="s">
        <v>46</v>
      </c>
      <c r="I1784" s="210" t="s">
        <v>35</v>
      </c>
      <c r="J1784" s="183" t="s">
        <v>42</v>
      </c>
      <c r="K1784" s="186">
        <v>20</v>
      </c>
    </row>
    <row r="1785" spans="1:11" x14ac:dyDescent="0.3">
      <c r="A1785" s="183" t="s">
        <v>533</v>
      </c>
      <c r="B1785" s="183">
        <v>2022</v>
      </c>
      <c r="C1785" s="183" t="s">
        <v>65</v>
      </c>
      <c r="D1785" s="183" t="s">
        <v>121</v>
      </c>
      <c r="E1785" s="183" t="s">
        <v>121</v>
      </c>
      <c r="F1785" s="183" t="s">
        <v>49</v>
      </c>
      <c r="G1785" s="183" t="s">
        <v>38</v>
      </c>
      <c r="H1785" s="183" t="s">
        <v>47</v>
      </c>
      <c r="I1785" s="211" t="s">
        <v>36</v>
      </c>
      <c r="J1785" s="183" t="s">
        <v>42</v>
      </c>
      <c r="K1785" s="186">
        <v>20</v>
      </c>
    </row>
    <row r="1786" spans="1:11" x14ac:dyDescent="0.3">
      <c r="A1786" s="183" t="s">
        <v>533</v>
      </c>
      <c r="B1786" s="183">
        <v>2022</v>
      </c>
      <c r="C1786" s="183" t="s">
        <v>65</v>
      </c>
      <c r="D1786" s="183" t="s">
        <v>121</v>
      </c>
      <c r="E1786" s="183" t="s">
        <v>121</v>
      </c>
      <c r="F1786" s="183" t="s">
        <v>49</v>
      </c>
      <c r="G1786" s="183" t="s">
        <v>38</v>
      </c>
      <c r="H1786" s="183" t="s">
        <v>48</v>
      </c>
      <c r="I1786" s="211" t="s">
        <v>37</v>
      </c>
      <c r="J1786" s="183" t="s">
        <v>42</v>
      </c>
      <c r="K1786" s="186">
        <v>17.350000000000001</v>
      </c>
    </row>
    <row r="1787" spans="1:11" x14ac:dyDescent="0.3">
      <c r="A1787" s="183" t="s">
        <v>533</v>
      </c>
      <c r="B1787" s="183">
        <v>2022</v>
      </c>
      <c r="C1787" s="183" t="s">
        <v>65</v>
      </c>
      <c r="D1787" s="183" t="s">
        <v>121</v>
      </c>
      <c r="E1787" s="183" t="s">
        <v>121</v>
      </c>
      <c r="F1787" s="183" t="s">
        <v>49</v>
      </c>
      <c r="G1787" s="183" t="s">
        <v>40</v>
      </c>
      <c r="H1787" s="183" t="s">
        <v>46</v>
      </c>
      <c r="I1787" s="210" t="s">
        <v>35</v>
      </c>
      <c r="J1787" s="183" t="s">
        <v>42</v>
      </c>
      <c r="K1787" s="186">
        <v>15.23</v>
      </c>
    </row>
    <row r="1788" spans="1:11" x14ac:dyDescent="0.3">
      <c r="A1788" s="183" t="s">
        <v>533</v>
      </c>
      <c r="B1788" s="183">
        <v>2022</v>
      </c>
      <c r="C1788" s="183" t="s">
        <v>65</v>
      </c>
      <c r="D1788" s="183" t="s">
        <v>121</v>
      </c>
      <c r="E1788" s="183" t="s">
        <v>121</v>
      </c>
      <c r="F1788" s="183" t="s">
        <v>49</v>
      </c>
      <c r="G1788" s="183" t="s">
        <v>40</v>
      </c>
      <c r="H1788" s="183" t="s">
        <v>47</v>
      </c>
      <c r="I1788" s="211" t="s">
        <v>36</v>
      </c>
      <c r="J1788" s="183" t="s">
        <v>42</v>
      </c>
      <c r="K1788" s="186">
        <v>14</v>
      </c>
    </row>
    <row r="1789" spans="1:11" x14ac:dyDescent="0.3">
      <c r="A1789" s="183" t="s">
        <v>533</v>
      </c>
      <c r="B1789" s="183">
        <v>2022</v>
      </c>
      <c r="C1789" s="183" t="s">
        <v>65</v>
      </c>
      <c r="D1789" s="183" t="s">
        <v>121</v>
      </c>
      <c r="E1789" s="183" t="s">
        <v>121</v>
      </c>
      <c r="F1789" s="183" t="s">
        <v>49</v>
      </c>
      <c r="G1789" s="183" t="s">
        <v>40</v>
      </c>
      <c r="H1789" s="183" t="s">
        <v>48</v>
      </c>
      <c r="I1789" s="211" t="s">
        <v>37</v>
      </c>
      <c r="J1789" s="183" t="s">
        <v>42</v>
      </c>
      <c r="K1789" s="186">
        <v>7</v>
      </c>
    </row>
    <row r="1790" spans="1:11" x14ac:dyDescent="0.3">
      <c r="A1790" s="183" t="s">
        <v>533</v>
      </c>
      <c r="B1790" s="183">
        <v>2022</v>
      </c>
      <c r="C1790" s="183" t="s">
        <v>65</v>
      </c>
      <c r="D1790" s="183" t="s">
        <v>121</v>
      </c>
      <c r="E1790" s="183" t="s">
        <v>121</v>
      </c>
      <c r="F1790" s="183" t="s">
        <v>49</v>
      </c>
      <c r="G1790" s="183" t="s">
        <v>38</v>
      </c>
      <c r="H1790" s="183" t="s">
        <v>46</v>
      </c>
      <c r="I1790" s="210" t="s">
        <v>35</v>
      </c>
      <c r="J1790" s="183" t="s">
        <v>43</v>
      </c>
      <c r="K1790" s="186">
        <v>15</v>
      </c>
    </row>
    <row r="1791" spans="1:11" x14ac:dyDescent="0.3">
      <c r="A1791" s="183" t="s">
        <v>533</v>
      </c>
      <c r="B1791" s="183">
        <v>2022</v>
      </c>
      <c r="C1791" s="183" t="s">
        <v>65</v>
      </c>
      <c r="D1791" s="183" t="s">
        <v>121</v>
      </c>
      <c r="E1791" s="183" t="s">
        <v>121</v>
      </c>
      <c r="F1791" s="183" t="s">
        <v>49</v>
      </c>
      <c r="G1791" s="183" t="s">
        <v>38</v>
      </c>
      <c r="H1791" s="183" t="s">
        <v>47</v>
      </c>
      <c r="I1791" s="211" t="s">
        <v>36</v>
      </c>
      <c r="J1791" s="183" t="s">
        <v>43</v>
      </c>
      <c r="K1791" s="186">
        <v>10</v>
      </c>
    </row>
    <row r="1792" spans="1:11" x14ac:dyDescent="0.3">
      <c r="A1792" s="183" t="s">
        <v>533</v>
      </c>
      <c r="B1792" s="183">
        <v>2022</v>
      </c>
      <c r="C1792" s="183" t="s">
        <v>65</v>
      </c>
      <c r="D1792" s="183" t="s">
        <v>121</v>
      </c>
      <c r="E1792" s="183" t="s">
        <v>121</v>
      </c>
      <c r="F1792" s="183" t="s">
        <v>49</v>
      </c>
      <c r="G1792" s="183" t="s">
        <v>38</v>
      </c>
      <c r="H1792" s="183" t="s">
        <v>48</v>
      </c>
      <c r="I1792" s="211" t="s">
        <v>37</v>
      </c>
      <c r="J1792" s="183" t="s">
        <v>43</v>
      </c>
      <c r="K1792" s="186">
        <v>13.01</v>
      </c>
    </row>
    <row r="1793" spans="1:11" x14ac:dyDescent="0.3">
      <c r="A1793" s="183" t="s">
        <v>533</v>
      </c>
      <c r="B1793" s="183">
        <v>2022</v>
      </c>
      <c r="C1793" s="183" t="s">
        <v>65</v>
      </c>
      <c r="D1793" s="183" t="s">
        <v>121</v>
      </c>
      <c r="E1793" s="183" t="s">
        <v>121</v>
      </c>
      <c r="F1793" s="183" t="s">
        <v>49</v>
      </c>
      <c r="G1793" s="183" t="s">
        <v>40</v>
      </c>
      <c r="H1793" s="183" t="s">
        <v>46</v>
      </c>
      <c r="I1793" s="210" t="s">
        <v>35</v>
      </c>
      <c r="J1793" s="183" t="s">
        <v>43</v>
      </c>
      <c r="K1793" s="186">
        <v>11.42</v>
      </c>
    </row>
    <row r="1794" spans="1:11" x14ac:dyDescent="0.3">
      <c r="A1794" s="183" t="s">
        <v>533</v>
      </c>
      <c r="B1794" s="183">
        <v>2022</v>
      </c>
      <c r="C1794" s="183" t="s">
        <v>65</v>
      </c>
      <c r="D1794" s="183" t="s">
        <v>121</v>
      </c>
      <c r="E1794" s="183" t="s">
        <v>121</v>
      </c>
      <c r="F1794" s="183" t="s">
        <v>49</v>
      </c>
      <c r="G1794" s="183" t="s">
        <v>40</v>
      </c>
      <c r="H1794" s="183" t="s">
        <v>47</v>
      </c>
      <c r="I1794" s="211" t="s">
        <v>36</v>
      </c>
      <c r="J1794" s="183" t="s">
        <v>43</v>
      </c>
      <c r="K1794" s="186">
        <v>7</v>
      </c>
    </row>
    <row r="1795" spans="1:11" x14ac:dyDescent="0.3">
      <c r="A1795" s="183" t="s">
        <v>533</v>
      </c>
      <c r="B1795" s="183">
        <v>2022</v>
      </c>
      <c r="C1795" s="183" t="s">
        <v>65</v>
      </c>
      <c r="D1795" s="183" t="s">
        <v>121</v>
      </c>
      <c r="E1795" s="183" t="s">
        <v>121</v>
      </c>
      <c r="F1795" s="183" t="s">
        <v>49</v>
      </c>
      <c r="G1795" s="183" t="s">
        <v>40</v>
      </c>
      <c r="H1795" s="183" t="s">
        <v>48</v>
      </c>
      <c r="I1795" s="211" t="s">
        <v>37</v>
      </c>
      <c r="J1795" s="183" t="s">
        <v>43</v>
      </c>
      <c r="K1795" s="186">
        <v>5.25</v>
      </c>
    </row>
    <row r="1796" spans="1:11" x14ac:dyDescent="0.3">
      <c r="A1796" s="183" t="s">
        <v>533</v>
      </c>
      <c r="B1796" s="183">
        <v>2022</v>
      </c>
      <c r="C1796" s="183" t="s">
        <v>65</v>
      </c>
      <c r="D1796" s="183" t="s">
        <v>121</v>
      </c>
      <c r="E1796" s="183" t="s">
        <v>121</v>
      </c>
      <c r="F1796" s="183" t="s">
        <v>49</v>
      </c>
      <c r="G1796" s="183" t="s">
        <v>38</v>
      </c>
      <c r="H1796" s="183" t="s">
        <v>46</v>
      </c>
      <c r="I1796" s="210" t="s">
        <v>35</v>
      </c>
      <c r="J1796" s="183" t="s">
        <v>44</v>
      </c>
      <c r="K1796" s="186">
        <v>10</v>
      </c>
    </row>
    <row r="1797" spans="1:11" x14ac:dyDescent="0.3">
      <c r="A1797" s="183" t="s">
        <v>533</v>
      </c>
      <c r="B1797" s="183">
        <v>2022</v>
      </c>
      <c r="C1797" s="183" t="s">
        <v>65</v>
      </c>
      <c r="D1797" s="183" t="s">
        <v>121</v>
      </c>
      <c r="E1797" s="183" t="s">
        <v>121</v>
      </c>
      <c r="F1797" s="183" t="s">
        <v>49</v>
      </c>
      <c r="G1797" s="183" t="s">
        <v>38</v>
      </c>
      <c r="H1797" s="183" t="s">
        <v>47</v>
      </c>
      <c r="I1797" s="211" t="s">
        <v>36</v>
      </c>
      <c r="J1797" s="183" t="s">
        <v>44</v>
      </c>
      <c r="K1797" s="186">
        <v>5</v>
      </c>
    </row>
    <row r="1798" spans="1:11" x14ac:dyDescent="0.3">
      <c r="A1798" s="183" t="s">
        <v>533</v>
      </c>
      <c r="B1798" s="183">
        <v>2022</v>
      </c>
      <c r="C1798" s="183" t="s">
        <v>65</v>
      </c>
      <c r="D1798" s="183" t="s">
        <v>121</v>
      </c>
      <c r="E1798" s="183" t="s">
        <v>121</v>
      </c>
      <c r="F1798" s="183" t="s">
        <v>49</v>
      </c>
      <c r="G1798" s="183" t="s">
        <v>38</v>
      </c>
      <c r="H1798" s="183" t="s">
        <v>48</v>
      </c>
      <c r="I1798" s="211" t="s">
        <v>37</v>
      </c>
      <c r="J1798" s="183" t="s">
        <v>44</v>
      </c>
      <c r="K1798" s="186">
        <v>8.68</v>
      </c>
    </row>
    <row r="1799" spans="1:11" x14ac:dyDescent="0.3">
      <c r="A1799" s="183" t="s">
        <v>533</v>
      </c>
      <c r="B1799" s="183">
        <v>2022</v>
      </c>
      <c r="C1799" s="183" t="s">
        <v>65</v>
      </c>
      <c r="D1799" s="183" t="s">
        <v>121</v>
      </c>
      <c r="E1799" s="183" t="s">
        <v>121</v>
      </c>
      <c r="F1799" s="183" t="s">
        <v>49</v>
      </c>
      <c r="G1799" s="183" t="s">
        <v>40</v>
      </c>
      <c r="H1799" s="183" t="s">
        <v>46</v>
      </c>
      <c r="I1799" s="210" t="s">
        <v>35</v>
      </c>
      <c r="J1799" s="183" t="s">
        <v>44</v>
      </c>
      <c r="K1799" s="186">
        <v>7.61</v>
      </c>
    </row>
    <row r="1800" spans="1:11" x14ac:dyDescent="0.3">
      <c r="A1800" s="183" t="s">
        <v>533</v>
      </c>
      <c r="B1800" s="183">
        <v>2022</v>
      </c>
      <c r="C1800" s="183" t="s">
        <v>65</v>
      </c>
      <c r="D1800" s="183" t="s">
        <v>121</v>
      </c>
      <c r="E1800" s="183" t="s">
        <v>121</v>
      </c>
      <c r="F1800" s="183" t="s">
        <v>49</v>
      </c>
      <c r="G1800" s="183" t="s">
        <v>40</v>
      </c>
      <c r="H1800" s="183" t="s">
        <v>47</v>
      </c>
      <c r="I1800" s="211" t="s">
        <v>36</v>
      </c>
      <c r="J1800" s="183" t="s">
        <v>44</v>
      </c>
      <c r="K1800" s="186">
        <v>4.66</v>
      </c>
    </row>
    <row r="1801" spans="1:11" x14ac:dyDescent="0.3">
      <c r="A1801" s="183" t="s">
        <v>533</v>
      </c>
      <c r="B1801" s="183">
        <v>2022</v>
      </c>
      <c r="C1801" s="183" t="s">
        <v>65</v>
      </c>
      <c r="D1801" s="183" t="s">
        <v>121</v>
      </c>
      <c r="E1801" s="183" t="s">
        <v>121</v>
      </c>
      <c r="F1801" s="183" t="s">
        <v>49</v>
      </c>
      <c r="G1801" s="183" t="s">
        <v>40</v>
      </c>
      <c r="H1801" s="183" t="s">
        <v>48</v>
      </c>
      <c r="I1801" s="211" t="s">
        <v>37</v>
      </c>
      <c r="J1801" s="183" t="s">
        <v>44</v>
      </c>
      <c r="K1801" s="186">
        <v>3.5</v>
      </c>
    </row>
    <row r="1802" spans="1:11" x14ac:dyDescent="0.3">
      <c r="A1802" s="183" t="s">
        <v>533</v>
      </c>
      <c r="B1802" s="183">
        <v>2022</v>
      </c>
      <c r="C1802" s="183" t="s">
        <v>65</v>
      </c>
      <c r="D1802" s="183" t="s">
        <v>122</v>
      </c>
      <c r="E1802" s="183" t="s">
        <v>122</v>
      </c>
      <c r="F1802" s="183" t="s">
        <v>41</v>
      </c>
      <c r="G1802" s="183" t="s">
        <v>38</v>
      </c>
      <c r="H1802" s="183" t="s">
        <v>46</v>
      </c>
      <c r="I1802" s="210" t="s">
        <v>35</v>
      </c>
      <c r="J1802" s="183" t="s">
        <v>42</v>
      </c>
      <c r="K1802" s="186">
        <v>30</v>
      </c>
    </row>
    <row r="1803" spans="1:11" x14ac:dyDescent="0.3">
      <c r="A1803" s="183" t="s">
        <v>533</v>
      </c>
      <c r="B1803" s="183">
        <v>2022</v>
      </c>
      <c r="C1803" s="183" t="s">
        <v>65</v>
      </c>
      <c r="D1803" s="183" t="s">
        <v>122</v>
      </c>
      <c r="E1803" s="183" t="s">
        <v>122</v>
      </c>
      <c r="F1803" s="183" t="s">
        <v>41</v>
      </c>
      <c r="G1803" s="183" t="s">
        <v>38</v>
      </c>
      <c r="H1803" s="183" t="s">
        <v>47</v>
      </c>
      <c r="I1803" s="211" t="s">
        <v>36</v>
      </c>
      <c r="J1803" s="183" t="s">
        <v>42</v>
      </c>
      <c r="K1803" s="186">
        <v>24</v>
      </c>
    </row>
    <row r="1804" spans="1:11" x14ac:dyDescent="0.3">
      <c r="A1804" s="183" t="s">
        <v>533</v>
      </c>
      <c r="B1804" s="183">
        <v>2022</v>
      </c>
      <c r="C1804" s="183" t="s">
        <v>65</v>
      </c>
      <c r="D1804" s="183" t="s">
        <v>122</v>
      </c>
      <c r="E1804" s="183" t="s">
        <v>122</v>
      </c>
      <c r="F1804" s="183" t="s">
        <v>41</v>
      </c>
      <c r="G1804" s="183" t="s">
        <v>38</v>
      </c>
      <c r="H1804" s="183" t="s">
        <v>48</v>
      </c>
      <c r="I1804" s="211" t="s">
        <v>37</v>
      </c>
      <c r="J1804" s="183" t="s">
        <v>42</v>
      </c>
      <c r="K1804" s="186">
        <v>18</v>
      </c>
    </row>
    <row r="1805" spans="1:11" x14ac:dyDescent="0.3">
      <c r="A1805" s="183" t="s">
        <v>533</v>
      </c>
      <c r="B1805" s="183">
        <v>2022</v>
      </c>
      <c r="C1805" s="183" t="s">
        <v>65</v>
      </c>
      <c r="D1805" s="183" t="s">
        <v>122</v>
      </c>
      <c r="E1805" s="183" t="s">
        <v>122</v>
      </c>
      <c r="F1805" s="183" t="s">
        <v>41</v>
      </c>
      <c r="G1805" s="183" t="s">
        <v>39</v>
      </c>
      <c r="H1805" s="183" t="s">
        <v>46</v>
      </c>
      <c r="I1805" s="210" t="s">
        <v>35</v>
      </c>
      <c r="J1805" s="183" t="s">
        <v>42</v>
      </c>
      <c r="K1805" s="186">
        <v>20</v>
      </c>
    </row>
    <row r="1806" spans="1:11" x14ac:dyDescent="0.3">
      <c r="A1806" s="183" t="s">
        <v>533</v>
      </c>
      <c r="B1806" s="183">
        <v>2022</v>
      </c>
      <c r="C1806" s="183" t="s">
        <v>65</v>
      </c>
      <c r="D1806" s="183" t="s">
        <v>122</v>
      </c>
      <c r="E1806" s="183" t="s">
        <v>122</v>
      </c>
      <c r="F1806" s="183" t="s">
        <v>41</v>
      </c>
      <c r="G1806" s="183" t="s">
        <v>39</v>
      </c>
      <c r="H1806" s="183" t="s">
        <v>47</v>
      </c>
      <c r="I1806" s="211" t="s">
        <v>36</v>
      </c>
      <c r="J1806" s="183" t="s">
        <v>42</v>
      </c>
      <c r="K1806" s="186">
        <v>19</v>
      </c>
    </row>
    <row r="1807" spans="1:11" x14ac:dyDescent="0.3">
      <c r="A1807" s="183" t="s">
        <v>533</v>
      </c>
      <c r="B1807" s="183">
        <v>2022</v>
      </c>
      <c r="C1807" s="183" t="s">
        <v>65</v>
      </c>
      <c r="D1807" s="183" t="s">
        <v>122</v>
      </c>
      <c r="E1807" s="183" t="s">
        <v>122</v>
      </c>
      <c r="F1807" s="183" t="s">
        <v>41</v>
      </c>
      <c r="G1807" s="183" t="s">
        <v>39</v>
      </c>
      <c r="H1807" s="183" t="s">
        <v>48</v>
      </c>
      <c r="I1807" s="211" t="s">
        <v>37</v>
      </c>
      <c r="J1807" s="183" t="s">
        <v>42</v>
      </c>
      <c r="K1807" s="186">
        <v>17</v>
      </c>
    </row>
    <row r="1808" spans="1:11" x14ac:dyDescent="0.3">
      <c r="A1808" s="183" t="s">
        <v>533</v>
      </c>
      <c r="B1808" s="183">
        <v>2022</v>
      </c>
      <c r="C1808" s="183" t="s">
        <v>65</v>
      </c>
      <c r="D1808" s="183" t="s">
        <v>122</v>
      </c>
      <c r="E1808" s="183" t="s">
        <v>122</v>
      </c>
      <c r="F1808" s="183" t="s">
        <v>41</v>
      </c>
      <c r="G1808" s="183" t="s">
        <v>40</v>
      </c>
      <c r="H1808" s="183" t="s">
        <v>46</v>
      </c>
      <c r="I1808" s="210" t="s">
        <v>35</v>
      </c>
      <c r="J1808" s="183" t="s">
        <v>42</v>
      </c>
      <c r="K1808" s="186">
        <v>21.75</v>
      </c>
    </row>
    <row r="1809" spans="1:11" x14ac:dyDescent="0.3">
      <c r="A1809" s="183" t="s">
        <v>533</v>
      </c>
      <c r="B1809" s="183">
        <v>2022</v>
      </c>
      <c r="C1809" s="183" t="s">
        <v>65</v>
      </c>
      <c r="D1809" s="183" t="s">
        <v>122</v>
      </c>
      <c r="E1809" s="183" t="s">
        <v>122</v>
      </c>
      <c r="F1809" s="183" t="s">
        <v>41</v>
      </c>
      <c r="G1809" s="183" t="s">
        <v>40</v>
      </c>
      <c r="H1809" s="183" t="s">
        <v>47</v>
      </c>
      <c r="I1809" s="211" t="s">
        <v>36</v>
      </c>
      <c r="J1809" s="183" t="s">
        <v>42</v>
      </c>
      <c r="K1809" s="186">
        <v>20</v>
      </c>
    </row>
    <row r="1810" spans="1:11" x14ac:dyDescent="0.3">
      <c r="A1810" s="183" t="s">
        <v>533</v>
      </c>
      <c r="B1810" s="183">
        <v>2022</v>
      </c>
      <c r="C1810" s="183" t="s">
        <v>65</v>
      </c>
      <c r="D1810" s="183" t="s">
        <v>122</v>
      </c>
      <c r="E1810" s="183" t="s">
        <v>122</v>
      </c>
      <c r="F1810" s="183" t="s">
        <v>41</v>
      </c>
      <c r="G1810" s="183" t="s">
        <v>40</v>
      </c>
      <c r="H1810" s="183" t="s">
        <v>48</v>
      </c>
      <c r="I1810" s="211" t="s">
        <v>37</v>
      </c>
      <c r="J1810" s="183" t="s">
        <v>42</v>
      </c>
      <c r="K1810" s="186">
        <v>15</v>
      </c>
    </row>
    <row r="1811" spans="1:11" x14ac:dyDescent="0.3">
      <c r="A1811" s="183" t="s">
        <v>533</v>
      </c>
      <c r="B1811" s="183">
        <v>2022</v>
      </c>
      <c r="C1811" s="183" t="s">
        <v>65</v>
      </c>
      <c r="D1811" s="183" t="s">
        <v>122</v>
      </c>
      <c r="E1811" s="183" t="s">
        <v>122</v>
      </c>
      <c r="F1811" s="183" t="s">
        <v>41</v>
      </c>
      <c r="G1811" s="183" t="s">
        <v>38</v>
      </c>
      <c r="H1811" s="183" t="s">
        <v>46</v>
      </c>
      <c r="I1811" s="210" t="s">
        <v>35</v>
      </c>
      <c r="J1811" s="183" t="s">
        <v>43</v>
      </c>
      <c r="K1811" s="186">
        <v>22.5</v>
      </c>
    </row>
    <row r="1812" spans="1:11" x14ac:dyDescent="0.3">
      <c r="A1812" s="183" t="s">
        <v>533</v>
      </c>
      <c r="B1812" s="183">
        <v>2022</v>
      </c>
      <c r="C1812" s="183" t="s">
        <v>65</v>
      </c>
      <c r="D1812" s="183" t="s">
        <v>122</v>
      </c>
      <c r="E1812" s="183" t="s">
        <v>122</v>
      </c>
      <c r="F1812" s="183" t="s">
        <v>41</v>
      </c>
      <c r="G1812" s="183" t="s">
        <v>38</v>
      </c>
      <c r="H1812" s="183" t="s">
        <v>47</v>
      </c>
      <c r="I1812" s="211" t="s">
        <v>36</v>
      </c>
      <c r="J1812" s="183" t="s">
        <v>43</v>
      </c>
      <c r="K1812" s="186">
        <v>12</v>
      </c>
    </row>
    <row r="1813" spans="1:11" x14ac:dyDescent="0.3">
      <c r="A1813" s="183" t="s">
        <v>533</v>
      </c>
      <c r="B1813" s="183">
        <v>2022</v>
      </c>
      <c r="C1813" s="183" t="s">
        <v>65</v>
      </c>
      <c r="D1813" s="183" t="s">
        <v>122</v>
      </c>
      <c r="E1813" s="183" t="s">
        <v>122</v>
      </c>
      <c r="F1813" s="183" t="s">
        <v>41</v>
      </c>
      <c r="G1813" s="183" t="s">
        <v>38</v>
      </c>
      <c r="H1813" s="183" t="s">
        <v>48</v>
      </c>
      <c r="I1813" s="211" t="s">
        <v>37</v>
      </c>
      <c r="J1813" s="183" t="s">
        <v>43</v>
      </c>
      <c r="K1813" s="186">
        <v>13.5</v>
      </c>
    </row>
    <row r="1814" spans="1:11" x14ac:dyDescent="0.3">
      <c r="A1814" s="183" t="s">
        <v>533</v>
      </c>
      <c r="B1814" s="183">
        <v>2022</v>
      </c>
      <c r="C1814" s="183" t="s">
        <v>65</v>
      </c>
      <c r="D1814" s="183" t="s">
        <v>122</v>
      </c>
      <c r="E1814" s="183" t="s">
        <v>122</v>
      </c>
      <c r="F1814" s="183" t="s">
        <v>41</v>
      </c>
      <c r="G1814" s="183" t="s">
        <v>39</v>
      </c>
      <c r="H1814" s="183" t="s">
        <v>46</v>
      </c>
      <c r="I1814" s="210" t="s">
        <v>35</v>
      </c>
      <c r="J1814" s="183" t="s">
        <v>43</v>
      </c>
      <c r="K1814" s="186">
        <v>15</v>
      </c>
    </row>
    <row r="1815" spans="1:11" x14ac:dyDescent="0.3">
      <c r="A1815" s="183" t="s">
        <v>533</v>
      </c>
      <c r="B1815" s="183">
        <v>2022</v>
      </c>
      <c r="C1815" s="183" t="s">
        <v>65</v>
      </c>
      <c r="D1815" s="183" t="s">
        <v>122</v>
      </c>
      <c r="E1815" s="183" t="s">
        <v>122</v>
      </c>
      <c r="F1815" s="183" t="s">
        <v>41</v>
      </c>
      <c r="G1815" s="183" t="s">
        <v>39</v>
      </c>
      <c r="H1815" s="183" t="s">
        <v>47</v>
      </c>
      <c r="I1815" s="211" t="s">
        <v>36</v>
      </c>
      <c r="J1815" s="183" t="s">
        <v>43</v>
      </c>
      <c r="K1815" s="186">
        <v>9.5</v>
      </c>
    </row>
    <row r="1816" spans="1:11" x14ac:dyDescent="0.3">
      <c r="A1816" s="183" t="s">
        <v>533</v>
      </c>
      <c r="B1816" s="183">
        <v>2022</v>
      </c>
      <c r="C1816" s="183" t="s">
        <v>65</v>
      </c>
      <c r="D1816" s="183" t="s">
        <v>122</v>
      </c>
      <c r="E1816" s="183" t="s">
        <v>122</v>
      </c>
      <c r="F1816" s="183" t="s">
        <v>41</v>
      </c>
      <c r="G1816" s="183" t="s">
        <v>39</v>
      </c>
      <c r="H1816" s="183" t="s">
        <v>48</v>
      </c>
      <c r="I1816" s="211" t="s">
        <v>37</v>
      </c>
      <c r="J1816" s="183" t="s">
        <v>43</v>
      </c>
      <c r="K1816" s="186">
        <v>12.75</v>
      </c>
    </row>
    <row r="1817" spans="1:11" x14ac:dyDescent="0.3">
      <c r="A1817" s="183" t="s">
        <v>533</v>
      </c>
      <c r="B1817" s="183">
        <v>2022</v>
      </c>
      <c r="C1817" s="183" t="s">
        <v>65</v>
      </c>
      <c r="D1817" s="183" t="s">
        <v>122</v>
      </c>
      <c r="E1817" s="183" t="s">
        <v>122</v>
      </c>
      <c r="F1817" s="183" t="s">
        <v>41</v>
      </c>
      <c r="G1817" s="183" t="s">
        <v>40</v>
      </c>
      <c r="H1817" s="183" t="s">
        <v>46</v>
      </c>
      <c r="I1817" s="210" t="s">
        <v>35</v>
      </c>
      <c r="J1817" s="183" t="s">
        <v>43</v>
      </c>
      <c r="K1817" s="186">
        <v>16.309999999999999</v>
      </c>
    </row>
    <row r="1818" spans="1:11" x14ac:dyDescent="0.3">
      <c r="A1818" s="183" t="s">
        <v>533</v>
      </c>
      <c r="B1818" s="183">
        <v>2022</v>
      </c>
      <c r="C1818" s="183" t="s">
        <v>65</v>
      </c>
      <c r="D1818" s="183" t="s">
        <v>122</v>
      </c>
      <c r="E1818" s="183" t="s">
        <v>122</v>
      </c>
      <c r="F1818" s="183" t="s">
        <v>41</v>
      </c>
      <c r="G1818" s="183" t="s">
        <v>40</v>
      </c>
      <c r="H1818" s="183" t="s">
        <v>47</v>
      </c>
      <c r="I1818" s="211" t="s">
        <v>36</v>
      </c>
      <c r="J1818" s="183" t="s">
        <v>43</v>
      </c>
      <c r="K1818" s="186">
        <v>10</v>
      </c>
    </row>
    <row r="1819" spans="1:11" x14ac:dyDescent="0.3">
      <c r="A1819" s="183" t="s">
        <v>533</v>
      </c>
      <c r="B1819" s="183">
        <v>2022</v>
      </c>
      <c r="C1819" s="183" t="s">
        <v>65</v>
      </c>
      <c r="D1819" s="183" t="s">
        <v>122</v>
      </c>
      <c r="E1819" s="183" t="s">
        <v>122</v>
      </c>
      <c r="F1819" s="183" t="s">
        <v>41</v>
      </c>
      <c r="G1819" s="183" t="s">
        <v>40</v>
      </c>
      <c r="H1819" s="183" t="s">
        <v>48</v>
      </c>
      <c r="I1819" s="211" t="s">
        <v>37</v>
      </c>
      <c r="J1819" s="183" t="s">
        <v>43</v>
      </c>
      <c r="K1819" s="186">
        <v>11.25</v>
      </c>
    </row>
    <row r="1820" spans="1:11" x14ac:dyDescent="0.3">
      <c r="A1820" s="183" t="s">
        <v>533</v>
      </c>
      <c r="B1820" s="183">
        <v>2022</v>
      </c>
      <c r="C1820" s="183" t="s">
        <v>65</v>
      </c>
      <c r="D1820" s="183" t="s">
        <v>122</v>
      </c>
      <c r="E1820" s="183" t="s">
        <v>122</v>
      </c>
      <c r="F1820" s="183" t="s">
        <v>41</v>
      </c>
      <c r="G1820" s="183" t="s">
        <v>38</v>
      </c>
      <c r="H1820" s="183" t="s">
        <v>46</v>
      </c>
      <c r="I1820" s="210" t="s">
        <v>35</v>
      </c>
      <c r="J1820" s="183" t="s">
        <v>44</v>
      </c>
      <c r="K1820" s="186">
        <v>15</v>
      </c>
    </row>
    <row r="1821" spans="1:11" x14ac:dyDescent="0.3">
      <c r="A1821" s="183" t="s">
        <v>533</v>
      </c>
      <c r="B1821" s="183">
        <v>2022</v>
      </c>
      <c r="C1821" s="183" t="s">
        <v>65</v>
      </c>
      <c r="D1821" s="183" t="s">
        <v>122</v>
      </c>
      <c r="E1821" s="183" t="s">
        <v>122</v>
      </c>
      <c r="F1821" s="183" t="s">
        <v>41</v>
      </c>
      <c r="G1821" s="183" t="s">
        <v>38</v>
      </c>
      <c r="H1821" s="183" t="s">
        <v>47</v>
      </c>
      <c r="I1821" s="211" t="s">
        <v>36</v>
      </c>
      <c r="J1821" s="183" t="s">
        <v>44</v>
      </c>
      <c r="K1821" s="186">
        <v>6.11</v>
      </c>
    </row>
    <row r="1822" spans="1:11" x14ac:dyDescent="0.3">
      <c r="A1822" s="183" t="s">
        <v>533</v>
      </c>
      <c r="B1822" s="183">
        <v>2022</v>
      </c>
      <c r="C1822" s="183" t="s">
        <v>65</v>
      </c>
      <c r="D1822" s="183" t="s">
        <v>122</v>
      </c>
      <c r="E1822" s="183" t="s">
        <v>122</v>
      </c>
      <c r="F1822" s="183" t="s">
        <v>41</v>
      </c>
      <c r="G1822" s="183" t="s">
        <v>38</v>
      </c>
      <c r="H1822" s="183" t="s">
        <v>48</v>
      </c>
      <c r="I1822" s="211" t="s">
        <v>37</v>
      </c>
      <c r="J1822" s="183" t="s">
        <v>44</v>
      </c>
      <c r="K1822" s="186">
        <v>9</v>
      </c>
    </row>
    <row r="1823" spans="1:11" x14ac:dyDescent="0.3">
      <c r="A1823" s="183" t="s">
        <v>533</v>
      </c>
      <c r="B1823" s="183">
        <v>2022</v>
      </c>
      <c r="C1823" s="183" t="s">
        <v>65</v>
      </c>
      <c r="D1823" s="183" t="s">
        <v>122</v>
      </c>
      <c r="E1823" s="183" t="s">
        <v>122</v>
      </c>
      <c r="F1823" s="183" t="s">
        <v>41</v>
      </c>
      <c r="G1823" s="183" t="s">
        <v>39</v>
      </c>
      <c r="H1823" s="183" t="s">
        <v>46</v>
      </c>
      <c r="I1823" s="210" t="s">
        <v>35</v>
      </c>
      <c r="J1823" s="183" t="s">
        <v>44</v>
      </c>
      <c r="K1823" s="186">
        <v>10</v>
      </c>
    </row>
    <row r="1824" spans="1:11" x14ac:dyDescent="0.3">
      <c r="A1824" s="183" t="s">
        <v>533</v>
      </c>
      <c r="B1824" s="183">
        <v>2022</v>
      </c>
      <c r="C1824" s="183" t="s">
        <v>65</v>
      </c>
      <c r="D1824" s="183" t="s">
        <v>122</v>
      </c>
      <c r="E1824" s="183" t="s">
        <v>122</v>
      </c>
      <c r="F1824" s="183" t="s">
        <v>41</v>
      </c>
      <c r="G1824" s="183" t="s">
        <v>39</v>
      </c>
      <c r="H1824" s="183" t="s">
        <v>47</v>
      </c>
      <c r="I1824" s="211" t="s">
        <v>36</v>
      </c>
      <c r="J1824" s="183" t="s">
        <v>44</v>
      </c>
      <c r="K1824" s="186">
        <v>5.8</v>
      </c>
    </row>
    <row r="1825" spans="1:11" x14ac:dyDescent="0.3">
      <c r="A1825" s="183" t="s">
        <v>533</v>
      </c>
      <c r="B1825" s="183">
        <v>2022</v>
      </c>
      <c r="C1825" s="183" t="s">
        <v>65</v>
      </c>
      <c r="D1825" s="183" t="s">
        <v>122</v>
      </c>
      <c r="E1825" s="183" t="s">
        <v>122</v>
      </c>
      <c r="F1825" s="183" t="s">
        <v>41</v>
      </c>
      <c r="G1825" s="183" t="s">
        <v>39</v>
      </c>
      <c r="H1825" s="183" t="s">
        <v>48</v>
      </c>
      <c r="I1825" s="211" t="s">
        <v>37</v>
      </c>
      <c r="J1825" s="183" t="s">
        <v>44</v>
      </c>
      <c r="K1825" s="186">
        <v>8.5</v>
      </c>
    </row>
    <row r="1826" spans="1:11" x14ac:dyDescent="0.3">
      <c r="A1826" s="183" t="s">
        <v>533</v>
      </c>
      <c r="B1826" s="183">
        <v>2022</v>
      </c>
      <c r="C1826" s="183" t="s">
        <v>65</v>
      </c>
      <c r="D1826" s="183" t="s">
        <v>122</v>
      </c>
      <c r="E1826" s="183" t="s">
        <v>122</v>
      </c>
      <c r="F1826" s="183" t="s">
        <v>41</v>
      </c>
      <c r="G1826" s="183" t="s">
        <v>40</v>
      </c>
      <c r="H1826" s="183" t="s">
        <v>46</v>
      </c>
      <c r="I1826" s="210" t="s">
        <v>35</v>
      </c>
      <c r="J1826" s="183" t="s">
        <v>44</v>
      </c>
      <c r="K1826" s="186">
        <v>10.88</v>
      </c>
    </row>
    <row r="1827" spans="1:11" x14ac:dyDescent="0.3">
      <c r="A1827" s="183" t="s">
        <v>533</v>
      </c>
      <c r="B1827" s="183">
        <v>2022</v>
      </c>
      <c r="C1827" s="183" t="s">
        <v>65</v>
      </c>
      <c r="D1827" s="183" t="s">
        <v>122</v>
      </c>
      <c r="E1827" s="183" t="s">
        <v>122</v>
      </c>
      <c r="F1827" s="183" t="s">
        <v>41</v>
      </c>
      <c r="G1827" s="183" t="s">
        <v>40</v>
      </c>
      <c r="H1827" s="183" t="s">
        <v>47</v>
      </c>
      <c r="I1827" s="211" t="s">
        <v>36</v>
      </c>
      <c r="J1827" s="183" t="s">
        <v>44</v>
      </c>
      <c r="K1827" s="186">
        <v>5.8</v>
      </c>
    </row>
    <row r="1828" spans="1:11" x14ac:dyDescent="0.3">
      <c r="A1828" s="183" t="s">
        <v>533</v>
      </c>
      <c r="B1828" s="183">
        <v>2022</v>
      </c>
      <c r="C1828" s="183" t="s">
        <v>65</v>
      </c>
      <c r="D1828" s="183" t="s">
        <v>122</v>
      </c>
      <c r="E1828" s="183" t="s">
        <v>122</v>
      </c>
      <c r="F1828" s="183" t="s">
        <v>41</v>
      </c>
      <c r="G1828" s="183" t="s">
        <v>40</v>
      </c>
      <c r="H1828" s="183" t="s">
        <v>48</v>
      </c>
      <c r="I1828" s="211" t="s">
        <v>37</v>
      </c>
      <c r="J1828" s="183" t="s">
        <v>44</v>
      </c>
      <c r="K1828" s="186">
        <v>7.5</v>
      </c>
    </row>
    <row r="1829" spans="1:11" x14ac:dyDescent="0.3">
      <c r="A1829" s="183" t="s">
        <v>533</v>
      </c>
      <c r="B1829" s="183">
        <v>2022</v>
      </c>
      <c r="C1829" s="183" t="s">
        <v>65</v>
      </c>
      <c r="D1829" s="183" t="s">
        <v>122</v>
      </c>
      <c r="E1829" s="183" t="s">
        <v>122</v>
      </c>
      <c r="F1829" s="183" t="s">
        <v>49</v>
      </c>
      <c r="G1829" s="183" t="s">
        <v>38</v>
      </c>
      <c r="H1829" s="183" t="s">
        <v>46</v>
      </c>
      <c r="I1829" s="210" t="s">
        <v>35</v>
      </c>
      <c r="J1829" s="183" t="s">
        <v>42</v>
      </c>
      <c r="K1829" s="186">
        <v>20</v>
      </c>
    </row>
    <row r="1830" spans="1:11" x14ac:dyDescent="0.3">
      <c r="A1830" s="183" t="s">
        <v>533</v>
      </c>
      <c r="B1830" s="183">
        <v>2022</v>
      </c>
      <c r="C1830" s="183" t="s">
        <v>65</v>
      </c>
      <c r="D1830" s="183" t="s">
        <v>122</v>
      </c>
      <c r="E1830" s="183" t="s">
        <v>122</v>
      </c>
      <c r="F1830" s="183" t="s">
        <v>49</v>
      </c>
      <c r="G1830" s="183" t="s">
        <v>38</v>
      </c>
      <c r="H1830" s="183" t="s">
        <v>47</v>
      </c>
      <c r="I1830" s="211" t="s">
        <v>36</v>
      </c>
      <c r="J1830" s="183" t="s">
        <v>42</v>
      </c>
      <c r="K1830" s="186">
        <v>20</v>
      </c>
    </row>
    <row r="1831" spans="1:11" x14ac:dyDescent="0.3">
      <c r="A1831" s="183" t="s">
        <v>533</v>
      </c>
      <c r="B1831" s="183">
        <v>2022</v>
      </c>
      <c r="C1831" s="183" t="s">
        <v>65</v>
      </c>
      <c r="D1831" s="183" t="s">
        <v>122</v>
      </c>
      <c r="E1831" s="183" t="s">
        <v>122</v>
      </c>
      <c r="F1831" s="183" t="s">
        <v>49</v>
      </c>
      <c r="G1831" s="183" t="s">
        <v>38</v>
      </c>
      <c r="H1831" s="183" t="s">
        <v>48</v>
      </c>
      <c r="I1831" s="211" t="s">
        <v>37</v>
      </c>
      <c r="J1831" s="183" t="s">
        <v>42</v>
      </c>
      <c r="K1831" s="186">
        <v>17.350000000000001</v>
      </c>
    </row>
    <row r="1832" spans="1:11" x14ac:dyDescent="0.3">
      <c r="A1832" s="183" t="s">
        <v>533</v>
      </c>
      <c r="B1832" s="183">
        <v>2022</v>
      </c>
      <c r="C1832" s="183" t="s">
        <v>65</v>
      </c>
      <c r="D1832" s="183" t="s">
        <v>122</v>
      </c>
      <c r="E1832" s="183" t="s">
        <v>122</v>
      </c>
      <c r="F1832" s="183" t="s">
        <v>49</v>
      </c>
      <c r="G1832" s="183" t="s">
        <v>40</v>
      </c>
      <c r="H1832" s="183" t="s">
        <v>46</v>
      </c>
      <c r="I1832" s="210" t="s">
        <v>35</v>
      </c>
      <c r="J1832" s="183" t="s">
        <v>42</v>
      </c>
      <c r="K1832" s="186">
        <v>15.23</v>
      </c>
    </row>
    <row r="1833" spans="1:11" x14ac:dyDescent="0.3">
      <c r="A1833" s="183" t="s">
        <v>533</v>
      </c>
      <c r="B1833" s="183">
        <v>2022</v>
      </c>
      <c r="C1833" s="183" t="s">
        <v>65</v>
      </c>
      <c r="D1833" s="183" t="s">
        <v>122</v>
      </c>
      <c r="E1833" s="183" t="s">
        <v>122</v>
      </c>
      <c r="F1833" s="183" t="s">
        <v>49</v>
      </c>
      <c r="G1833" s="183" t="s">
        <v>40</v>
      </c>
      <c r="H1833" s="183" t="s">
        <v>47</v>
      </c>
      <c r="I1833" s="211" t="s">
        <v>36</v>
      </c>
      <c r="J1833" s="183" t="s">
        <v>42</v>
      </c>
      <c r="K1833" s="186">
        <v>14</v>
      </c>
    </row>
    <row r="1834" spans="1:11" x14ac:dyDescent="0.3">
      <c r="A1834" s="183" t="s">
        <v>533</v>
      </c>
      <c r="B1834" s="183">
        <v>2022</v>
      </c>
      <c r="C1834" s="183" t="s">
        <v>65</v>
      </c>
      <c r="D1834" s="183" t="s">
        <v>122</v>
      </c>
      <c r="E1834" s="183" t="s">
        <v>122</v>
      </c>
      <c r="F1834" s="183" t="s">
        <v>49</v>
      </c>
      <c r="G1834" s="183" t="s">
        <v>40</v>
      </c>
      <c r="H1834" s="183" t="s">
        <v>48</v>
      </c>
      <c r="I1834" s="211" t="s">
        <v>37</v>
      </c>
      <c r="J1834" s="183" t="s">
        <v>42</v>
      </c>
      <c r="K1834" s="186">
        <v>7</v>
      </c>
    </row>
    <row r="1835" spans="1:11" x14ac:dyDescent="0.3">
      <c r="A1835" s="183" t="s">
        <v>533</v>
      </c>
      <c r="B1835" s="183">
        <v>2022</v>
      </c>
      <c r="C1835" s="183" t="s">
        <v>65</v>
      </c>
      <c r="D1835" s="183" t="s">
        <v>122</v>
      </c>
      <c r="E1835" s="183" t="s">
        <v>122</v>
      </c>
      <c r="F1835" s="183" t="s">
        <v>49</v>
      </c>
      <c r="G1835" s="183" t="s">
        <v>38</v>
      </c>
      <c r="H1835" s="183" t="s">
        <v>46</v>
      </c>
      <c r="I1835" s="210" t="s">
        <v>35</v>
      </c>
      <c r="J1835" s="183" t="s">
        <v>43</v>
      </c>
      <c r="K1835" s="186">
        <v>15</v>
      </c>
    </row>
    <row r="1836" spans="1:11" x14ac:dyDescent="0.3">
      <c r="A1836" s="183" t="s">
        <v>533</v>
      </c>
      <c r="B1836" s="183">
        <v>2022</v>
      </c>
      <c r="C1836" s="183" t="s">
        <v>65</v>
      </c>
      <c r="D1836" s="183" t="s">
        <v>122</v>
      </c>
      <c r="E1836" s="183" t="s">
        <v>122</v>
      </c>
      <c r="F1836" s="183" t="s">
        <v>49</v>
      </c>
      <c r="G1836" s="183" t="s">
        <v>38</v>
      </c>
      <c r="H1836" s="183" t="s">
        <v>47</v>
      </c>
      <c r="I1836" s="211" t="s">
        <v>36</v>
      </c>
      <c r="J1836" s="183" t="s">
        <v>43</v>
      </c>
      <c r="K1836" s="186">
        <v>10</v>
      </c>
    </row>
    <row r="1837" spans="1:11" x14ac:dyDescent="0.3">
      <c r="A1837" s="183" t="s">
        <v>533</v>
      </c>
      <c r="B1837" s="183">
        <v>2022</v>
      </c>
      <c r="C1837" s="183" t="s">
        <v>65</v>
      </c>
      <c r="D1837" s="183" t="s">
        <v>122</v>
      </c>
      <c r="E1837" s="183" t="s">
        <v>122</v>
      </c>
      <c r="F1837" s="183" t="s">
        <v>49</v>
      </c>
      <c r="G1837" s="183" t="s">
        <v>38</v>
      </c>
      <c r="H1837" s="183" t="s">
        <v>48</v>
      </c>
      <c r="I1837" s="211" t="s">
        <v>37</v>
      </c>
      <c r="J1837" s="183" t="s">
        <v>43</v>
      </c>
      <c r="K1837" s="186">
        <v>13.01</v>
      </c>
    </row>
    <row r="1838" spans="1:11" x14ac:dyDescent="0.3">
      <c r="A1838" s="183" t="s">
        <v>533</v>
      </c>
      <c r="B1838" s="183">
        <v>2022</v>
      </c>
      <c r="C1838" s="183" t="s">
        <v>65</v>
      </c>
      <c r="D1838" s="183" t="s">
        <v>122</v>
      </c>
      <c r="E1838" s="183" t="s">
        <v>122</v>
      </c>
      <c r="F1838" s="183" t="s">
        <v>49</v>
      </c>
      <c r="G1838" s="183" t="s">
        <v>40</v>
      </c>
      <c r="H1838" s="183" t="s">
        <v>46</v>
      </c>
      <c r="I1838" s="210" t="s">
        <v>35</v>
      </c>
      <c r="J1838" s="183" t="s">
        <v>43</v>
      </c>
      <c r="K1838" s="186">
        <v>11.42</v>
      </c>
    </row>
    <row r="1839" spans="1:11" x14ac:dyDescent="0.3">
      <c r="A1839" s="183" t="s">
        <v>533</v>
      </c>
      <c r="B1839" s="183">
        <v>2022</v>
      </c>
      <c r="C1839" s="183" t="s">
        <v>65</v>
      </c>
      <c r="D1839" s="183" t="s">
        <v>122</v>
      </c>
      <c r="E1839" s="183" t="s">
        <v>122</v>
      </c>
      <c r="F1839" s="183" t="s">
        <v>49</v>
      </c>
      <c r="G1839" s="183" t="s">
        <v>40</v>
      </c>
      <c r="H1839" s="183" t="s">
        <v>47</v>
      </c>
      <c r="I1839" s="211" t="s">
        <v>36</v>
      </c>
      <c r="J1839" s="183" t="s">
        <v>43</v>
      </c>
      <c r="K1839" s="186">
        <v>7</v>
      </c>
    </row>
    <row r="1840" spans="1:11" x14ac:dyDescent="0.3">
      <c r="A1840" s="183" t="s">
        <v>533</v>
      </c>
      <c r="B1840" s="183">
        <v>2022</v>
      </c>
      <c r="C1840" s="183" t="s">
        <v>65</v>
      </c>
      <c r="D1840" s="183" t="s">
        <v>122</v>
      </c>
      <c r="E1840" s="183" t="s">
        <v>122</v>
      </c>
      <c r="F1840" s="183" t="s">
        <v>49</v>
      </c>
      <c r="G1840" s="183" t="s">
        <v>40</v>
      </c>
      <c r="H1840" s="183" t="s">
        <v>48</v>
      </c>
      <c r="I1840" s="211" t="s">
        <v>37</v>
      </c>
      <c r="J1840" s="183" t="s">
        <v>43</v>
      </c>
      <c r="K1840" s="186">
        <v>5.25</v>
      </c>
    </row>
    <row r="1841" spans="1:11" x14ac:dyDescent="0.3">
      <c r="A1841" s="183" t="s">
        <v>533</v>
      </c>
      <c r="B1841" s="183">
        <v>2022</v>
      </c>
      <c r="C1841" s="183" t="s">
        <v>65</v>
      </c>
      <c r="D1841" s="183" t="s">
        <v>122</v>
      </c>
      <c r="E1841" s="183" t="s">
        <v>122</v>
      </c>
      <c r="F1841" s="183" t="s">
        <v>49</v>
      </c>
      <c r="G1841" s="183" t="s">
        <v>38</v>
      </c>
      <c r="H1841" s="183" t="s">
        <v>46</v>
      </c>
      <c r="I1841" s="210" t="s">
        <v>35</v>
      </c>
      <c r="J1841" s="183" t="s">
        <v>44</v>
      </c>
      <c r="K1841" s="186">
        <v>10</v>
      </c>
    </row>
    <row r="1842" spans="1:11" x14ac:dyDescent="0.3">
      <c r="A1842" s="183" t="s">
        <v>533</v>
      </c>
      <c r="B1842" s="183">
        <v>2022</v>
      </c>
      <c r="C1842" s="183" t="s">
        <v>65</v>
      </c>
      <c r="D1842" s="183" t="s">
        <v>122</v>
      </c>
      <c r="E1842" s="183" t="s">
        <v>122</v>
      </c>
      <c r="F1842" s="183" t="s">
        <v>49</v>
      </c>
      <c r="G1842" s="183" t="s">
        <v>38</v>
      </c>
      <c r="H1842" s="183" t="s">
        <v>47</v>
      </c>
      <c r="I1842" s="211" t="s">
        <v>36</v>
      </c>
      <c r="J1842" s="183" t="s">
        <v>44</v>
      </c>
      <c r="K1842" s="186">
        <v>5</v>
      </c>
    </row>
    <row r="1843" spans="1:11" x14ac:dyDescent="0.3">
      <c r="A1843" s="183" t="s">
        <v>533</v>
      </c>
      <c r="B1843" s="183">
        <v>2022</v>
      </c>
      <c r="C1843" s="183" t="s">
        <v>65</v>
      </c>
      <c r="D1843" s="183" t="s">
        <v>122</v>
      </c>
      <c r="E1843" s="183" t="s">
        <v>122</v>
      </c>
      <c r="F1843" s="183" t="s">
        <v>49</v>
      </c>
      <c r="G1843" s="183" t="s">
        <v>38</v>
      </c>
      <c r="H1843" s="183" t="s">
        <v>48</v>
      </c>
      <c r="I1843" s="211" t="s">
        <v>37</v>
      </c>
      <c r="J1843" s="183" t="s">
        <v>44</v>
      </c>
      <c r="K1843" s="186">
        <v>8.68</v>
      </c>
    </row>
    <row r="1844" spans="1:11" x14ac:dyDescent="0.3">
      <c r="A1844" s="183" t="s">
        <v>533</v>
      </c>
      <c r="B1844" s="183">
        <v>2022</v>
      </c>
      <c r="C1844" s="183" t="s">
        <v>65</v>
      </c>
      <c r="D1844" s="183" t="s">
        <v>122</v>
      </c>
      <c r="E1844" s="183" t="s">
        <v>122</v>
      </c>
      <c r="F1844" s="183" t="s">
        <v>49</v>
      </c>
      <c r="G1844" s="183" t="s">
        <v>40</v>
      </c>
      <c r="H1844" s="183" t="s">
        <v>46</v>
      </c>
      <c r="I1844" s="210" t="s">
        <v>35</v>
      </c>
      <c r="J1844" s="183" t="s">
        <v>44</v>
      </c>
      <c r="K1844" s="186">
        <v>7.61</v>
      </c>
    </row>
    <row r="1845" spans="1:11" x14ac:dyDescent="0.3">
      <c r="A1845" s="183" t="s">
        <v>533</v>
      </c>
      <c r="B1845" s="183">
        <v>2022</v>
      </c>
      <c r="C1845" s="183" t="s">
        <v>65</v>
      </c>
      <c r="D1845" s="183" t="s">
        <v>122</v>
      </c>
      <c r="E1845" s="183" t="s">
        <v>122</v>
      </c>
      <c r="F1845" s="183" t="s">
        <v>49</v>
      </c>
      <c r="G1845" s="183" t="s">
        <v>40</v>
      </c>
      <c r="H1845" s="183" t="s">
        <v>47</v>
      </c>
      <c r="I1845" s="211" t="s">
        <v>36</v>
      </c>
      <c r="J1845" s="183" t="s">
        <v>44</v>
      </c>
      <c r="K1845" s="186">
        <v>4.66</v>
      </c>
    </row>
    <row r="1846" spans="1:11" x14ac:dyDescent="0.3">
      <c r="A1846" s="183" t="s">
        <v>533</v>
      </c>
      <c r="B1846" s="183">
        <v>2022</v>
      </c>
      <c r="C1846" s="183" t="s">
        <v>65</v>
      </c>
      <c r="D1846" s="183" t="s">
        <v>122</v>
      </c>
      <c r="E1846" s="183" t="s">
        <v>122</v>
      </c>
      <c r="F1846" s="183" t="s">
        <v>49</v>
      </c>
      <c r="G1846" s="183" t="s">
        <v>40</v>
      </c>
      <c r="H1846" s="183" t="s">
        <v>48</v>
      </c>
      <c r="I1846" s="211" t="s">
        <v>37</v>
      </c>
      <c r="J1846" s="183" t="s">
        <v>44</v>
      </c>
      <c r="K1846" s="186">
        <v>3.5</v>
      </c>
    </row>
    <row r="1847" spans="1:11" x14ac:dyDescent="0.3">
      <c r="A1847" s="183" t="s">
        <v>533</v>
      </c>
      <c r="B1847" s="183">
        <v>2022</v>
      </c>
      <c r="C1847" s="183" t="s">
        <v>65</v>
      </c>
      <c r="D1847" s="183" t="s">
        <v>123</v>
      </c>
      <c r="E1847" s="183" t="s">
        <v>123</v>
      </c>
      <c r="F1847" s="183" t="s">
        <v>41</v>
      </c>
      <c r="G1847" s="183" t="s">
        <v>38</v>
      </c>
      <c r="H1847" s="183" t="s">
        <v>46</v>
      </c>
      <c r="I1847" s="210" t="s">
        <v>35</v>
      </c>
      <c r="J1847" s="183" t="s">
        <v>42</v>
      </c>
      <c r="K1847" s="186">
        <v>30</v>
      </c>
    </row>
    <row r="1848" spans="1:11" x14ac:dyDescent="0.3">
      <c r="A1848" s="183" t="s">
        <v>533</v>
      </c>
      <c r="B1848" s="183">
        <v>2022</v>
      </c>
      <c r="C1848" s="183" t="s">
        <v>65</v>
      </c>
      <c r="D1848" s="183" t="s">
        <v>123</v>
      </c>
      <c r="E1848" s="183" t="s">
        <v>123</v>
      </c>
      <c r="F1848" s="183" t="s">
        <v>41</v>
      </c>
      <c r="G1848" s="183" t="s">
        <v>38</v>
      </c>
      <c r="H1848" s="183" t="s">
        <v>47</v>
      </c>
      <c r="I1848" s="211" t="s">
        <v>36</v>
      </c>
      <c r="J1848" s="183" t="s">
        <v>42</v>
      </c>
      <c r="K1848" s="186">
        <v>24</v>
      </c>
    </row>
    <row r="1849" spans="1:11" x14ac:dyDescent="0.3">
      <c r="A1849" s="183" t="s">
        <v>533</v>
      </c>
      <c r="B1849" s="183">
        <v>2022</v>
      </c>
      <c r="C1849" s="183" t="s">
        <v>65</v>
      </c>
      <c r="D1849" s="183" t="s">
        <v>123</v>
      </c>
      <c r="E1849" s="183" t="s">
        <v>123</v>
      </c>
      <c r="F1849" s="183" t="s">
        <v>41</v>
      </c>
      <c r="G1849" s="183" t="s">
        <v>38</v>
      </c>
      <c r="H1849" s="183" t="s">
        <v>48</v>
      </c>
      <c r="I1849" s="211" t="s">
        <v>37</v>
      </c>
      <c r="J1849" s="183" t="s">
        <v>42</v>
      </c>
      <c r="K1849" s="186">
        <v>18</v>
      </c>
    </row>
    <row r="1850" spans="1:11" x14ac:dyDescent="0.3">
      <c r="A1850" s="183" t="s">
        <v>533</v>
      </c>
      <c r="B1850" s="183">
        <v>2022</v>
      </c>
      <c r="C1850" s="183" t="s">
        <v>65</v>
      </c>
      <c r="D1850" s="183" t="s">
        <v>123</v>
      </c>
      <c r="E1850" s="183" t="s">
        <v>123</v>
      </c>
      <c r="F1850" s="183" t="s">
        <v>41</v>
      </c>
      <c r="G1850" s="183" t="s">
        <v>39</v>
      </c>
      <c r="H1850" s="183" t="s">
        <v>46</v>
      </c>
      <c r="I1850" s="210" t="s">
        <v>35</v>
      </c>
      <c r="J1850" s="183" t="s">
        <v>42</v>
      </c>
      <c r="K1850" s="186">
        <v>20</v>
      </c>
    </row>
    <row r="1851" spans="1:11" x14ac:dyDescent="0.3">
      <c r="A1851" s="183" t="s">
        <v>533</v>
      </c>
      <c r="B1851" s="183">
        <v>2022</v>
      </c>
      <c r="C1851" s="183" t="s">
        <v>65</v>
      </c>
      <c r="D1851" s="183" t="s">
        <v>123</v>
      </c>
      <c r="E1851" s="183" t="s">
        <v>123</v>
      </c>
      <c r="F1851" s="183" t="s">
        <v>41</v>
      </c>
      <c r="G1851" s="183" t="s">
        <v>39</v>
      </c>
      <c r="H1851" s="183" t="s">
        <v>47</v>
      </c>
      <c r="I1851" s="211" t="s">
        <v>36</v>
      </c>
      <c r="J1851" s="183" t="s">
        <v>42</v>
      </c>
      <c r="K1851" s="186">
        <v>19</v>
      </c>
    </row>
    <row r="1852" spans="1:11" x14ac:dyDescent="0.3">
      <c r="A1852" s="183" t="s">
        <v>533</v>
      </c>
      <c r="B1852" s="183">
        <v>2022</v>
      </c>
      <c r="C1852" s="183" t="s">
        <v>65</v>
      </c>
      <c r="D1852" s="183" t="s">
        <v>123</v>
      </c>
      <c r="E1852" s="183" t="s">
        <v>123</v>
      </c>
      <c r="F1852" s="183" t="s">
        <v>41</v>
      </c>
      <c r="G1852" s="183" t="s">
        <v>39</v>
      </c>
      <c r="H1852" s="183" t="s">
        <v>48</v>
      </c>
      <c r="I1852" s="211" t="s">
        <v>37</v>
      </c>
      <c r="J1852" s="183" t="s">
        <v>42</v>
      </c>
      <c r="K1852" s="186">
        <v>17</v>
      </c>
    </row>
    <row r="1853" spans="1:11" x14ac:dyDescent="0.3">
      <c r="A1853" s="183" t="s">
        <v>533</v>
      </c>
      <c r="B1853" s="183">
        <v>2022</v>
      </c>
      <c r="C1853" s="183" t="s">
        <v>65</v>
      </c>
      <c r="D1853" s="183" t="s">
        <v>123</v>
      </c>
      <c r="E1853" s="183" t="s">
        <v>123</v>
      </c>
      <c r="F1853" s="183" t="s">
        <v>41</v>
      </c>
      <c r="G1853" s="183" t="s">
        <v>40</v>
      </c>
      <c r="H1853" s="183" t="s">
        <v>46</v>
      </c>
      <c r="I1853" s="210" t="s">
        <v>35</v>
      </c>
      <c r="J1853" s="183" t="s">
        <v>42</v>
      </c>
      <c r="K1853" s="186">
        <v>21.75</v>
      </c>
    </row>
    <row r="1854" spans="1:11" x14ac:dyDescent="0.3">
      <c r="A1854" s="183" t="s">
        <v>533</v>
      </c>
      <c r="B1854" s="183">
        <v>2022</v>
      </c>
      <c r="C1854" s="183" t="s">
        <v>65</v>
      </c>
      <c r="D1854" s="183" t="s">
        <v>123</v>
      </c>
      <c r="E1854" s="183" t="s">
        <v>123</v>
      </c>
      <c r="F1854" s="183" t="s">
        <v>41</v>
      </c>
      <c r="G1854" s="183" t="s">
        <v>40</v>
      </c>
      <c r="H1854" s="183" t="s">
        <v>47</v>
      </c>
      <c r="I1854" s="211" t="s">
        <v>36</v>
      </c>
      <c r="J1854" s="183" t="s">
        <v>42</v>
      </c>
      <c r="K1854" s="186">
        <v>20</v>
      </c>
    </row>
    <row r="1855" spans="1:11" x14ac:dyDescent="0.3">
      <c r="A1855" s="183" t="s">
        <v>533</v>
      </c>
      <c r="B1855" s="183">
        <v>2022</v>
      </c>
      <c r="C1855" s="183" t="s">
        <v>65</v>
      </c>
      <c r="D1855" s="183" t="s">
        <v>123</v>
      </c>
      <c r="E1855" s="183" t="s">
        <v>123</v>
      </c>
      <c r="F1855" s="183" t="s">
        <v>41</v>
      </c>
      <c r="G1855" s="183" t="s">
        <v>40</v>
      </c>
      <c r="H1855" s="183" t="s">
        <v>48</v>
      </c>
      <c r="I1855" s="211" t="s">
        <v>37</v>
      </c>
      <c r="J1855" s="183" t="s">
        <v>42</v>
      </c>
      <c r="K1855" s="186">
        <v>15</v>
      </c>
    </row>
    <row r="1856" spans="1:11" x14ac:dyDescent="0.3">
      <c r="A1856" s="183" t="s">
        <v>533</v>
      </c>
      <c r="B1856" s="183">
        <v>2022</v>
      </c>
      <c r="C1856" s="183" t="s">
        <v>65</v>
      </c>
      <c r="D1856" s="183" t="s">
        <v>123</v>
      </c>
      <c r="E1856" s="183" t="s">
        <v>123</v>
      </c>
      <c r="F1856" s="183" t="s">
        <v>41</v>
      </c>
      <c r="G1856" s="183" t="s">
        <v>38</v>
      </c>
      <c r="H1856" s="183" t="s">
        <v>46</v>
      </c>
      <c r="I1856" s="210" t="s">
        <v>35</v>
      </c>
      <c r="J1856" s="183" t="s">
        <v>43</v>
      </c>
      <c r="K1856" s="186">
        <v>22.5</v>
      </c>
    </row>
    <row r="1857" spans="1:11" x14ac:dyDescent="0.3">
      <c r="A1857" s="183" t="s">
        <v>533</v>
      </c>
      <c r="B1857" s="183">
        <v>2022</v>
      </c>
      <c r="C1857" s="183" t="s">
        <v>65</v>
      </c>
      <c r="D1857" s="183" t="s">
        <v>123</v>
      </c>
      <c r="E1857" s="183" t="s">
        <v>123</v>
      </c>
      <c r="F1857" s="183" t="s">
        <v>41</v>
      </c>
      <c r="G1857" s="183" t="s">
        <v>38</v>
      </c>
      <c r="H1857" s="183" t="s">
        <v>47</v>
      </c>
      <c r="I1857" s="211" t="s">
        <v>36</v>
      </c>
      <c r="J1857" s="183" t="s">
        <v>43</v>
      </c>
      <c r="K1857" s="186">
        <v>12</v>
      </c>
    </row>
    <row r="1858" spans="1:11" x14ac:dyDescent="0.3">
      <c r="A1858" s="183" t="s">
        <v>533</v>
      </c>
      <c r="B1858" s="183">
        <v>2022</v>
      </c>
      <c r="C1858" s="183" t="s">
        <v>65</v>
      </c>
      <c r="D1858" s="183" t="s">
        <v>123</v>
      </c>
      <c r="E1858" s="183" t="s">
        <v>123</v>
      </c>
      <c r="F1858" s="183" t="s">
        <v>41</v>
      </c>
      <c r="G1858" s="183" t="s">
        <v>38</v>
      </c>
      <c r="H1858" s="183" t="s">
        <v>48</v>
      </c>
      <c r="I1858" s="211" t="s">
        <v>37</v>
      </c>
      <c r="J1858" s="183" t="s">
        <v>43</v>
      </c>
      <c r="K1858" s="186">
        <v>13.5</v>
      </c>
    </row>
    <row r="1859" spans="1:11" x14ac:dyDescent="0.3">
      <c r="A1859" s="183" t="s">
        <v>533</v>
      </c>
      <c r="B1859" s="183">
        <v>2022</v>
      </c>
      <c r="C1859" s="183" t="s">
        <v>65</v>
      </c>
      <c r="D1859" s="183" t="s">
        <v>123</v>
      </c>
      <c r="E1859" s="183" t="s">
        <v>123</v>
      </c>
      <c r="F1859" s="183" t="s">
        <v>41</v>
      </c>
      <c r="G1859" s="183" t="s">
        <v>39</v>
      </c>
      <c r="H1859" s="183" t="s">
        <v>46</v>
      </c>
      <c r="I1859" s="210" t="s">
        <v>35</v>
      </c>
      <c r="J1859" s="183" t="s">
        <v>43</v>
      </c>
      <c r="K1859" s="186">
        <v>15</v>
      </c>
    </row>
    <row r="1860" spans="1:11" x14ac:dyDescent="0.3">
      <c r="A1860" s="183" t="s">
        <v>533</v>
      </c>
      <c r="B1860" s="183">
        <v>2022</v>
      </c>
      <c r="C1860" s="183" t="s">
        <v>65</v>
      </c>
      <c r="D1860" s="183" t="s">
        <v>123</v>
      </c>
      <c r="E1860" s="183" t="s">
        <v>123</v>
      </c>
      <c r="F1860" s="183" t="s">
        <v>41</v>
      </c>
      <c r="G1860" s="183" t="s">
        <v>39</v>
      </c>
      <c r="H1860" s="183" t="s">
        <v>47</v>
      </c>
      <c r="I1860" s="211" t="s">
        <v>36</v>
      </c>
      <c r="J1860" s="183" t="s">
        <v>43</v>
      </c>
      <c r="K1860" s="186">
        <v>9.5</v>
      </c>
    </row>
    <row r="1861" spans="1:11" x14ac:dyDescent="0.3">
      <c r="A1861" s="183" t="s">
        <v>533</v>
      </c>
      <c r="B1861" s="183">
        <v>2022</v>
      </c>
      <c r="C1861" s="183" t="s">
        <v>65</v>
      </c>
      <c r="D1861" s="183" t="s">
        <v>123</v>
      </c>
      <c r="E1861" s="183" t="s">
        <v>123</v>
      </c>
      <c r="F1861" s="183" t="s">
        <v>41</v>
      </c>
      <c r="G1861" s="183" t="s">
        <v>39</v>
      </c>
      <c r="H1861" s="183" t="s">
        <v>48</v>
      </c>
      <c r="I1861" s="211" t="s">
        <v>37</v>
      </c>
      <c r="J1861" s="183" t="s">
        <v>43</v>
      </c>
      <c r="K1861" s="186">
        <v>12.75</v>
      </c>
    </row>
    <row r="1862" spans="1:11" x14ac:dyDescent="0.3">
      <c r="A1862" s="183" t="s">
        <v>533</v>
      </c>
      <c r="B1862" s="183">
        <v>2022</v>
      </c>
      <c r="C1862" s="183" t="s">
        <v>65</v>
      </c>
      <c r="D1862" s="183" t="s">
        <v>123</v>
      </c>
      <c r="E1862" s="183" t="s">
        <v>123</v>
      </c>
      <c r="F1862" s="183" t="s">
        <v>41</v>
      </c>
      <c r="G1862" s="183" t="s">
        <v>40</v>
      </c>
      <c r="H1862" s="183" t="s">
        <v>46</v>
      </c>
      <c r="I1862" s="210" t="s">
        <v>35</v>
      </c>
      <c r="J1862" s="183" t="s">
        <v>43</v>
      </c>
      <c r="K1862" s="186">
        <v>16.309999999999999</v>
      </c>
    </row>
    <row r="1863" spans="1:11" x14ac:dyDescent="0.3">
      <c r="A1863" s="183" t="s">
        <v>533</v>
      </c>
      <c r="B1863" s="183">
        <v>2022</v>
      </c>
      <c r="C1863" s="183" t="s">
        <v>65</v>
      </c>
      <c r="D1863" s="183" t="s">
        <v>123</v>
      </c>
      <c r="E1863" s="183" t="s">
        <v>123</v>
      </c>
      <c r="F1863" s="183" t="s">
        <v>41</v>
      </c>
      <c r="G1863" s="183" t="s">
        <v>40</v>
      </c>
      <c r="H1863" s="183" t="s">
        <v>47</v>
      </c>
      <c r="I1863" s="211" t="s">
        <v>36</v>
      </c>
      <c r="J1863" s="183" t="s">
        <v>43</v>
      </c>
      <c r="K1863" s="186">
        <v>10</v>
      </c>
    </row>
    <row r="1864" spans="1:11" x14ac:dyDescent="0.3">
      <c r="A1864" s="183" t="s">
        <v>533</v>
      </c>
      <c r="B1864" s="183">
        <v>2022</v>
      </c>
      <c r="C1864" s="183" t="s">
        <v>65</v>
      </c>
      <c r="D1864" s="183" t="s">
        <v>123</v>
      </c>
      <c r="E1864" s="183" t="s">
        <v>123</v>
      </c>
      <c r="F1864" s="183" t="s">
        <v>41</v>
      </c>
      <c r="G1864" s="183" t="s">
        <v>40</v>
      </c>
      <c r="H1864" s="183" t="s">
        <v>48</v>
      </c>
      <c r="I1864" s="211" t="s">
        <v>37</v>
      </c>
      <c r="J1864" s="183" t="s">
        <v>43</v>
      </c>
      <c r="K1864" s="186">
        <v>11.25</v>
      </c>
    </row>
    <row r="1865" spans="1:11" x14ac:dyDescent="0.3">
      <c r="A1865" s="183" t="s">
        <v>533</v>
      </c>
      <c r="B1865" s="183">
        <v>2022</v>
      </c>
      <c r="C1865" s="183" t="s">
        <v>65</v>
      </c>
      <c r="D1865" s="183" t="s">
        <v>123</v>
      </c>
      <c r="E1865" s="183" t="s">
        <v>123</v>
      </c>
      <c r="F1865" s="183" t="s">
        <v>41</v>
      </c>
      <c r="G1865" s="183" t="s">
        <v>38</v>
      </c>
      <c r="H1865" s="183" t="s">
        <v>46</v>
      </c>
      <c r="I1865" s="210" t="s">
        <v>35</v>
      </c>
      <c r="J1865" s="183" t="s">
        <v>44</v>
      </c>
      <c r="K1865" s="186">
        <v>15</v>
      </c>
    </row>
    <row r="1866" spans="1:11" x14ac:dyDescent="0.3">
      <c r="A1866" s="183" t="s">
        <v>533</v>
      </c>
      <c r="B1866" s="183">
        <v>2022</v>
      </c>
      <c r="C1866" s="183" t="s">
        <v>65</v>
      </c>
      <c r="D1866" s="183" t="s">
        <v>123</v>
      </c>
      <c r="E1866" s="183" t="s">
        <v>123</v>
      </c>
      <c r="F1866" s="183" t="s">
        <v>41</v>
      </c>
      <c r="G1866" s="183" t="s">
        <v>38</v>
      </c>
      <c r="H1866" s="183" t="s">
        <v>47</v>
      </c>
      <c r="I1866" s="211" t="s">
        <v>36</v>
      </c>
      <c r="J1866" s="183" t="s">
        <v>44</v>
      </c>
      <c r="K1866" s="186">
        <v>6.11</v>
      </c>
    </row>
    <row r="1867" spans="1:11" x14ac:dyDescent="0.3">
      <c r="A1867" s="183" t="s">
        <v>533</v>
      </c>
      <c r="B1867" s="183">
        <v>2022</v>
      </c>
      <c r="C1867" s="183" t="s">
        <v>65</v>
      </c>
      <c r="D1867" s="183" t="s">
        <v>123</v>
      </c>
      <c r="E1867" s="183" t="s">
        <v>123</v>
      </c>
      <c r="F1867" s="183" t="s">
        <v>41</v>
      </c>
      <c r="G1867" s="183" t="s">
        <v>38</v>
      </c>
      <c r="H1867" s="183" t="s">
        <v>48</v>
      </c>
      <c r="I1867" s="211" t="s">
        <v>37</v>
      </c>
      <c r="J1867" s="183" t="s">
        <v>44</v>
      </c>
      <c r="K1867" s="186">
        <v>9</v>
      </c>
    </row>
    <row r="1868" spans="1:11" x14ac:dyDescent="0.3">
      <c r="A1868" s="183" t="s">
        <v>533</v>
      </c>
      <c r="B1868" s="183">
        <v>2022</v>
      </c>
      <c r="C1868" s="183" t="s">
        <v>65</v>
      </c>
      <c r="D1868" s="183" t="s">
        <v>123</v>
      </c>
      <c r="E1868" s="183" t="s">
        <v>123</v>
      </c>
      <c r="F1868" s="183" t="s">
        <v>41</v>
      </c>
      <c r="G1868" s="183" t="s">
        <v>39</v>
      </c>
      <c r="H1868" s="183" t="s">
        <v>46</v>
      </c>
      <c r="I1868" s="210" t="s">
        <v>35</v>
      </c>
      <c r="J1868" s="183" t="s">
        <v>44</v>
      </c>
      <c r="K1868" s="186">
        <v>10</v>
      </c>
    </row>
    <row r="1869" spans="1:11" x14ac:dyDescent="0.3">
      <c r="A1869" s="183" t="s">
        <v>533</v>
      </c>
      <c r="B1869" s="183">
        <v>2022</v>
      </c>
      <c r="C1869" s="183" t="s">
        <v>65</v>
      </c>
      <c r="D1869" s="183" t="s">
        <v>123</v>
      </c>
      <c r="E1869" s="183" t="s">
        <v>123</v>
      </c>
      <c r="F1869" s="183" t="s">
        <v>41</v>
      </c>
      <c r="G1869" s="183" t="s">
        <v>39</v>
      </c>
      <c r="H1869" s="183" t="s">
        <v>47</v>
      </c>
      <c r="I1869" s="211" t="s">
        <v>36</v>
      </c>
      <c r="J1869" s="183" t="s">
        <v>44</v>
      </c>
      <c r="K1869" s="186">
        <v>5.8</v>
      </c>
    </row>
    <row r="1870" spans="1:11" x14ac:dyDescent="0.3">
      <c r="A1870" s="183" t="s">
        <v>533</v>
      </c>
      <c r="B1870" s="183">
        <v>2022</v>
      </c>
      <c r="C1870" s="183" t="s">
        <v>65</v>
      </c>
      <c r="D1870" s="183" t="s">
        <v>123</v>
      </c>
      <c r="E1870" s="183" t="s">
        <v>123</v>
      </c>
      <c r="F1870" s="183" t="s">
        <v>41</v>
      </c>
      <c r="G1870" s="183" t="s">
        <v>39</v>
      </c>
      <c r="H1870" s="183" t="s">
        <v>48</v>
      </c>
      <c r="I1870" s="211" t="s">
        <v>37</v>
      </c>
      <c r="J1870" s="183" t="s">
        <v>44</v>
      </c>
      <c r="K1870" s="186">
        <v>8.5</v>
      </c>
    </row>
    <row r="1871" spans="1:11" x14ac:dyDescent="0.3">
      <c r="A1871" s="183" t="s">
        <v>533</v>
      </c>
      <c r="B1871" s="183">
        <v>2022</v>
      </c>
      <c r="C1871" s="183" t="s">
        <v>65</v>
      </c>
      <c r="D1871" s="183" t="s">
        <v>123</v>
      </c>
      <c r="E1871" s="183" t="s">
        <v>123</v>
      </c>
      <c r="F1871" s="183" t="s">
        <v>41</v>
      </c>
      <c r="G1871" s="183" t="s">
        <v>40</v>
      </c>
      <c r="H1871" s="183" t="s">
        <v>46</v>
      </c>
      <c r="I1871" s="210" t="s">
        <v>35</v>
      </c>
      <c r="J1871" s="183" t="s">
        <v>44</v>
      </c>
      <c r="K1871" s="186">
        <v>10.88</v>
      </c>
    </row>
    <row r="1872" spans="1:11" x14ac:dyDescent="0.3">
      <c r="A1872" s="183" t="s">
        <v>533</v>
      </c>
      <c r="B1872" s="183">
        <v>2022</v>
      </c>
      <c r="C1872" s="183" t="s">
        <v>65</v>
      </c>
      <c r="D1872" s="183" t="s">
        <v>123</v>
      </c>
      <c r="E1872" s="183" t="s">
        <v>123</v>
      </c>
      <c r="F1872" s="183" t="s">
        <v>41</v>
      </c>
      <c r="G1872" s="183" t="s">
        <v>40</v>
      </c>
      <c r="H1872" s="183" t="s">
        <v>47</v>
      </c>
      <c r="I1872" s="211" t="s">
        <v>36</v>
      </c>
      <c r="J1872" s="183" t="s">
        <v>44</v>
      </c>
      <c r="K1872" s="186">
        <v>5.8</v>
      </c>
    </row>
    <row r="1873" spans="1:11" x14ac:dyDescent="0.3">
      <c r="A1873" s="183" t="s">
        <v>533</v>
      </c>
      <c r="B1873" s="183">
        <v>2022</v>
      </c>
      <c r="C1873" s="183" t="s">
        <v>65</v>
      </c>
      <c r="D1873" s="183" t="s">
        <v>123</v>
      </c>
      <c r="E1873" s="183" t="s">
        <v>123</v>
      </c>
      <c r="F1873" s="183" t="s">
        <v>41</v>
      </c>
      <c r="G1873" s="183" t="s">
        <v>40</v>
      </c>
      <c r="H1873" s="183" t="s">
        <v>48</v>
      </c>
      <c r="I1873" s="211" t="s">
        <v>37</v>
      </c>
      <c r="J1873" s="183" t="s">
        <v>44</v>
      </c>
      <c r="K1873" s="186">
        <v>7.5</v>
      </c>
    </row>
    <row r="1874" spans="1:11" x14ac:dyDescent="0.3">
      <c r="A1874" s="183" t="s">
        <v>533</v>
      </c>
      <c r="B1874" s="183">
        <v>2022</v>
      </c>
      <c r="C1874" s="183" t="s">
        <v>65</v>
      </c>
      <c r="D1874" s="183" t="s">
        <v>123</v>
      </c>
      <c r="E1874" s="183" t="s">
        <v>123</v>
      </c>
      <c r="F1874" s="183" t="s">
        <v>49</v>
      </c>
      <c r="G1874" s="183" t="s">
        <v>38</v>
      </c>
      <c r="H1874" s="183" t="s">
        <v>46</v>
      </c>
      <c r="I1874" s="210" t="s">
        <v>35</v>
      </c>
      <c r="J1874" s="183" t="s">
        <v>42</v>
      </c>
      <c r="K1874" s="186">
        <v>20</v>
      </c>
    </row>
    <row r="1875" spans="1:11" x14ac:dyDescent="0.3">
      <c r="A1875" s="183" t="s">
        <v>533</v>
      </c>
      <c r="B1875" s="183">
        <v>2022</v>
      </c>
      <c r="C1875" s="183" t="s">
        <v>65</v>
      </c>
      <c r="D1875" s="183" t="s">
        <v>123</v>
      </c>
      <c r="E1875" s="183" t="s">
        <v>123</v>
      </c>
      <c r="F1875" s="183" t="s">
        <v>49</v>
      </c>
      <c r="G1875" s="183" t="s">
        <v>38</v>
      </c>
      <c r="H1875" s="183" t="s">
        <v>47</v>
      </c>
      <c r="I1875" s="211" t="s">
        <v>36</v>
      </c>
      <c r="J1875" s="183" t="s">
        <v>42</v>
      </c>
      <c r="K1875" s="186">
        <v>20</v>
      </c>
    </row>
    <row r="1876" spans="1:11" x14ac:dyDescent="0.3">
      <c r="A1876" s="183" t="s">
        <v>533</v>
      </c>
      <c r="B1876" s="183">
        <v>2022</v>
      </c>
      <c r="C1876" s="183" t="s">
        <v>65</v>
      </c>
      <c r="D1876" s="183" t="s">
        <v>123</v>
      </c>
      <c r="E1876" s="183" t="s">
        <v>123</v>
      </c>
      <c r="F1876" s="183" t="s">
        <v>49</v>
      </c>
      <c r="G1876" s="183" t="s">
        <v>38</v>
      </c>
      <c r="H1876" s="183" t="s">
        <v>48</v>
      </c>
      <c r="I1876" s="211" t="s">
        <v>37</v>
      </c>
      <c r="J1876" s="183" t="s">
        <v>42</v>
      </c>
      <c r="K1876" s="186">
        <v>17.350000000000001</v>
      </c>
    </row>
    <row r="1877" spans="1:11" x14ac:dyDescent="0.3">
      <c r="A1877" s="183" t="s">
        <v>533</v>
      </c>
      <c r="B1877" s="183">
        <v>2022</v>
      </c>
      <c r="C1877" s="183" t="s">
        <v>65</v>
      </c>
      <c r="D1877" s="183" t="s">
        <v>123</v>
      </c>
      <c r="E1877" s="183" t="s">
        <v>123</v>
      </c>
      <c r="F1877" s="183" t="s">
        <v>49</v>
      </c>
      <c r="G1877" s="183" t="s">
        <v>40</v>
      </c>
      <c r="H1877" s="183" t="s">
        <v>46</v>
      </c>
      <c r="I1877" s="210" t="s">
        <v>35</v>
      </c>
      <c r="J1877" s="183" t="s">
        <v>42</v>
      </c>
      <c r="K1877" s="186">
        <v>15.23</v>
      </c>
    </row>
    <row r="1878" spans="1:11" x14ac:dyDescent="0.3">
      <c r="A1878" s="183" t="s">
        <v>533</v>
      </c>
      <c r="B1878" s="183">
        <v>2022</v>
      </c>
      <c r="C1878" s="183" t="s">
        <v>65</v>
      </c>
      <c r="D1878" s="183" t="s">
        <v>123</v>
      </c>
      <c r="E1878" s="183" t="s">
        <v>123</v>
      </c>
      <c r="F1878" s="183" t="s">
        <v>49</v>
      </c>
      <c r="G1878" s="183" t="s">
        <v>40</v>
      </c>
      <c r="H1878" s="183" t="s">
        <v>47</v>
      </c>
      <c r="I1878" s="211" t="s">
        <v>36</v>
      </c>
      <c r="J1878" s="183" t="s">
        <v>42</v>
      </c>
      <c r="K1878" s="186">
        <v>14</v>
      </c>
    </row>
    <row r="1879" spans="1:11" x14ac:dyDescent="0.3">
      <c r="A1879" s="183" t="s">
        <v>533</v>
      </c>
      <c r="B1879" s="183">
        <v>2022</v>
      </c>
      <c r="C1879" s="183" t="s">
        <v>65</v>
      </c>
      <c r="D1879" s="183" t="s">
        <v>123</v>
      </c>
      <c r="E1879" s="183" t="s">
        <v>123</v>
      </c>
      <c r="F1879" s="183" t="s">
        <v>49</v>
      </c>
      <c r="G1879" s="183" t="s">
        <v>40</v>
      </c>
      <c r="H1879" s="183" t="s">
        <v>48</v>
      </c>
      <c r="I1879" s="211" t="s">
        <v>37</v>
      </c>
      <c r="J1879" s="183" t="s">
        <v>42</v>
      </c>
      <c r="K1879" s="186">
        <v>7</v>
      </c>
    </row>
    <row r="1880" spans="1:11" x14ac:dyDescent="0.3">
      <c r="A1880" s="183" t="s">
        <v>533</v>
      </c>
      <c r="B1880" s="183">
        <v>2022</v>
      </c>
      <c r="C1880" s="183" t="s">
        <v>65</v>
      </c>
      <c r="D1880" s="183" t="s">
        <v>123</v>
      </c>
      <c r="E1880" s="183" t="s">
        <v>123</v>
      </c>
      <c r="F1880" s="183" t="s">
        <v>49</v>
      </c>
      <c r="G1880" s="183" t="s">
        <v>38</v>
      </c>
      <c r="H1880" s="183" t="s">
        <v>46</v>
      </c>
      <c r="I1880" s="210" t="s">
        <v>35</v>
      </c>
      <c r="J1880" s="183" t="s">
        <v>43</v>
      </c>
      <c r="K1880" s="186">
        <v>15</v>
      </c>
    </row>
    <row r="1881" spans="1:11" x14ac:dyDescent="0.3">
      <c r="A1881" s="183" t="s">
        <v>533</v>
      </c>
      <c r="B1881" s="183">
        <v>2022</v>
      </c>
      <c r="C1881" s="183" t="s">
        <v>65</v>
      </c>
      <c r="D1881" s="183" t="s">
        <v>123</v>
      </c>
      <c r="E1881" s="183" t="s">
        <v>123</v>
      </c>
      <c r="F1881" s="183" t="s">
        <v>49</v>
      </c>
      <c r="G1881" s="183" t="s">
        <v>38</v>
      </c>
      <c r="H1881" s="183" t="s">
        <v>47</v>
      </c>
      <c r="I1881" s="211" t="s">
        <v>36</v>
      </c>
      <c r="J1881" s="183" t="s">
        <v>43</v>
      </c>
      <c r="K1881" s="186">
        <v>10</v>
      </c>
    </row>
    <row r="1882" spans="1:11" x14ac:dyDescent="0.3">
      <c r="A1882" s="183" t="s">
        <v>533</v>
      </c>
      <c r="B1882" s="183">
        <v>2022</v>
      </c>
      <c r="C1882" s="183" t="s">
        <v>65</v>
      </c>
      <c r="D1882" s="183" t="s">
        <v>123</v>
      </c>
      <c r="E1882" s="183" t="s">
        <v>123</v>
      </c>
      <c r="F1882" s="183" t="s">
        <v>49</v>
      </c>
      <c r="G1882" s="183" t="s">
        <v>38</v>
      </c>
      <c r="H1882" s="183" t="s">
        <v>48</v>
      </c>
      <c r="I1882" s="211" t="s">
        <v>37</v>
      </c>
      <c r="J1882" s="183" t="s">
        <v>43</v>
      </c>
      <c r="K1882" s="186">
        <v>13.01</v>
      </c>
    </row>
    <row r="1883" spans="1:11" x14ac:dyDescent="0.3">
      <c r="A1883" s="183" t="s">
        <v>533</v>
      </c>
      <c r="B1883" s="183">
        <v>2022</v>
      </c>
      <c r="C1883" s="183" t="s">
        <v>65</v>
      </c>
      <c r="D1883" s="183" t="s">
        <v>123</v>
      </c>
      <c r="E1883" s="183" t="s">
        <v>123</v>
      </c>
      <c r="F1883" s="183" t="s">
        <v>49</v>
      </c>
      <c r="G1883" s="183" t="s">
        <v>40</v>
      </c>
      <c r="H1883" s="183" t="s">
        <v>46</v>
      </c>
      <c r="I1883" s="210" t="s">
        <v>35</v>
      </c>
      <c r="J1883" s="183" t="s">
        <v>43</v>
      </c>
      <c r="K1883" s="186">
        <v>11.42</v>
      </c>
    </row>
    <row r="1884" spans="1:11" x14ac:dyDescent="0.3">
      <c r="A1884" s="183" t="s">
        <v>533</v>
      </c>
      <c r="B1884" s="183">
        <v>2022</v>
      </c>
      <c r="C1884" s="183" t="s">
        <v>65</v>
      </c>
      <c r="D1884" s="183" t="s">
        <v>123</v>
      </c>
      <c r="E1884" s="183" t="s">
        <v>123</v>
      </c>
      <c r="F1884" s="183" t="s">
        <v>49</v>
      </c>
      <c r="G1884" s="183" t="s">
        <v>40</v>
      </c>
      <c r="H1884" s="183" t="s">
        <v>47</v>
      </c>
      <c r="I1884" s="211" t="s">
        <v>36</v>
      </c>
      <c r="J1884" s="183" t="s">
        <v>43</v>
      </c>
      <c r="K1884" s="186">
        <v>7</v>
      </c>
    </row>
    <row r="1885" spans="1:11" x14ac:dyDescent="0.3">
      <c r="A1885" s="183" t="s">
        <v>533</v>
      </c>
      <c r="B1885" s="183">
        <v>2022</v>
      </c>
      <c r="C1885" s="183" t="s">
        <v>65</v>
      </c>
      <c r="D1885" s="183" t="s">
        <v>123</v>
      </c>
      <c r="E1885" s="183" t="s">
        <v>123</v>
      </c>
      <c r="F1885" s="183" t="s">
        <v>49</v>
      </c>
      <c r="G1885" s="183" t="s">
        <v>40</v>
      </c>
      <c r="H1885" s="183" t="s">
        <v>48</v>
      </c>
      <c r="I1885" s="211" t="s">
        <v>37</v>
      </c>
      <c r="J1885" s="183" t="s">
        <v>43</v>
      </c>
      <c r="K1885" s="186">
        <v>5.25</v>
      </c>
    </row>
    <row r="1886" spans="1:11" x14ac:dyDescent="0.3">
      <c r="A1886" s="183" t="s">
        <v>533</v>
      </c>
      <c r="B1886" s="183">
        <v>2022</v>
      </c>
      <c r="C1886" s="183" t="s">
        <v>65</v>
      </c>
      <c r="D1886" s="183" t="s">
        <v>123</v>
      </c>
      <c r="E1886" s="183" t="s">
        <v>123</v>
      </c>
      <c r="F1886" s="183" t="s">
        <v>49</v>
      </c>
      <c r="G1886" s="183" t="s">
        <v>38</v>
      </c>
      <c r="H1886" s="183" t="s">
        <v>46</v>
      </c>
      <c r="I1886" s="210" t="s">
        <v>35</v>
      </c>
      <c r="J1886" s="183" t="s">
        <v>44</v>
      </c>
      <c r="K1886" s="186">
        <v>10</v>
      </c>
    </row>
    <row r="1887" spans="1:11" x14ac:dyDescent="0.3">
      <c r="A1887" s="183" t="s">
        <v>533</v>
      </c>
      <c r="B1887" s="183">
        <v>2022</v>
      </c>
      <c r="C1887" s="183" t="s">
        <v>65</v>
      </c>
      <c r="D1887" s="183" t="s">
        <v>123</v>
      </c>
      <c r="E1887" s="183" t="s">
        <v>123</v>
      </c>
      <c r="F1887" s="183" t="s">
        <v>49</v>
      </c>
      <c r="G1887" s="183" t="s">
        <v>38</v>
      </c>
      <c r="H1887" s="183" t="s">
        <v>47</v>
      </c>
      <c r="I1887" s="211" t="s">
        <v>36</v>
      </c>
      <c r="J1887" s="183" t="s">
        <v>44</v>
      </c>
      <c r="K1887" s="186">
        <v>5</v>
      </c>
    </row>
    <row r="1888" spans="1:11" x14ac:dyDescent="0.3">
      <c r="A1888" s="183" t="s">
        <v>533</v>
      </c>
      <c r="B1888" s="183">
        <v>2022</v>
      </c>
      <c r="C1888" s="183" t="s">
        <v>65</v>
      </c>
      <c r="D1888" s="183" t="s">
        <v>123</v>
      </c>
      <c r="E1888" s="183" t="s">
        <v>123</v>
      </c>
      <c r="F1888" s="183" t="s">
        <v>49</v>
      </c>
      <c r="G1888" s="183" t="s">
        <v>38</v>
      </c>
      <c r="H1888" s="183" t="s">
        <v>48</v>
      </c>
      <c r="I1888" s="211" t="s">
        <v>37</v>
      </c>
      <c r="J1888" s="183" t="s">
        <v>44</v>
      </c>
      <c r="K1888" s="186">
        <v>8.68</v>
      </c>
    </row>
    <row r="1889" spans="1:11" x14ac:dyDescent="0.3">
      <c r="A1889" s="183" t="s">
        <v>533</v>
      </c>
      <c r="B1889" s="183">
        <v>2022</v>
      </c>
      <c r="C1889" s="183" t="s">
        <v>65</v>
      </c>
      <c r="D1889" s="183" t="s">
        <v>123</v>
      </c>
      <c r="E1889" s="183" t="s">
        <v>123</v>
      </c>
      <c r="F1889" s="183" t="s">
        <v>49</v>
      </c>
      <c r="G1889" s="183" t="s">
        <v>40</v>
      </c>
      <c r="H1889" s="183" t="s">
        <v>46</v>
      </c>
      <c r="I1889" s="210" t="s">
        <v>35</v>
      </c>
      <c r="J1889" s="183" t="s">
        <v>44</v>
      </c>
      <c r="K1889" s="186">
        <v>7.61</v>
      </c>
    </row>
    <row r="1890" spans="1:11" x14ac:dyDescent="0.3">
      <c r="A1890" s="183" t="s">
        <v>533</v>
      </c>
      <c r="B1890" s="183">
        <v>2022</v>
      </c>
      <c r="C1890" s="183" t="s">
        <v>65</v>
      </c>
      <c r="D1890" s="183" t="s">
        <v>123</v>
      </c>
      <c r="E1890" s="183" t="s">
        <v>123</v>
      </c>
      <c r="F1890" s="183" t="s">
        <v>49</v>
      </c>
      <c r="G1890" s="183" t="s">
        <v>40</v>
      </c>
      <c r="H1890" s="183" t="s">
        <v>47</v>
      </c>
      <c r="I1890" s="211" t="s">
        <v>36</v>
      </c>
      <c r="J1890" s="183" t="s">
        <v>44</v>
      </c>
      <c r="K1890" s="186">
        <v>4.66</v>
      </c>
    </row>
    <row r="1891" spans="1:11" x14ac:dyDescent="0.3">
      <c r="A1891" s="183" t="s">
        <v>533</v>
      </c>
      <c r="B1891" s="183">
        <v>2022</v>
      </c>
      <c r="C1891" s="183" t="s">
        <v>65</v>
      </c>
      <c r="D1891" s="183" t="s">
        <v>123</v>
      </c>
      <c r="E1891" s="183" t="s">
        <v>123</v>
      </c>
      <c r="F1891" s="183" t="s">
        <v>49</v>
      </c>
      <c r="G1891" s="183" t="s">
        <v>40</v>
      </c>
      <c r="H1891" s="183" t="s">
        <v>48</v>
      </c>
      <c r="I1891" s="211" t="s">
        <v>37</v>
      </c>
      <c r="J1891" s="183" t="s">
        <v>44</v>
      </c>
      <c r="K1891" s="186">
        <v>3.5</v>
      </c>
    </row>
    <row r="1892" spans="1:11" x14ac:dyDescent="0.3">
      <c r="A1892" s="183" t="s">
        <v>533</v>
      </c>
      <c r="B1892" s="183">
        <v>2022</v>
      </c>
      <c r="C1892" s="183" t="s">
        <v>65</v>
      </c>
      <c r="D1892" s="183" t="s">
        <v>124</v>
      </c>
      <c r="E1892" s="183" t="s">
        <v>124</v>
      </c>
      <c r="F1892" s="183" t="s">
        <v>41</v>
      </c>
      <c r="G1892" s="183" t="s">
        <v>38</v>
      </c>
      <c r="H1892" s="183" t="s">
        <v>46</v>
      </c>
      <c r="I1892" s="210" t="s">
        <v>35</v>
      </c>
      <c r="J1892" s="183" t="s">
        <v>42</v>
      </c>
      <c r="K1892" s="186">
        <v>30</v>
      </c>
    </row>
    <row r="1893" spans="1:11" x14ac:dyDescent="0.3">
      <c r="A1893" s="183" t="s">
        <v>533</v>
      </c>
      <c r="B1893" s="183">
        <v>2022</v>
      </c>
      <c r="C1893" s="183" t="s">
        <v>65</v>
      </c>
      <c r="D1893" s="183" t="s">
        <v>124</v>
      </c>
      <c r="E1893" s="183" t="s">
        <v>124</v>
      </c>
      <c r="F1893" s="183" t="s">
        <v>41</v>
      </c>
      <c r="G1893" s="183" t="s">
        <v>38</v>
      </c>
      <c r="H1893" s="183" t="s">
        <v>47</v>
      </c>
      <c r="I1893" s="211" t="s">
        <v>36</v>
      </c>
      <c r="J1893" s="183" t="s">
        <v>42</v>
      </c>
      <c r="K1893" s="186">
        <v>24</v>
      </c>
    </row>
    <row r="1894" spans="1:11" x14ac:dyDescent="0.3">
      <c r="A1894" s="183" t="s">
        <v>533</v>
      </c>
      <c r="B1894" s="183">
        <v>2022</v>
      </c>
      <c r="C1894" s="183" t="s">
        <v>65</v>
      </c>
      <c r="D1894" s="183" t="s">
        <v>124</v>
      </c>
      <c r="E1894" s="183" t="s">
        <v>124</v>
      </c>
      <c r="F1894" s="183" t="s">
        <v>41</v>
      </c>
      <c r="G1894" s="183" t="s">
        <v>38</v>
      </c>
      <c r="H1894" s="183" t="s">
        <v>48</v>
      </c>
      <c r="I1894" s="211" t="s">
        <v>37</v>
      </c>
      <c r="J1894" s="183" t="s">
        <v>42</v>
      </c>
      <c r="K1894" s="186">
        <v>18</v>
      </c>
    </row>
    <row r="1895" spans="1:11" x14ac:dyDescent="0.3">
      <c r="A1895" s="183" t="s">
        <v>533</v>
      </c>
      <c r="B1895" s="183">
        <v>2022</v>
      </c>
      <c r="C1895" s="183" t="s">
        <v>65</v>
      </c>
      <c r="D1895" s="183" t="s">
        <v>124</v>
      </c>
      <c r="E1895" s="183" t="s">
        <v>124</v>
      </c>
      <c r="F1895" s="183" t="s">
        <v>41</v>
      </c>
      <c r="G1895" s="183" t="s">
        <v>39</v>
      </c>
      <c r="H1895" s="183" t="s">
        <v>46</v>
      </c>
      <c r="I1895" s="210" t="s">
        <v>35</v>
      </c>
      <c r="J1895" s="183" t="s">
        <v>42</v>
      </c>
      <c r="K1895" s="186">
        <v>20</v>
      </c>
    </row>
    <row r="1896" spans="1:11" x14ac:dyDescent="0.3">
      <c r="A1896" s="183" t="s">
        <v>533</v>
      </c>
      <c r="B1896" s="183">
        <v>2022</v>
      </c>
      <c r="C1896" s="183" t="s">
        <v>65</v>
      </c>
      <c r="D1896" s="183" t="s">
        <v>124</v>
      </c>
      <c r="E1896" s="183" t="s">
        <v>124</v>
      </c>
      <c r="F1896" s="183" t="s">
        <v>41</v>
      </c>
      <c r="G1896" s="183" t="s">
        <v>39</v>
      </c>
      <c r="H1896" s="183" t="s">
        <v>47</v>
      </c>
      <c r="I1896" s="211" t="s">
        <v>36</v>
      </c>
      <c r="J1896" s="183" t="s">
        <v>42</v>
      </c>
      <c r="K1896" s="186">
        <v>19</v>
      </c>
    </row>
    <row r="1897" spans="1:11" x14ac:dyDescent="0.3">
      <c r="A1897" s="183" t="s">
        <v>533</v>
      </c>
      <c r="B1897" s="183">
        <v>2022</v>
      </c>
      <c r="C1897" s="183" t="s">
        <v>65</v>
      </c>
      <c r="D1897" s="183" t="s">
        <v>124</v>
      </c>
      <c r="E1897" s="183" t="s">
        <v>124</v>
      </c>
      <c r="F1897" s="183" t="s">
        <v>41</v>
      </c>
      <c r="G1897" s="183" t="s">
        <v>39</v>
      </c>
      <c r="H1897" s="183" t="s">
        <v>48</v>
      </c>
      <c r="I1897" s="211" t="s">
        <v>37</v>
      </c>
      <c r="J1897" s="183" t="s">
        <v>42</v>
      </c>
      <c r="K1897" s="186">
        <v>17</v>
      </c>
    </row>
    <row r="1898" spans="1:11" x14ac:dyDescent="0.3">
      <c r="A1898" s="183" t="s">
        <v>533</v>
      </c>
      <c r="B1898" s="183">
        <v>2022</v>
      </c>
      <c r="C1898" s="183" t="s">
        <v>65</v>
      </c>
      <c r="D1898" s="183" t="s">
        <v>124</v>
      </c>
      <c r="E1898" s="183" t="s">
        <v>124</v>
      </c>
      <c r="F1898" s="183" t="s">
        <v>41</v>
      </c>
      <c r="G1898" s="183" t="s">
        <v>40</v>
      </c>
      <c r="H1898" s="183" t="s">
        <v>46</v>
      </c>
      <c r="I1898" s="210" t="s">
        <v>35</v>
      </c>
      <c r="J1898" s="183" t="s">
        <v>42</v>
      </c>
      <c r="K1898" s="186">
        <v>21.75</v>
      </c>
    </row>
    <row r="1899" spans="1:11" x14ac:dyDescent="0.3">
      <c r="A1899" s="183" t="s">
        <v>533</v>
      </c>
      <c r="B1899" s="183">
        <v>2022</v>
      </c>
      <c r="C1899" s="183" t="s">
        <v>65</v>
      </c>
      <c r="D1899" s="183" t="s">
        <v>124</v>
      </c>
      <c r="E1899" s="183" t="s">
        <v>124</v>
      </c>
      <c r="F1899" s="183" t="s">
        <v>41</v>
      </c>
      <c r="G1899" s="183" t="s">
        <v>40</v>
      </c>
      <c r="H1899" s="183" t="s">
        <v>47</v>
      </c>
      <c r="I1899" s="211" t="s">
        <v>36</v>
      </c>
      <c r="J1899" s="183" t="s">
        <v>42</v>
      </c>
      <c r="K1899" s="186">
        <v>20</v>
      </c>
    </row>
    <row r="1900" spans="1:11" x14ac:dyDescent="0.3">
      <c r="A1900" s="183" t="s">
        <v>533</v>
      </c>
      <c r="B1900" s="183">
        <v>2022</v>
      </c>
      <c r="C1900" s="183" t="s">
        <v>65</v>
      </c>
      <c r="D1900" s="183" t="s">
        <v>124</v>
      </c>
      <c r="E1900" s="183" t="s">
        <v>124</v>
      </c>
      <c r="F1900" s="183" t="s">
        <v>41</v>
      </c>
      <c r="G1900" s="183" t="s">
        <v>40</v>
      </c>
      <c r="H1900" s="183" t="s">
        <v>48</v>
      </c>
      <c r="I1900" s="211" t="s">
        <v>37</v>
      </c>
      <c r="J1900" s="183" t="s">
        <v>42</v>
      </c>
      <c r="K1900" s="186">
        <v>15</v>
      </c>
    </row>
    <row r="1901" spans="1:11" x14ac:dyDescent="0.3">
      <c r="A1901" s="183" t="s">
        <v>533</v>
      </c>
      <c r="B1901" s="183">
        <v>2022</v>
      </c>
      <c r="C1901" s="183" t="s">
        <v>65</v>
      </c>
      <c r="D1901" s="183" t="s">
        <v>124</v>
      </c>
      <c r="E1901" s="183" t="s">
        <v>124</v>
      </c>
      <c r="F1901" s="183" t="s">
        <v>41</v>
      </c>
      <c r="G1901" s="183" t="s">
        <v>38</v>
      </c>
      <c r="H1901" s="183" t="s">
        <v>46</v>
      </c>
      <c r="I1901" s="210" t="s">
        <v>35</v>
      </c>
      <c r="J1901" s="183" t="s">
        <v>43</v>
      </c>
      <c r="K1901" s="186">
        <v>22.5</v>
      </c>
    </row>
    <row r="1902" spans="1:11" x14ac:dyDescent="0.3">
      <c r="A1902" s="183" t="s">
        <v>533</v>
      </c>
      <c r="B1902" s="183">
        <v>2022</v>
      </c>
      <c r="C1902" s="183" t="s">
        <v>65</v>
      </c>
      <c r="D1902" s="183" t="s">
        <v>124</v>
      </c>
      <c r="E1902" s="183" t="s">
        <v>124</v>
      </c>
      <c r="F1902" s="183" t="s">
        <v>41</v>
      </c>
      <c r="G1902" s="183" t="s">
        <v>38</v>
      </c>
      <c r="H1902" s="183" t="s">
        <v>47</v>
      </c>
      <c r="I1902" s="211" t="s">
        <v>36</v>
      </c>
      <c r="J1902" s="183" t="s">
        <v>43</v>
      </c>
      <c r="K1902" s="186">
        <v>12</v>
      </c>
    </row>
    <row r="1903" spans="1:11" x14ac:dyDescent="0.3">
      <c r="A1903" s="183" t="s">
        <v>533</v>
      </c>
      <c r="B1903" s="183">
        <v>2022</v>
      </c>
      <c r="C1903" s="183" t="s">
        <v>65</v>
      </c>
      <c r="D1903" s="183" t="s">
        <v>124</v>
      </c>
      <c r="E1903" s="183" t="s">
        <v>124</v>
      </c>
      <c r="F1903" s="183" t="s">
        <v>41</v>
      </c>
      <c r="G1903" s="183" t="s">
        <v>38</v>
      </c>
      <c r="H1903" s="183" t="s">
        <v>48</v>
      </c>
      <c r="I1903" s="211" t="s">
        <v>37</v>
      </c>
      <c r="J1903" s="183" t="s">
        <v>43</v>
      </c>
      <c r="K1903" s="186">
        <v>13.5</v>
      </c>
    </row>
    <row r="1904" spans="1:11" x14ac:dyDescent="0.3">
      <c r="A1904" s="183" t="s">
        <v>533</v>
      </c>
      <c r="B1904" s="183">
        <v>2022</v>
      </c>
      <c r="C1904" s="183" t="s">
        <v>65</v>
      </c>
      <c r="D1904" s="183" t="s">
        <v>124</v>
      </c>
      <c r="E1904" s="183" t="s">
        <v>124</v>
      </c>
      <c r="F1904" s="183" t="s">
        <v>41</v>
      </c>
      <c r="G1904" s="183" t="s">
        <v>39</v>
      </c>
      <c r="H1904" s="183" t="s">
        <v>46</v>
      </c>
      <c r="I1904" s="210" t="s">
        <v>35</v>
      </c>
      <c r="J1904" s="183" t="s">
        <v>43</v>
      </c>
      <c r="K1904" s="186">
        <v>15</v>
      </c>
    </row>
    <row r="1905" spans="1:11" x14ac:dyDescent="0.3">
      <c r="A1905" s="183" t="s">
        <v>533</v>
      </c>
      <c r="B1905" s="183">
        <v>2022</v>
      </c>
      <c r="C1905" s="183" t="s">
        <v>65</v>
      </c>
      <c r="D1905" s="183" t="s">
        <v>124</v>
      </c>
      <c r="E1905" s="183" t="s">
        <v>124</v>
      </c>
      <c r="F1905" s="183" t="s">
        <v>41</v>
      </c>
      <c r="G1905" s="183" t="s">
        <v>39</v>
      </c>
      <c r="H1905" s="183" t="s">
        <v>47</v>
      </c>
      <c r="I1905" s="211" t="s">
        <v>36</v>
      </c>
      <c r="J1905" s="183" t="s">
        <v>43</v>
      </c>
      <c r="K1905" s="186">
        <v>9.5</v>
      </c>
    </row>
    <row r="1906" spans="1:11" x14ac:dyDescent="0.3">
      <c r="A1906" s="183" t="s">
        <v>533</v>
      </c>
      <c r="B1906" s="183">
        <v>2022</v>
      </c>
      <c r="C1906" s="183" t="s">
        <v>65</v>
      </c>
      <c r="D1906" s="183" t="s">
        <v>124</v>
      </c>
      <c r="E1906" s="183" t="s">
        <v>124</v>
      </c>
      <c r="F1906" s="183" t="s">
        <v>41</v>
      </c>
      <c r="G1906" s="183" t="s">
        <v>39</v>
      </c>
      <c r="H1906" s="183" t="s">
        <v>48</v>
      </c>
      <c r="I1906" s="211" t="s">
        <v>37</v>
      </c>
      <c r="J1906" s="183" t="s">
        <v>43</v>
      </c>
      <c r="K1906" s="186">
        <v>12.75</v>
      </c>
    </row>
    <row r="1907" spans="1:11" x14ac:dyDescent="0.3">
      <c r="A1907" s="183" t="s">
        <v>533</v>
      </c>
      <c r="B1907" s="183">
        <v>2022</v>
      </c>
      <c r="C1907" s="183" t="s">
        <v>65</v>
      </c>
      <c r="D1907" s="183" t="s">
        <v>124</v>
      </c>
      <c r="E1907" s="183" t="s">
        <v>124</v>
      </c>
      <c r="F1907" s="183" t="s">
        <v>41</v>
      </c>
      <c r="G1907" s="183" t="s">
        <v>40</v>
      </c>
      <c r="H1907" s="183" t="s">
        <v>46</v>
      </c>
      <c r="I1907" s="210" t="s">
        <v>35</v>
      </c>
      <c r="J1907" s="183" t="s">
        <v>43</v>
      </c>
      <c r="K1907" s="186">
        <v>16.309999999999999</v>
      </c>
    </row>
    <row r="1908" spans="1:11" x14ac:dyDescent="0.3">
      <c r="A1908" s="183" t="s">
        <v>533</v>
      </c>
      <c r="B1908" s="183">
        <v>2022</v>
      </c>
      <c r="C1908" s="183" t="s">
        <v>65</v>
      </c>
      <c r="D1908" s="183" t="s">
        <v>124</v>
      </c>
      <c r="E1908" s="183" t="s">
        <v>124</v>
      </c>
      <c r="F1908" s="183" t="s">
        <v>41</v>
      </c>
      <c r="G1908" s="183" t="s">
        <v>40</v>
      </c>
      <c r="H1908" s="183" t="s">
        <v>47</v>
      </c>
      <c r="I1908" s="211" t="s">
        <v>36</v>
      </c>
      <c r="J1908" s="183" t="s">
        <v>43</v>
      </c>
      <c r="K1908" s="186">
        <v>10</v>
      </c>
    </row>
    <row r="1909" spans="1:11" x14ac:dyDescent="0.3">
      <c r="A1909" s="183" t="s">
        <v>533</v>
      </c>
      <c r="B1909" s="183">
        <v>2022</v>
      </c>
      <c r="C1909" s="183" t="s">
        <v>65</v>
      </c>
      <c r="D1909" s="183" t="s">
        <v>124</v>
      </c>
      <c r="E1909" s="183" t="s">
        <v>124</v>
      </c>
      <c r="F1909" s="183" t="s">
        <v>41</v>
      </c>
      <c r="G1909" s="183" t="s">
        <v>40</v>
      </c>
      <c r="H1909" s="183" t="s">
        <v>48</v>
      </c>
      <c r="I1909" s="211" t="s">
        <v>37</v>
      </c>
      <c r="J1909" s="183" t="s">
        <v>43</v>
      </c>
      <c r="K1909" s="186">
        <v>11.25</v>
      </c>
    </row>
    <row r="1910" spans="1:11" x14ac:dyDescent="0.3">
      <c r="A1910" s="183" t="s">
        <v>533</v>
      </c>
      <c r="B1910" s="183">
        <v>2022</v>
      </c>
      <c r="C1910" s="183" t="s">
        <v>65</v>
      </c>
      <c r="D1910" s="183" t="s">
        <v>124</v>
      </c>
      <c r="E1910" s="183" t="s">
        <v>124</v>
      </c>
      <c r="F1910" s="183" t="s">
        <v>41</v>
      </c>
      <c r="G1910" s="183" t="s">
        <v>38</v>
      </c>
      <c r="H1910" s="183" t="s">
        <v>46</v>
      </c>
      <c r="I1910" s="210" t="s">
        <v>35</v>
      </c>
      <c r="J1910" s="183" t="s">
        <v>44</v>
      </c>
      <c r="K1910" s="186">
        <v>15</v>
      </c>
    </row>
    <row r="1911" spans="1:11" x14ac:dyDescent="0.3">
      <c r="A1911" s="183" t="s">
        <v>533</v>
      </c>
      <c r="B1911" s="183">
        <v>2022</v>
      </c>
      <c r="C1911" s="183" t="s">
        <v>65</v>
      </c>
      <c r="D1911" s="183" t="s">
        <v>124</v>
      </c>
      <c r="E1911" s="183" t="s">
        <v>124</v>
      </c>
      <c r="F1911" s="183" t="s">
        <v>41</v>
      </c>
      <c r="G1911" s="183" t="s">
        <v>38</v>
      </c>
      <c r="H1911" s="183" t="s">
        <v>47</v>
      </c>
      <c r="I1911" s="211" t="s">
        <v>36</v>
      </c>
      <c r="J1911" s="183" t="s">
        <v>44</v>
      </c>
      <c r="K1911" s="186">
        <v>6.11</v>
      </c>
    </row>
    <row r="1912" spans="1:11" x14ac:dyDescent="0.3">
      <c r="A1912" s="183" t="s">
        <v>533</v>
      </c>
      <c r="B1912" s="183">
        <v>2022</v>
      </c>
      <c r="C1912" s="183" t="s">
        <v>65</v>
      </c>
      <c r="D1912" s="183" t="s">
        <v>124</v>
      </c>
      <c r="E1912" s="183" t="s">
        <v>124</v>
      </c>
      <c r="F1912" s="183" t="s">
        <v>41</v>
      </c>
      <c r="G1912" s="183" t="s">
        <v>38</v>
      </c>
      <c r="H1912" s="183" t="s">
        <v>48</v>
      </c>
      <c r="I1912" s="211" t="s">
        <v>37</v>
      </c>
      <c r="J1912" s="183" t="s">
        <v>44</v>
      </c>
      <c r="K1912" s="186">
        <v>9</v>
      </c>
    </row>
    <row r="1913" spans="1:11" x14ac:dyDescent="0.3">
      <c r="A1913" s="183" t="s">
        <v>533</v>
      </c>
      <c r="B1913" s="183">
        <v>2022</v>
      </c>
      <c r="C1913" s="183" t="s">
        <v>65</v>
      </c>
      <c r="D1913" s="183" t="s">
        <v>124</v>
      </c>
      <c r="E1913" s="183" t="s">
        <v>124</v>
      </c>
      <c r="F1913" s="183" t="s">
        <v>41</v>
      </c>
      <c r="G1913" s="183" t="s">
        <v>39</v>
      </c>
      <c r="H1913" s="183" t="s">
        <v>46</v>
      </c>
      <c r="I1913" s="210" t="s">
        <v>35</v>
      </c>
      <c r="J1913" s="183" t="s">
        <v>44</v>
      </c>
      <c r="K1913" s="186">
        <v>10</v>
      </c>
    </row>
    <row r="1914" spans="1:11" x14ac:dyDescent="0.3">
      <c r="A1914" s="183" t="s">
        <v>533</v>
      </c>
      <c r="B1914" s="183">
        <v>2022</v>
      </c>
      <c r="C1914" s="183" t="s">
        <v>65</v>
      </c>
      <c r="D1914" s="183" t="s">
        <v>124</v>
      </c>
      <c r="E1914" s="183" t="s">
        <v>124</v>
      </c>
      <c r="F1914" s="183" t="s">
        <v>41</v>
      </c>
      <c r="G1914" s="183" t="s">
        <v>39</v>
      </c>
      <c r="H1914" s="183" t="s">
        <v>47</v>
      </c>
      <c r="I1914" s="211" t="s">
        <v>36</v>
      </c>
      <c r="J1914" s="183" t="s">
        <v>44</v>
      </c>
      <c r="K1914" s="186">
        <v>5.8</v>
      </c>
    </row>
    <row r="1915" spans="1:11" x14ac:dyDescent="0.3">
      <c r="A1915" s="183" t="s">
        <v>533</v>
      </c>
      <c r="B1915" s="183">
        <v>2022</v>
      </c>
      <c r="C1915" s="183" t="s">
        <v>65</v>
      </c>
      <c r="D1915" s="183" t="s">
        <v>124</v>
      </c>
      <c r="E1915" s="183" t="s">
        <v>124</v>
      </c>
      <c r="F1915" s="183" t="s">
        <v>41</v>
      </c>
      <c r="G1915" s="183" t="s">
        <v>39</v>
      </c>
      <c r="H1915" s="183" t="s">
        <v>48</v>
      </c>
      <c r="I1915" s="211" t="s">
        <v>37</v>
      </c>
      <c r="J1915" s="183" t="s">
        <v>44</v>
      </c>
      <c r="K1915" s="186">
        <v>8.5</v>
      </c>
    </row>
    <row r="1916" spans="1:11" x14ac:dyDescent="0.3">
      <c r="A1916" s="183" t="s">
        <v>533</v>
      </c>
      <c r="B1916" s="183">
        <v>2022</v>
      </c>
      <c r="C1916" s="183" t="s">
        <v>65</v>
      </c>
      <c r="D1916" s="183" t="s">
        <v>124</v>
      </c>
      <c r="E1916" s="183" t="s">
        <v>124</v>
      </c>
      <c r="F1916" s="183" t="s">
        <v>41</v>
      </c>
      <c r="G1916" s="183" t="s">
        <v>40</v>
      </c>
      <c r="H1916" s="183" t="s">
        <v>46</v>
      </c>
      <c r="I1916" s="210" t="s">
        <v>35</v>
      </c>
      <c r="J1916" s="183" t="s">
        <v>44</v>
      </c>
      <c r="K1916" s="186">
        <v>10.88</v>
      </c>
    </row>
    <row r="1917" spans="1:11" x14ac:dyDescent="0.3">
      <c r="A1917" s="183" t="s">
        <v>533</v>
      </c>
      <c r="B1917" s="183">
        <v>2022</v>
      </c>
      <c r="C1917" s="183" t="s">
        <v>65</v>
      </c>
      <c r="D1917" s="183" t="s">
        <v>124</v>
      </c>
      <c r="E1917" s="183" t="s">
        <v>124</v>
      </c>
      <c r="F1917" s="183" t="s">
        <v>41</v>
      </c>
      <c r="G1917" s="183" t="s">
        <v>40</v>
      </c>
      <c r="H1917" s="183" t="s">
        <v>47</v>
      </c>
      <c r="I1917" s="211" t="s">
        <v>36</v>
      </c>
      <c r="J1917" s="183" t="s">
        <v>44</v>
      </c>
      <c r="K1917" s="186">
        <v>5.8</v>
      </c>
    </row>
    <row r="1918" spans="1:11" x14ac:dyDescent="0.3">
      <c r="A1918" s="183" t="s">
        <v>533</v>
      </c>
      <c r="B1918" s="183">
        <v>2022</v>
      </c>
      <c r="C1918" s="183" t="s">
        <v>65</v>
      </c>
      <c r="D1918" s="183" t="s">
        <v>124</v>
      </c>
      <c r="E1918" s="183" t="s">
        <v>124</v>
      </c>
      <c r="F1918" s="183" t="s">
        <v>41</v>
      </c>
      <c r="G1918" s="183" t="s">
        <v>40</v>
      </c>
      <c r="H1918" s="183" t="s">
        <v>48</v>
      </c>
      <c r="I1918" s="211" t="s">
        <v>37</v>
      </c>
      <c r="J1918" s="183" t="s">
        <v>44</v>
      </c>
      <c r="K1918" s="186">
        <v>7.5</v>
      </c>
    </row>
    <row r="1919" spans="1:11" x14ac:dyDescent="0.3">
      <c r="A1919" s="183" t="s">
        <v>533</v>
      </c>
      <c r="B1919" s="183">
        <v>2022</v>
      </c>
      <c r="C1919" s="183" t="s">
        <v>65</v>
      </c>
      <c r="D1919" s="183" t="s">
        <v>124</v>
      </c>
      <c r="E1919" s="183" t="s">
        <v>124</v>
      </c>
      <c r="F1919" s="183" t="s">
        <v>49</v>
      </c>
      <c r="G1919" s="183" t="s">
        <v>38</v>
      </c>
      <c r="H1919" s="183" t="s">
        <v>46</v>
      </c>
      <c r="I1919" s="210" t="s">
        <v>35</v>
      </c>
      <c r="J1919" s="183" t="s">
        <v>42</v>
      </c>
      <c r="K1919" s="186">
        <v>20</v>
      </c>
    </row>
    <row r="1920" spans="1:11" x14ac:dyDescent="0.3">
      <c r="A1920" s="183" t="s">
        <v>533</v>
      </c>
      <c r="B1920" s="183">
        <v>2022</v>
      </c>
      <c r="C1920" s="183" t="s">
        <v>65</v>
      </c>
      <c r="D1920" s="183" t="s">
        <v>124</v>
      </c>
      <c r="E1920" s="183" t="s">
        <v>124</v>
      </c>
      <c r="F1920" s="183" t="s">
        <v>49</v>
      </c>
      <c r="G1920" s="183" t="s">
        <v>38</v>
      </c>
      <c r="H1920" s="183" t="s">
        <v>47</v>
      </c>
      <c r="I1920" s="211" t="s">
        <v>36</v>
      </c>
      <c r="J1920" s="183" t="s">
        <v>42</v>
      </c>
      <c r="K1920" s="186">
        <v>20</v>
      </c>
    </row>
    <row r="1921" spans="1:11" x14ac:dyDescent="0.3">
      <c r="A1921" s="183" t="s">
        <v>533</v>
      </c>
      <c r="B1921" s="183">
        <v>2022</v>
      </c>
      <c r="C1921" s="183" t="s">
        <v>65</v>
      </c>
      <c r="D1921" s="183" t="s">
        <v>124</v>
      </c>
      <c r="E1921" s="183" t="s">
        <v>124</v>
      </c>
      <c r="F1921" s="183" t="s">
        <v>49</v>
      </c>
      <c r="G1921" s="183" t="s">
        <v>38</v>
      </c>
      <c r="H1921" s="183" t="s">
        <v>48</v>
      </c>
      <c r="I1921" s="211" t="s">
        <v>37</v>
      </c>
      <c r="J1921" s="183" t="s">
        <v>42</v>
      </c>
      <c r="K1921" s="186">
        <v>17.350000000000001</v>
      </c>
    </row>
    <row r="1922" spans="1:11" x14ac:dyDescent="0.3">
      <c r="A1922" s="183" t="s">
        <v>533</v>
      </c>
      <c r="B1922" s="183">
        <v>2022</v>
      </c>
      <c r="C1922" s="183" t="s">
        <v>65</v>
      </c>
      <c r="D1922" s="183" t="s">
        <v>124</v>
      </c>
      <c r="E1922" s="183" t="s">
        <v>124</v>
      </c>
      <c r="F1922" s="183" t="s">
        <v>49</v>
      </c>
      <c r="G1922" s="183" t="s">
        <v>40</v>
      </c>
      <c r="H1922" s="183" t="s">
        <v>46</v>
      </c>
      <c r="I1922" s="210" t="s">
        <v>35</v>
      </c>
      <c r="J1922" s="183" t="s">
        <v>42</v>
      </c>
      <c r="K1922" s="186">
        <v>15.23</v>
      </c>
    </row>
    <row r="1923" spans="1:11" x14ac:dyDescent="0.3">
      <c r="A1923" s="183" t="s">
        <v>533</v>
      </c>
      <c r="B1923" s="183">
        <v>2022</v>
      </c>
      <c r="C1923" s="183" t="s">
        <v>65</v>
      </c>
      <c r="D1923" s="183" t="s">
        <v>124</v>
      </c>
      <c r="E1923" s="183" t="s">
        <v>124</v>
      </c>
      <c r="F1923" s="183" t="s">
        <v>49</v>
      </c>
      <c r="G1923" s="183" t="s">
        <v>40</v>
      </c>
      <c r="H1923" s="183" t="s">
        <v>47</v>
      </c>
      <c r="I1923" s="211" t="s">
        <v>36</v>
      </c>
      <c r="J1923" s="183" t="s">
        <v>42</v>
      </c>
      <c r="K1923" s="186">
        <v>14</v>
      </c>
    </row>
    <row r="1924" spans="1:11" x14ac:dyDescent="0.3">
      <c r="A1924" s="183" t="s">
        <v>533</v>
      </c>
      <c r="B1924" s="183">
        <v>2022</v>
      </c>
      <c r="C1924" s="183" t="s">
        <v>65</v>
      </c>
      <c r="D1924" s="183" t="s">
        <v>124</v>
      </c>
      <c r="E1924" s="183" t="s">
        <v>124</v>
      </c>
      <c r="F1924" s="183" t="s">
        <v>49</v>
      </c>
      <c r="G1924" s="183" t="s">
        <v>40</v>
      </c>
      <c r="H1924" s="183" t="s">
        <v>48</v>
      </c>
      <c r="I1924" s="211" t="s">
        <v>37</v>
      </c>
      <c r="J1924" s="183" t="s">
        <v>42</v>
      </c>
      <c r="K1924" s="186">
        <v>7</v>
      </c>
    </row>
    <row r="1925" spans="1:11" x14ac:dyDescent="0.3">
      <c r="A1925" s="183" t="s">
        <v>533</v>
      </c>
      <c r="B1925" s="183">
        <v>2022</v>
      </c>
      <c r="C1925" s="183" t="s">
        <v>65</v>
      </c>
      <c r="D1925" s="183" t="s">
        <v>124</v>
      </c>
      <c r="E1925" s="183" t="s">
        <v>124</v>
      </c>
      <c r="F1925" s="183" t="s">
        <v>49</v>
      </c>
      <c r="G1925" s="183" t="s">
        <v>38</v>
      </c>
      <c r="H1925" s="183" t="s">
        <v>46</v>
      </c>
      <c r="I1925" s="210" t="s">
        <v>35</v>
      </c>
      <c r="J1925" s="183" t="s">
        <v>43</v>
      </c>
      <c r="K1925" s="186">
        <v>15</v>
      </c>
    </row>
    <row r="1926" spans="1:11" x14ac:dyDescent="0.3">
      <c r="A1926" s="183" t="s">
        <v>533</v>
      </c>
      <c r="B1926" s="183">
        <v>2022</v>
      </c>
      <c r="C1926" s="183" t="s">
        <v>65</v>
      </c>
      <c r="D1926" s="183" t="s">
        <v>124</v>
      </c>
      <c r="E1926" s="183" t="s">
        <v>124</v>
      </c>
      <c r="F1926" s="183" t="s">
        <v>49</v>
      </c>
      <c r="G1926" s="183" t="s">
        <v>38</v>
      </c>
      <c r="H1926" s="183" t="s">
        <v>47</v>
      </c>
      <c r="I1926" s="211" t="s">
        <v>36</v>
      </c>
      <c r="J1926" s="183" t="s">
        <v>43</v>
      </c>
      <c r="K1926" s="186">
        <v>10</v>
      </c>
    </row>
    <row r="1927" spans="1:11" x14ac:dyDescent="0.3">
      <c r="A1927" s="183" t="s">
        <v>533</v>
      </c>
      <c r="B1927" s="183">
        <v>2022</v>
      </c>
      <c r="C1927" s="183" t="s">
        <v>65</v>
      </c>
      <c r="D1927" s="183" t="s">
        <v>124</v>
      </c>
      <c r="E1927" s="183" t="s">
        <v>124</v>
      </c>
      <c r="F1927" s="183" t="s">
        <v>49</v>
      </c>
      <c r="G1927" s="183" t="s">
        <v>38</v>
      </c>
      <c r="H1927" s="183" t="s">
        <v>48</v>
      </c>
      <c r="I1927" s="211" t="s">
        <v>37</v>
      </c>
      <c r="J1927" s="183" t="s">
        <v>43</v>
      </c>
      <c r="K1927" s="186">
        <v>13.01</v>
      </c>
    </row>
    <row r="1928" spans="1:11" x14ac:dyDescent="0.3">
      <c r="A1928" s="183" t="s">
        <v>533</v>
      </c>
      <c r="B1928" s="183">
        <v>2022</v>
      </c>
      <c r="C1928" s="183" t="s">
        <v>65</v>
      </c>
      <c r="D1928" s="183" t="s">
        <v>124</v>
      </c>
      <c r="E1928" s="183" t="s">
        <v>124</v>
      </c>
      <c r="F1928" s="183" t="s">
        <v>49</v>
      </c>
      <c r="G1928" s="183" t="s">
        <v>40</v>
      </c>
      <c r="H1928" s="183" t="s">
        <v>46</v>
      </c>
      <c r="I1928" s="210" t="s">
        <v>35</v>
      </c>
      <c r="J1928" s="183" t="s">
        <v>43</v>
      </c>
      <c r="K1928" s="186">
        <v>11.42</v>
      </c>
    </row>
    <row r="1929" spans="1:11" x14ac:dyDescent="0.3">
      <c r="A1929" s="183" t="s">
        <v>533</v>
      </c>
      <c r="B1929" s="183">
        <v>2022</v>
      </c>
      <c r="C1929" s="183" t="s">
        <v>65</v>
      </c>
      <c r="D1929" s="183" t="s">
        <v>124</v>
      </c>
      <c r="E1929" s="183" t="s">
        <v>124</v>
      </c>
      <c r="F1929" s="183" t="s">
        <v>49</v>
      </c>
      <c r="G1929" s="183" t="s">
        <v>40</v>
      </c>
      <c r="H1929" s="183" t="s">
        <v>47</v>
      </c>
      <c r="I1929" s="211" t="s">
        <v>36</v>
      </c>
      <c r="J1929" s="183" t="s">
        <v>43</v>
      </c>
      <c r="K1929" s="186">
        <v>7</v>
      </c>
    </row>
    <row r="1930" spans="1:11" x14ac:dyDescent="0.3">
      <c r="A1930" s="183" t="s">
        <v>533</v>
      </c>
      <c r="B1930" s="183">
        <v>2022</v>
      </c>
      <c r="C1930" s="183" t="s">
        <v>65</v>
      </c>
      <c r="D1930" s="183" t="s">
        <v>124</v>
      </c>
      <c r="E1930" s="183" t="s">
        <v>124</v>
      </c>
      <c r="F1930" s="183" t="s">
        <v>49</v>
      </c>
      <c r="G1930" s="183" t="s">
        <v>40</v>
      </c>
      <c r="H1930" s="183" t="s">
        <v>48</v>
      </c>
      <c r="I1930" s="211" t="s">
        <v>37</v>
      </c>
      <c r="J1930" s="183" t="s">
        <v>43</v>
      </c>
      <c r="K1930" s="186">
        <v>5.25</v>
      </c>
    </row>
    <row r="1931" spans="1:11" x14ac:dyDescent="0.3">
      <c r="A1931" s="183" t="s">
        <v>533</v>
      </c>
      <c r="B1931" s="183">
        <v>2022</v>
      </c>
      <c r="C1931" s="183" t="s">
        <v>65</v>
      </c>
      <c r="D1931" s="183" t="s">
        <v>124</v>
      </c>
      <c r="E1931" s="183" t="s">
        <v>124</v>
      </c>
      <c r="F1931" s="183" t="s">
        <v>49</v>
      </c>
      <c r="G1931" s="183" t="s">
        <v>38</v>
      </c>
      <c r="H1931" s="183" t="s">
        <v>46</v>
      </c>
      <c r="I1931" s="210" t="s">
        <v>35</v>
      </c>
      <c r="J1931" s="183" t="s">
        <v>44</v>
      </c>
      <c r="K1931" s="186">
        <v>10</v>
      </c>
    </row>
    <row r="1932" spans="1:11" x14ac:dyDescent="0.3">
      <c r="A1932" s="183" t="s">
        <v>533</v>
      </c>
      <c r="B1932" s="183">
        <v>2022</v>
      </c>
      <c r="C1932" s="183" t="s">
        <v>65</v>
      </c>
      <c r="D1932" s="183" t="s">
        <v>124</v>
      </c>
      <c r="E1932" s="183" t="s">
        <v>124</v>
      </c>
      <c r="F1932" s="183" t="s">
        <v>49</v>
      </c>
      <c r="G1932" s="183" t="s">
        <v>38</v>
      </c>
      <c r="H1932" s="183" t="s">
        <v>47</v>
      </c>
      <c r="I1932" s="211" t="s">
        <v>36</v>
      </c>
      <c r="J1932" s="183" t="s">
        <v>44</v>
      </c>
      <c r="K1932" s="186">
        <v>5</v>
      </c>
    </row>
    <row r="1933" spans="1:11" x14ac:dyDescent="0.3">
      <c r="A1933" s="183" t="s">
        <v>533</v>
      </c>
      <c r="B1933" s="183">
        <v>2022</v>
      </c>
      <c r="C1933" s="183" t="s">
        <v>65</v>
      </c>
      <c r="D1933" s="183" t="s">
        <v>124</v>
      </c>
      <c r="E1933" s="183" t="s">
        <v>124</v>
      </c>
      <c r="F1933" s="183" t="s">
        <v>49</v>
      </c>
      <c r="G1933" s="183" t="s">
        <v>38</v>
      </c>
      <c r="H1933" s="183" t="s">
        <v>48</v>
      </c>
      <c r="I1933" s="211" t="s">
        <v>37</v>
      </c>
      <c r="J1933" s="183" t="s">
        <v>44</v>
      </c>
      <c r="K1933" s="186">
        <v>8.68</v>
      </c>
    </row>
    <row r="1934" spans="1:11" x14ac:dyDescent="0.3">
      <c r="A1934" s="183" t="s">
        <v>533</v>
      </c>
      <c r="B1934" s="183">
        <v>2022</v>
      </c>
      <c r="C1934" s="183" t="s">
        <v>65</v>
      </c>
      <c r="D1934" s="183" t="s">
        <v>124</v>
      </c>
      <c r="E1934" s="183" t="s">
        <v>124</v>
      </c>
      <c r="F1934" s="183" t="s">
        <v>49</v>
      </c>
      <c r="G1934" s="183" t="s">
        <v>40</v>
      </c>
      <c r="H1934" s="183" t="s">
        <v>46</v>
      </c>
      <c r="I1934" s="210" t="s">
        <v>35</v>
      </c>
      <c r="J1934" s="183" t="s">
        <v>44</v>
      </c>
      <c r="K1934" s="186">
        <v>7.61</v>
      </c>
    </row>
    <row r="1935" spans="1:11" x14ac:dyDescent="0.3">
      <c r="A1935" s="183" t="s">
        <v>533</v>
      </c>
      <c r="B1935" s="183">
        <v>2022</v>
      </c>
      <c r="C1935" s="183" t="s">
        <v>65</v>
      </c>
      <c r="D1935" s="183" t="s">
        <v>124</v>
      </c>
      <c r="E1935" s="183" t="s">
        <v>124</v>
      </c>
      <c r="F1935" s="183" t="s">
        <v>49</v>
      </c>
      <c r="G1935" s="183" t="s">
        <v>40</v>
      </c>
      <c r="H1935" s="183" t="s">
        <v>47</v>
      </c>
      <c r="I1935" s="211" t="s">
        <v>36</v>
      </c>
      <c r="J1935" s="183" t="s">
        <v>44</v>
      </c>
      <c r="K1935" s="186">
        <v>4.66</v>
      </c>
    </row>
    <row r="1936" spans="1:11" x14ac:dyDescent="0.3">
      <c r="A1936" s="183" t="s">
        <v>533</v>
      </c>
      <c r="B1936" s="183">
        <v>2022</v>
      </c>
      <c r="C1936" s="183" t="s">
        <v>65</v>
      </c>
      <c r="D1936" s="183" t="s">
        <v>124</v>
      </c>
      <c r="E1936" s="183" t="s">
        <v>124</v>
      </c>
      <c r="F1936" s="183" t="s">
        <v>49</v>
      </c>
      <c r="G1936" s="183" t="s">
        <v>40</v>
      </c>
      <c r="H1936" s="183" t="s">
        <v>48</v>
      </c>
      <c r="I1936" s="211" t="s">
        <v>37</v>
      </c>
      <c r="J1936" s="183" t="s">
        <v>44</v>
      </c>
      <c r="K1936" s="186">
        <v>3.5</v>
      </c>
    </row>
    <row r="1937" spans="1:11" x14ac:dyDescent="0.3">
      <c r="A1937" s="183" t="s">
        <v>533</v>
      </c>
      <c r="B1937" s="183">
        <v>2022</v>
      </c>
      <c r="C1937" s="183" t="s">
        <v>65</v>
      </c>
      <c r="D1937" s="183" t="s">
        <v>125</v>
      </c>
      <c r="E1937" s="183" t="s">
        <v>125</v>
      </c>
      <c r="F1937" s="183" t="s">
        <v>41</v>
      </c>
      <c r="G1937" s="183" t="s">
        <v>38</v>
      </c>
      <c r="H1937" s="183" t="s">
        <v>46</v>
      </c>
      <c r="I1937" s="210" t="s">
        <v>35</v>
      </c>
      <c r="J1937" s="183" t="s">
        <v>42</v>
      </c>
      <c r="K1937" s="186">
        <v>30</v>
      </c>
    </row>
    <row r="1938" spans="1:11" x14ac:dyDescent="0.3">
      <c r="A1938" s="183" t="s">
        <v>533</v>
      </c>
      <c r="B1938" s="183">
        <v>2022</v>
      </c>
      <c r="C1938" s="183" t="s">
        <v>65</v>
      </c>
      <c r="D1938" s="183" t="s">
        <v>125</v>
      </c>
      <c r="E1938" s="183" t="s">
        <v>125</v>
      </c>
      <c r="F1938" s="183" t="s">
        <v>41</v>
      </c>
      <c r="G1938" s="183" t="s">
        <v>38</v>
      </c>
      <c r="H1938" s="183" t="s">
        <v>47</v>
      </c>
      <c r="I1938" s="211" t="s">
        <v>36</v>
      </c>
      <c r="J1938" s="183" t="s">
        <v>42</v>
      </c>
      <c r="K1938" s="186">
        <v>24</v>
      </c>
    </row>
    <row r="1939" spans="1:11" x14ac:dyDescent="0.3">
      <c r="A1939" s="183" t="s">
        <v>533</v>
      </c>
      <c r="B1939" s="183">
        <v>2022</v>
      </c>
      <c r="C1939" s="183" t="s">
        <v>65</v>
      </c>
      <c r="D1939" s="183" t="s">
        <v>125</v>
      </c>
      <c r="E1939" s="183" t="s">
        <v>125</v>
      </c>
      <c r="F1939" s="183" t="s">
        <v>41</v>
      </c>
      <c r="G1939" s="183" t="s">
        <v>38</v>
      </c>
      <c r="H1939" s="183" t="s">
        <v>48</v>
      </c>
      <c r="I1939" s="211" t="s">
        <v>37</v>
      </c>
      <c r="J1939" s="183" t="s">
        <v>42</v>
      </c>
      <c r="K1939" s="186">
        <v>18</v>
      </c>
    </row>
    <row r="1940" spans="1:11" x14ac:dyDescent="0.3">
      <c r="A1940" s="183" t="s">
        <v>533</v>
      </c>
      <c r="B1940" s="183">
        <v>2022</v>
      </c>
      <c r="C1940" s="183" t="s">
        <v>65</v>
      </c>
      <c r="D1940" s="183" t="s">
        <v>125</v>
      </c>
      <c r="E1940" s="183" t="s">
        <v>125</v>
      </c>
      <c r="F1940" s="183" t="s">
        <v>41</v>
      </c>
      <c r="G1940" s="183" t="s">
        <v>39</v>
      </c>
      <c r="H1940" s="183" t="s">
        <v>46</v>
      </c>
      <c r="I1940" s="210" t="s">
        <v>35</v>
      </c>
      <c r="J1940" s="183" t="s">
        <v>42</v>
      </c>
      <c r="K1940" s="186">
        <v>20</v>
      </c>
    </row>
    <row r="1941" spans="1:11" x14ac:dyDescent="0.3">
      <c r="A1941" s="183" t="s">
        <v>533</v>
      </c>
      <c r="B1941" s="183">
        <v>2022</v>
      </c>
      <c r="C1941" s="183" t="s">
        <v>65</v>
      </c>
      <c r="D1941" s="183" t="s">
        <v>125</v>
      </c>
      <c r="E1941" s="183" t="s">
        <v>125</v>
      </c>
      <c r="F1941" s="183" t="s">
        <v>41</v>
      </c>
      <c r="G1941" s="183" t="s">
        <v>39</v>
      </c>
      <c r="H1941" s="183" t="s">
        <v>47</v>
      </c>
      <c r="I1941" s="211" t="s">
        <v>36</v>
      </c>
      <c r="J1941" s="183" t="s">
        <v>42</v>
      </c>
      <c r="K1941" s="186">
        <v>19</v>
      </c>
    </row>
    <row r="1942" spans="1:11" x14ac:dyDescent="0.3">
      <c r="A1942" s="183" t="s">
        <v>533</v>
      </c>
      <c r="B1942" s="183">
        <v>2022</v>
      </c>
      <c r="C1942" s="183" t="s">
        <v>65</v>
      </c>
      <c r="D1942" s="183" t="s">
        <v>125</v>
      </c>
      <c r="E1942" s="183" t="s">
        <v>125</v>
      </c>
      <c r="F1942" s="183" t="s">
        <v>41</v>
      </c>
      <c r="G1942" s="183" t="s">
        <v>39</v>
      </c>
      <c r="H1942" s="183" t="s">
        <v>48</v>
      </c>
      <c r="I1942" s="211" t="s">
        <v>37</v>
      </c>
      <c r="J1942" s="183" t="s">
        <v>42</v>
      </c>
      <c r="K1942" s="186">
        <v>17</v>
      </c>
    </row>
    <row r="1943" spans="1:11" x14ac:dyDescent="0.3">
      <c r="A1943" s="183" t="s">
        <v>533</v>
      </c>
      <c r="B1943" s="183">
        <v>2022</v>
      </c>
      <c r="C1943" s="183" t="s">
        <v>65</v>
      </c>
      <c r="D1943" s="183" t="s">
        <v>125</v>
      </c>
      <c r="E1943" s="183" t="s">
        <v>125</v>
      </c>
      <c r="F1943" s="183" t="s">
        <v>41</v>
      </c>
      <c r="G1943" s="183" t="s">
        <v>40</v>
      </c>
      <c r="H1943" s="183" t="s">
        <v>46</v>
      </c>
      <c r="I1943" s="210" t="s">
        <v>35</v>
      </c>
      <c r="J1943" s="183" t="s">
        <v>42</v>
      </c>
      <c r="K1943" s="186">
        <v>21.75</v>
      </c>
    </row>
    <row r="1944" spans="1:11" x14ac:dyDescent="0.3">
      <c r="A1944" s="183" t="s">
        <v>533</v>
      </c>
      <c r="B1944" s="183">
        <v>2022</v>
      </c>
      <c r="C1944" s="183" t="s">
        <v>65</v>
      </c>
      <c r="D1944" s="183" t="s">
        <v>125</v>
      </c>
      <c r="E1944" s="183" t="s">
        <v>125</v>
      </c>
      <c r="F1944" s="183" t="s">
        <v>41</v>
      </c>
      <c r="G1944" s="183" t="s">
        <v>40</v>
      </c>
      <c r="H1944" s="183" t="s">
        <v>47</v>
      </c>
      <c r="I1944" s="211" t="s">
        <v>36</v>
      </c>
      <c r="J1944" s="183" t="s">
        <v>42</v>
      </c>
      <c r="K1944" s="186">
        <v>20</v>
      </c>
    </row>
    <row r="1945" spans="1:11" x14ac:dyDescent="0.3">
      <c r="A1945" s="183" t="s">
        <v>533</v>
      </c>
      <c r="B1945" s="183">
        <v>2022</v>
      </c>
      <c r="C1945" s="183" t="s">
        <v>65</v>
      </c>
      <c r="D1945" s="183" t="s">
        <v>125</v>
      </c>
      <c r="E1945" s="183" t="s">
        <v>125</v>
      </c>
      <c r="F1945" s="183" t="s">
        <v>41</v>
      </c>
      <c r="G1945" s="183" t="s">
        <v>40</v>
      </c>
      <c r="H1945" s="183" t="s">
        <v>48</v>
      </c>
      <c r="I1945" s="211" t="s">
        <v>37</v>
      </c>
      <c r="J1945" s="183" t="s">
        <v>42</v>
      </c>
      <c r="K1945" s="186">
        <v>15</v>
      </c>
    </row>
    <row r="1946" spans="1:11" x14ac:dyDescent="0.3">
      <c r="A1946" s="183" t="s">
        <v>533</v>
      </c>
      <c r="B1946" s="183">
        <v>2022</v>
      </c>
      <c r="C1946" s="183" t="s">
        <v>65</v>
      </c>
      <c r="D1946" s="183" t="s">
        <v>125</v>
      </c>
      <c r="E1946" s="183" t="s">
        <v>125</v>
      </c>
      <c r="F1946" s="183" t="s">
        <v>41</v>
      </c>
      <c r="G1946" s="183" t="s">
        <v>38</v>
      </c>
      <c r="H1946" s="183" t="s">
        <v>46</v>
      </c>
      <c r="I1946" s="210" t="s">
        <v>35</v>
      </c>
      <c r="J1946" s="183" t="s">
        <v>43</v>
      </c>
      <c r="K1946" s="186">
        <v>22.5</v>
      </c>
    </row>
    <row r="1947" spans="1:11" x14ac:dyDescent="0.3">
      <c r="A1947" s="183" t="s">
        <v>533</v>
      </c>
      <c r="B1947" s="183">
        <v>2022</v>
      </c>
      <c r="C1947" s="183" t="s">
        <v>65</v>
      </c>
      <c r="D1947" s="183" t="s">
        <v>125</v>
      </c>
      <c r="E1947" s="183" t="s">
        <v>125</v>
      </c>
      <c r="F1947" s="183" t="s">
        <v>41</v>
      </c>
      <c r="G1947" s="183" t="s">
        <v>38</v>
      </c>
      <c r="H1947" s="183" t="s">
        <v>47</v>
      </c>
      <c r="I1947" s="211" t="s">
        <v>36</v>
      </c>
      <c r="J1947" s="183" t="s">
        <v>43</v>
      </c>
      <c r="K1947" s="186">
        <v>12</v>
      </c>
    </row>
    <row r="1948" spans="1:11" x14ac:dyDescent="0.3">
      <c r="A1948" s="183" t="s">
        <v>533</v>
      </c>
      <c r="B1948" s="183">
        <v>2022</v>
      </c>
      <c r="C1948" s="183" t="s">
        <v>65</v>
      </c>
      <c r="D1948" s="183" t="s">
        <v>125</v>
      </c>
      <c r="E1948" s="183" t="s">
        <v>125</v>
      </c>
      <c r="F1948" s="183" t="s">
        <v>41</v>
      </c>
      <c r="G1948" s="183" t="s">
        <v>38</v>
      </c>
      <c r="H1948" s="183" t="s">
        <v>48</v>
      </c>
      <c r="I1948" s="211" t="s">
        <v>37</v>
      </c>
      <c r="J1948" s="183" t="s">
        <v>43</v>
      </c>
      <c r="K1948" s="186">
        <v>13.5</v>
      </c>
    </row>
    <row r="1949" spans="1:11" x14ac:dyDescent="0.3">
      <c r="A1949" s="183" t="s">
        <v>533</v>
      </c>
      <c r="B1949" s="183">
        <v>2022</v>
      </c>
      <c r="C1949" s="183" t="s">
        <v>65</v>
      </c>
      <c r="D1949" s="183" t="s">
        <v>125</v>
      </c>
      <c r="E1949" s="183" t="s">
        <v>125</v>
      </c>
      <c r="F1949" s="183" t="s">
        <v>41</v>
      </c>
      <c r="G1949" s="183" t="s">
        <v>39</v>
      </c>
      <c r="H1949" s="183" t="s">
        <v>46</v>
      </c>
      <c r="I1949" s="210" t="s">
        <v>35</v>
      </c>
      <c r="J1949" s="183" t="s">
        <v>43</v>
      </c>
      <c r="K1949" s="186">
        <v>15</v>
      </c>
    </row>
    <row r="1950" spans="1:11" x14ac:dyDescent="0.3">
      <c r="A1950" s="183" t="s">
        <v>533</v>
      </c>
      <c r="B1950" s="183">
        <v>2022</v>
      </c>
      <c r="C1950" s="183" t="s">
        <v>65</v>
      </c>
      <c r="D1950" s="183" t="s">
        <v>125</v>
      </c>
      <c r="E1950" s="183" t="s">
        <v>125</v>
      </c>
      <c r="F1950" s="183" t="s">
        <v>41</v>
      </c>
      <c r="G1950" s="183" t="s">
        <v>39</v>
      </c>
      <c r="H1950" s="183" t="s">
        <v>47</v>
      </c>
      <c r="I1950" s="211" t="s">
        <v>36</v>
      </c>
      <c r="J1950" s="183" t="s">
        <v>43</v>
      </c>
      <c r="K1950" s="186">
        <v>9.5</v>
      </c>
    </row>
    <row r="1951" spans="1:11" x14ac:dyDescent="0.3">
      <c r="A1951" s="183" t="s">
        <v>533</v>
      </c>
      <c r="B1951" s="183">
        <v>2022</v>
      </c>
      <c r="C1951" s="183" t="s">
        <v>65</v>
      </c>
      <c r="D1951" s="183" t="s">
        <v>125</v>
      </c>
      <c r="E1951" s="183" t="s">
        <v>125</v>
      </c>
      <c r="F1951" s="183" t="s">
        <v>41</v>
      </c>
      <c r="G1951" s="183" t="s">
        <v>39</v>
      </c>
      <c r="H1951" s="183" t="s">
        <v>48</v>
      </c>
      <c r="I1951" s="211" t="s">
        <v>37</v>
      </c>
      <c r="J1951" s="183" t="s">
        <v>43</v>
      </c>
      <c r="K1951" s="186">
        <v>12.75</v>
      </c>
    </row>
    <row r="1952" spans="1:11" x14ac:dyDescent="0.3">
      <c r="A1952" s="183" t="s">
        <v>533</v>
      </c>
      <c r="B1952" s="183">
        <v>2022</v>
      </c>
      <c r="C1952" s="183" t="s">
        <v>65</v>
      </c>
      <c r="D1952" s="183" t="s">
        <v>125</v>
      </c>
      <c r="E1952" s="183" t="s">
        <v>125</v>
      </c>
      <c r="F1952" s="183" t="s">
        <v>41</v>
      </c>
      <c r="G1952" s="183" t="s">
        <v>40</v>
      </c>
      <c r="H1952" s="183" t="s">
        <v>46</v>
      </c>
      <c r="I1952" s="210" t="s">
        <v>35</v>
      </c>
      <c r="J1952" s="183" t="s">
        <v>43</v>
      </c>
      <c r="K1952" s="186">
        <v>16.309999999999999</v>
      </c>
    </row>
    <row r="1953" spans="1:11" x14ac:dyDescent="0.3">
      <c r="A1953" s="183" t="s">
        <v>533</v>
      </c>
      <c r="B1953" s="183">
        <v>2022</v>
      </c>
      <c r="C1953" s="183" t="s">
        <v>65</v>
      </c>
      <c r="D1953" s="183" t="s">
        <v>125</v>
      </c>
      <c r="E1953" s="183" t="s">
        <v>125</v>
      </c>
      <c r="F1953" s="183" t="s">
        <v>41</v>
      </c>
      <c r="G1953" s="183" t="s">
        <v>40</v>
      </c>
      <c r="H1953" s="183" t="s">
        <v>47</v>
      </c>
      <c r="I1953" s="211" t="s">
        <v>36</v>
      </c>
      <c r="J1953" s="183" t="s">
        <v>43</v>
      </c>
      <c r="K1953" s="186">
        <v>10</v>
      </c>
    </row>
    <row r="1954" spans="1:11" x14ac:dyDescent="0.3">
      <c r="A1954" s="183" t="s">
        <v>533</v>
      </c>
      <c r="B1954" s="183">
        <v>2022</v>
      </c>
      <c r="C1954" s="183" t="s">
        <v>65</v>
      </c>
      <c r="D1954" s="183" t="s">
        <v>125</v>
      </c>
      <c r="E1954" s="183" t="s">
        <v>125</v>
      </c>
      <c r="F1954" s="183" t="s">
        <v>41</v>
      </c>
      <c r="G1954" s="183" t="s">
        <v>40</v>
      </c>
      <c r="H1954" s="183" t="s">
        <v>48</v>
      </c>
      <c r="I1954" s="211" t="s">
        <v>37</v>
      </c>
      <c r="J1954" s="183" t="s">
        <v>43</v>
      </c>
      <c r="K1954" s="186">
        <v>11.25</v>
      </c>
    </row>
    <row r="1955" spans="1:11" x14ac:dyDescent="0.3">
      <c r="A1955" s="183" t="s">
        <v>533</v>
      </c>
      <c r="B1955" s="183">
        <v>2022</v>
      </c>
      <c r="C1955" s="183" t="s">
        <v>65</v>
      </c>
      <c r="D1955" s="183" t="s">
        <v>125</v>
      </c>
      <c r="E1955" s="183" t="s">
        <v>125</v>
      </c>
      <c r="F1955" s="183" t="s">
        <v>41</v>
      </c>
      <c r="G1955" s="183" t="s">
        <v>38</v>
      </c>
      <c r="H1955" s="183" t="s">
        <v>46</v>
      </c>
      <c r="I1955" s="210" t="s">
        <v>35</v>
      </c>
      <c r="J1955" s="183" t="s">
        <v>44</v>
      </c>
      <c r="K1955" s="186">
        <v>15</v>
      </c>
    </row>
    <row r="1956" spans="1:11" x14ac:dyDescent="0.3">
      <c r="A1956" s="183" t="s">
        <v>533</v>
      </c>
      <c r="B1956" s="183">
        <v>2022</v>
      </c>
      <c r="C1956" s="183" t="s">
        <v>65</v>
      </c>
      <c r="D1956" s="183" t="s">
        <v>125</v>
      </c>
      <c r="E1956" s="183" t="s">
        <v>125</v>
      </c>
      <c r="F1956" s="183" t="s">
        <v>41</v>
      </c>
      <c r="G1956" s="183" t="s">
        <v>38</v>
      </c>
      <c r="H1956" s="183" t="s">
        <v>47</v>
      </c>
      <c r="I1956" s="211" t="s">
        <v>36</v>
      </c>
      <c r="J1956" s="183" t="s">
        <v>44</v>
      </c>
      <c r="K1956" s="186">
        <v>6.11</v>
      </c>
    </row>
    <row r="1957" spans="1:11" x14ac:dyDescent="0.3">
      <c r="A1957" s="183" t="s">
        <v>533</v>
      </c>
      <c r="B1957" s="183">
        <v>2022</v>
      </c>
      <c r="C1957" s="183" t="s">
        <v>65</v>
      </c>
      <c r="D1957" s="183" t="s">
        <v>125</v>
      </c>
      <c r="E1957" s="183" t="s">
        <v>125</v>
      </c>
      <c r="F1957" s="183" t="s">
        <v>41</v>
      </c>
      <c r="G1957" s="183" t="s">
        <v>38</v>
      </c>
      <c r="H1957" s="183" t="s">
        <v>48</v>
      </c>
      <c r="I1957" s="211" t="s">
        <v>37</v>
      </c>
      <c r="J1957" s="183" t="s">
        <v>44</v>
      </c>
      <c r="K1957" s="186">
        <v>9</v>
      </c>
    </row>
    <row r="1958" spans="1:11" x14ac:dyDescent="0.3">
      <c r="A1958" s="183" t="s">
        <v>533</v>
      </c>
      <c r="B1958" s="183">
        <v>2022</v>
      </c>
      <c r="C1958" s="183" t="s">
        <v>65</v>
      </c>
      <c r="D1958" s="183" t="s">
        <v>125</v>
      </c>
      <c r="E1958" s="183" t="s">
        <v>125</v>
      </c>
      <c r="F1958" s="183" t="s">
        <v>41</v>
      </c>
      <c r="G1958" s="183" t="s">
        <v>39</v>
      </c>
      <c r="H1958" s="183" t="s">
        <v>46</v>
      </c>
      <c r="I1958" s="210" t="s">
        <v>35</v>
      </c>
      <c r="J1958" s="183" t="s">
        <v>44</v>
      </c>
      <c r="K1958" s="186">
        <v>10</v>
      </c>
    </row>
    <row r="1959" spans="1:11" x14ac:dyDescent="0.3">
      <c r="A1959" s="183" t="s">
        <v>533</v>
      </c>
      <c r="B1959" s="183">
        <v>2022</v>
      </c>
      <c r="C1959" s="183" t="s">
        <v>65</v>
      </c>
      <c r="D1959" s="183" t="s">
        <v>125</v>
      </c>
      <c r="E1959" s="183" t="s">
        <v>125</v>
      </c>
      <c r="F1959" s="183" t="s">
        <v>41</v>
      </c>
      <c r="G1959" s="183" t="s">
        <v>39</v>
      </c>
      <c r="H1959" s="183" t="s">
        <v>47</v>
      </c>
      <c r="I1959" s="211" t="s">
        <v>36</v>
      </c>
      <c r="J1959" s="183" t="s">
        <v>44</v>
      </c>
      <c r="K1959" s="186">
        <v>5.8</v>
      </c>
    </row>
    <row r="1960" spans="1:11" x14ac:dyDescent="0.3">
      <c r="A1960" s="183" t="s">
        <v>533</v>
      </c>
      <c r="B1960" s="183">
        <v>2022</v>
      </c>
      <c r="C1960" s="183" t="s">
        <v>65</v>
      </c>
      <c r="D1960" s="183" t="s">
        <v>125</v>
      </c>
      <c r="E1960" s="183" t="s">
        <v>125</v>
      </c>
      <c r="F1960" s="183" t="s">
        <v>41</v>
      </c>
      <c r="G1960" s="183" t="s">
        <v>39</v>
      </c>
      <c r="H1960" s="183" t="s">
        <v>48</v>
      </c>
      <c r="I1960" s="211" t="s">
        <v>37</v>
      </c>
      <c r="J1960" s="183" t="s">
        <v>44</v>
      </c>
      <c r="K1960" s="186">
        <v>8.5</v>
      </c>
    </row>
    <row r="1961" spans="1:11" x14ac:dyDescent="0.3">
      <c r="A1961" s="183" t="s">
        <v>533</v>
      </c>
      <c r="B1961" s="183">
        <v>2022</v>
      </c>
      <c r="C1961" s="183" t="s">
        <v>65</v>
      </c>
      <c r="D1961" s="183" t="s">
        <v>125</v>
      </c>
      <c r="E1961" s="183" t="s">
        <v>125</v>
      </c>
      <c r="F1961" s="183" t="s">
        <v>41</v>
      </c>
      <c r="G1961" s="183" t="s">
        <v>40</v>
      </c>
      <c r="H1961" s="183" t="s">
        <v>46</v>
      </c>
      <c r="I1961" s="210" t="s">
        <v>35</v>
      </c>
      <c r="J1961" s="183" t="s">
        <v>44</v>
      </c>
      <c r="K1961" s="186">
        <v>10.88</v>
      </c>
    </row>
    <row r="1962" spans="1:11" x14ac:dyDescent="0.3">
      <c r="A1962" s="183" t="s">
        <v>533</v>
      </c>
      <c r="B1962" s="183">
        <v>2022</v>
      </c>
      <c r="C1962" s="183" t="s">
        <v>65</v>
      </c>
      <c r="D1962" s="183" t="s">
        <v>125</v>
      </c>
      <c r="E1962" s="183" t="s">
        <v>125</v>
      </c>
      <c r="F1962" s="183" t="s">
        <v>41</v>
      </c>
      <c r="G1962" s="183" t="s">
        <v>40</v>
      </c>
      <c r="H1962" s="183" t="s">
        <v>47</v>
      </c>
      <c r="I1962" s="211" t="s">
        <v>36</v>
      </c>
      <c r="J1962" s="183" t="s">
        <v>44</v>
      </c>
      <c r="K1962" s="186">
        <v>5.8</v>
      </c>
    </row>
    <row r="1963" spans="1:11" x14ac:dyDescent="0.3">
      <c r="A1963" s="183" t="s">
        <v>533</v>
      </c>
      <c r="B1963" s="183">
        <v>2022</v>
      </c>
      <c r="C1963" s="183" t="s">
        <v>65</v>
      </c>
      <c r="D1963" s="183" t="s">
        <v>125</v>
      </c>
      <c r="E1963" s="183" t="s">
        <v>125</v>
      </c>
      <c r="F1963" s="183" t="s">
        <v>41</v>
      </c>
      <c r="G1963" s="183" t="s">
        <v>40</v>
      </c>
      <c r="H1963" s="183" t="s">
        <v>48</v>
      </c>
      <c r="I1963" s="211" t="s">
        <v>37</v>
      </c>
      <c r="J1963" s="183" t="s">
        <v>44</v>
      </c>
      <c r="K1963" s="186">
        <v>7.5</v>
      </c>
    </row>
    <row r="1964" spans="1:11" x14ac:dyDescent="0.3">
      <c r="A1964" s="183" t="s">
        <v>533</v>
      </c>
      <c r="B1964" s="183">
        <v>2022</v>
      </c>
      <c r="C1964" s="183" t="s">
        <v>65</v>
      </c>
      <c r="D1964" s="183" t="s">
        <v>125</v>
      </c>
      <c r="E1964" s="183" t="s">
        <v>125</v>
      </c>
      <c r="F1964" s="183" t="s">
        <v>49</v>
      </c>
      <c r="G1964" s="183" t="s">
        <v>38</v>
      </c>
      <c r="H1964" s="183" t="s">
        <v>46</v>
      </c>
      <c r="I1964" s="210" t="s">
        <v>35</v>
      </c>
      <c r="J1964" s="183" t="s">
        <v>42</v>
      </c>
      <c r="K1964" s="186">
        <v>20</v>
      </c>
    </row>
    <row r="1965" spans="1:11" x14ac:dyDescent="0.3">
      <c r="A1965" s="183" t="s">
        <v>533</v>
      </c>
      <c r="B1965" s="183">
        <v>2022</v>
      </c>
      <c r="C1965" s="183" t="s">
        <v>65</v>
      </c>
      <c r="D1965" s="183" t="s">
        <v>125</v>
      </c>
      <c r="E1965" s="183" t="s">
        <v>125</v>
      </c>
      <c r="F1965" s="183" t="s">
        <v>49</v>
      </c>
      <c r="G1965" s="183" t="s">
        <v>38</v>
      </c>
      <c r="H1965" s="183" t="s">
        <v>47</v>
      </c>
      <c r="I1965" s="211" t="s">
        <v>36</v>
      </c>
      <c r="J1965" s="183" t="s">
        <v>42</v>
      </c>
      <c r="K1965" s="186">
        <v>20</v>
      </c>
    </row>
    <row r="1966" spans="1:11" x14ac:dyDescent="0.3">
      <c r="A1966" s="183" t="s">
        <v>533</v>
      </c>
      <c r="B1966" s="183">
        <v>2022</v>
      </c>
      <c r="C1966" s="183" t="s">
        <v>65</v>
      </c>
      <c r="D1966" s="183" t="s">
        <v>125</v>
      </c>
      <c r="E1966" s="183" t="s">
        <v>125</v>
      </c>
      <c r="F1966" s="183" t="s">
        <v>49</v>
      </c>
      <c r="G1966" s="183" t="s">
        <v>38</v>
      </c>
      <c r="H1966" s="183" t="s">
        <v>48</v>
      </c>
      <c r="I1966" s="211" t="s">
        <v>37</v>
      </c>
      <c r="J1966" s="183" t="s">
        <v>42</v>
      </c>
      <c r="K1966" s="186">
        <v>17.350000000000001</v>
      </c>
    </row>
    <row r="1967" spans="1:11" x14ac:dyDescent="0.3">
      <c r="A1967" s="183" t="s">
        <v>533</v>
      </c>
      <c r="B1967" s="183">
        <v>2022</v>
      </c>
      <c r="C1967" s="183" t="s">
        <v>65</v>
      </c>
      <c r="D1967" s="183" t="s">
        <v>125</v>
      </c>
      <c r="E1967" s="183" t="s">
        <v>125</v>
      </c>
      <c r="F1967" s="183" t="s">
        <v>49</v>
      </c>
      <c r="G1967" s="183" t="s">
        <v>40</v>
      </c>
      <c r="H1967" s="183" t="s">
        <v>46</v>
      </c>
      <c r="I1967" s="210" t="s">
        <v>35</v>
      </c>
      <c r="J1967" s="183" t="s">
        <v>42</v>
      </c>
      <c r="K1967" s="186">
        <v>15.23</v>
      </c>
    </row>
    <row r="1968" spans="1:11" x14ac:dyDescent="0.3">
      <c r="A1968" s="183" t="s">
        <v>533</v>
      </c>
      <c r="B1968" s="183">
        <v>2022</v>
      </c>
      <c r="C1968" s="183" t="s">
        <v>65</v>
      </c>
      <c r="D1968" s="183" t="s">
        <v>125</v>
      </c>
      <c r="E1968" s="183" t="s">
        <v>125</v>
      </c>
      <c r="F1968" s="183" t="s">
        <v>49</v>
      </c>
      <c r="G1968" s="183" t="s">
        <v>40</v>
      </c>
      <c r="H1968" s="183" t="s">
        <v>47</v>
      </c>
      <c r="I1968" s="211" t="s">
        <v>36</v>
      </c>
      <c r="J1968" s="183" t="s">
        <v>42</v>
      </c>
      <c r="K1968" s="186">
        <v>14</v>
      </c>
    </row>
    <row r="1969" spans="1:11" x14ac:dyDescent="0.3">
      <c r="A1969" s="183" t="s">
        <v>533</v>
      </c>
      <c r="B1969" s="183">
        <v>2022</v>
      </c>
      <c r="C1969" s="183" t="s">
        <v>65</v>
      </c>
      <c r="D1969" s="183" t="s">
        <v>125</v>
      </c>
      <c r="E1969" s="183" t="s">
        <v>125</v>
      </c>
      <c r="F1969" s="183" t="s">
        <v>49</v>
      </c>
      <c r="G1969" s="183" t="s">
        <v>40</v>
      </c>
      <c r="H1969" s="183" t="s">
        <v>48</v>
      </c>
      <c r="I1969" s="211" t="s">
        <v>37</v>
      </c>
      <c r="J1969" s="183" t="s">
        <v>42</v>
      </c>
      <c r="K1969" s="186">
        <v>7</v>
      </c>
    </row>
    <row r="1970" spans="1:11" x14ac:dyDescent="0.3">
      <c r="A1970" s="183" t="s">
        <v>533</v>
      </c>
      <c r="B1970" s="183">
        <v>2022</v>
      </c>
      <c r="C1970" s="183" t="s">
        <v>65</v>
      </c>
      <c r="D1970" s="183" t="s">
        <v>125</v>
      </c>
      <c r="E1970" s="183" t="s">
        <v>125</v>
      </c>
      <c r="F1970" s="183" t="s">
        <v>49</v>
      </c>
      <c r="G1970" s="183" t="s">
        <v>38</v>
      </c>
      <c r="H1970" s="183" t="s">
        <v>46</v>
      </c>
      <c r="I1970" s="210" t="s">
        <v>35</v>
      </c>
      <c r="J1970" s="183" t="s">
        <v>43</v>
      </c>
      <c r="K1970" s="186">
        <v>15</v>
      </c>
    </row>
    <row r="1971" spans="1:11" x14ac:dyDescent="0.3">
      <c r="A1971" s="183" t="s">
        <v>533</v>
      </c>
      <c r="B1971" s="183">
        <v>2022</v>
      </c>
      <c r="C1971" s="183" t="s">
        <v>65</v>
      </c>
      <c r="D1971" s="183" t="s">
        <v>125</v>
      </c>
      <c r="E1971" s="183" t="s">
        <v>125</v>
      </c>
      <c r="F1971" s="183" t="s">
        <v>49</v>
      </c>
      <c r="G1971" s="183" t="s">
        <v>38</v>
      </c>
      <c r="H1971" s="183" t="s">
        <v>47</v>
      </c>
      <c r="I1971" s="211" t="s">
        <v>36</v>
      </c>
      <c r="J1971" s="183" t="s">
        <v>43</v>
      </c>
      <c r="K1971" s="186">
        <v>10</v>
      </c>
    </row>
    <row r="1972" spans="1:11" x14ac:dyDescent="0.3">
      <c r="A1972" s="183" t="s">
        <v>533</v>
      </c>
      <c r="B1972" s="183">
        <v>2022</v>
      </c>
      <c r="C1972" s="183" t="s">
        <v>65</v>
      </c>
      <c r="D1972" s="183" t="s">
        <v>125</v>
      </c>
      <c r="E1972" s="183" t="s">
        <v>125</v>
      </c>
      <c r="F1972" s="183" t="s">
        <v>49</v>
      </c>
      <c r="G1972" s="183" t="s">
        <v>38</v>
      </c>
      <c r="H1972" s="183" t="s">
        <v>48</v>
      </c>
      <c r="I1972" s="211" t="s">
        <v>37</v>
      </c>
      <c r="J1972" s="183" t="s">
        <v>43</v>
      </c>
      <c r="K1972" s="186">
        <v>13.01</v>
      </c>
    </row>
    <row r="1973" spans="1:11" x14ac:dyDescent="0.3">
      <c r="A1973" s="183" t="s">
        <v>533</v>
      </c>
      <c r="B1973" s="183">
        <v>2022</v>
      </c>
      <c r="C1973" s="183" t="s">
        <v>65</v>
      </c>
      <c r="D1973" s="183" t="s">
        <v>125</v>
      </c>
      <c r="E1973" s="183" t="s">
        <v>125</v>
      </c>
      <c r="F1973" s="183" t="s">
        <v>49</v>
      </c>
      <c r="G1973" s="183" t="s">
        <v>40</v>
      </c>
      <c r="H1973" s="183" t="s">
        <v>46</v>
      </c>
      <c r="I1973" s="210" t="s">
        <v>35</v>
      </c>
      <c r="J1973" s="183" t="s">
        <v>43</v>
      </c>
      <c r="K1973" s="186">
        <v>11.42</v>
      </c>
    </row>
    <row r="1974" spans="1:11" x14ac:dyDescent="0.3">
      <c r="A1974" s="183" t="s">
        <v>533</v>
      </c>
      <c r="B1974" s="183">
        <v>2022</v>
      </c>
      <c r="C1974" s="183" t="s">
        <v>65</v>
      </c>
      <c r="D1974" s="183" t="s">
        <v>125</v>
      </c>
      <c r="E1974" s="183" t="s">
        <v>125</v>
      </c>
      <c r="F1974" s="183" t="s">
        <v>49</v>
      </c>
      <c r="G1974" s="183" t="s">
        <v>40</v>
      </c>
      <c r="H1974" s="183" t="s">
        <v>47</v>
      </c>
      <c r="I1974" s="211" t="s">
        <v>36</v>
      </c>
      <c r="J1974" s="183" t="s">
        <v>43</v>
      </c>
      <c r="K1974" s="186">
        <v>7</v>
      </c>
    </row>
    <row r="1975" spans="1:11" x14ac:dyDescent="0.3">
      <c r="A1975" s="183" t="s">
        <v>533</v>
      </c>
      <c r="B1975" s="183">
        <v>2022</v>
      </c>
      <c r="C1975" s="183" t="s">
        <v>65</v>
      </c>
      <c r="D1975" s="183" t="s">
        <v>125</v>
      </c>
      <c r="E1975" s="183" t="s">
        <v>125</v>
      </c>
      <c r="F1975" s="183" t="s">
        <v>49</v>
      </c>
      <c r="G1975" s="183" t="s">
        <v>40</v>
      </c>
      <c r="H1975" s="183" t="s">
        <v>48</v>
      </c>
      <c r="I1975" s="211" t="s">
        <v>37</v>
      </c>
      <c r="J1975" s="183" t="s">
        <v>43</v>
      </c>
      <c r="K1975" s="186">
        <v>5.25</v>
      </c>
    </row>
    <row r="1976" spans="1:11" x14ac:dyDescent="0.3">
      <c r="A1976" s="183" t="s">
        <v>533</v>
      </c>
      <c r="B1976" s="183">
        <v>2022</v>
      </c>
      <c r="C1976" s="183" t="s">
        <v>65</v>
      </c>
      <c r="D1976" s="183" t="s">
        <v>125</v>
      </c>
      <c r="E1976" s="183" t="s">
        <v>125</v>
      </c>
      <c r="F1976" s="183" t="s">
        <v>49</v>
      </c>
      <c r="G1976" s="183" t="s">
        <v>38</v>
      </c>
      <c r="H1976" s="183" t="s">
        <v>46</v>
      </c>
      <c r="I1976" s="210" t="s">
        <v>35</v>
      </c>
      <c r="J1976" s="183" t="s">
        <v>44</v>
      </c>
      <c r="K1976" s="186">
        <v>10</v>
      </c>
    </row>
    <row r="1977" spans="1:11" x14ac:dyDescent="0.3">
      <c r="A1977" s="183" t="s">
        <v>533</v>
      </c>
      <c r="B1977" s="183">
        <v>2022</v>
      </c>
      <c r="C1977" s="183" t="s">
        <v>65</v>
      </c>
      <c r="D1977" s="183" t="s">
        <v>125</v>
      </c>
      <c r="E1977" s="183" t="s">
        <v>125</v>
      </c>
      <c r="F1977" s="183" t="s">
        <v>49</v>
      </c>
      <c r="G1977" s="183" t="s">
        <v>38</v>
      </c>
      <c r="H1977" s="183" t="s">
        <v>47</v>
      </c>
      <c r="I1977" s="211" t="s">
        <v>36</v>
      </c>
      <c r="J1977" s="183" t="s">
        <v>44</v>
      </c>
      <c r="K1977" s="186">
        <v>5</v>
      </c>
    </row>
    <row r="1978" spans="1:11" x14ac:dyDescent="0.3">
      <c r="A1978" s="183" t="s">
        <v>533</v>
      </c>
      <c r="B1978" s="183">
        <v>2022</v>
      </c>
      <c r="C1978" s="183" t="s">
        <v>65</v>
      </c>
      <c r="D1978" s="183" t="s">
        <v>125</v>
      </c>
      <c r="E1978" s="183" t="s">
        <v>125</v>
      </c>
      <c r="F1978" s="183" t="s">
        <v>49</v>
      </c>
      <c r="G1978" s="183" t="s">
        <v>38</v>
      </c>
      <c r="H1978" s="183" t="s">
        <v>48</v>
      </c>
      <c r="I1978" s="211" t="s">
        <v>37</v>
      </c>
      <c r="J1978" s="183" t="s">
        <v>44</v>
      </c>
      <c r="K1978" s="186">
        <v>8.68</v>
      </c>
    </row>
    <row r="1979" spans="1:11" x14ac:dyDescent="0.3">
      <c r="A1979" s="183" t="s">
        <v>533</v>
      </c>
      <c r="B1979" s="183">
        <v>2022</v>
      </c>
      <c r="C1979" s="183" t="s">
        <v>65</v>
      </c>
      <c r="D1979" s="183" t="s">
        <v>125</v>
      </c>
      <c r="E1979" s="183" t="s">
        <v>125</v>
      </c>
      <c r="F1979" s="183" t="s">
        <v>49</v>
      </c>
      <c r="G1979" s="183" t="s">
        <v>40</v>
      </c>
      <c r="H1979" s="183" t="s">
        <v>46</v>
      </c>
      <c r="I1979" s="210" t="s">
        <v>35</v>
      </c>
      <c r="J1979" s="183" t="s">
        <v>44</v>
      </c>
      <c r="K1979" s="186">
        <v>7.61</v>
      </c>
    </row>
    <row r="1980" spans="1:11" x14ac:dyDescent="0.3">
      <c r="A1980" s="183" t="s">
        <v>533</v>
      </c>
      <c r="B1980" s="183">
        <v>2022</v>
      </c>
      <c r="C1980" s="183" t="s">
        <v>65</v>
      </c>
      <c r="D1980" s="183" t="s">
        <v>125</v>
      </c>
      <c r="E1980" s="183" t="s">
        <v>125</v>
      </c>
      <c r="F1980" s="183" t="s">
        <v>49</v>
      </c>
      <c r="G1980" s="183" t="s">
        <v>40</v>
      </c>
      <c r="H1980" s="183" t="s">
        <v>47</v>
      </c>
      <c r="I1980" s="211" t="s">
        <v>36</v>
      </c>
      <c r="J1980" s="183" t="s">
        <v>44</v>
      </c>
      <c r="K1980" s="186">
        <v>4.66</v>
      </c>
    </row>
    <row r="1981" spans="1:11" x14ac:dyDescent="0.3">
      <c r="A1981" s="183" t="s">
        <v>533</v>
      </c>
      <c r="B1981" s="183">
        <v>2022</v>
      </c>
      <c r="C1981" s="183" t="s">
        <v>65</v>
      </c>
      <c r="D1981" s="183" t="s">
        <v>125</v>
      </c>
      <c r="E1981" s="183" t="s">
        <v>125</v>
      </c>
      <c r="F1981" s="183" t="s">
        <v>49</v>
      </c>
      <c r="G1981" s="183" t="s">
        <v>40</v>
      </c>
      <c r="H1981" s="183" t="s">
        <v>48</v>
      </c>
      <c r="I1981" s="211" t="s">
        <v>37</v>
      </c>
      <c r="J1981" s="183" t="s">
        <v>44</v>
      </c>
      <c r="K1981" s="186">
        <v>3.5</v>
      </c>
    </row>
    <row r="1982" spans="1:11" x14ac:dyDescent="0.3">
      <c r="A1982" s="183" t="s">
        <v>533</v>
      </c>
      <c r="B1982" s="183">
        <v>2022</v>
      </c>
      <c r="C1982" s="183" t="s">
        <v>126</v>
      </c>
      <c r="D1982" s="183" t="s">
        <v>127</v>
      </c>
      <c r="E1982" s="183" t="s">
        <v>128</v>
      </c>
      <c r="F1982" s="183" t="s">
        <v>41</v>
      </c>
      <c r="G1982" s="183" t="s">
        <v>38</v>
      </c>
      <c r="H1982" s="183" t="s">
        <v>46</v>
      </c>
      <c r="I1982" s="210" t="s">
        <v>35</v>
      </c>
      <c r="J1982" s="183" t="s">
        <v>42</v>
      </c>
      <c r="K1982" s="186">
        <v>34</v>
      </c>
    </row>
    <row r="1983" spans="1:11" x14ac:dyDescent="0.3">
      <c r="A1983" s="183" t="s">
        <v>533</v>
      </c>
      <c r="B1983" s="183">
        <v>2022</v>
      </c>
      <c r="C1983" s="183" t="s">
        <v>126</v>
      </c>
      <c r="D1983" s="183" t="s">
        <v>127</v>
      </c>
      <c r="E1983" s="183" t="s">
        <v>128</v>
      </c>
      <c r="F1983" s="183" t="s">
        <v>41</v>
      </c>
      <c r="G1983" s="183" t="s">
        <v>38</v>
      </c>
      <c r="H1983" s="183" t="s">
        <v>47</v>
      </c>
      <c r="I1983" s="211" t="s">
        <v>36</v>
      </c>
      <c r="J1983" s="183" t="s">
        <v>42</v>
      </c>
      <c r="K1983" s="186">
        <v>26.52</v>
      </c>
    </row>
    <row r="1984" spans="1:11" x14ac:dyDescent="0.3">
      <c r="A1984" s="183" t="s">
        <v>533</v>
      </c>
      <c r="B1984" s="183">
        <v>2022</v>
      </c>
      <c r="C1984" s="183" t="s">
        <v>126</v>
      </c>
      <c r="D1984" s="183" t="s">
        <v>127</v>
      </c>
      <c r="E1984" s="183" t="s">
        <v>128</v>
      </c>
      <c r="F1984" s="183" t="s">
        <v>41</v>
      </c>
      <c r="G1984" s="183" t="s">
        <v>38</v>
      </c>
      <c r="H1984" s="183" t="s">
        <v>48</v>
      </c>
      <c r="I1984" s="211" t="s">
        <v>37</v>
      </c>
      <c r="J1984" s="183" t="s">
        <v>42</v>
      </c>
      <c r="K1984" s="186">
        <v>18</v>
      </c>
    </row>
    <row r="1985" spans="1:11" x14ac:dyDescent="0.3">
      <c r="A1985" s="183" t="s">
        <v>533</v>
      </c>
      <c r="B1985" s="183">
        <v>2022</v>
      </c>
      <c r="C1985" s="183" t="s">
        <v>126</v>
      </c>
      <c r="D1985" s="183" t="s">
        <v>127</v>
      </c>
      <c r="E1985" s="183" t="s">
        <v>128</v>
      </c>
      <c r="F1985" s="183" t="s">
        <v>41</v>
      </c>
      <c r="G1985" s="183" t="s">
        <v>39</v>
      </c>
      <c r="H1985" s="183" t="s">
        <v>46</v>
      </c>
      <c r="I1985" s="210" t="s">
        <v>35</v>
      </c>
      <c r="J1985" s="183" t="s">
        <v>42</v>
      </c>
      <c r="K1985" s="186">
        <v>20</v>
      </c>
    </row>
    <row r="1986" spans="1:11" x14ac:dyDescent="0.3">
      <c r="A1986" s="183" t="s">
        <v>533</v>
      </c>
      <c r="B1986" s="183">
        <v>2022</v>
      </c>
      <c r="C1986" s="183" t="s">
        <v>126</v>
      </c>
      <c r="D1986" s="183" t="s">
        <v>127</v>
      </c>
      <c r="E1986" s="183" t="s">
        <v>128</v>
      </c>
      <c r="F1986" s="183" t="s">
        <v>41</v>
      </c>
      <c r="G1986" s="183" t="s">
        <v>39</v>
      </c>
      <c r="H1986" s="183" t="s">
        <v>47</v>
      </c>
      <c r="I1986" s="211" t="s">
        <v>36</v>
      </c>
      <c r="J1986" s="183" t="s">
        <v>42</v>
      </c>
      <c r="K1986" s="186">
        <v>19</v>
      </c>
    </row>
    <row r="1987" spans="1:11" x14ac:dyDescent="0.3">
      <c r="A1987" s="183" t="s">
        <v>533</v>
      </c>
      <c r="B1987" s="183">
        <v>2022</v>
      </c>
      <c r="C1987" s="183" t="s">
        <v>126</v>
      </c>
      <c r="D1987" s="183" t="s">
        <v>127</v>
      </c>
      <c r="E1987" s="183" t="s">
        <v>128</v>
      </c>
      <c r="F1987" s="183" t="s">
        <v>41</v>
      </c>
      <c r="G1987" s="183" t="s">
        <v>39</v>
      </c>
      <c r="H1987" s="183" t="s">
        <v>48</v>
      </c>
      <c r="I1987" s="211" t="s">
        <v>37</v>
      </c>
      <c r="J1987" s="183" t="s">
        <v>42</v>
      </c>
      <c r="K1987" s="186">
        <v>15.22</v>
      </c>
    </row>
    <row r="1988" spans="1:11" x14ac:dyDescent="0.3">
      <c r="A1988" s="183" t="s">
        <v>533</v>
      </c>
      <c r="B1988" s="183">
        <v>2022</v>
      </c>
      <c r="C1988" s="183" t="s">
        <v>126</v>
      </c>
      <c r="D1988" s="183" t="s">
        <v>127</v>
      </c>
      <c r="E1988" s="183" t="s">
        <v>128</v>
      </c>
      <c r="F1988" s="183" t="s">
        <v>41</v>
      </c>
      <c r="G1988" s="183" t="s">
        <v>40</v>
      </c>
      <c r="H1988" s="183" t="s">
        <v>46</v>
      </c>
      <c r="I1988" s="210" t="s">
        <v>35</v>
      </c>
      <c r="J1988" s="183" t="s">
        <v>42</v>
      </c>
      <c r="K1988" s="186">
        <v>22</v>
      </c>
    </row>
    <row r="1989" spans="1:11" x14ac:dyDescent="0.3">
      <c r="A1989" s="183" t="s">
        <v>533</v>
      </c>
      <c r="B1989" s="183">
        <v>2022</v>
      </c>
      <c r="C1989" s="183" t="s">
        <v>126</v>
      </c>
      <c r="D1989" s="183" t="s">
        <v>127</v>
      </c>
      <c r="E1989" s="183" t="s">
        <v>128</v>
      </c>
      <c r="F1989" s="183" t="s">
        <v>41</v>
      </c>
      <c r="G1989" s="183" t="s">
        <v>40</v>
      </c>
      <c r="H1989" s="183" t="s">
        <v>47</v>
      </c>
      <c r="I1989" s="211" t="s">
        <v>36</v>
      </c>
      <c r="J1989" s="183" t="s">
        <v>42</v>
      </c>
      <c r="K1989" s="186">
        <v>20</v>
      </c>
    </row>
    <row r="1990" spans="1:11" x14ac:dyDescent="0.3">
      <c r="A1990" s="183" t="s">
        <v>533</v>
      </c>
      <c r="B1990" s="183">
        <v>2022</v>
      </c>
      <c r="C1990" s="183" t="s">
        <v>126</v>
      </c>
      <c r="D1990" s="183" t="s">
        <v>127</v>
      </c>
      <c r="E1990" s="183" t="s">
        <v>128</v>
      </c>
      <c r="F1990" s="183" t="s">
        <v>41</v>
      </c>
      <c r="G1990" s="183" t="s">
        <v>40</v>
      </c>
      <c r="H1990" s="183" t="s">
        <v>48</v>
      </c>
      <c r="I1990" s="211" t="s">
        <v>37</v>
      </c>
      <c r="J1990" s="183" t="s">
        <v>42</v>
      </c>
      <c r="K1990" s="186">
        <v>10</v>
      </c>
    </row>
    <row r="1991" spans="1:11" x14ac:dyDescent="0.3">
      <c r="A1991" s="183" t="s">
        <v>533</v>
      </c>
      <c r="B1991" s="183">
        <v>2022</v>
      </c>
      <c r="C1991" s="183" t="s">
        <v>126</v>
      </c>
      <c r="D1991" s="183" t="s">
        <v>127</v>
      </c>
      <c r="E1991" s="183" t="s">
        <v>128</v>
      </c>
      <c r="F1991" s="183" t="s">
        <v>41</v>
      </c>
      <c r="G1991" s="183" t="s">
        <v>38</v>
      </c>
      <c r="H1991" s="183" t="s">
        <v>46</v>
      </c>
      <c r="I1991" s="210" t="s">
        <v>35</v>
      </c>
      <c r="J1991" s="183" t="s">
        <v>43</v>
      </c>
      <c r="K1991" s="186">
        <v>25.5</v>
      </c>
    </row>
    <row r="1992" spans="1:11" x14ac:dyDescent="0.3">
      <c r="A1992" s="183" t="s">
        <v>533</v>
      </c>
      <c r="B1992" s="183">
        <v>2022</v>
      </c>
      <c r="C1992" s="183" t="s">
        <v>126</v>
      </c>
      <c r="D1992" s="183" t="s">
        <v>127</v>
      </c>
      <c r="E1992" s="183" t="s">
        <v>128</v>
      </c>
      <c r="F1992" s="183" t="s">
        <v>41</v>
      </c>
      <c r="G1992" s="183" t="s">
        <v>38</v>
      </c>
      <c r="H1992" s="183" t="s">
        <v>47</v>
      </c>
      <c r="I1992" s="211" t="s">
        <v>36</v>
      </c>
      <c r="J1992" s="183" t="s">
        <v>43</v>
      </c>
      <c r="K1992" s="186">
        <v>13.26</v>
      </c>
    </row>
    <row r="1993" spans="1:11" x14ac:dyDescent="0.3">
      <c r="A1993" s="183" t="s">
        <v>533</v>
      </c>
      <c r="B1993" s="183">
        <v>2022</v>
      </c>
      <c r="C1993" s="183" t="s">
        <v>126</v>
      </c>
      <c r="D1993" s="183" t="s">
        <v>127</v>
      </c>
      <c r="E1993" s="183" t="s">
        <v>128</v>
      </c>
      <c r="F1993" s="183" t="s">
        <v>41</v>
      </c>
      <c r="G1993" s="183" t="s">
        <v>38</v>
      </c>
      <c r="H1993" s="183" t="s">
        <v>48</v>
      </c>
      <c r="I1993" s="211" t="s">
        <v>37</v>
      </c>
      <c r="J1993" s="183" t="s">
        <v>43</v>
      </c>
      <c r="K1993" s="186">
        <v>13.5</v>
      </c>
    </row>
    <row r="1994" spans="1:11" x14ac:dyDescent="0.3">
      <c r="A1994" s="183" t="s">
        <v>533</v>
      </c>
      <c r="B1994" s="183">
        <v>2022</v>
      </c>
      <c r="C1994" s="183" t="s">
        <v>126</v>
      </c>
      <c r="D1994" s="183" t="s">
        <v>127</v>
      </c>
      <c r="E1994" s="183" t="s">
        <v>128</v>
      </c>
      <c r="F1994" s="183" t="s">
        <v>41</v>
      </c>
      <c r="G1994" s="183" t="s">
        <v>39</v>
      </c>
      <c r="H1994" s="183" t="s">
        <v>46</v>
      </c>
      <c r="I1994" s="210" t="s">
        <v>35</v>
      </c>
      <c r="J1994" s="183" t="s">
        <v>43</v>
      </c>
      <c r="K1994" s="186">
        <v>15</v>
      </c>
    </row>
    <row r="1995" spans="1:11" x14ac:dyDescent="0.3">
      <c r="A1995" s="183" t="s">
        <v>533</v>
      </c>
      <c r="B1995" s="183">
        <v>2022</v>
      </c>
      <c r="C1995" s="183" t="s">
        <v>126</v>
      </c>
      <c r="D1995" s="183" t="s">
        <v>127</v>
      </c>
      <c r="E1995" s="183" t="s">
        <v>128</v>
      </c>
      <c r="F1995" s="183" t="s">
        <v>41</v>
      </c>
      <c r="G1995" s="183" t="s">
        <v>39</v>
      </c>
      <c r="H1995" s="183" t="s">
        <v>47</v>
      </c>
      <c r="I1995" s="211" t="s">
        <v>36</v>
      </c>
      <c r="J1995" s="183" t="s">
        <v>43</v>
      </c>
      <c r="K1995" s="186">
        <v>9.5</v>
      </c>
    </row>
    <row r="1996" spans="1:11" x14ac:dyDescent="0.3">
      <c r="A1996" s="183" t="s">
        <v>533</v>
      </c>
      <c r="B1996" s="183">
        <v>2022</v>
      </c>
      <c r="C1996" s="183" t="s">
        <v>126</v>
      </c>
      <c r="D1996" s="183" t="s">
        <v>127</v>
      </c>
      <c r="E1996" s="183" t="s">
        <v>128</v>
      </c>
      <c r="F1996" s="183" t="s">
        <v>41</v>
      </c>
      <c r="G1996" s="183" t="s">
        <v>39</v>
      </c>
      <c r="H1996" s="183" t="s">
        <v>48</v>
      </c>
      <c r="I1996" s="211" t="s">
        <v>37</v>
      </c>
      <c r="J1996" s="183" t="s">
        <v>43</v>
      </c>
      <c r="K1996" s="186">
        <v>11.42</v>
      </c>
    </row>
    <row r="1997" spans="1:11" x14ac:dyDescent="0.3">
      <c r="A1997" s="183" t="s">
        <v>533</v>
      </c>
      <c r="B1997" s="183">
        <v>2022</v>
      </c>
      <c r="C1997" s="183" t="s">
        <v>126</v>
      </c>
      <c r="D1997" s="183" t="s">
        <v>127</v>
      </c>
      <c r="E1997" s="183" t="s">
        <v>128</v>
      </c>
      <c r="F1997" s="183" t="s">
        <v>41</v>
      </c>
      <c r="G1997" s="183" t="s">
        <v>40</v>
      </c>
      <c r="H1997" s="183" t="s">
        <v>46</v>
      </c>
      <c r="I1997" s="210" t="s">
        <v>35</v>
      </c>
      <c r="J1997" s="183" t="s">
        <v>43</v>
      </c>
      <c r="K1997" s="186">
        <v>16.5</v>
      </c>
    </row>
    <row r="1998" spans="1:11" x14ac:dyDescent="0.3">
      <c r="A1998" s="183" t="s">
        <v>533</v>
      </c>
      <c r="B1998" s="183">
        <v>2022</v>
      </c>
      <c r="C1998" s="183" t="s">
        <v>126</v>
      </c>
      <c r="D1998" s="183" t="s">
        <v>127</v>
      </c>
      <c r="E1998" s="183" t="s">
        <v>128</v>
      </c>
      <c r="F1998" s="183" t="s">
        <v>41</v>
      </c>
      <c r="G1998" s="183" t="s">
        <v>40</v>
      </c>
      <c r="H1998" s="183" t="s">
        <v>47</v>
      </c>
      <c r="I1998" s="211" t="s">
        <v>36</v>
      </c>
      <c r="J1998" s="183" t="s">
        <v>43</v>
      </c>
      <c r="K1998" s="186">
        <v>10</v>
      </c>
    </row>
    <row r="1999" spans="1:11" x14ac:dyDescent="0.3">
      <c r="A1999" s="183" t="s">
        <v>533</v>
      </c>
      <c r="B1999" s="183">
        <v>2022</v>
      </c>
      <c r="C1999" s="183" t="s">
        <v>126</v>
      </c>
      <c r="D1999" s="183" t="s">
        <v>127</v>
      </c>
      <c r="E1999" s="183" t="s">
        <v>128</v>
      </c>
      <c r="F1999" s="183" t="s">
        <v>41</v>
      </c>
      <c r="G1999" s="183" t="s">
        <v>40</v>
      </c>
      <c r="H1999" s="183" t="s">
        <v>48</v>
      </c>
      <c r="I1999" s="211" t="s">
        <v>37</v>
      </c>
      <c r="J1999" s="183" t="s">
        <v>43</v>
      </c>
      <c r="K1999" s="186">
        <v>7.5</v>
      </c>
    </row>
    <row r="2000" spans="1:11" x14ac:dyDescent="0.3">
      <c r="A2000" s="183" t="s">
        <v>533</v>
      </c>
      <c r="B2000" s="183">
        <v>2022</v>
      </c>
      <c r="C2000" s="183" t="s">
        <v>126</v>
      </c>
      <c r="D2000" s="183" t="s">
        <v>127</v>
      </c>
      <c r="E2000" s="183" t="s">
        <v>128</v>
      </c>
      <c r="F2000" s="183" t="s">
        <v>41</v>
      </c>
      <c r="G2000" s="183" t="s">
        <v>38</v>
      </c>
      <c r="H2000" s="183" t="s">
        <v>46</v>
      </c>
      <c r="I2000" s="210" t="s">
        <v>35</v>
      </c>
      <c r="J2000" s="183" t="s">
        <v>44</v>
      </c>
      <c r="K2000" s="186">
        <v>17</v>
      </c>
    </row>
    <row r="2001" spans="1:11" x14ac:dyDescent="0.3">
      <c r="A2001" s="183" t="s">
        <v>533</v>
      </c>
      <c r="B2001" s="183">
        <v>2022</v>
      </c>
      <c r="C2001" s="183" t="s">
        <v>126</v>
      </c>
      <c r="D2001" s="183" t="s">
        <v>127</v>
      </c>
      <c r="E2001" s="183" t="s">
        <v>128</v>
      </c>
      <c r="F2001" s="183" t="s">
        <v>41</v>
      </c>
      <c r="G2001" s="183" t="s">
        <v>38</v>
      </c>
      <c r="H2001" s="183" t="s">
        <v>47</v>
      </c>
      <c r="I2001" s="211" t="s">
        <v>36</v>
      </c>
      <c r="J2001" s="183" t="s">
        <v>44</v>
      </c>
      <c r="K2001" s="186">
        <v>6.98</v>
      </c>
    </row>
    <row r="2002" spans="1:11" x14ac:dyDescent="0.3">
      <c r="A2002" s="183" t="s">
        <v>533</v>
      </c>
      <c r="B2002" s="183">
        <v>2022</v>
      </c>
      <c r="C2002" s="183" t="s">
        <v>126</v>
      </c>
      <c r="D2002" s="183" t="s">
        <v>127</v>
      </c>
      <c r="E2002" s="183" t="s">
        <v>128</v>
      </c>
      <c r="F2002" s="183" t="s">
        <v>41</v>
      </c>
      <c r="G2002" s="183" t="s">
        <v>38</v>
      </c>
      <c r="H2002" s="183" t="s">
        <v>48</v>
      </c>
      <c r="I2002" s="211" t="s">
        <v>37</v>
      </c>
      <c r="J2002" s="183" t="s">
        <v>44</v>
      </c>
      <c r="K2002" s="186">
        <v>9</v>
      </c>
    </row>
    <row r="2003" spans="1:11" x14ac:dyDescent="0.3">
      <c r="A2003" s="183" t="s">
        <v>533</v>
      </c>
      <c r="B2003" s="183">
        <v>2022</v>
      </c>
      <c r="C2003" s="183" t="s">
        <v>126</v>
      </c>
      <c r="D2003" s="183" t="s">
        <v>127</v>
      </c>
      <c r="E2003" s="183" t="s">
        <v>128</v>
      </c>
      <c r="F2003" s="183" t="s">
        <v>41</v>
      </c>
      <c r="G2003" s="183" t="s">
        <v>39</v>
      </c>
      <c r="H2003" s="183" t="s">
        <v>46</v>
      </c>
      <c r="I2003" s="210" t="s">
        <v>35</v>
      </c>
      <c r="J2003" s="183" t="s">
        <v>44</v>
      </c>
      <c r="K2003" s="186">
        <v>10</v>
      </c>
    </row>
    <row r="2004" spans="1:11" x14ac:dyDescent="0.3">
      <c r="A2004" s="183" t="s">
        <v>533</v>
      </c>
      <c r="B2004" s="183">
        <v>2022</v>
      </c>
      <c r="C2004" s="183" t="s">
        <v>126</v>
      </c>
      <c r="D2004" s="183" t="s">
        <v>127</v>
      </c>
      <c r="E2004" s="183" t="s">
        <v>128</v>
      </c>
      <c r="F2004" s="183" t="s">
        <v>41</v>
      </c>
      <c r="G2004" s="183" t="s">
        <v>39</v>
      </c>
      <c r="H2004" s="183" t="s">
        <v>47</v>
      </c>
      <c r="I2004" s="211" t="s">
        <v>36</v>
      </c>
      <c r="J2004" s="183" t="s">
        <v>44</v>
      </c>
      <c r="K2004" s="186">
        <v>5.37</v>
      </c>
    </row>
    <row r="2005" spans="1:11" x14ac:dyDescent="0.3">
      <c r="A2005" s="183" t="s">
        <v>533</v>
      </c>
      <c r="B2005" s="183">
        <v>2022</v>
      </c>
      <c r="C2005" s="183" t="s">
        <v>126</v>
      </c>
      <c r="D2005" s="183" t="s">
        <v>127</v>
      </c>
      <c r="E2005" s="183" t="s">
        <v>128</v>
      </c>
      <c r="F2005" s="183" t="s">
        <v>41</v>
      </c>
      <c r="G2005" s="183" t="s">
        <v>39</v>
      </c>
      <c r="H2005" s="183" t="s">
        <v>48</v>
      </c>
      <c r="I2005" s="211" t="s">
        <v>37</v>
      </c>
      <c r="J2005" s="183" t="s">
        <v>44</v>
      </c>
      <c r="K2005" s="186">
        <v>7.61</v>
      </c>
    </row>
    <row r="2006" spans="1:11" x14ac:dyDescent="0.3">
      <c r="A2006" s="183" t="s">
        <v>533</v>
      </c>
      <c r="B2006" s="183">
        <v>2022</v>
      </c>
      <c r="C2006" s="183" t="s">
        <v>126</v>
      </c>
      <c r="D2006" s="183" t="s">
        <v>127</v>
      </c>
      <c r="E2006" s="183" t="s">
        <v>128</v>
      </c>
      <c r="F2006" s="183" t="s">
        <v>41</v>
      </c>
      <c r="G2006" s="183" t="s">
        <v>40</v>
      </c>
      <c r="H2006" s="183" t="s">
        <v>46</v>
      </c>
      <c r="I2006" s="210" t="s">
        <v>35</v>
      </c>
      <c r="J2006" s="183" t="s">
        <v>44</v>
      </c>
      <c r="K2006" s="186">
        <v>11</v>
      </c>
    </row>
    <row r="2007" spans="1:11" x14ac:dyDescent="0.3">
      <c r="A2007" s="183" t="s">
        <v>533</v>
      </c>
      <c r="B2007" s="183">
        <v>2022</v>
      </c>
      <c r="C2007" s="183" t="s">
        <v>126</v>
      </c>
      <c r="D2007" s="183" t="s">
        <v>127</v>
      </c>
      <c r="E2007" s="183" t="s">
        <v>128</v>
      </c>
      <c r="F2007" s="183" t="s">
        <v>41</v>
      </c>
      <c r="G2007" s="183" t="s">
        <v>40</v>
      </c>
      <c r="H2007" s="183" t="s">
        <v>47</v>
      </c>
      <c r="I2007" s="211" t="s">
        <v>36</v>
      </c>
      <c r="J2007" s="183" t="s">
        <v>44</v>
      </c>
      <c r="K2007" s="186">
        <v>5.65</v>
      </c>
    </row>
    <row r="2008" spans="1:11" x14ac:dyDescent="0.3">
      <c r="A2008" s="183" t="s">
        <v>533</v>
      </c>
      <c r="B2008" s="183">
        <v>2022</v>
      </c>
      <c r="C2008" s="183" t="s">
        <v>126</v>
      </c>
      <c r="D2008" s="183" t="s">
        <v>127</v>
      </c>
      <c r="E2008" s="183" t="s">
        <v>128</v>
      </c>
      <c r="F2008" s="183" t="s">
        <v>41</v>
      </c>
      <c r="G2008" s="183" t="s">
        <v>40</v>
      </c>
      <c r="H2008" s="183" t="s">
        <v>48</v>
      </c>
      <c r="I2008" s="211" t="s">
        <v>37</v>
      </c>
      <c r="J2008" s="183" t="s">
        <v>44</v>
      </c>
      <c r="K2008" s="186">
        <v>5</v>
      </c>
    </row>
    <row r="2009" spans="1:11" x14ac:dyDescent="0.3">
      <c r="A2009" s="183" t="s">
        <v>533</v>
      </c>
      <c r="B2009" s="183">
        <v>2022</v>
      </c>
      <c r="C2009" s="183" t="s">
        <v>126</v>
      </c>
      <c r="D2009" s="183" t="s">
        <v>127</v>
      </c>
      <c r="E2009" s="183" t="s">
        <v>128</v>
      </c>
      <c r="F2009" s="183" t="s">
        <v>49</v>
      </c>
      <c r="G2009" s="183" t="s">
        <v>38</v>
      </c>
      <c r="H2009" s="183" t="s">
        <v>46</v>
      </c>
      <c r="I2009" s="210" t="s">
        <v>35</v>
      </c>
      <c r="J2009" s="183" t="s">
        <v>42</v>
      </c>
      <c r="K2009" s="186">
        <v>28</v>
      </c>
    </row>
    <row r="2010" spans="1:11" x14ac:dyDescent="0.3">
      <c r="A2010" s="183" t="s">
        <v>533</v>
      </c>
      <c r="B2010" s="183">
        <v>2022</v>
      </c>
      <c r="C2010" s="183" t="s">
        <v>126</v>
      </c>
      <c r="D2010" s="183" t="s">
        <v>127</v>
      </c>
      <c r="E2010" s="183" t="s">
        <v>128</v>
      </c>
      <c r="F2010" s="183" t="s">
        <v>49</v>
      </c>
      <c r="G2010" s="183" t="s">
        <v>38</v>
      </c>
      <c r="H2010" s="183" t="s">
        <v>47</v>
      </c>
      <c r="I2010" s="211" t="s">
        <v>36</v>
      </c>
      <c r="J2010" s="183" t="s">
        <v>42</v>
      </c>
      <c r="K2010" s="186">
        <v>23.44</v>
      </c>
    </row>
    <row r="2011" spans="1:11" x14ac:dyDescent="0.3">
      <c r="A2011" s="183" t="s">
        <v>533</v>
      </c>
      <c r="B2011" s="183">
        <v>2022</v>
      </c>
      <c r="C2011" s="183" t="s">
        <v>126</v>
      </c>
      <c r="D2011" s="183" t="s">
        <v>127</v>
      </c>
      <c r="E2011" s="183" t="s">
        <v>128</v>
      </c>
      <c r="F2011" s="183" t="s">
        <v>49</v>
      </c>
      <c r="G2011" s="183" t="s">
        <v>38</v>
      </c>
      <c r="H2011" s="183" t="s">
        <v>48</v>
      </c>
      <c r="I2011" s="211" t="s">
        <v>37</v>
      </c>
      <c r="J2011" s="183" t="s">
        <v>42</v>
      </c>
      <c r="K2011" s="186">
        <v>11.94</v>
      </c>
    </row>
    <row r="2012" spans="1:11" x14ac:dyDescent="0.3">
      <c r="A2012" s="183" t="s">
        <v>533</v>
      </c>
      <c r="B2012" s="183">
        <v>2022</v>
      </c>
      <c r="C2012" s="183" t="s">
        <v>126</v>
      </c>
      <c r="D2012" s="183" t="s">
        <v>127</v>
      </c>
      <c r="E2012" s="183" t="s">
        <v>128</v>
      </c>
      <c r="F2012" s="183" t="s">
        <v>49</v>
      </c>
      <c r="G2012" s="183" t="s">
        <v>40</v>
      </c>
      <c r="H2012" s="183" t="s">
        <v>46</v>
      </c>
      <c r="I2012" s="210" t="s">
        <v>35</v>
      </c>
      <c r="J2012" s="183" t="s">
        <v>42</v>
      </c>
      <c r="K2012" s="186">
        <v>15.4</v>
      </c>
    </row>
    <row r="2013" spans="1:11" x14ac:dyDescent="0.3">
      <c r="A2013" s="183" t="s">
        <v>533</v>
      </c>
      <c r="B2013" s="183">
        <v>2022</v>
      </c>
      <c r="C2013" s="183" t="s">
        <v>126</v>
      </c>
      <c r="D2013" s="183" t="s">
        <v>127</v>
      </c>
      <c r="E2013" s="183" t="s">
        <v>128</v>
      </c>
      <c r="F2013" s="183" t="s">
        <v>49</v>
      </c>
      <c r="G2013" s="183" t="s">
        <v>40</v>
      </c>
      <c r="H2013" s="183" t="s">
        <v>47</v>
      </c>
      <c r="I2013" s="211" t="s">
        <v>36</v>
      </c>
      <c r="J2013" s="183" t="s">
        <v>42</v>
      </c>
      <c r="K2013" s="186">
        <v>14</v>
      </c>
    </row>
    <row r="2014" spans="1:11" x14ac:dyDescent="0.3">
      <c r="A2014" s="183" t="s">
        <v>533</v>
      </c>
      <c r="B2014" s="183">
        <v>2022</v>
      </c>
      <c r="C2014" s="183" t="s">
        <v>126</v>
      </c>
      <c r="D2014" s="183" t="s">
        <v>127</v>
      </c>
      <c r="E2014" s="183" t="s">
        <v>128</v>
      </c>
      <c r="F2014" s="183" t="s">
        <v>49</v>
      </c>
      <c r="G2014" s="183" t="s">
        <v>40</v>
      </c>
      <c r="H2014" s="183" t="s">
        <v>48</v>
      </c>
      <c r="I2014" s="211" t="s">
        <v>37</v>
      </c>
      <c r="J2014" s="183" t="s">
        <v>42</v>
      </c>
      <c r="K2014" s="186">
        <v>7</v>
      </c>
    </row>
    <row r="2015" spans="1:11" x14ac:dyDescent="0.3">
      <c r="A2015" s="183" t="s">
        <v>533</v>
      </c>
      <c r="B2015" s="183">
        <v>2022</v>
      </c>
      <c r="C2015" s="183" t="s">
        <v>126</v>
      </c>
      <c r="D2015" s="183" t="s">
        <v>127</v>
      </c>
      <c r="E2015" s="183" t="s">
        <v>128</v>
      </c>
      <c r="F2015" s="183" t="s">
        <v>49</v>
      </c>
      <c r="G2015" s="183" t="s">
        <v>38</v>
      </c>
      <c r="H2015" s="183" t="s">
        <v>46</v>
      </c>
      <c r="I2015" s="210" t="s">
        <v>35</v>
      </c>
      <c r="J2015" s="183" t="s">
        <v>43</v>
      </c>
      <c r="K2015" s="186">
        <v>21</v>
      </c>
    </row>
    <row r="2016" spans="1:11" x14ac:dyDescent="0.3">
      <c r="A2016" s="183" t="s">
        <v>533</v>
      </c>
      <c r="B2016" s="183">
        <v>2022</v>
      </c>
      <c r="C2016" s="183" t="s">
        <v>126</v>
      </c>
      <c r="D2016" s="183" t="s">
        <v>127</v>
      </c>
      <c r="E2016" s="183" t="s">
        <v>128</v>
      </c>
      <c r="F2016" s="183" t="s">
        <v>49</v>
      </c>
      <c r="G2016" s="183" t="s">
        <v>38</v>
      </c>
      <c r="H2016" s="183" t="s">
        <v>47</v>
      </c>
      <c r="I2016" s="211" t="s">
        <v>36</v>
      </c>
      <c r="J2016" s="183" t="s">
        <v>43</v>
      </c>
      <c r="K2016" s="186">
        <v>11.72</v>
      </c>
    </row>
    <row r="2017" spans="1:11" x14ac:dyDescent="0.3">
      <c r="A2017" s="183" t="s">
        <v>533</v>
      </c>
      <c r="B2017" s="183">
        <v>2022</v>
      </c>
      <c r="C2017" s="183" t="s">
        <v>126</v>
      </c>
      <c r="D2017" s="183" t="s">
        <v>127</v>
      </c>
      <c r="E2017" s="183" t="s">
        <v>128</v>
      </c>
      <c r="F2017" s="183" t="s">
        <v>49</v>
      </c>
      <c r="G2017" s="183" t="s">
        <v>38</v>
      </c>
      <c r="H2017" s="183" t="s">
        <v>48</v>
      </c>
      <c r="I2017" s="211" t="s">
        <v>37</v>
      </c>
      <c r="J2017" s="183" t="s">
        <v>43</v>
      </c>
      <c r="K2017" s="186">
        <v>8.9600000000000009</v>
      </c>
    </row>
    <row r="2018" spans="1:11" x14ac:dyDescent="0.3">
      <c r="A2018" s="183" t="s">
        <v>533</v>
      </c>
      <c r="B2018" s="183">
        <v>2022</v>
      </c>
      <c r="C2018" s="183" t="s">
        <v>126</v>
      </c>
      <c r="D2018" s="183" t="s">
        <v>127</v>
      </c>
      <c r="E2018" s="183" t="s">
        <v>128</v>
      </c>
      <c r="F2018" s="183" t="s">
        <v>49</v>
      </c>
      <c r="G2018" s="183" t="s">
        <v>40</v>
      </c>
      <c r="H2018" s="183" t="s">
        <v>46</v>
      </c>
      <c r="I2018" s="210" t="s">
        <v>35</v>
      </c>
      <c r="J2018" s="183" t="s">
        <v>43</v>
      </c>
      <c r="K2018" s="186">
        <v>11.55</v>
      </c>
    </row>
    <row r="2019" spans="1:11" x14ac:dyDescent="0.3">
      <c r="A2019" s="183" t="s">
        <v>533</v>
      </c>
      <c r="B2019" s="183">
        <v>2022</v>
      </c>
      <c r="C2019" s="183" t="s">
        <v>126</v>
      </c>
      <c r="D2019" s="183" t="s">
        <v>127</v>
      </c>
      <c r="E2019" s="183" t="s">
        <v>128</v>
      </c>
      <c r="F2019" s="183" t="s">
        <v>49</v>
      </c>
      <c r="G2019" s="183" t="s">
        <v>40</v>
      </c>
      <c r="H2019" s="183" t="s">
        <v>47</v>
      </c>
      <c r="I2019" s="211" t="s">
        <v>36</v>
      </c>
      <c r="J2019" s="183" t="s">
        <v>43</v>
      </c>
      <c r="K2019" s="186">
        <v>7</v>
      </c>
    </row>
    <row r="2020" spans="1:11" x14ac:dyDescent="0.3">
      <c r="A2020" s="183" t="s">
        <v>533</v>
      </c>
      <c r="B2020" s="183">
        <v>2022</v>
      </c>
      <c r="C2020" s="183" t="s">
        <v>126</v>
      </c>
      <c r="D2020" s="183" t="s">
        <v>127</v>
      </c>
      <c r="E2020" s="183" t="s">
        <v>128</v>
      </c>
      <c r="F2020" s="183" t="s">
        <v>49</v>
      </c>
      <c r="G2020" s="183" t="s">
        <v>40</v>
      </c>
      <c r="H2020" s="183" t="s">
        <v>48</v>
      </c>
      <c r="I2020" s="211" t="s">
        <v>37</v>
      </c>
      <c r="J2020" s="183" t="s">
        <v>43</v>
      </c>
      <c r="K2020" s="186">
        <v>5.25</v>
      </c>
    </row>
    <row r="2021" spans="1:11" x14ac:dyDescent="0.3">
      <c r="A2021" s="183" t="s">
        <v>533</v>
      </c>
      <c r="B2021" s="183">
        <v>2022</v>
      </c>
      <c r="C2021" s="183" t="s">
        <v>126</v>
      </c>
      <c r="D2021" s="183" t="s">
        <v>127</v>
      </c>
      <c r="E2021" s="183" t="s">
        <v>128</v>
      </c>
      <c r="F2021" s="183" t="s">
        <v>49</v>
      </c>
      <c r="G2021" s="183" t="s">
        <v>38</v>
      </c>
      <c r="H2021" s="183" t="s">
        <v>46</v>
      </c>
      <c r="I2021" s="210" t="s">
        <v>35</v>
      </c>
      <c r="J2021" s="183" t="s">
        <v>44</v>
      </c>
      <c r="K2021" s="186">
        <v>14</v>
      </c>
    </row>
    <row r="2022" spans="1:11" x14ac:dyDescent="0.3">
      <c r="A2022" s="183" t="s">
        <v>533</v>
      </c>
      <c r="B2022" s="183">
        <v>2022</v>
      </c>
      <c r="C2022" s="183" t="s">
        <v>126</v>
      </c>
      <c r="D2022" s="183" t="s">
        <v>127</v>
      </c>
      <c r="E2022" s="183" t="s">
        <v>128</v>
      </c>
      <c r="F2022" s="183" t="s">
        <v>49</v>
      </c>
      <c r="G2022" s="183" t="s">
        <v>38</v>
      </c>
      <c r="H2022" s="183" t="s">
        <v>47</v>
      </c>
      <c r="I2022" s="211" t="s">
        <v>36</v>
      </c>
      <c r="J2022" s="183" t="s">
        <v>44</v>
      </c>
      <c r="K2022" s="186">
        <v>5</v>
      </c>
    </row>
    <row r="2023" spans="1:11" x14ac:dyDescent="0.3">
      <c r="A2023" s="183" t="s">
        <v>533</v>
      </c>
      <c r="B2023" s="183">
        <v>2022</v>
      </c>
      <c r="C2023" s="183" t="s">
        <v>126</v>
      </c>
      <c r="D2023" s="183" t="s">
        <v>127</v>
      </c>
      <c r="E2023" s="183" t="s">
        <v>128</v>
      </c>
      <c r="F2023" s="183" t="s">
        <v>49</v>
      </c>
      <c r="G2023" s="183" t="s">
        <v>38</v>
      </c>
      <c r="H2023" s="183" t="s">
        <v>48</v>
      </c>
      <c r="I2023" s="211" t="s">
        <v>37</v>
      </c>
      <c r="J2023" s="183" t="s">
        <v>44</v>
      </c>
      <c r="K2023" s="186">
        <v>5.97</v>
      </c>
    </row>
    <row r="2024" spans="1:11" x14ac:dyDescent="0.3">
      <c r="A2024" s="183" t="s">
        <v>533</v>
      </c>
      <c r="B2024" s="183">
        <v>2022</v>
      </c>
      <c r="C2024" s="183" t="s">
        <v>126</v>
      </c>
      <c r="D2024" s="183" t="s">
        <v>127</v>
      </c>
      <c r="E2024" s="183" t="s">
        <v>128</v>
      </c>
      <c r="F2024" s="183" t="s">
        <v>49</v>
      </c>
      <c r="G2024" s="183" t="s">
        <v>40</v>
      </c>
      <c r="H2024" s="183" t="s">
        <v>46</v>
      </c>
      <c r="I2024" s="210" t="s">
        <v>35</v>
      </c>
      <c r="J2024" s="183" t="s">
        <v>44</v>
      </c>
      <c r="K2024" s="186">
        <v>7.7</v>
      </c>
    </row>
    <row r="2025" spans="1:11" x14ac:dyDescent="0.3">
      <c r="A2025" s="183" t="s">
        <v>533</v>
      </c>
      <c r="B2025" s="183">
        <v>2022</v>
      </c>
      <c r="C2025" s="183" t="s">
        <v>126</v>
      </c>
      <c r="D2025" s="183" t="s">
        <v>127</v>
      </c>
      <c r="E2025" s="183" t="s">
        <v>128</v>
      </c>
      <c r="F2025" s="183" t="s">
        <v>49</v>
      </c>
      <c r="G2025" s="183" t="s">
        <v>40</v>
      </c>
      <c r="H2025" s="183" t="s">
        <v>47</v>
      </c>
      <c r="I2025" s="211" t="s">
        <v>36</v>
      </c>
      <c r="J2025" s="183" t="s">
        <v>44</v>
      </c>
      <c r="K2025" s="186">
        <v>4.66</v>
      </c>
    </row>
    <row r="2026" spans="1:11" x14ac:dyDescent="0.3">
      <c r="A2026" s="183" t="s">
        <v>533</v>
      </c>
      <c r="B2026" s="183">
        <v>2022</v>
      </c>
      <c r="C2026" s="183" t="s">
        <v>126</v>
      </c>
      <c r="D2026" s="183" t="s">
        <v>127</v>
      </c>
      <c r="E2026" s="183" t="s">
        <v>128</v>
      </c>
      <c r="F2026" s="183" t="s">
        <v>49</v>
      </c>
      <c r="G2026" s="183" t="s">
        <v>40</v>
      </c>
      <c r="H2026" s="183" t="s">
        <v>48</v>
      </c>
      <c r="I2026" s="211" t="s">
        <v>37</v>
      </c>
      <c r="J2026" s="183" t="s">
        <v>44</v>
      </c>
      <c r="K2026" s="186">
        <v>3.5</v>
      </c>
    </row>
    <row r="2027" spans="1:11" x14ac:dyDescent="0.3">
      <c r="A2027" s="183" t="s">
        <v>533</v>
      </c>
      <c r="B2027" s="183">
        <v>2022</v>
      </c>
      <c r="C2027" s="183" t="s">
        <v>59</v>
      </c>
      <c r="D2027" s="183" t="s">
        <v>60</v>
      </c>
      <c r="E2027" s="183" t="s">
        <v>129</v>
      </c>
      <c r="F2027" s="183" t="s">
        <v>41</v>
      </c>
      <c r="G2027" s="183" t="s">
        <v>38</v>
      </c>
      <c r="H2027" s="183" t="s">
        <v>46</v>
      </c>
      <c r="I2027" s="210" t="s">
        <v>35</v>
      </c>
      <c r="J2027" s="183" t="s">
        <v>42</v>
      </c>
      <c r="K2027" s="186">
        <v>32</v>
      </c>
    </row>
    <row r="2028" spans="1:11" x14ac:dyDescent="0.3">
      <c r="A2028" s="183" t="s">
        <v>533</v>
      </c>
      <c r="B2028" s="183">
        <v>2022</v>
      </c>
      <c r="C2028" s="183" t="s">
        <v>59</v>
      </c>
      <c r="D2028" s="183" t="s">
        <v>60</v>
      </c>
      <c r="E2028" s="183" t="s">
        <v>129</v>
      </c>
      <c r="F2028" s="183" t="s">
        <v>41</v>
      </c>
      <c r="G2028" s="183" t="s">
        <v>38</v>
      </c>
      <c r="H2028" s="183" t="s">
        <v>47</v>
      </c>
      <c r="I2028" s="211" t="s">
        <v>36</v>
      </c>
      <c r="J2028" s="183" t="s">
        <v>42</v>
      </c>
      <c r="K2028" s="186">
        <v>25.63</v>
      </c>
    </row>
    <row r="2029" spans="1:11" x14ac:dyDescent="0.3">
      <c r="A2029" s="183" t="s">
        <v>533</v>
      </c>
      <c r="B2029" s="183">
        <v>2022</v>
      </c>
      <c r="C2029" s="183" t="s">
        <v>59</v>
      </c>
      <c r="D2029" s="183" t="s">
        <v>60</v>
      </c>
      <c r="E2029" s="183" t="s">
        <v>129</v>
      </c>
      <c r="F2029" s="183" t="s">
        <v>41</v>
      </c>
      <c r="G2029" s="183" t="s">
        <v>38</v>
      </c>
      <c r="H2029" s="183" t="s">
        <v>48</v>
      </c>
      <c r="I2029" s="211" t="s">
        <v>37</v>
      </c>
      <c r="J2029" s="183" t="s">
        <v>42</v>
      </c>
      <c r="K2029" s="186">
        <v>18.84</v>
      </c>
    </row>
    <row r="2030" spans="1:11" x14ac:dyDescent="0.3">
      <c r="A2030" s="183" t="s">
        <v>533</v>
      </c>
      <c r="B2030" s="183">
        <v>2022</v>
      </c>
      <c r="C2030" s="183" t="s">
        <v>59</v>
      </c>
      <c r="D2030" s="183" t="s">
        <v>60</v>
      </c>
      <c r="E2030" s="183" t="s">
        <v>129</v>
      </c>
      <c r="F2030" s="183" t="s">
        <v>41</v>
      </c>
      <c r="G2030" s="183" t="s">
        <v>39</v>
      </c>
      <c r="H2030" s="183" t="s">
        <v>46</v>
      </c>
      <c r="I2030" s="210" t="s">
        <v>35</v>
      </c>
      <c r="J2030" s="183" t="s">
        <v>42</v>
      </c>
      <c r="K2030" s="186">
        <v>25</v>
      </c>
    </row>
    <row r="2031" spans="1:11" x14ac:dyDescent="0.3">
      <c r="A2031" s="183" t="s">
        <v>533</v>
      </c>
      <c r="B2031" s="183">
        <v>2022</v>
      </c>
      <c r="C2031" s="183" t="s">
        <v>59</v>
      </c>
      <c r="D2031" s="183" t="s">
        <v>60</v>
      </c>
      <c r="E2031" s="183" t="s">
        <v>129</v>
      </c>
      <c r="F2031" s="183" t="s">
        <v>41</v>
      </c>
      <c r="G2031" s="183" t="s">
        <v>39</v>
      </c>
      <c r="H2031" s="183" t="s">
        <v>47</v>
      </c>
      <c r="I2031" s="211" t="s">
        <v>36</v>
      </c>
      <c r="J2031" s="183" t="s">
        <v>42</v>
      </c>
      <c r="K2031" s="186">
        <v>20.059999999999999</v>
      </c>
    </row>
    <row r="2032" spans="1:11" x14ac:dyDescent="0.3">
      <c r="A2032" s="183" t="s">
        <v>533</v>
      </c>
      <c r="B2032" s="183">
        <v>2022</v>
      </c>
      <c r="C2032" s="183" t="s">
        <v>59</v>
      </c>
      <c r="D2032" s="183" t="s">
        <v>60</v>
      </c>
      <c r="E2032" s="183" t="s">
        <v>129</v>
      </c>
      <c r="F2032" s="183" t="s">
        <v>41</v>
      </c>
      <c r="G2032" s="183" t="s">
        <v>39</v>
      </c>
      <c r="H2032" s="183" t="s">
        <v>48</v>
      </c>
      <c r="I2032" s="211" t="s">
        <v>37</v>
      </c>
      <c r="J2032" s="183" t="s">
        <v>42</v>
      </c>
      <c r="K2032" s="186">
        <v>18</v>
      </c>
    </row>
    <row r="2033" spans="1:11" x14ac:dyDescent="0.3">
      <c r="A2033" s="183" t="s">
        <v>533</v>
      </c>
      <c r="B2033" s="183">
        <v>2022</v>
      </c>
      <c r="C2033" s="183" t="s">
        <v>59</v>
      </c>
      <c r="D2033" s="183" t="s">
        <v>60</v>
      </c>
      <c r="E2033" s="183" t="s">
        <v>129</v>
      </c>
      <c r="F2033" s="183" t="s">
        <v>41</v>
      </c>
      <c r="G2033" s="183" t="s">
        <v>40</v>
      </c>
      <c r="H2033" s="183" t="s">
        <v>46</v>
      </c>
      <c r="I2033" s="210" t="s">
        <v>35</v>
      </c>
      <c r="J2033" s="183" t="s">
        <v>42</v>
      </c>
      <c r="K2033" s="186">
        <v>24</v>
      </c>
    </row>
    <row r="2034" spans="1:11" x14ac:dyDescent="0.3">
      <c r="A2034" s="183" t="s">
        <v>533</v>
      </c>
      <c r="B2034" s="183">
        <v>2022</v>
      </c>
      <c r="C2034" s="183" t="s">
        <v>59</v>
      </c>
      <c r="D2034" s="183" t="s">
        <v>60</v>
      </c>
      <c r="E2034" s="183" t="s">
        <v>129</v>
      </c>
      <c r="F2034" s="183" t="s">
        <v>41</v>
      </c>
      <c r="G2034" s="183" t="s">
        <v>40</v>
      </c>
      <c r="H2034" s="183" t="s">
        <v>47</v>
      </c>
      <c r="I2034" s="211" t="s">
        <v>36</v>
      </c>
      <c r="J2034" s="183" t="s">
        <v>42</v>
      </c>
      <c r="K2034" s="186">
        <v>20</v>
      </c>
    </row>
    <row r="2035" spans="1:11" x14ac:dyDescent="0.3">
      <c r="A2035" s="183" t="s">
        <v>533</v>
      </c>
      <c r="B2035" s="183">
        <v>2022</v>
      </c>
      <c r="C2035" s="183" t="s">
        <v>59</v>
      </c>
      <c r="D2035" s="183" t="s">
        <v>60</v>
      </c>
      <c r="E2035" s="183" t="s">
        <v>129</v>
      </c>
      <c r="F2035" s="183" t="s">
        <v>41</v>
      </c>
      <c r="G2035" s="183" t="s">
        <v>40</v>
      </c>
      <c r="H2035" s="183" t="s">
        <v>48</v>
      </c>
      <c r="I2035" s="211" t="s">
        <v>37</v>
      </c>
      <c r="J2035" s="183" t="s">
        <v>42</v>
      </c>
      <c r="K2035" s="186">
        <v>16.45</v>
      </c>
    </row>
    <row r="2036" spans="1:11" x14ac:dyDescent="0.3">
      <c r="A2036" s="183" t="s">
        <v>533</v>
      </c>
      <c r="B2036" s="183">
        <v>2022</v>
      </c>
      <c r="C2036" s="183" t="s">
        <v>59</v>
      </c>
      <c r="D2036" s="183" t="s">
        <v>60</v>
      </c>
      <c r="E2036" s="183" t="s">
        <v>129</v>
      </c>
      <c r="F2036" s="183" t="s">
        <v>41</v>
      </c>
      <c r="G2036" s="183" t="s">
        <v>38</v>
      </c>
      <c r="H2036" s="183" t="s">
        <v>46</v>
      </c>
      <c r="I2036" s="210" t="s">
        <v>35</v>
      </c>
      <c r="J2036" s="183" t="s">
        <v>43</v>
      </c>
      <c r="K2036" s="186">
        <v>24</v>
      </c>
    </row>
    <row r="2037" spans="1:11" x14ac:dyDescent="0.3">
      <c r="A2037" s="183" t="s">
        <v>533</v>
      </c>
      <c r="B2037" s="183">
        <v>2022</v>
      </c>
      <c r="C2037" s="183" t="s">
        <v>59</v>
      </c>
      <c r="D2037" s="183" t="s">
        <v>60</v>
      </c>
      <c r="E2037" s="183" t="s">
        <v>129</v>
      </c>
      <c r="F2037" s="183" t="s">
        <v>41</v>
      </c>
      <c r="G2037" s="183" t="s">
        <v>38</v>
      </c>
      <c r="H2037" s="183" t="s">
        <v>47</v>
      </c>
      <c r="I2037" s="211" t="s">
        <v>36</v>
      </c>
      <c r="J2037" s="183" t="s">
        <v>43</v>
      </c>
      <c r="K2037" s="186">
        <v>12.82</v>
      </c>
    </row>
    <row r="2038" spans="1:11" x14ac:dyDescent="0.3">
      <c r="A2038" s="183" t="s">
        <v>533</v>
      </c>
      <c r="B2038" s="183">
        <v>2022</v>
      </c>
      <c r="C2038" s="183" t="s">
        <v>59</v>
      </c>
      <c r="D2038" s="183" t="s">
        <v>60</v>
      </c>
      <c r="E2038" s="183" t="s">
        <v>129</v>
      </c>
      <c r="F2038" s="183" t="s">
        <v>41</v>
      </c>
      <c r="G2038" s="183" t="s">
        <v>38</v>
      </c>
      <c r="H2038" s="183" t="s">
        <v>48</v>
      </c>
      <c r="I2038" s="211" t="s">
        <v>37</v>
      </c>
      <c r="J2038" s="183" t="s">
        <v>43</v>
      </c>
      <c r="K2038" s="186">
        <v>14.13</v>
      </c>
    </row>
    <row r="2039" spans="1:11" x14ac:dyDescent="0.3">
      <c r="A2039" s="183" t="s">
        <v>533</v>
      </c>
      <c r="B2039" s="183">
        <v>2022</v>
      </c>
      <c r="C2039" s="183" t="s">
        <v>59</v>
      </c>
      <c r="D2039" s="183" t="s">
        <v>60</v>
      </c>
      <c r="E2039" s="183" t="s">
        <v>129</v>
      </c>
      <c r="F2039" s="183" t="s">
        <v>41</v>
      </c>
      <c r="G2039" s="183" t="s">
        <v>39</v>
      </c>
      <c r="H2039" s="183" t="s">
        <v>46</v>
      </c>
      <c r="I2039" s="210" t="s">
        <v>35</v>
      </c>
      <c r="J2039" s="183" t="s">
        <v>43</v>
      </c>
      <c r="K2039" s="186">
        <v>18.75</v>
      </c>
    </row>
    <row r="2040" spans="1:11" x14ac:dyDescent="0.3">
      <c r="A2040" s="183" t="s">
        <v>533</v>
      </c>
      <c r="B2040" s="183">
        <v>2022</v>
      </c>
      <c r="C2040" s="183" t="s">
        <v>59</v>
      </c>
      <c r="D2040" s="183" t="s">
        <v>60</v>
      </c>
      <c r="E2040" s="183" t="s">
        <v>129</v>
      </c>
      <c r="F2040" s="183" t="s">
        <v>41</v>
      </c>
      <c r="G2040" s="183" t="s">
        <v>39</v>
      </c>
      <c r="H2040" s="183" t="s">
        <v>47</v>
      </c>
      <c r="I2040" s="211" t="s">
        <v>36</v>
      </c>
      <c r="J2040" s="183" t="s">
        <v>43</v>
      </c>
      <c r="K2040" s="186">
        <v>10.029999999999999</v>
      </c>
    </row>
    <row r="2041" spans="1:11" x14ac:dyDescent="0.3">
      <c r="A2041" s="183" t="s">
        <v>533</v>
      </c>
      <c r="B2041" s="183">
        <v>2022</v>
      </c>
      <c r="C2041" s="183" t="s">
        <v>59</v>
      </c>
      <c r="D2041" s="183" t="s">
        <v>60</v>
      </c>
      <c r="E2041" s="183" t="s">
        <v>129</v>
      </c>
      <c r="F2041" s="183" t="s">
        <v>41</v>
      </c>
      <c r="G2041" s="183" t="s">
        <v>39</v>
      </c>
      <c r="H2041" s="183" t="s">
        <v>48</v>
      </c>
      <c r="I2041" s="211" t="s">
        <v>37</v>
      </c>
      <c r="J2041" s="183" t="s">
        <v>43</v>
      </c>
      <c r="K2041" s="186">
        <v>13.5</v>
      </c>
    </row>
    <row r="2042" spans="1:11" x14ac:dyDescent="0.3">
      <c r="A2042" s="183" t="s">
        <v>533</v>
      </c>
      <c r="B2042" s="183">
        <v>2022</v>
      </c>
      <c r="C2042" s="183" t="s">
        <v>59</v>
      </c>
      <c r="D2042" s="183" t="s">
        <v>60</v>
      </c>
      <c r="E2042" s="183" t="s">
        <v>129</v>
      </c>
      <c r="F2042" s="183" t="s">
        <v>41</v>
      </c>
      <c r="G2042" s="183" t="s">
        <v>40</v>
      </c>
      <c r="H2042" s="183" t="s">
        <v>46</v>
      </c>
      <c r="I2042" s="210" t="s">
        <v>35</v>
      </c>
      <c r="J2042" s="183" t="s">
        <v>43</v>
      </c>
      <c r="K2042" s="186">
        <v>18</v>
      </c>
    </row>
    <row r="2043" spans="1:11" x14ac:dyDescent="0.3">
      <c r="A2043" s="183" t="s">
        <v>533</v>
      </c>
      <c r="B2043" s="183">
        <v>2022</v>
      </c>
      <c r="C2043" s="183" t="s">
        <v>59</v>
      </c>
      <c r="D2043" s="183" t="s">
        <v>60</v>
      </c>
      <c r="E2043" s="183" t="s">
        <v>129</v>
      </c>
      <c r="F2043" s="183" t="s">
        <v>41</v>
      </c>
      <c r="G2043" s="183" t="s">
        <v>40</v>
      </c>
      <c r="H2043" s="183" t="s">
        <v>47</v>
      </c>
      <c r="I2043" s="211" t="s">
        <v>36</v>
      </c>
      <c r="J2043" s="183" t="s">
        <v>43</v>
      </c>
      <c r="K2043" s="186">
        <v>10</v>
      </c>
    </row>
    <row r="2044" spans="1:11" x14ac:dyDescent="0.3">
      <c r="A2044" s="183" t="s">
        <v>533</v>
      </c>
      <c r="B2044" s="183">
        <v>2022</v>
      </c>
      <c r="C2044" s="183" t="s">
        <v>59</v>
      </c>
      <c r="D2044" s="183" t="s">
        <v>60</v>
      </c>
      <c r="E2044" s="183" t="s">
        <v>129</v>
      </c>
      <c r="F2044" s="183" t="s">
        <v>41</v>
      </c>
      <c r="G2044" s="183" t="s">
        <v>40</v>
      </c>
      <c r="H2044" s="183" t="s">
        <v>48</v>
      </c>
      <c r="I2044" s="211" t="s">
        <v>37</v>
      </c>
      <c r="J2044" s="183" t="s">
        <v>43</v>
      </c>
      <c r="K2044" s="186">
        <v>12.34</v>
      </c>
    </row>
    <row r="2045" spans="1:11" x14ac:dyDescent="0.3">
      <c r="A2045" s="183" t="s">
        <v>533</v>
      </c>
      <c r="B2045" s="183">
        <v>2022</v>
      </c>
      <c r="C2045" s="183" t="s">
        <v>59</v>
      </c>
      <c r="D2045" s="183" t="s">
        <v>60</v>
      </c>
      <c r="E2045" s="183" t="s">
        <v>129</v>
      </c>
      <c r="F2045" s="183" t="s">
        <v>41</v>
      </c>
      <c r="G2045" s="183" t="s">
        <v>38</v>
      </c>
      <c r="H2045" s="183" t="s">
        <v>46</v>
      </c>
      <c r="I2045" s="210" t="s">
        <v>35</v>
      </c>
      <c r="J2045" s="183" t="s">
        <v>44</v>
      </c>
      <c r="K2045" s="186">
        <v>16</v>
      </c>
    </row>
    <row r="2046" spans="1:11" x14ac:dyDescent="0.3">
      <c r="A2046" s="183" t="s">
        <v>533</v>
      </c>
      <c r="B2046" s="183">
        <v>2022</v>
      </c>
      <c r="C2046" s="183" t="s">
        <v>59</v>
      </c>
      <c r="D2046" s="183" t="s">
        <v>60</v>
      </c>
      <c r="E2046" s="183" t="s">
        <v>129</v>
      </c>
      <c r="F2046" s="183" t="s">
        <v>41</v>
      </c>
      <c r="G2046" s="183" t="s">
        <v>38</v>
      </c>
      <c r="H2046" s="183" t="s">
        <v>47</v>
      </c>
      <c r="I2046" s="211" t="s">
        <v>36</v>
      </c>
      <c r="J2046" s="183" t="s">
        <v>44</v>
      </c>
      <c r="K2046" s="186">
        <v>7.25</v>
      </c>
    </row>
    <row r="2047" spans="1:11" x14ac:dyDescent="0.3">
      <c r="A2047" s="183" t="s">
        <v>533</v>
      </c>
      <c r="B2047" s="183">
        <v>2022</v>
      </c>
      <c r="C2047" s="183" t="s">
        <v>59</v>
      </c>
      <c r="D2047" s="183" t="s">
        <v>60</v>
      </c>
      <c r="E2047" s="183" t="s">
        <v>129</v>
      </c>
      <c r="F2047" s="183" t="s">
        <v>41</v>
      </c>
      <c r="G2047" s="183" t="s">
        <v>38</v>
      </c>
      <c r="H2047" s="183" t="s">
        <v>48</v>
      </c>
      <c r="I2047" s="211" t="s">
        <v>37</v>
      </c>
      <c r="J2047" s="183" t="s">
        <v>44</v>
      </c>
      <c r="K2047" s="186">
        <v>9.42</v>
      </c>
    </row>
    <row r="2048" spans="1:11" x14ac:dyDescent="0.3">
      <c r="A2048" s="183" t="s">
        <v>533</v>
      </c>
      <c r="B2048" s="183">
        <v>2022</v>
      </c>
      <c r="C2048" s="183" t="s">
        <v>59</v>
      </c>
      <c r="D2048" s="183" t="s">
        <v>60</v>
      </c>
      <c r="E2048" s="183" t="s">
        <v>129</v>
      </c>
      <c r="F2048" s="183" t="s">
        <v>41</v>
      </c>
      <c r="G2048" s="183" t="s">
        <v>39</v>
      </c>
      <c r="H2048" s="183" t="s">
        <v>46</v>
      </c>
      <c r="I2048" s="210" t="s">
        <v>35</v>
      </c>
      <c r="J2048" s="183" t="s">
        <v>44</v>
      </c>
      <c r="K2048" s="186">
        <v>12.5</v>
      </c>
    </row>
    <row r="2049" spans="1:11" x14ac:dyDescent="0.3">
      <c r="A2049" s="183" t="s">
        <v>533</v>
      </c>
      <c r="B2049" s="183">
        <v>2022</v>
      </c>
      <c r="C2049" s="183" t="s">
        <v>59</v>
      </c>
      <c r="D2049" s="183" t="s">
        <v>60</v>
      </c>
      <c r="E2049" s="183" t="s">
        <v>129</v>
      </c>
      <c r="F2049" s="183" t="s">
        <v>41</v>
      </c>
      <c r="G2049" s="183" t="s">
        <v>39</v>
      </c>
      <c r="H2049" s="183" t="s">
        <v>47</v>
      </c>
      <c r="I2049" s="211" t="s">
        <v>36</v>
      </c>
      <c r="J2049" s="183" t="s">
        <v>44</v>
      </c>
      <c r="K2049" s="186">
        <v>5.8</v>
      </c>
    </row>
    <row r="2050" spans="1:11" x14ac:dyDescent="0.3">
      <c r="A2050" s="183" t="s">
        <v>533</v>
      </c>
      <c r="B2050" s="183">
        <v>2022</v>
      </c>
      <c r="C2050" s="183" t="s">
        <v>59</v>
      </c>
      <c r="D2050" s="183" t="s">
        <v>60</v>
      </c>
      <c r="E2050" s="183" t="s">
        <v>129</v>
      </c>
      <c r="F2050" s="183" t="s">
        <v>41</v>
      </c>
      <c r="G2050" s="183" t="s">
        <v>39</v>
      </c>
      <c r="H2050" s="183" t="s">
        <v>48</v>
      </c>
      <c r="I2050" s="211" t="s">
        <v>37</v>
      </c>
      <c r="J2050" s="183" t="s">
        <v>44</v>
      </c>
      <c r="K2050" s="186">
        <v>9</v>
      </c>
    </row>
    <row r="2051" spans="1:11" x14ac:dyDescent="0.3">
      <c r="A2051" s="183" t="s">
        <v>533</v>
      </c>
      <c r="B2051" s="183">
        <v>2022</v>
      </c>
      <c r="C2051" s="183" t="s">
        <v>59</v>
      </c>
      <c r="D2051" s="183" t="s">
        <v>60</v>
      </c>
      <c r="E2051" s="183" t="s">
        <v>129</v>
      </c>
      <c r="F2051" s="183" t="s">
        <v>41</v>
      </c>
      <c r="G2051" s="183" t="s">
        <v>40</v>
      </c>
      <c r="H2051" s="183" t="s">
        <v>46</v>
      </c>
      <c r="I2051" s="210" t="s">
        <v>35</v>
      </c>
      <c r="J2051" s="183" t="s">
        <v>44</v>
      </c>
      <c r="K2051" s="186">
        <v>12</v>
      </c>
    </row>
    <row r="2052" spans="1:11" x14ac:dyDescent="0.3">
      <c r="A2052" s="183" t="s">
        <v>533</v>
      </c>
      <c r="B2052" s="183">
        <v>2022</v>
      </c>
      <c r="C2052" s="183" t="s">
        <v>59</v>
      </c>
      <c r="D2052" s="183" t="s">
        <v>60</v>
      </c>
      <c r="E2052" s="183" t="s">
        <v>129</v>
      </c>
      <c r="F2052" s="183" t="s">
        <v>41</v>
      </c>
      <c r="G2052" s="183" t="s">
        <v>40</v>
      </c>
      <c r="H2052" s="183" t="s">
        <v>47</v>
      </c>
      <c r="I2052" s="211" t="s">
        <v>36</v>
      </c>
      <c r="J2052" s="183" t="s">
        <v>44</v>
      </c>
      <c r="K2052" s="186">
        <v>5.8</v>
      </c>
    </row>
    <row r="2053" spans="1:11" x14ac:dyDescent="0.3">
      <c r="A2053" s="183" t="s">
        <v>533</v>
      </c>
      <c r="B2053" s="183">
        <v>2022</v>
      </c>
      <c r="C2053" s="183" t="s">
        <v>59</v>
      </c>
      <c r="D2053" s="183" t="s">
        <v>60</v>
      </c>
      <c r="E2053" s="183" t="s">
        <v>129</v>
      </c>
      <c r="F2053" s="183" t="s">
        <v>41</v>
      </c>
      <c r="G2053" s="183" t="s">
        <v>40</v>
      </c>
      <c r="H2053" s="183" t="s">
        <v>48</v>
      </c>
      <c r="I2053" s="211" t="s">
        <v>37</v>
      </c>
      <c r="J2053" s="183" t="s">
        <v>44</v>
      </c>
      <c r="K2053" s="186">
        <v>8.23</v>
      </c>
    </row>
    <row r="2054" spans="1:11" x14ac:dyDescent="0.3">
      <c r="A2054" s="183" t="s">
        <v>533</v>
      </c>
      <c r="B2054" s="183">
        <v>2022</v>
      </c>
      <c r="C2054" s="183" t="s">
        <v>59</v>
      </c>
      <c r="D2054" s="183" t="s">
        <v>60</v>
      </c>
      <c r="E2054" s="183" t="s">
        <v>129</v>
      </c>
      <c r="F2054" s="183" t="s">
        <v>49</v>
      </c>
      <c r="G2054" s="183" t="s">
        <v>38</v>
      </c>
      <c r="H2054" s="183" t="s">
        <v>46</v>
      </c>
      <c r="I2054" s="210" t="s">
        <v>35</v>
      </c>
      <c r="J2054" s="183" t="s">
        <v>42</v>
      </c>
      <c r="K2054" s="186">
        <v>29</v>
      </c>
    </row>
    <row r="2055" spans="1:11" x14ac:dyDescent="0.3">
      <c r="A2055" s="183" t="s">
        <v>533</v>
      </c>
      <c r="B2055" s="183">
        <v>2022</v>
      </c>
      <c r="C2055" s="183" t="s">
        <v>59</v>
      </c>
      <c r="D2055" s="183" t="s">
        <v>60</v>
      </c>
      <c r="E2055" s="183" t="s">
        <v>129</v>
      </c>
      <c r="F2055" s="183" t="s">
        <v>49</v>
      </c>
      <c r="G2055" s="183" t="s">
        <v>38</v>
      </c>
      <c r="H2055" s="183" t="s">
        <v>47</v>
      </c>
      <c r="I2055" s="211" t="s">
        <v>36</v>
      </c>
      <c r="J2055" s="183" t="s">
        <v>42</v>
      </c>
      <c r="K2055" s="186">
        <v>24</v>
      </c>
    </row>
    <row r="2056" spans="1:11" x14ac:dyDescent="0.3">
      <c r="A2056" s="183" t="s">
        <v>533</v>
      </c>
      <c r="B2056" s="183">
        <v>2022</v>
      </c>
      <c r="C2056" s="183" t="s">
        <v>59</v>
      </c>
      <c r="D2056" s="183" t="s">
        <v>60</v>
      </c>
      <c r="E2056" s="183" t="s">
        <v>129</v>
      </c>
      <c r="F2056" s="183" t="s">
        <v>49</v>
      </c>
      <c r="G2056" s="183" t="s">
        <v>38</v>
      </c>
      <c r="H2056" s="183" t="s">
        <v>48</v>
      </c>
      <c r="I2056" s="211" t="s">
        <v>37</v>
      </c>
      <c r="J2056" s="183" t="s">
        <v>42</v>
      </c>
      <c r="K2056" s="186">
        <v>19.2</v>
      </c>
    </row>
    <row r="2057" spans="1:11" x14ac:dyDescent="0.3">
      <c r="A2057" s="183" t="s">
        <v>533</v>
      </c>
      <c r="B2057" s="183">
        <v>2022</v>
      </c>
      <c r="C2057" s="183" t="s">
        <v>59</v>
      </c>
      <c r="D2057" s="183" t="s">
        <v>60</v>
      </c>
      <c r="E2057" s="183" t="s">
        <v>129</v>
      </c>
      <c r="F2057" s="183" t="s">
        <v>49</v>
      </c>
      <c r="G2057" s="183" t="s">
        <v>40</v>
      </c>
      <c r="H2057" s="183" t="s">
        <v>46</v>
      </c>
      <c r="I2057" s="210" t="s">
        <v>35</v>
      </c>
      <c r="J2057" s="183" t="s">
        <v>42</v>
      </c>
      <c r="K2057" s="186">
        <v>16.8</v>
      </c>
    </row>
    <row r="2058" spans="1:11" x14ac:dyDescent="0.3">
      <c r="A2058" s="183" t="s">
        <v>533</v>
      </c>
      <c r="B2058" s="183">
        <v>2022</v>
      </c>
      <c r="C2058" s="183" t="s">
        <v>59</v>
      </c>
      <c r="D2058" s="183" t="s">
        <v>60</v>
      </c>
      <c r="E2058" s="183" t="s">
        <v>129</v>
      </c>
      <c r="F2058" s="183" t="s">
        <v>49</v>
      </c>
      <c r="G2058" s="183" t="s">
        <v>40</v>
      </c>
      <c r="H2058" s="183" t="s">
        <v>47</v>
      </c>
      <c r="I2058" s="211" t="s">
        <v>36</v>
      </c>
      <c r="J2058" s="183" t="s">
        <v>42</v>
      </c>
      <c r="K2058" s="186">
        <v>14</v>
      </c>
    </row>
    <row r="2059" spans="1:11" x14ac:dyDescent="0.3">
      <c r="A2059" s="183" t="s">
        <v>533</v>
      </c>
      <c r="B2059" s="183">
        <v>2022</v>
      </c>
      <c r="C2059" s="183" t="s">
        <v>59</v>
      </c>
      <c r="D2059" s="183" t="s">
        <v>60</v>
      </c>
      <c r="E2059" s="183" t="s">
        <v>129</v>
      </c>
      <c r="F2059" s="183" t="s">
        <v>49</v>
      </c>
      <c r="G2059" s="183" t="s">
        <v>40</v>
      </c>
      <c r="H2059" s="183" t="s">
        <v>48</v>
      </c>
      <c r="I2059" s="211" t="s">
        <v>37</v>
      </c>
      <c r="J2059" s="183" t="s">
        <v>42</v>
      </c>
      <c r="K2059" s="186">
        <v>7</v>
      </c>
    </row>
    <row r="2060" spans="1:11" x14ac:dyDescent="0.3">
      <c r="A2060" s="183" t="s">
        <v>533</v>
      </c>
      <c r="B2060" s="183">
        <v>2022</v>
      </c>
      <c r="C2060" s="183" t="s">
        <v>59</v>
      </c>
      <c r="D2060" s="183" t="s">
        <v>60</v>
      </c>
      <c r="E2060" s="183" t="s">
        <v>129</v>
      </c>
      <c r="F2060" s="183" t="s">
        <v>49</v>
      </c>
      <c r="G2060" s="183" t="s">
        <v>38</v>
      </c>
      <c r="H2060" s="183" t="s">
        <v>46</v>
      </c>
      <c r="I2060" s="210" t="s">
        <v>35</v>
      </c>
      <c r="J2060" s="183" t="s">
        <v>43</v>
      </c>
      <c r="K2060" s="186">
        <v>21.75</v>
      </c>
    </row>
    <row r="2061" spans="1:11" x14ac:dyDescent="0.3">
      <c r="A2061" s="183" t="s">
        <v>533</v>
      </c>
      <c r="B2061" s="183">
        <v>2022</v>
      </c>
      <c r="C2061" s="183" t="s">
        <v>59</v>
      </c>
      <c r="D2061" s="183" t="s">
        <v>60</v>
      </c>
      <c r="E2061" s="183" t="s">
        <v>129</v>
      </c>
      <c r="F2061" s="183" t="s">
        <v>49</v>
      </c>
      <c r="G2061" s="183" t="s">
        <v>38</v>
      </c>
      <c r="H2061" s="183" t="s">
        <v>47</v>
      </c>
      <c r="I2061" s="211" t="s">
        <v>36</v>
      </c>
      <c r="J2061" s="183" t="s">
        <v>43</v>
      </c>
      <c r="K2061" s="186">
        <v>12</v>
      </c>
    </row>
    <row r="2062" spans="1:11" x14ac:dyDescent="0.3">
      <c r="A2062" s="183" t="s">
        <v>533</v>
      </c>
      <c r="B2062" s="183">
        <v>2022</v>
      </c>
      <c r="C2062" s="183" t="s">
        <v>59</v>
      </c>
      <c r="D2062" s="183" t="s">
        <v>60</v>
      </c>
      <c r="E2062" s="183" t="s">
        <v>129</v>
      </c>
      <c r="F2062" s="183" t="s">
        <v>49</v>
      </c>
      <c r="G2062" s="183" t="s">
        <v>38</v>
      </c>
      <c r="H2062" s="183" t="s">
        <v>48</v>
      </c>
      <c r="I2062" s="211" t="s">
        <v>37</v>
      </c>
      <c r="J2062" s="183" t="s">
        <v>43</v>
      </c>
      <c r="K2062" s="186">
        <v>14.4</v>
      </c>
    </row>
    <row r="2063" spans="1:11" x14ac:dyDescent="0.3">
      <c r="A2063" s="183" t="s">
        <v>533</v>
      </c>
      <c r="B2063" s="183">
        <v>2022</v>
      </c>
      <c r="C2063" s="183" t="s">
        <v>59</v>
      </c>
      <c r="D2063" s="183" t="s">
        <v>60</v>
      </c>
      <c r="E2063" s="183" t="s">
        <v>129</v>
      </c>
      <c r="F2063" s="183" t="s">
        <v>49</v>
      </c>
      <c r="G2063" s="183" t="s">
        <v>40</v>
      </c>
      <c r="H2063" s="183" t="s">
        <v>46</v>
      </c>
      <c r="I2063" s="210" t="s">
        <v>35</v>
      </c>
      <c r="J2063" s="183" t="s">
        <v>43</v>
      </c>
      <c r="K2063" s="186">
        <v>12.6</v>
      </c>
    </row>
    <row r="2064" spans="1:11" x14ac:dyDescent="0.3">
      <c r="A2064" s="183" t="s">
        <v>533</v>
      </c>
      <c r="B2064" s="183">
        <v>2022</v>
      </c>
      <c r="C2064" s="183" t="s">
        <v>59</v>
      </c>
      <c r="D2064" s="183" t="s">
        <v>60</v>
      </c>
      <c r="E2064" s="183" t="s">
        <v>129</v>
      </c>
      <c r="F2064" s="183" t="s">
        <v>49</v>
      </c>
      <c r="G2064" s="183" t="s">
        <v>40</v>
      </c>
      <c r="H2064" s="183" t="s">
        <v>47</v>
      </c>
      <c r="I2064" s="211" t="s">
        <v>36</v>
      </c>
      <c r="J2064" s="183" t="s">
        <v>43</v>
      </c>
      <c r="K2064" s="186">
        <v>7</v>
      </c>
    </row>
    <row r="2065" spans="1:11" x14ac:dyDescent="0.3">
      <c r="A2065" s="183" t="s">
        <v>533</v>
      </c>
      <c r="B2065" s="183">
        <v>2022</v>
      </c>
      <c r="C2065" s="183" t="s">
        <v>59</v>
      </c>
      <c r="D2065" s="183" t="s">
        <v>60</v>
      </c>
      <c r="E2065" s="183" t="s">
        <v>129</v>
      </c>
      <c r="F2065" s="183" t="s">
        <v>49</v>
      </c>
      <c r="G2065" s="183" t="s">
        <v>40</v>
      </c>
      <c r="H2065" s="183" t="s">
        <v>48</v>
      </c>
      <c r="I2065" s="211" t="s">
        <v>37</v>
      </c>
      <c r="J2065" s="183" t="s">
        <v>43</v>
      </c>
      <c r="K2065" s="186">
        <v>5.25</v>
      </c>
    </row>
    <row r="2066" spans="1:11" x14ac:dyDescent="0.3">
      <c r="A2066" s="183" t="s">
        <v>533</v>
      </c>
      <c r="B2066" s="183">
        <v>2022</v>
      </c>
      <c r="C2066" s="183" t="s">
        <v>59</v>
      </c>
      <c r="D2066" s="183" t="s">
        <v>60</v>
      </c>
      <c r="E2066" s="183" t="s">
        <v>129</v>
      </c>
      <c r="F2066" s="183" t="s">
        <v>49</v>
      </c>
      <c r="G2066" s="183" t="s">
        <v>38</v>
      </c>
      <c r="H2066" s="183" t="s">
        <v>46</v>
      </c>
      <c r="I2066" s="210" t="s">
        <v>35</v>
      </c>
      <c r="J2066" s="183" t="s">
        <v>44</v>
      </c>
      <c r="K2066" s="186">
        <v>14.5</v>
      </c>
    </row>
    <row r="2067" spans="1:11" x14ac:dyDescent="0.3">
      <c r="A2067" s="183" t="s">
        <v>533</v>
      </c>
      <c r="B2067" s="183">
        <v>2022</v>
      </c>
      <c r="C2067" s="183" t="s">
        <v>59</v>
      </c>
      <c r="D2067" s="183" t="s">
        <v>60</v>
      </c>
      <c r="E2067" s="183" t="s">
        <v>129</v>
      </c>
      <c r="F2067" s="183" t="s">
        <v>49</v>
      </c>
      <c r="G2067" s="183" t="s">
        <v>38</v>
      </c>
      <c r="H2067" s="183" t="s">
        <v>47</v>
      </c>
      <c r="I2067" s="211" t="s">
        <v>36</v>
      </c>
      <c r="J2067" s="183" t="s">
        <v>44</v>
      </c>
      <c r="K2067" s="186">
        <v>5.08</v>
      </c>
    </row>
    <row r="2068" spans="1:11" x14ac:dyDescent="0.3">
      <c r="A2068" s="183" t="s">
        <v>533</v>
      </c>
      <c r="B2068" s="183">
        <v>2022</v>
      </c>
      <c r="C2068" s="183" t="s">
        <v>59</v>
      </c>
      <c r="D2068" s="183" t="s">
        <v>60</v>
      </c>
      <c r="E2068" s="183" t="s">
        <v>129</v>
      </c>
      <c r="F2068" s="183" t="s">
        <v>49</v>
      </c>
      <c r="G2068" s="183" t="s">
        <v>38</v>
      </c>
      <c r="H2068" s="183" t="s">
        <v>48</v>
      </c>
      <c r="I2068" s="211" t="s">
        <v>37</v>
      </c>
      <c r="J2068" s="183" t="s">
        <v>44</v>
      </c>
      <c r="K2068" s="186">
        <v>9.6</v>
      </c>
    </row>
    <row r="2069" spans="1:11" x14ac:dyDescent="0.3">
      <c r="A2069" s="183" t="s">
        <v>533</v>
      </c>
      <c r="B2069" s="183">
        <v>2022</v>
      </c>
      <c r="C2069" s="183" t="s">
        <v>59</v>
      </c>
      <c r="D2069" s="183" t="s">
        <v>60</v>
      </c>
      <c r="E2069" s="183" t="s">
        <v>129</v>
      </c>
      <c r="F2069" s="183" t="s">
        <v>49</v>
      </c>
      <c r="G2069" s="183" t="s">
        <v>40</v>
      </c>
      <c r="H2069" s="183" t="s">
        <v>46</v>
      </c>
      <c r="I2069" s="210" t="s">
        <v>35</v>
      </c>
      <c r="J2069" s="183" t="s">
        <v>44</v>
      </c>
      <c r="K2069" s="186">
        <v>8.4</v>
      </c>
    </row>
    <row r="2070" spans="1:11" x14ac:dyDescent="0.3">
      <c r="A2070" s="183" t="s">
        <v>533</v>
      </c>
      <c r="B2070" s="183">
        <v>2022</v>
      </c>
      <c r="C2070" s="183" t="s">
        <v>59</v>
      </c>
      <c r="D2070" s="183" t="s">
        <v>60</v>
      </c>
      <c r="E2070" s="183" t="s">
        <v>129</v>
      </c>
      <c r="F2070" s="183" t="s">
        <v>49</v>
      </c>
      <c r="G2070" s="183" t="s">
        <v>40</v>
      </c>
      <c r="H2070" s="183" t="s">
        <v>47</v>
      </c>
      <c r="I2070" s="211" t="s">
        <v>36</v>
      </c>
      <c r="J2070" s="183" t="s">
        <v>44</v>
      </c>
      <c r="K2070" s="186">
        <v>4.66</v>
      </c>
    </row>
    <row r="2071" spans="1:11" x14ac:dyDescent="0.3">
      <c r="A2071" s="183" t="s">
        <v>533</v>
      </c>
      <c r="B2071" s="183">
        <v>2022</v>
      </c>
      <c r="C2071" s="183" t="s">
        <v>59</v>
      </c>
      <c r="D2071" s="183" t="s">
        <v>60</v>
      </c>
      <c r="E2071" s="183" t="s">
        <v>129</v>
      </c>
      <c r="F2071" s="183" t="s">
        <v>49</v>
      </c>
      <c r="G2071" s="183" t="s">
        <v>40</v>
      </c>
      <c r="H2071" s="183" t="s">
        <v>48</v>
      </c>
      <c r="I2071" s="211" t="s">
        <v>37</v>
      </c>
      <c r="J2071" s="183" t="s">
        <v>44</v>
      </c>
      <c r="K2071" s="186">
        <v>3.5</v>
      </c>
    </row>
    <row r="2072" spans="1:11" x14ac:dyDescent="0.3">
      <c r="A2072" s="183" t="s">
        <v>533</v>
      </c>
      <c r="B2072" s="183">
        <v>2022</v>
      </c>
      <c r="C2072" s="183" t="s">
        <v>65</v>
      </c>
      <c r="D2072" s="183" t="s">
        <v>130</v>
      </c>
      <c r="E2072" s="183" t="s">
        <v>130</v>
      </c>
      <c r="F2072" s="183" t="s">
        <v>41</v>
      </c>
      <c r="G2072" s="183" t="s">
        <v>38</v>
      </c>
      <c r="H2072" s="183" t="s">
        <v>46</v>
      </c>
      <c r="I2072" s="210" t="s">
        <v>35</v>
      </c>
      <c r="J2072" s="183" t="s">
        <v>42</v>
      </c>
      <c r="K2072" s="186">
        <v>30</v>
      </c>
    </row>
    <row r="2073" spans="1:11" x14ac:dyDescent="0.3">
      <c r="A2073" s="183" t="s">
        <v>533</v>
      </c>
      <c r="B2073" s="183">
        <v>2022</v>
      </c>
      <c r="C2073" s="183" t="s">
        <v>65</v>
      </c>
      <c r="D2073" s="183" t="s">
        <v>130</v>
      </c>
      <c r="E2073" s="183" t="s">
        <v>130</v>
      </c>
      <c r="F2073" s="183" t="s">
        <v>41</v>
      </c>
      <c r="G2073" s="183" t="s">
        <v>38</v>
      </c>
      <c r="H2073" s="183" t="s">
        <v>47</v>
      </c>
      <c r="I2073" s="211" t="s">
        <v>36</v>
      </c>
      <c r="J2073" s="183" t="s">
        <v>42</v>
      </c>
      <c r="K2073" s="186">
        <v>24</v>
      </c>
    </row>
    <row r="2074" spans="1:11" x14ac:dyDescent="0.3">
      <c r="A2074" s="183" t="s">
        <v>533</v>
      </c>
      <c r="B2074" s="183">
        <v>2022</v>
      </c>
      <c r="C2074" s="183" t="s">
        <v>65</v>
      </c>
      <c r="D2074" s="183" t="s">
        <v>130</v>
      </c>
      <c r="E2074" s="183" t="s">
        <v>130</v>
      </c>
      <c r="F2074" s="183" t="s">
        <v>41</v>
      </c>
      <c r="G2074" s="183" t="s">
        <v>38</v>
      </c>
      <c r="H2074" s="183" t="s">
        <v>48</v>
      </c>
      <c r="I2074" s="211" t="s">
        <v>37</v>
      </c>
      <c r="J2074" s="183" t="s">
        <v>42</v>
      </c>
      <c r="K2074" s="186">
        <v>18</v>
      </c>
    </row>
    <row r="2075" spans="1:11" x14ac:dyDescent="0.3">
      <c r="A2075" s="183" t="s">
        <v>533</v>
      </c>
      <c r="B2075" s="183">
        <v>2022</v>
      </c>
      <c r="C2075" s="183" t="s">
        <v>65</v>
      </c>
      <c r="D2075" s="183" t="s">
        <v>130</v>
      </c>
      <c r="E2075" s="183" t="s">
        <v>130</v>
      </c>
      <c r="F2075" s="183" t="s">
        <v>41</v>
      </c>
      <c r="G2075" s="183" t="s">
        <v>39</v>
      </c>
      <c r="H2075" s="183" t="s">
        <v>46</v>
      </c>
      <c r="I2075" s="210" t="s">
        <v>35</v>
      </c>
      <c r="J2075" s="183" t="s">
        <v>42</v>
      </c>
      <c r="K2075" s="186">
        <v>20</v>
      </c>
    </row>
    <row r="2076" spans="1:11" x14ac:dyDescent="0.3">
      <c r="A2076" s="183" t="s">
        <v>533</v>
      </c>
      <c r="B2076" s="183">
        <v>2022</v>
      </c>
      <c r="C2076" s="183" t="s">
        <v>65</v>
      </c>
      <c r="D2076" s="183" t="s">
        <v>130</v>
      </c>
      <c r="E2076" s="183" t="s">
        <v>130</v>
      </c>
      <c r="F2076" s="183" t="s">
        <v>41</v>
      </c>
      <c r="G2076" s="183" t="s">
        <v>39</v>
      </c>
      <c r="H2076" s="183" t="s">
        <v>47</v>
      </c>
      <c r="I2076" s="211" t="s">
        <v>36</v>
      </c>
      <c r="J2076" s="183" t="s">
        <v>42</v>
      </c>
      <c r="K2076" s="186">
        <v>19</v>
      </c>
    </row>
    <row r="2077" spans="1:11" x14ac:dyDescent="0.3">
      <c r="A2077" s="183" t="s">
        <v>533</v>
      </c>
      <c r="B2077" s="183">
        <v>2022</v>
      </c>
      <c r="C2077" s="183" t="s">
        <v>65</v>
      </c>
      <c r="D2077" s="183" t="s">
        <v>130</v>
      </c>
      <c r="E2077" s="183" t="s">
        <v>130</v>
      </c>
      <c r="F2077" s="183" t="s">
        <v>41</v>
      </c>
      <c r="G2077" s="183" t="s">
        <v>39</v>
      </c>
      <c r="H2077" s="183" t="s">
        <v>48</v>
      </c>
      <c r="I2077" s="211" t="s">
        <v>37</v>
      </c>
      <c r="J2077" s="183" t="s">
        <v>42</v>
      </c>
      <c r="K2077" s="186">
        <v>17</v>
      </c>
    </row>
    <row r="2078" spans="1:11" x14ac:dyDescent="0.3">
      <c r="A2078" s="183" t="s">
        <v>533</v>
      </c>
      <c r="B2078" s="183">
        <v>2022</v>
      </c>
      <c r="C2078" s="183" t="s">
        <v>65</v>
      </c>
      <c r="D2078" s="183" t="s">
        <v>130</v>
      </c>
      <c r="E2078" s="183" t="s">
        <v>130</v>
      </c>
      <c r="F2078" s="183" t="s">
        <v>41</v>
      </c>
      <c r="G2078" s="183" t="s">
        <v>40</v>
      </c>
      <c r="H2078" s="183" t="s">
        <v>46</v>
      </c>
      <c r="I2078" s="210" t="s">
        <v>35</v>
      </c>
      <c r="J2078" s="183" t="s">
        <v>42</v>
      </c>
      <c r="K2078" s="186">
        <v>21.75</v>
      </c>
    </row>
    <row r="2079" spans="1:11" x14ac:dyDescent="0.3">
      <c r="A2079" s="183" t="s">
        <v>533</v>
      </c>
      <c r="B2079" s="183">
        <v>2022</v>
      </c>
      <c r="C2079" s="183" t="s">
        <v>65</v>
      </c>
      <c r="D2079" s="183" t="s">
        <v>130</v>
      </c>
      <c r="E2079" s="183" t="s">
        <v>130</v>
      </c>
      <c r="F2079" s="183" t="s">
        <v>41</v>
      </c>
      <c r="G2079" s="183" t="s">
        <v>40</v>
      </c>
      <c r="H2079" s="183" t="s">
        <v>47</v>
      </c>
      <c r="I2079" s="211" t="s">
        <v>36</v>
      </c>
      <c r="J2079" s="183" t="s">
        <v>42</v>
      </c>
      <c r="K2079" s="186">
        <v>20</v>
      </c>
    </row>
    <row r="2080" spans="1:11" x14ac:dyDescent="0.3">
      <c r="A2080" s="183" t="s">
        <v>533</v>
      </c>
      <c r="B2080" s="183">
        <v>2022</v>
      </c>
      <c r="C2080" s="183" t="s">
        <v>65</v>
      </c>
      <c r="D2080" s="183" t="s">
        <v>130</v>
      </c>
      <c r="E2080" s="183" t="s">
        <v>130</v>
      </c>
      <c r="F2080" s="183" t="s">
        <v>41</v>
      </c>
      <c r="G2080" s="183" t="s">
        <v>40</v>
      </c>
      <c r="H2080" s="183" t="s">
        <v>48</v>
      </c>
      <c r="I2080" s="211" t="s">
        <v>37</v>
      </c>
      <c r="J2080" s="183" t="s">
        <v>42</v>
      </c>
      <c r="K2080" s="186">
        <v>15</v>
      </c>
    </row>
    <row r="2081" spans="1:11" x14ac:dyDescent="0.3">
      <c r="A2081" s="183" t="s">
        <v>533</v>
      </c>
      <c r="B2081" s="183">
        <v>2022</v>
      </c>
      <c r="C2081" s="183" t="s">
        <v>65</v>
      </c>
      <c r="D2081" s="183" t="s">
        <v>130</v>
      </c>
      <c r="E2081" s="183" t="s">
        <v>130</v>
      </c>
      <c r="F2081" s="183" t="s">
        <v>41</v>
      </c>
      <c r="G2081" s="183" t="s">
        <v>38</v>
      </c>
      <c r="H2081" s="183" t="s">
        <v>46</v>
      </c>
      <c r="I2081" s="210" t="s">
        <v>35</v>
      </c>
      <c r="J2081" s="183" t="s">
        <v>43</v>
      </c>
      <c r="K2081" s="186">
        <v>22.5</v>
      </c>
    </row>
    <row r="2082" spans="1:11" x14ac:dyDescent="0.3">
      <c r="A2082" s="183" t="s">
        <v>533</v>
      </c>
      <c r="B2082" s="183">
        <v>2022</v>
      </c>
      <c r="C2082" s="183" t="s">
        <v>65</v>
      </c>
      <c r="D2082" s="183" t="s">
        <v>130</v>
      </c>
      <c r="E2082" s="183" t="s">
        <v>130</v>
      </c>
      <c r="F2082" s="183" t="s">
        <v>41</v>
      </c>
      <c r="G2082" s="183" t="s">
        <v>38</v>
      </c>
      <c r="H2082" s="183" t="s">
        <v>47</v>
      </c>
      <c r="I2082" s="211" t="s">
        <v>36</v>
      </c>
      <c r="J2082" s="183" t="s">
        <v>43</v>
      </c>
      <c r="K2082" s="186">
        <v>12</v>
      </c>
    </row>
    <row r="2083" spans="1:11" x14ac:dyDescent="0.3">
      <c r="A2083" s="183" t="s">
        <v>533</v>
      </c>
      <c r="B2083" s="183">
        <v>2022</v>
      </c>
      <c r="C2083" s="183" t="s">
        <v>65</v>
      </c>
      <c r="D2083" s="183" t="s">
        <v>130</v>
      </c>
      <c r="E2083" s="183" t="s">
        <v>130</v>
      </c>
      <c r="F2083" s="183" t="s">
        <v>41</v>
      </c>
      <c r="G2083" s="183" t="s">
        <v>38</v>
      </c>
      <c r="H2083" s="183" t="s">
        <v>48</v>
      </c>
      <c r="I2083" s="211" t="s">
        <v>37</v>
      </c>
      <c r="J2083" s="183" t="s">
        <v>43</v>
      </c>
      <c r="K2083" s="186">
        <v>13.5</v>
      </c>
    </row>
    <row r="2084" spans="1:11" x14ac:dyDescent="0.3">
      <c r="A2084" s="183" t="s">
        <v>533</v>
      </c>
      <c r="B2084" s="183">
        <v>2022</v>
      </c>
      <c r="C2084" s="183" t="s">
        <v>65</v>
      </c>
      <c r="D2084" s="183" t="s">
        <v>130</v>
      </c>
      <c r="E2084" s="183" t="s">
        <v>130</v>
      </c>
      <c r="F2084" s="183" t="s">
        <v>41</v>
      </c>
      <c r="G2084" s="183" t="s">
        <v>39</v>
      </c>
      <c r="H2084" s="183" t="s">
        <v>46</v>
      </c>
      <c r="I2084" s="210" t="s">
        <v>35</v>
      </c>
      <c r="J2084" s="183" t="s">
        <v>43</v>
      </c>
      <c r="K2084" s="186">
        <v>15</v>
      </c>
    </row>
    <row r="2085" spans="1:11" x14ac:dyDescent="0.3">
      <c r="A2085" s="183" t="s">
        <v>533</v>
      </c>
      <c r="B2085" s="183">
        <v>2022</v>
      </c>
      <c r="C2085" s="183" t="s">
        <v>65</v>
      </c>
      <c r="D2085" s="183" t="s">
        <v>130</v>
      </c>
      <c r="E2085" s="183" t="s">
        <v>130</v>
      </c>
      <c r="F2085" s="183" t="s">
        <v>41</v>
      </c>
      <c r="G2085" s="183" t="s">
        <v>39</v>
      </c>
      <c r="H2085" s="183" t="s">
        <v>47</v>
      </c>
      <c r="I2085" s="211" t="s">
        <v>36</v>
      </c>
      <c r="J2085" s="183" t="s">
        <v>43</v>
      </c>
      <c r="K2085" s="186">
        <v>9.5</v>
      </c>
    </row>
    <row r="2086" spans="1:11" x14ac:dyDescent="0.3">
      <c r="A2086" s="183" t="s">
        <v>533</v>
      </c>
      <c r="B2086" s="183">
        <v>2022</v>
      </c>
      <c r="C2086" s="183" t="s">
        <v>65</v>
      </c>
      <c r="D2086" s="183" t="s">
        <v>130</v>
      </c>
      <c r="E2086" s="183" t="s">
        <v>130</v>
      </c>
      <c r="F2086" s="183" t="s">
        <v>41</v>
      </c>
      <c r="G2086" s="183" t="s">
        <v>39</v>
      </c>
      <c r="H2086" s="183" t="s">
        <v>48</v>
      </c>
      <c r="I2086" s="211" t="s">
        <v>37</v>
      </c>
      <c r="J2086" s="183" t="s">
        <v>43</v>
      </c>
      <c r="K2086" s="186">
        <v>12.75</v>
      </c>
    </row>
    <row r="2087" spans="1:11" x14ac:dyDescent="0.3">
      <c r="A2087" s="183" t="s">
        <v>533</v>
      </c>
      <c r="B2087" s="183">
        <v>2022</v>
      </c>
      <c r="C2087" s="183" t="s">
        <v>65</v>
      </c>
      <c r="D2087" s="183" t="s">
        <v>130</v>
      </c>
      <c r="E2087" s="183" t="s">
        <v>130</v>
      </c>
      <c r="F2087" s="183" t="s">
        <v>41</v>
      </c>
      <c r="G2087" s="183" t="s">
        <v>40</v>
      </c>
      <c r="H2087" s="183" t="s">
        <v>46</v>
      </c>
      <c r="I2087" s="210" t="s">
        <v>35</v>
      </c>
      <c r="J2087" s="183" t="s">
        <v>43</v>
      </c>
      <c r="K2087" s="186">
        <v>16.309999999999999</v>
      </c>
    </row>
    <row r="2088" spans="1:11" x14ac:dyDescent="0.3">
      <c r="A2088" s="183" t="s">
        <v>533</v>
      </c>
      <c r="B2088" s="183">
        <v>2022</v>
      </c>
      <c r="C2088" s="183" t="s">
        <v>65</v>
      </c>
      <c r="D2088" s="183" t="s">
        <v>130</v>
      </c>
      <c r="E2088" s="183" t="s">
        <v>130</v>
      </c>
      <c r="F2088" s="183" t="s">
        <v>41</v>
      </c>
      <c r="G2088" s="183" t="s">
        <v>40</v>
      </c>
      <c r="H2088" s="183" t="s">
        <v>47</v>
      </c>
      <c r="I2088" s="211" t="s">
        <v>36</v>
      </c>
      <c r="J2088" s="183" t="s">
        <v>43</v>
      </c>
      <c r="K2088" s="186">
        <v>10</v>
      </c>
    </row>
    <row r="2089" spans="1:11" x14ac:dyDescent="0.3">
      <c r="A2089" s="183" t="s">
        <v>533</v>
      </c>
      <c r="B2089" s="183">
        <v>2022</v>
      </c>
      <c r="C2089" s="183" t="s">
        <v>65</v>
      </c>
      <c r="D2089" s="183" t="s">
        <v>130</v>
      </c>
      <c r="E2089" s="183" t="s">
        <v>130</v>
      </c>
      <c r="F2089" s="183" t="s">
        <v>41</v>
      </c>
      <c r="G2089" s="183" t="s">
        <v>40</v>
      </c>
      <c r="H2089" s="183" t="s">
        <v>48</v>
      </c>
      <c r="I2089" s="211" t="s">
        <v>37</v>
      </c>
      <c r="J2089" s="183" t="s">
        <v>43</v>
      </c>
      <c r="K2089" s="186">
        <v>11.25</v>
      </c>
    </row>
    <row r="2090" spans="1:11" x14ac:dyDescent="0.3">
      <c r="A2090" s="183" t="s">
        <v>533</v>
      </c>
      <c r="B2090" s="183">
        <v>2022</v>
      </c>
      <c r="C2090" s="183" t="s">
        <v>65</v>
      </c>
      <c r="D2090" s="183" t="s">
        <v>130</v>
      </c>
      <c r="E2090" s="183" t="s">
        <v>130</v>
      </c>
      <c r="F2090" s="183" t="s">
        <v>41</v>
      </c>
      <c r="G2090" s="183" t="s">
        <v>38</v>
      </c>
      <c r="H2090" s="183" t="s">
        <v>46</v>
      </c>
      <c r="I2090" s="210" t="s">
        <v>35</v>
      </c>
      <c r="J2090" s="183" t="s">
        <v>44</v>
      </c>
      <c r="K2090" s="186">
        <v>15</v>
      </c>
    </row>
    <row r="2091" spans="1:11" x14ac:dyDescent="0.3">
      <c r="A2091" s="183" t="s">
        <v>533</v>
      </c>
      <c r="B2091" s="183">
        <v>2022</v>
      </c>
      <c r="C2091" s="183" t="s">
        <v>65</v>
      </c>
      <c r="D2091" s="183" t="s">
        <v>130</v>
      </c>
      <c r="E2091" s="183" t="s">
        <v>130</v>
      </c>
      <c r="F2091" s="183" t="s">
        <v>41</v>
      </c>
      <c r="G2091" s="183" t="s">
        <v>38</v>
      </c>
      <c r="H2091" s="183" t="s">
        <v>47</v>
      </c>
      <c r="I2091" s="211" t="s">
        <v>36</v>
      </c>
      <c r="J2091" s="183" t="s">
        <v>44</v>
      </c>
      <c r="K2091" s="186">
        <v>6.11</v>
      </c>
    </row>
    <row r="2092" spans="1:11" x14ac:dyDescent="0.3">
      <c r="A2092" s="183" t="s">
        <v>533</v>
      </c>
      <c r="B2092" s="183">
        <v>2022</v>
      </c>
      <c r="C2092" s="183" t="s">
        <v>65</v>
      </c>
      <c r="D2092" s="183" t="s">
        <v>130</v>
      </c>
      <c r="E2092" s="183" t="s">
        <v>130</v>
      </c>
      <c r="F2092" s="183" t="s">
        <v>41</v>
      </c>
      <c r="G2092" s="183" t="s">
        <v>38</v>
      </c>
      <c r="H2092" s="183" t="s">
        <v>48</v>
      </c>
      <c r="I2092" s="211" t="s">
        <v>37</v>
      </c>
      <c r="J2092" s="183" t="s">
        <v>44</v>
      </c>
      <c r="K2092" s="186">
        <v>9</v>
      </c>
    </row>
    <row r="2093" spans="1:11" x14ac:dyDescent="0.3">
      <c r="A2093" s="183" t="s">
        <v>533</v>
      </c>
      <c r="B2093" s="183">
        <v>2022</v>
      </c>
      <c r="C2093" s="183" t="s">
        <v>65</v>
      </c>
      <c r="D2093" s="183" t="s">
        <v>130</v>
      </c>
      <c r="E2093" s="183" t="s">
        <v>130</v>
      </c>
      <c r="F2093" s="183" t="s">
        <v>41</v>
      </c>
      <c r="G2093" s="183" t="s">
        <v>39</v>
      </c>
      <c r="H2093" s="183" t="s">
        <v>46</v>
      </c>
      <c r="I2093" s="210" t="s">
        <v>35</v>
      </c>
      <c r="J2093" s="183" t="s">
        <v>44</v>
      </c>
      <c r="K2093" s="186">
        <v>10</v>
      </c>
    </row>
    <row r="2094" spans="1:11" x14ac:dyDescent="0.3">
      <c r="A2094" s="183" t="s">
        <v>533</v>
      </c>
      <c r="B2094" s="183">
        <v>2022</v>
      </c>
      <c r="C2094" s="183" t="s">
        <v>65</v>
      </c>
      <c r="D2094" s="183" t="s">
        <v>130</v>
      </c>
      <c r="E2094" s="183" t="s">
        <v>130</v>
      </c>
      <c r="F2094" s="183" t="s">
        <v>41</v>
      </c>
      <c r="G2094" s="183" t="s">
        <v>39</v>
      </c>
      <c r="H2094" s="183" t="s">
        <v>47</v>
      </c>
      <c r="I2094" s="211" t="s">
        <v>36</v>
      </c>
      <c r="J2094" s="183" t="s">
        <v>44</v>
      </c>
      <c r="K2094" s="186">
        <v>5.8</v>
      </c>
    </row>
    <row r="2095" spans="1:11" x14ac:dyDescent="0.3">
      <c r="A2095" s="183" t="s">
        <v>533</v>
      </c>
      <c r="B2095" s="183">
        <v>2022</v>
      </c>
      <c r="C2095" s="183" t="s">
        <v>65</v>
      </c>
      <c r="D2095" s="183" t="s">
        <v>130</v>
      </c>
      <c r="E2095" s="183" t="s">
        <v>130</v>
      </c>
      <c r="F2095" s="183" t="s">
        <v>41</v>
      </c>
      <c r="G2095" s="183" t="s">
        <v>39</v>
      </c>
      <c r="H2095" s="183" t="s">
        <v>48</v>
      </c>
      <c r="I2095" s="211" t="s">
        <v>37</v>
      </c>
      <c r="J2095" s="183" t="s">
        <v>44</v>
      </c>
      <c r="K2095" s="186">
        <v>8.5</v>
      </c>
    </row>
    <row r="2096" spans="1:11" x14ac:dyDescent="0.3">
      <c r="A2096" s="183" t="s">
        <v>533</v>
      </c>
      <c r="B2096" s="183">
        <v>2022</v>
      </c>
      <c r="C2096" s="183" t="s">
        <v>65</v>
      </c>
      <c r="D2096" s="183" t="s">
        <v>130</v>
      </c>
      <c r="E2096" s="183" t="s">
        <v>130</v>
      </c>
      <c r="F2096" s="183" t="s">
        <v>41</v>
      </c>
      <c r="G2096" s="183" t="s">
        <v>40</v>
      </c>
      <c r="H2096" s="183" t="s">
        <v>46</v>
      </c>
      <c r="I2096" s="210" t="s">
        <v>35</v>
      </c>
      <c r="J2096" s="183" t="s">
        <v>44</v>
      </c>
      <c r="K2096" s="186">
        <v>10.88</v>
      </c>
    </row>
    <row r="2097" spans="1:11" x14ac:dyDescent="0.3">
      <c r="A2097" s="183" t="s">
        <v>533</v>
      </c>
      <c r="B2097" s="183">
        <v>2022</v>
      </c>
      <c r="C2097" s="183" t="s">
        <v>65</v>
      </c>
      <c r="D2097" s="183" t="s">
        <v>130</v>
      </c>
      <c r="E2097" s="183" t="s">
        <v>130</v>
      </c>
      <c r="F2097" s="183" t="s">
        <v>41</v>
      </c>
      <c r="G2097" s="183" t="s">
        <v>40</v>
      </c>
      <c r="H2097" s="183" t="s">
        <v>47</v>
      </c>
      <c r="I2097" s="211" t="s">
        <v>36</v>
      </c>
      <c r="J2097" s="183" t="s">
        <v>44</v>
      </c>
      <c r="K2097" s="186">
        <v>5.8</v>
      </c>
    </row>
    <row r="2098" spans="1:11" x14ac:dyDescent="0.3">
      <c r="A2098" s="183" t="s">
        <v>533</v>
      </c>
      <c r="B2098" s="183">
        <v>2022</v>
      </c>
      <c r="C2098" s="183" t="s">
        <v>65</v>
      </c>
      <c r="D2098" s="183" t="s">
        <v>130</v>
      </c>
      <c r="E2098" s="183" t="s">
        <v>130</v>
      </c>
      <c r="F2098" s="183" t="s">
        <v>41</v>
      </c>
      <c r="G2098" s="183" t="s">
        <v>40</v>
      </c>
      <c r="H2098" s="183" t="s">
        <v>48</v>
      </c>
      <c r="I2098" s="211" t="s">
        <v>37</v>
      </c>
      <c r="J2098" s="183" t="s">
        <v>44</v>
      </c>
      <c r="K2098" s="186">
        <v>7.5</v>
      </c>
    </row>
    <row r="2099" spans="1:11" x14ac:dyDescent="0.3">
      <c r="A2099" s="183" t="s">
        <v>533</v>
      </c>
      <c r="B2099" s="183">
        <v>2022</v>
      </c>
      <c r="C2099" s="183" t="s">
        <v>65</v>
      </c>
      <c r="D2099" s="183" t="s">
        <v>130</v>
      </c>
      <c r="E2099" s="183" t="s">
        <v>130</v>
      </c>
      <c r="F2099" s="183" t="s">
        <v>49</v>
      </c>
      <c r="G2099" s="183" t="s">
        <v>38</v>
      </c>
      <c r="H2099" s="183" t="s">
        <v>46</v>
      </c>
      <c r="I2099" s="210" t="s">
        <v>35</v>
      </c>
      <c r="J2099" s="183" t="s">
        <v>42</v>
      </c>
      <c r="K2099" s="186">
        <v>20</v>
      </c>
    </row>
    <row r="2100" spans="1:11" x14ac:dyDescent="0.3">
      <c r="A2100" s="183" t="s">
        <v>533</v>
      </c>
      <c r="B2100" s="183">
        <v>2022</v>
      </c>
      <c r="C2100" s="183" t="s">
        <v>65</v>
      </c>
      <c r="D2100" s="183" t="s">
        <v>130</v>
      </c>
      <c r="E2100" s="183" t="s">
        <v>130</v>
      </c>
      <c r="F2100" s="183" t="s">
        <v>49</v>
      </c>
      <c r="G2100" s="183" t="s">
        <v>38</v>
      </c>
      <c r="H2100" s="183" t="s">
        <v>47</v>
      </c>
      <c r="I2100" s="211" t="s">
        <v>36</v>
      </c>
      <c r="J2100" s="183" t="s">
        <v>42</v>
      </c>
      <c r="K2100" s="186">
        <v>20</v>
      </c>
    </row>
    <row r="2101" spans="1:11" x14ac:dyDescent="0.3">
      <c r="A2101" s="183" t="s">
        <v>533</v>
      </c>
      <c r="B2101" s="183">
        <v>2022</v>
      </c>
      <c r="C2101" s="183" t="s">
        <v>65</v>
      </c>
      <c r="D2101" s="183" t="s">
        <v>130</v>
      </c>
      <c r="E2101" s="183" t="s">
        <v>130</v>
      </c>
      <c r="F2101" s="183" t="s">
        <v>49</v>
      </c>
      <c r="G2101" s="183" t="s">
        <v>38</v>
      </c>
      <c r="H2101" s="183" t="s">
        <v>48</v>
      </c>
      <c r="I2101" s="211" t="s">
        <v>37</v>
      </c>
      <c r="J2101" s="183" t="s">
        <v>42</v>
      </c>
      <c r="K2101" s="186">
        <v>17.350000000000001</v>
      </c>
    </row>
    <row r="2102" spans="1:11" x14ac:dyDescent="0.3">
      <c r="A2102" s="183" t="s">
        <v>533</v>
      </c>
      <c r="B2102" s="183">
        <v>2022</v>
      </c>
      <c r="C2102" s="183" t="s">
        <v>65</v>
      </c>
      <c r="D2102" s="183" t="s">
        <v>130</v>
      </c>
      <c r="E2102" s="183" t="s">
        <v>130</v>
      </c>
      <c r="F2102" s="183" t="s">
        <v>49</v>
      </c>
      <c r="G2102" s="183" t="s">
        <v>40</v>
      </c>
      <c r="H2102" s="183" t="s">
        <v>46</v>
      </c>
      <c r="I2102" s="210" t="s">
        <v>35</v>
      </c>
      <c r="J2102" s="183" t="s">
        <v>42</v>
      </c>
      <c r="K2102" s="186">
        <v>15.23</v>
      </c>
    </row>
    <row r="2103" spans="1:11" x14ac:dyDescent="0.3">
      <c r="A2103" s="183" t="s">
        <v>533</v>
      </c>
      <c r="B2103" s="183">
        <v>2022</v>
      </c>
      <c r="C2103" s="183" t="s">
        <v>65</v>
      </c>
      <c r="D2103" s="183" t="s">
        <v>130</v>
      </c>
      <c r="E2103" s="183" t="s">
        <v>130</v>
      </c>
      <c r="F2103" s="183" t="s">
        <v>49</v>
      </c>
      <c r="G2103" s="183" t="s">
        <v>40</v>
      </c>
      <c r="H2103" s="183" t="s">
        <v>47</v>
      </c>
      <c r="I2103" s="211" t="s">
        <v>36</v>
      </c>
      <c r="J2103" s="183" t="s">
        <v>42</v>
      </c>
      <c r="K2103" s="186">
        <v>14</v>
      </c>
    </row>
    <row r="2104" spans="1:11" x14ac:dyDescent="0.3">
      <c r="A2104" s="183" t="s">
        <v>533</v>
      </c>
      <c r="B2104" s="183">
        <v>2022</v>
      </c>
      <c r="C2104" s="183" t="s">
        <v>65</v>
      </c>
      <c r="D2104" s="183" t="s">
        <v>130</v>
      </c>
      <c r="E2104" s="183" t="s">
        <v>130</v>
      </c>
      <c r="F2104" s="183" t="s">
        <v>49</v>
      </c>
      <c r="G2104" s="183" t="s">
        <v>40</v>
      </c>
      <c r="H2104" s="183" t="s">
        <v>48</v>
      </c>
      <c r="I2104" s="211" t="s">
        <v>37</v>
      </c>
      <c r="J2104" s="183" t="s">
        <v>42</v>
      </c>
      <c r="K2104" s="186">
        <v>7</v>
      </c>
    </row>
    <row r="2105" spans="1:11" x14ac:dyDescent="0.3">
      <c r="A2105" s="183" t="s">
        <v>533</v>
      </c>
      <c r="B2105" s="183">
        <v>2022</v>
      </c>
      <c r="C2105" s="183" t="s">
        <v>65</v>
      </c>
      <c r="D2105" s="183" t="s">
        <v>130</v>
      </c>
      <c r="E2105" s="183" t="s">
        <v>130</v>
      </c>
      <c r="F2105" s="183" t="s">
        <v>49</v>
      </c>
      <c r="G2105" s="183" t="s">
        <v>38</v>
      </c>
      <c r="H2105" s="183" t="s">
        <v>46</v>
      </c>
      <c r="I2105" s="210" t="s">
        <v>35</v>
      </c>
      <c r="J2105" s="183" t="s">
        <v>43</v>
      </c>
      <c r="K2105" s="186">
        <v>15</v>
      </c>
    </row>
    <row r="2106" spans="1:11" x14ac:dyDescent="0.3">
      <c r="A2106" s="183" t="s">
        <v>533</v>
      </c>
      <c r="B2106" s="183">
        <v>2022</v>
      </c>
      <c r="C2106" s="183" t="s">
        <v>65</v>
      </c>
      <c r="D2106" s="183" t="s">
        <v>130</v>
      </c>
      <c r="E2106" s="183" t="s">
        <v>130</v>
      </c>
      <c r="F2106" s="183" t="s">
        <v>49</v>
      </c>
      <c r="G2106" s="183" t="s">
        <v>38</v>
      </c>
      <c r="H2106" s="183" t="s">
        <v>47</v>
      </c>
      <c r="I2106" s="211" t="s">
        <v>36</v>
      </c>
      <c r="J2106" s="183" t="s">
        <v>43</v>
      </c>
      <c r="K2106" s="186">
        <v>10</v>
      </c>
    </row>
    <row r="2107" spans="1:11" x14ac:dyDescent="0.3">
      <c r="A2107" s="183" t="s">
        <v>533</v>
      </c>
      <c r="B2107" s="183">
        <v>2022</v>
      </c>
      <c r="C2107" s="183" t="s">
        <v>65</v>
      </c>
      <c r="D2107" s="183" t="s">
        <v>130</v>
      </c>
      <c r="E2107" s="183" t="s">
        <v>130</v>
      </c>
      <c r="F2107" s="183" t="s">
        <v>49</v>
      </c>
      <c r="G2107" s="183" t="s">
        <v>38</v>
      </c>
      <c r="H2107" s="183" t="s">
        <v>48</v>
      </c>
      <c r="I2107" s="211" t="s">
        <v>37</v>
      </c>
      <c r="J2107" s="183" t="s">
        <v>43</v>
      </c>
      <c r="K2107" s="186">
        <v>13.01</v>
      </c>
    </row>
    <row r="2108" spans="1:11" x14ac:dyDescent="0.3">
      <c r="A2108" s="183" t="s">
        <v>533</v>
      </c>
      <c r="B2108" s="183">
        <v>2022</v>
      </c>
      <c r="C2108" s="183" t="s">
        <v>65</v>
      </c>
      <c r="D2108" s="183" t="s">
        <v>130</v>
      </c>
      <c r="E2108" s="183" t="s">
        <v>130</v>
      </c>
      <c r="F2108" s="183" t="s">
        <v>49</v>
      </c>
      <c r="G2108" s="183" t="s">
        <v>40</v>
      </c>
      <c r="H2108" s="183" t="s">
        <v>46</v>
      </c>
      <c r="I2108" s="210" t="s">
        <v>35</v>
      </c>
      <c r="J2108" s="183" t="s">
        <v>43</v>
      </c>
      <c r="K2108" s="186">
        <v>11.42</v>
      </c>
    </row>
    <row r="2109" spans="1:11" x14ac:dyDescent="0.3">
      <c r="A2109" s="183" t="s">
        <v>533</v>
      </c>
      <c r="B2109" s="183">
        <v>2022</v>
      </c>
      <c r="C2109" s="183" t="s">
        <v>65</v>
      </c>
      <c r="D2109" s="183" t="s">
        <v>130</v>
      </c>
      <c r="E2109" s="183" t="s">
        <v>130</v>
      </c>
      <c r="F2109" s="183" t="s">
        <v>49</v>
      </c>
      <c r="G2109" s="183" t="s">
        <v>40</v>
      </c>
      <c r="H2109" s="183" t="s">
        <v>47</v>
      </c>
      <c r="I2109" s="211" t="s">
        <v>36</v>
      </c>
      <c r="J2109" s="183" t="s">
        <v>43</v>
      </c>
      <c r="K2109" s="186">
        <v>7</v>
      </c>
    </row>
    <row r="2110" spans="1:11" x14ac:dyDescent="0.3">
      <c r="A2110" s="183" t="s">
        <v>533</v>
      </c>
      <c r="B2110" s="183">
        <v>2022</v>
      </c>
      <c r="C2110" s="183" t="s">
        <v>65</v>
      </c>
      <c r="D2110" s="183" t="s">
        <v>130</v>
      </c>
      <c r="E2110" s="183" t="s">
        <v>130</v>
      </c>
      <c r="F2110" s="183" t="s">
        <v>49</v>
      </c>
      <c r="G2110" s="183" t="s">
        <v>40</v>
      </c>
      <c r="H2110" s="183" t="s">
        <v>48</v>
      </c>
      <c r="I2110" s="211" t="s">
        <v>37</v>
      </c>
      <c r="J2110" s="183" t="s">
        <v>43</v>
      </c>
      <c r="K2110" s="186">
        <v>5.25</v>
      </c>
    </row>
    <row r="2111" spans="1:11" x14ac:dyDescent="0.3">
      <c r="A2111" s="183" t="s">
        <v>533</v>
      </c>
      <c r="B2111" s="183">
        <v>2022</v>
      </c>
      <c r="C2111" s="183" t="s">
        <v>65</v>
      </c>
      <c r="D2111" s="183" t="s">
        <v>130</v>
      </c>
      <c r="E2111" s="183" t="s">
        <v>130</v>
      </c>
      <c r="F2111" s="183" t="s">
        <v>49</v>
      </c>
      <c r="G2111" s="183" t="s">
        <v>38</v>
      </c>
      <c r="H2111" s="183" t="s">
        <v>46</v>
      </c>
      <c r="I2111" s="210" t="s">
        <v>35</v>
      </c>
      <c r="J2111" s="183" t="s">
        <v>44</v>
      </c>
      <c r="K2111" s="186">
        <v>10</v>
      </c>
    </row>
    <row r="2112" spans="1:11" x14ac:dyDescent="0.3">
      <c r="A2112" s="183" t="s">
        <v>533</v>
      </c>
      <c r="B2112" s="183">
        <v>2022</v>
      </c>
      <c r="C2112" s="183" t="s">
        <v>65</v>
      </c>
      <c r="D2112" s="183" t="s">
        <v>130</v>
      </c>
      <c r="E2112" s="183" t="s">
        <v>130</v>
      </c>
      <c r="F2112" s="183" t="s">
        <v>49</v>
      </c>
      <c r="G2112" s="183" t="s">
        <v>38</v>
      </c>
      <c r="H2112" s="183" t="s">
        <v>47</v>
      </c>
      <c r="I2112" s="211" t="s">
        <v>36</v>
      </c>
      <c r="J2112" s="183" t="s">
        <v>44</v>
      </c>
      <c r="K2112" s="186">
        <v>5</v>
      </c>
    </row>
    <row r="2113" spans="1:11" x14ac:dyDescent="0.3">
      <c r="A2113" s="183" t="s">
        <v>533</v>
      </c>
      <c r="B2113" s="183">
        <v>2022</v>
      </c>
      <c r="C2113" s="183" t="s">
        <v>65</v>
      </c>
      <c r="D2113" s="183" t="s">
        <v>130</v>
      </c>
      <c r="E2113" s="183" t="s">
        <v>130</v>
      </c>
      <c r="F2113" s="183" t="s">
        <v>49</v>
      </c>
      <c r="G2113" s="183" t="s">
        <v>38</v>
      </c>
      <c r="H2113" s="183" t="s">
        <v>48</v>
      </c>
      <c r="I2113" s="211" t="s">
        <v>37</v>
      </c>
      <c r="J2113" s="183" t="s">
        <v>44</v>
      </c>
      <c r="K2113" s="186">
        <v>8.68</v>
      </c>
    </row>
    <row r="2114" spans="1:11" x14ac:dyDescent="0.3">
      <c r="A2114" s="183" t="s">
        <v>533</v>
      </c>
      <c r="B2114" s="183">
        <v>2022</v>
      </c>
      <c r="C2114" s="183" t="s">
        <v>65</v>
      </c>
      <c r="D2114" s="183" t="s">
        <v>130</v>
      </c>
      <c r="E2114" s="183" t="s">
        <v>130</v>
      </c>
      <c r="F2114" s="183" t="s">
        <v>49</v>
      </c>
      <c r="G2114" s="183" t="s">
        <v>40</v>
      </c>
      <c r="H2114" s="183" t="s">
        <v>46</v>
      </c>
      <c r="I2114" s="210" t="s">
        <v>35</v>
      </c>
      <c r="J2114" s="183" t="s">
        <v>44</v>
      </c>
      <c r="K2114" s="186">
        <v>7.61</v>
      </c>
    </row>
    <row r="2115" spans="1:11" x14ac:dyDescent="0.3">
      <c r="A2115" s="183" t="s">
        <v>533</v>
      </c>
      <c r="B2115" s="183">
        <v>2022</v>
      </c>
      <c r="C2115" s="183" t="s">
        <v>65</v>
      </c>
      <c r="D2115" s="183" t="s">
        <v>130</v>
      </c>
      <c r="E2115" s="183" t="s">
        <v>130</v>
      </c>
      <c r="F2115" s="183" t="s">
        <v>49</v>
      </c>
      <c r="G2115" s="183" t="s">
        <v>40</v>
      </c>
      <c r="H2115" s="183" t="s">
        <v>47</v>
      </c>
      <c r="I2115" s="211" t="s">
        <v>36</v>
      </c>
      <c r="J2115" s="183" t="s">
        <v>44</v>
      </c>
      <c r="K2115" s="186">
        <v>4.66</v>
      </c>
    </row>
    <row r="2116" spans="1:11" x14ac:dyDescent="0.3">
      <c r="A2116" s="183" t="s">
        <v>533</v>
      </c>
      <c r="B2116" s="183">
        <v>2022</v>
      </c>
      <c r="C2116" s="183" t="s">
        <v>65</v>
      </c>
      <c r="D2116" s="183" t="s">
        <v>130</v>
      </c>
      <c r="E2116" s="183" t="s">
        <v>130</v>
      </c>
      <c r="F2116" s="183" t="s">
        <v>49</v>
      </c>
      <c r="G2116" s="183" t="s">
        <v>40</v>
      </c>
      <c r="H2116" s="183" t="s">
        <v>48</v>
      </c>
      <c r="I2116" s="211" t="s">
        <v>37</v>
      </c>
      <c r="J2116" s="183" t="s">
        <v>44</v>
      </c>
      <c r="K2116" s="186">
        <v>3.5</v>
      </c>
    </row>
    <row r="2117" spans="1:11" x14ac:dyDescent="0.3">
      <c r="A2117" s="183" t="s">
        <v>533</v>
      </c>
      <c r="B2117" s="183">
        <v>2022</v>
      </c>
      <c r="C2117" s="183" t="s">
        <v>97</v>
      </c>
      <c r="D2117" s="183" t="s">
        <v>98</v>
      </c>
      <c r="E2117" s="183" t="s">
        <v>131</v>
      </c>
      <c r="F2117" s="183" t="s">
        <v>41</v>
      </c>
      <c r="G2117" s="183" t="s">
        <v>38</v>
      </c>
      <c r="H2117" s="183" t="s">
        <v>46</v>
      </c>
      <c r="I2117" s="210" t="s">
        <v>35</v>
      </c>
      <c r="J2117" s="183" t="s">
        <v>42</v>
      </c>
      <c r="K2117" s="186">
        <v>33.409999999999997</v>
      </c>
    </row>
    <row r="2118" spans="1:11" x14ac:dyDescent="0.3">
      <c r="A2118" s="183" t="s">
        <v>533</v>
      </c>
      <c r="B2118" s="183">
        <v>2022</v>
      </c>
      <c r="C2118" s="183" t="s">
        <v>97</v>
      </c>
      <c r="D2118" s="183" t="s">
        <v>98</v>
      </c>
      <c r="E2118" s="183" t="s">
        <v>131</v>
      </c>
      <c r="F2118" s="183" t="s">
        <v>41</v>
      </c>
      <c r="G2118" s="183" t="s">
        <v>38</v>
      </c>
      <c r="H2118" s="183" t="s">
        <v>47</v>
      </c>
      <c r="I2118" s="211" t="s">
        <v>36</v>
      </c>
      <c r="J2118" s="183" t="s">
        <v>42</v>
      </c>
      <c r="K2118" s="186">
        <v>27</v>
      </c>
    </row>
    <row r="2119" spans="1:11" x14ac:dyDescent="0.3">
      <c r="A2119" s="183" t="s">
        <v>533</v>
      </c>
      <c r="B2119" s="183">
        <v>2022</v>
      </c>
      <c r="C2119" s="183" t="s">
        <v>97</v>
      </c>
      <c r="D2119" s="183" t="s">
        <v>98</v>
      </c>
      <c r="E2119" s="183" t="s">
        <v>131</v>
      </c>
      <c r="F2119" s="183" t="s">
        <v>41</v>
      </c>
      <c r="G2119" s="183" t="s">
        <v>38</v>
      </c>
      <c r="H2119" s="183" t="s">
        <v>48</v>
      </c>
      <c r="I2119" s="211" t="s">
        <v>37</v>
      </c>
      <c r="J2119" s="183" t="s">
        <v>42</v>
      </c>
      <c r="K2119" s="186">
        <v>20</v>
      </c>
    </row>
    <row r="2120" spans="1:11" x14ac:dyDescent="0.3">
      <c r="A2120" s="183" t="s">
        <v>533</v>
      </c>
      <c r="B2120" s="183">
        <v>2022</v>
      </c>
      <c r="C2120" s="183" t="s">
        <v>97</v>
      </c>
      <c r="D2120" s="183" t="s">
        <v>98</v>
      </c>
      <c r="E2120" s="183" t="s">
        <v>131</v>
      </c>
      <c r="F2120" s="183" t="s">
        <v>41</v>
      </c>
      <c r="G2120" s="183" t="s">
        <v>39</v>
      </c>
      <c r="H2120" s="183" t="s">
        <v>46</v>
      </c>
      <c r="I2120" s="210" t="s">
        <v>35</v>
      </c>
      <c r="J2120" s="183" t="s">
        <v>42</v>
      </c>
      <c r="K2120" s="186">
        <v>30</v>
      </c>
    </row>
    <row r="2121" spans="1:11" x14ac:dyDescent="0.3">
      <c r="A2121" s="183" t="s">
        <v>533</v>
      </c>
      <c r="B2121" s="183">
        <v>2022</v>
      </c>
      <c r="C2121" s="183" t="s">
        <v>97</v>
      </c>
      <c r="D2121" s="183" t="s">
        <v>98</v>
      </c>
      <c r="E2121" s="183" t="s">
        <v>131</v>
      </c>
      <c r="F2121" s="183" t="s">
        <v>41</v>
      </c>
      <c r="G2121" s="183" t="s">
        <v>39</v>
      </c>
      <c r="H2121" s="183" t="s">
        <v>47</v>
      </c>
      <c r="I2121" s="211" t="s">
        <v>36</v>
      </c>
      <c r="J2121" s="183" t="s">
        <v>42</v>
      </c>
      <c r="K2121" s="186">
        <v>22.55</v>
      </c>
    </row>
    <row r="2122" spans="1:11" x14ac:dyDescent="0.3">
      <c r="A2122" s="183" t="s">
        <v>533</v>
      </c>
      <c r="B2122" s="183">
        <v>2022</v>
      </c>
      <c r="C2122" s="183" t="s">
        <v>97</v>
      </c>
      <c r="D2122" s="183" t="s">
        <v>98</v>
      </c>
      <c r="E2122" s="183" t="s">
        <v>131</v>
      </c>
      <c r="F2122" s="183" t="s">
        <v>41</v>
      </c>
      <c r="G2122" s="183" t="s">
        <v>39</v>
      </c>
      <c r="H2122" s="183" t="s">
        <v>48</v>
      </c>
      <c r="I2122" s="211" t="s">
        <v>37</v>
      </c>
      <c r="J2122" s="183" t="s">
        <v>42</v>
      </c>
      <c r="K2122" s="186">
        <v>30</v>
      </c>
    </row>
    <row r="2123" spans="1:11" x14ac:dyDescent="0.3">
      <c r="A2123" s="183" t="s">
        <v>533</v>
      </c>
      <c r="B2123" s="183">
        <v>2022</v>
      </c>
      <c r="C2123" s="183" t="s">
        <v>97</v>
      </c>
      <c r="D2123" s="183" t="s">
        <v>98</v>
      </c>
      <c r="E2123" s="183" t="s">
        <v>131</v>
      </c>
      <c r="F2123" s="183" t="s">
        <v>41</v>
      </c>
      <c r="G2123" s="183" t="s">
        <v>40</v>
      </c>
      <c r="H2123" s="183" t="s">
        <v>46</v>
      </c>
      <c r="I2123" s="210" t="s">
        <v>35</v>
      </c>
      <c r="J2123" s="183" t="s">
        <v>42</v>
      </c>
      <c r="K2123" s="186">
        <v>30</v>
      </c>
    </row>
    <row r="2124" spans="1:11" x14ac:dyDescent="0.3">
      <c r="A2124" s="183" t="s">
        <v>533</v>
      </c>
      <c r="B2124" s="183">
        <v>2022</v>
      </c>
      <c r="C2124" s="183" t="s">
        <v>97</v>
      </c>
      <c r="D2124" s="183" t="s">
        <v>98</v>
      </c>
      <c r="E2124" s="183" t="s">
        <v>131</v>
      </c>
      <c r="F2124" s="183" t="s">
        <v>41</v>
      </c>
      <c r="G2124" s="183" t="s">
        <v>40</v>
      </c>
      <c r="H2124" s="183" t="s">
        <v>47</v>
      </c>
      <c r="I2124" s="211" t="s">
        <v>36</v>
      </c>
      <c r="J2124" s="183" t="s">
        <v>42</v>
      </c>
      <c r="K2124" s="186">
        <v>20</v>
      </c>
    </row>
    <row r="2125" spans="1:11" x14ac:dyDescent="0.3">
      <c r="A2125" s="183" t="s">
        <v>533</v>
      </c>
      <c r="B2125" s="183">
        <v>2022</v>
      </c>
      <c r="C2125" s="183" t="s">
        <v>97</v>
      </c>
      <c r="D2125" s="183" t="s">
        <v>98</v>
      </c>
      <c r="E2125" s="183" t="s">
        <v>131</v>
      </c>
      <c r="F2125" s="183" t="s">
        <v>41</v>
      </c>
      <c r="G2125" s="183" t="s">
        <v>40</v>
      </c>
      <c r="H2125" s="183" t="s">
        <v>48</v>
      </c>
      <c r="I2125" s="211" t="s">
        <v>37</v>
      </c>
      <c r="J2125" s="183" t="s">
        <v>42</v>
      </c>
      <c r="K2125" s="186">
        <v>19.489999999999998</v>
      </c>
    </row>
    <row r="2126" spans="1:11" x14ac:dyDescent="0.3">
      <c r="A2126" s="183" t="s">
        <v>533</v>
      </c>
      <c r="B2126" s="183">
        <v>2022</v>
      </c>
      <c r="C2126" s="183" t="s">
        <v>97</v>
      </c>
      <c r="D2126" s="183" t="s">
        <v>98</v>
      </c>
      <c r="E2126" s="183" t="s">
        <v>131</v>
      </c>
      <c r="F2126" s="183" t="s">
        <v>41</v>
      </c>
      <c r="G2126" s="183" t="s">
        <v>38</v>
      </c>
      <c r="H2126" s="183" t="s">
        <v>46</v>
      </c>
      <c r="I2126" s="210" t="s">
        <v>35</v>
      </c>
      <c r="J2126" s="183" t="s">
        <v>43</v>
      </c>
      <c r="K2126" s="186">
        <v>25.06</v>
      </c>
    </row>
    <row r="2127" spans="1:11" x14ac:dyDescent="0.3">
      <c r="A2127" s="183" t="s">
        <v>533</v>
      </c>
      <c r="B2127" s="183">
        <v>2022</v>
      </c>
      <c r="C2127" s="183" t="s">
        <v>97</v>
      </c>
      <c r="D2127" s="183" t="s">
        <v>98</v>
      </c>
      <c r="E2127" s="183" t="s">
        <v>131</v>
      </c>
      <c r="F2127" s="183" t="s">
        <v>41</v>
      </c>
      <c r="G2127" s="183" t="s">
        <v>38</v>
      </c>
      <c r="H2127" s="183" t="s">
        <v>47</v>
      </c>
      <c r="I2127" s="211" t="s">
        <v>36</v>
      </c>
      <c r="J2127" s="183" t="s">
        <v>43</v>
      </c>
      <c r="K2127" s="186">
        <v>13.5</v>
      </c>
    </row>
    <row r="2128" spans="1:11" x14ac:dyDescent="0.3">
      <c r="A2128" s="183" t="s">
        <v>533</v>
      </c>
      <c r="B2128" s="183">
        <v>2022</v>
      </c>
      <c r="C2128" s="183" t="s">
        <v>97</v>
      </c>
      <c r="D2128" s="183" t="s">
        <v>98</v>
      </c>
      <c r="E2128" s="183" t="s">
        <v>131</v>
      </c>
      <c r="F2128" s="183" t="s">
        <v>41</v>
      </c>
      <c r="G2128" s="183" t="s">
        <v>38</v>
      </c>
      <c r="H2128" s="183" t="s">
        <v>48</v>
      </c>
      <c r="I2128" s="211" t="s">
        <v>37</v>
      </c>
      <c r="J2128" s="183" t="s">
        <v>43</v>
      </c>
      <c r="K2128" s="186">
        <v>15</v>
      </c>
    </row>
    <row r="2129" spans="1:11" x14ac:dyDescent="0.3">
      <c r="A2129" s="183" t="s">
        <v>533</v>
      </c>
      <c r="B2129" s="183">
        <v>2022</v>
      </c>
      <c r="C2129" s="183" t="s">
        <v>97</v>
      </c>
      <c r="D2129" s="183" t="s">
        <v>98</v>
      </c>
      <c r="E2129" s="183" t="s">
        <v>131</v>
      </c>
      <c r="F2129" s="183" t="s">
        <v>41</v>
      </c>
      <c r="G2129" s="183" t="s">
        <v>39</v>
      </c>
      <c r="H2129" s="183" t="s">
        <v>46</v>
      </c>
      <c r="I2129" s="210" t="s">
        <v>35</v>
      </c>
      <c r="J2129" s="183" t="s">
        <v>43</v>
      </c>
      <c r="K2129" s="186">
        <v>22.5</v>
      </c>
    </row>
    <row r="2130" spans="1:11" x14ac:dyDescent="0.3">
      <c r="A2130" s="183" t="s">
        <v>533</v>
      </c>
      <c r="B2130" s="183">
        <v>2022</v>
      </c>
      <c r="C2130" s="183" t="s">
        <v>97</v>
      </c>
      <c r="D2130" s="183" t="s">
        <v>98</v>
      </c>
      <c r="E2130" s="183" t="s">
        <v>131</v>
      </c>
      <c r="F2130" s="183" t="s">
        <v>41</v>
      </c>
      <c r="G2130" s="183" t="s">
        <v>39</v>
      </c>
      <c r="H2130" s="183" t="s">
        <v>47</v>
      </c>
      <c r="I2130" s="211" t="s">
        <v>36</v>
      </c>
      <c r="J2130" s="183" t="s">
        <v>43</v>
      </c>
      <c r="K2130" s="186">
        <v>11.28</v>
      </c>
    </row>
    <row r="2131" spans="1:11" x14ac:dyDescent="0.3">
      <c r="A2131" s="183" t="s">
        <v>533</v>
      </c>
      <c r="B2131" s="183">
        <v>2022</v>
      </c>
      <c r="C2131" s="183" t="s">
        <v>97</v>
      </c>
      <c r="D2131" s="183" t="s">
        <v>98</v>
      </c>
      <c r="E2131" s="183" t="s">
        <v>131</v>
      </c>
      <c r="F2131" s="183" t="s">
        <v>41</v>
      </c>
      <c r="G2131" s="183" t="s">
        <v>39</v>
      </c>
      <c r="H2131" s="183" t="s">
        <v>48</v>
      </c>
      <c r="I2131" s="211" t="s">
        <v>37</v>
      </c>
      <c r="J2131" s="183" t="s">
        <v>43</v>
      </c>
      <c r="K2131" s="186">
        <v>22.5</v>
      </c>
    </row>
    <row r="2132" spans="1:11" x14ac:dyDescent="0.3">
      <c r="A2132" s="183" t="s">
        <v>533</v>
      </c>
      <c r="B2132" s="183">
        <v>2022</v>
      </c>
      <c r="C2132" s="183" t="s">
        <v>97</v>
      </c>
      <c r="D2132" s="183" t="s">
        <v>98</v>
      </c>
      <c r="E2132" s="183" t="s">
        <v>131</v>
      </c>
      <c r="F2132" s="183" t="s">
        <v>41</v>
      </c>
      <c r="G2132" s="183" t="s">
        <v>40</v>
      </c>
      <c r="H2132" s="183" t="s">
        <v>46</v>
      </c>
      <c r="I2132" s="210" t="s">
        <v>35</v>
      </c>
      <c r="J2132" s="183" t="s">
        <v>43</v>
      </c>
      <c r="K2132" s="186">
        <v>22.5</v>
      </c>
    </row>
    <row r="2133" spans="1:11" x14ac:dyDescent="0.3">
      <c r="A2133" s="183" t="s">
        <v>533</v>
      </c>
      <c r="B2133" s="183">
        <v>2022</v>
      </c>
      <c r="C2133" s="183" t="s">
        <v>97</v>
      </c>
      <c r="D2133" s="183" t="s">
        <v>98</v>
      </c>
      <c r="E2133" s="183" t="s">
        <v>131</v>
      </c>
      <c r="F2133" s="183" t="s">
        <v>41</v>
      </c>
      <c r="G2133" s="183" t="s">
        <v>40</v>
      </c>
      <c r="H2133" s="183" t="s">
        <v>47</v>
      </c>
      <c r="I2133" s="211" t="s">
        <v>36</v>
      </c>
      <c r="J2133" s="183" t="s">
        <v>43</v>
      </c>
      <c r="K2133" s="186">
        <v>10</v>
      </c>
    </row>
    <row r="2134" spans="1:11" x14ac:dyDescent="0.3">
      <c r="A2134" s="183" t="s">
        <v>533</v>
      </c>
      <c r="B2134" s="183">
        <v>2022</v>
      </c>
      <c r="C2134" s="183" t="s">
        <v>97</v>
      </c>
      <c r="D2134" s="183" t="s">
        <v>98</v>
      </c>
      <c r="E2134" s="183" t="s">
        <v>131</v>
      </c>
      <c r="F2134" s="183" t="s">
        <v>41</v>
      </c>
      <c r="G2134" s="183" t="s">
        <v>40</v>
      </c>
      <c r="H2134" s="183" t="s">
        <v>48</v>
      </c>
      <c r="I2134" s="211" t="s">
        <v>37</v>
      </c>
      <c r="J2134" s="183" t="s">
        <v>43</v>
      </c>
      <c r="K2134" s="186">
        <v>14.62</v>
      </c>
    </row>
    <row r="2135" spans="1:11" x14ac:dyDescent="0.3">
      <c r="A2135" s="183" t="s">
        <v>533</v>
      </c>
      <c r="B2135" s="183">
        <v>2022</v>
      </c>
      <c r="C2135" s="183" t="s">
        <v>97</v>
      </c>
      <c r="D2135" s="183" t="s">
        <v>98</v>
      </c>
      <c r="E2135" s="183" t="s">
        <v>131</v>
      </c>
      <c r="F2135" s="183" t="s">
        <v>41</v>
      </c>
      <c r="G2135" s="183" t="s">
        <v>38</v>
      </c>
      <c r="H2135" s="183" t="s">
        <v>46</v>
      </c>
      <c r="I2135" s="210" t="s">
        <v>35</v>
      </c>
      <c r="J2135" s="183" t="s">
        <v>44</v>
      </c>
      <c r="K2135" s="186">
        <v>16.71</v>
      </c>
    </row>
    <row r="2136" spans="1:11" x14ac:dyDescent="0.3">
      <c r="A2136" s="183" t="s">
        <v>533</v>
      </c>
      <c r="B2136" s="183">
        <v>2022</v>
      </c>
      <c r="C2136" s="183" t="s">
        <v>97</v>
      </c>
      <c r="D2136" s="183" t="s">
        <v>98</v>
      </c>
      <c r="E2136" s="183" t="s">
        <v>131</v>
      </c>
      <c r="F2136" s="183" t="s">
        <v>41</v>
      </c>
      <c r="G2136" s="183" t="s">
        <v>38</v>
      </c>
      <c r="H2136" s="183" t="s">
        <v>47</v>
      </c>
      <c r="I2136" s="211" t="s">
        <v>36</v>
      </c>
      <c r="J2136" s="183" t="s">
        <v>44</v>
      </c>
      <c r="K2136" s="186">
        <v>11.89</v>
      </c>
    </row>
    <row r="2137" spans="1:11" x14ac:dyDescent="0.3">
      <c r="A2137" s="183" t="s">
        <v>533</v>
      </c>
      <c r="B2137" s="183">
        <v>2022</v>
      </c>
      <c r="C2137" s="183" t="s">
        <v>97</v>
      </c>
      <c r="D2137" s="183" t="s">
        <v>98</v>
      </c>
      <c r="E2137" s="183" t="s">
        <v>131</v>
      </c>
      <c r="F2137" s="183" t="s">
        <v>41</v>
      </c>
      <c r="G2137" s="183" t="s">
        <v>38</v>
      </c>
      <c r="H2137" s="183" t="s">
        <v>48</v>
      </c>
      <c r="I2137" s="211" t="s">
        <v>37</v>
      </c>
      <c r="J2137" s="183" t="s">
        <v>44</v>
      </c>
      <c r="K2137" s="186">
        <v>10</v>
      </c>
    </row>
    <row r="2138" spans="1:11" x14ac:dyDescent="0.3">
      <c r="A2138" s="183" t="s">
        <v>533</v>
      </c>
      <c r="B2138" s="183">
        <v>2022</v>
      </c>
      <c r="C2138" s="183" t="s">
        <v>97</v>
      </c>
      <c r="D2138" s="183" t="s">
        <v>98</v>
      </c>
      <c r="E2138" s="183" t="s">
        <v>131</v>
      </c>
      <c r="F2138" s="183" t="s">
        <v>41</v>
      </c>
      <c r="G2138" s="183" t="s">
        <v>39</v>
      </c>
      <c r="H2138" s="183" t="s">
        <v>46</v>
      </c>
      <c r="I2138" s="210" t="s">
        <v>35</v>
      </c>
      <c r="J2138" s="183" t="s">
        <v>44</v>
      </c>
      <c r="K2138" s="186">
        <v>15</v>
      </c>
    </row>
    <row r="2139" spans="1:11" x14ac:dyDescent="0.3">
      <c r="A2139" s="183" t="s">
        <v>533</v>
      </c>
      <c r="B2139" s="183">
        <v>2022</v>
      </c>
      <c r="C2139" s="183" t="s">
        <v>97</v>
      </c>
      <c r="D2139" s="183" t="s">
        <v>98</v>
      </c>
      <c r="E2139" s="183" t="s">
        <v>131</v>
      </c>
      <c r="F2139" s="183" t="s">
        <v>41</v>
      </c>
      <c r="G2139" s="183" t="s">
        <v>39</v>
      </c>
      <c r="H2139" s="183" t="s">
        <v>47</v>
      </c>
      <c r="I2139" s="211" t="s">
        <v>36</v>
      </c>
      <c r="J2139" s="183" t="s">
        <v>44</v>
      </c>
      <c r="K2139" s="186">
        <v>7.36</v>
      </c>
    </row>
    <row r="2140" spans="1:11" x14ac:dyDescent="0.3">
      <c r="A2140" s="183" t="s">
        <v>533</v>
      </c>
      <c r="B2140" s="183">
        <v>2022</v>
      </c>
      <c r="C2140" s="183" t="s">
        <v>97</v>
      </c>
      <c r="D2140" s="183" t="s">
        <v>98</v>
      </c>
      <c r="E2140" s="183" t="s">
        <v>131</v>
      </c>
      <c r="F2140" s="183" t="s">
        <v>41</v>
      </c>
      <c r="G2140" s="183" t="s">
        <v>39</v>
      </c>
      <c r="H2140" s="183" t="s">
        <v>48</v>
      </c>
      <c r="I2140" s="211" t="s">
        <v>37</v>
      </c>
      <c r="J2140" s="183" t="s">
        <v>44</v>
      </c>
      <c r="K2140" s="186">
        <v>15</v>
      </c>
    </row>
    <row r="2141" spans="1:11" x14ac:dyDescent="0.3">
      <c r="A2141" s="183" t="s">
        <v>533</v>
      </c>
      <c r="B2141" s="183">
        <v>2022</v>
      </c>
      <c r="C2141" s="183" t="s">
        <v>97</v>
      </c>
      <c r="D2141" s="183" t="s">
        <v>98</v>
      </c>
      <c r="E2141" s="183" t="s">
        <v>131</v>
      </c>
      <c r="F2141" s="183" t="s">
        <v>41</v>
      </c>
      <c r="G2141" s="183" t="s">
        <v>40</v>
      </c>
      <c r="H2141" s="183" t="s">
        <v>46</v>
      </c>
      <c r="I2141" s="210" t="s">
        <v>35</v>
      </c>
      <c r="J2141" s="183" t="s">
        <v>44</v>
      </c>
      <c r="K2141" s="186">
        <v>15</v>
      </c>
    </row>
    <row r="2142" spans="1:11" x14ac:dyDescent="0.3">
      <c r="A2142" s="183" t="s">
        <v>533</v>
      </c>
      <c r="B2142" s="183">
        <v>2022</v>
      </c>
      <c r="C2142" s="183" t="s">
        <v>97</v>
      </c>
      <c r="D2142" s="183" t="s">
        <v>98</v>
      </c>
      <c r="E2142" s="183" t="s">
        <v>131</v>
      </c>
      <c r="F2142" s="183" t="s">
        <v>41</v>
      </c>
      <c r="G2142" s="183" t="s">
        <v>40</v>
      </c>
      <c r="H2142" s="183" t="s">
        <v>47</v>
      </c>
      <c r="I2142" s="211" t="s">
        <v>36</v>
      </c>
      <c r="J2142" s="183" t="s">
        <v>44</v>
      </c>
      <c r="K2142" s="186">
        <v>8.6999999999999993</v>
      </c>
    </row>
    <row r="2143" spans="1:11" x14ac:dyDescent="0.3">
      <c r="A2143" s="183" t="s">
        <v>533</v>
      </c>
      <c r="B2143" s="183">
        <v>2022</v>
      </c>
      <c r="C2143" s="183" t="s">
        <v>97</v>
      </c>
      <c r="D2143" s="183" t="s">
        <v>98</v>
      </c>
      <c r="E2143" s="183" t="s">
        <v>131</v>
      </c>
      <c r="F2143" s="183" t="s">
        <v>41</v>
      </c>
      <c r="G2143" s="183" t="s">
        <v>40</v>
      </c>
      <c r="H2143" s="183" t="s">
        <v>48</v>
      </c>
      <c r="I2143" s="211" t="s">
        <v>37</v>
      </c>
      <c r="J2143" s="183" t="s">
        <v>44</v>
      </c>
      <c r="K2143" s="186">
        <v>9.75</v>
      </c>
    </row>
    <row r="2144" spans="1:11" x14ac:dyDescent="0.3">
      <c r="A2144" s="183" t="s">
        <v>533</v>
      </c>
      <c r="B2144" s="183">
        <v>2022</v>
      </c>
      <c r="C2144" s="183" t="s">
        <v>97</v>
      </c>
      <c r="D2144" s="183" t="s">
        <v>98</v>
      </c>
      <c r="E2144" s="183" t="s">
        <v>131</v>
      </c>
      <c r="F2144" s="183" t="s">
        <v>49</v>
      </c>
      <c r="G2144" s="183" t="s">
        <v>38</v>
      </c>
      <c r="H2144" s="183" t="s">
        <v>46</v>
      </c>
      <c r="I2144" s="210" t="s">
        <v>35</v>
      </c>
      <c r="J2144" s="183" t="s">
        <v>42</v>
      </c>
      <c r="K2144" s="186">
        <v>32</v>
      </c>
    </row>
    <row r="2145" spans="1:11" x14ac:dyDescent="0.3">
      <c r="A2145" s="183" t="s">
        <v>533</v>
      </c>
      <c r="B2145" s="183">
        <v>2022</v>
      </c>
      <c r="C2145" s="183" t="s">
        <v>97</v>
      </c>
      <c r="D2145" s="183" t="s">
        <v>98</v>
      </c>
      <c r="E2145" s="183" t="s">
        <v>131</v>
      </c>
      <c r="F2145" s="183" t="s">
        <v>49</v>
      </c>
      <c r="G2145" s="183" t="s">
        <v>38</v>
      </c>
      <c r="H2145" s="183" t="s">
        <v>47</v>
      </c>
      <c r="I2145" s="211" t="s">
        <v>36</v>
      </c>
      <c r="J2145" s="183" t="s">
        <v>42</v>
      </c>
      <c r="K2145" s="186">
        <v>28</v>
      </c>
    </row>
    <row r="2146" spans="1:11" x14ac:dyDescent="0.3">
      <c r="A2146" s="183" t="s">
        <v>533</v>
      </c>
      <c r="B2146" s="183">
        <v>2022</v>
      </c>
      <c r="C2146" s="183" t="s">
        <v>97</v>
      </c>
      <c r="D2146" s="183" t="s">
        <v>98</v>
      </c>
      <c r="E2146" s="183" t="s">
        <v>131</v>
      </c>
      <c r="F2146" s="183" t="s">
        <v>49</v>
      </c>
      <c r="G2146" s="183" t="s">
        <v>38</v>
      </c>
      <c r="H2146" s="183" t="s">
        <v>48</v>
      </c>
      <c r="I2146" s="211" t="s">
        <v>37</v>
      </c>
      <c r="J2146" s="183" t="s">
        <v>42</v>
      </c>
      <c r="K2146" s="186">
        <v>26</v>
      </c>
    </row>
    <row r="2147" spans="1:11" x14ac:dyDescent="0.3">
      <c r="A2147" s="183" t="s">
        <v>533</v>
      </c>
      <c r="B2147" s="183">
        <v>2022</v>
      </c>
      <c r="C2147" s="183" t="s">
        <v>97</v>
      </c>
      <c r="D2147" s="183" t="s">
        <v>98</v>
      </c>
      <c r="E2147" s="183" t="s">
        <v>131</v>
      </c>
      <c r="F2147" s="183" t="s">
        <v>49</v>
      </c>
      <c r="G2147" s="183" t="s">
        <v>40</v>
      </c>
      <c r="H2147" s="183" t="s">
        <v>46</v>
      </c>
      <c r="I2147" s="210" t="s">
        <v>35</v>
      </c>
      <c r="J2147" s="183" t="s">
        <v>42</v>
      </c>
      <c r="K2147" s="186">
        <v>21</v>
      </c>
    </row>
    <row r="2148" spans="1:11" x14ac:dyDescent="0.3">
      <c r="A2148" s="183" t="s">
        <v>533</v>
      </c>
      <c r="B2148" s="183">
        <v>2022</v>
      </c>
      <c r="C2148" s="183" t="s">
        <v>97</v>
      </c>
      <c r="D2148" s="183" t="s">
        <v>98</v>
      </c>
      <c r="E2148" s="183" t="s">
        <v>131</v>
      </c>
      <c r="F2148" s="183" t="s">
        <v>49</v>
      </c>
      <c r="G2148" s="183" t="s">
        <v>40</v>
      </c>
      <c r="H2148" s="183" t="s">
        <v>47</v>
      </c>
      <c r="I2148" s="211" t="s">
        <v>36</v>
      </c>
      <c r="J2148" s="183" t="s">
        <v>42</v>
      </c>
      <c r="K2148" s="186">
        <v>14</v>
      </c>
    </row>
    <row r="2149" spans="1:11" x14ac:dyDescent="0.3">
      <c r="A2149" s="183" t="s">
        <v>533</v>
      </c>
      <c r="B2149" s="183">
        <v>2022</v>
      </c>
      <c r="C2149" s="183" t="s">
        <v>97</v>
      </c>
      <c r="D2149" s="183" t="s">
        <v>98</v>
      </c>
      <c r="E2149" s="183" t="s">
        <v>131</v>
      </c>
      <c r="F2149" s="183" t="s">
        <v>49</v>
      </c>
      <c r="G2149" s="183" t="s">
        <v>40</v>
      </c>
      <c r="H2149" s="183" t="s">
        <v>48</v>
      </c>
      <c r="I2149" s="211" t="s">
        <v>37</v>
      </c>
      <c r="J2149" s="183" t="s">
        <v>42</v>
      </c>
      <c r="K2149" s="186">
        <v>7</v>
      </c>
    </row>
    <row r="2150" spans="1:11" x14ac:dyDescent="0.3">
      <c r="A2150" s="183" t="s">
        <v>533</v>
      </c>
      <c r="B2150" s="183">
        <v>2022</v>
      </c>
      <c r="C2150" s="183" t="s">
        <v>97</v>
      </c>
      <c r="D2150" s="183" t="s">
        <v>98</v>
      </c>
      <c r="E2150" s="183" t="s">
        <v>131</v>
      </c>
      <c r="F2150" s="183" t="s">
        <v>49</v>
      </c>
      <c r="G2150" s="183" t="s">
        <v>38</v>
      </c>
      <c r="H2150" s="183" t="s">
        <v>46</v>
      </c>
      <c r="I2150" s="210" t="s">
        <v>35</v>
      </c>
      <c r="J2150" s="183" t="s">
        <v>43</v>
      </c>
      <c r="K2150" s="186">
        <v>24</v>
      </c>
    </row>
    <row r="2151" spans="1:11" x14ac:dyDescent="0.3">
      <c r="A2151" s="183" t="s">
        <v>533</v>
      </c>
      <c r="B2151" s="183">
        <v>2022</v>
      </c>
      <c r="C2151" s="183" t="s">
        <v>97</v>
      </c>
      <c r="D2151" s="183" t="s">
        <v>98</v>
      </c>
      <c r="E2151" s="183" t="s">
        <v>131</v>
      </c>
      <c r="F2151" s="183" t="s">
        <v>49</v>
      </c>
      <c r="G2151" s="183" t="s">
        <v>38</v>
      </c>
      <c r="H2151" s="183" t="s">
        <v>47</v>
      </c>
      <c r="I2151" s="211" t="s">
        <v>36</v>
      </c>
      <c r="J2151" s="183" t="s">
        <v>43</v>
      </c>
      <c r="K2151" s="186">
        <v>14</v>
      </c>
    </row>
    <row r="2152" spans="1:11" x14ac:dyDescent="0.3">
      <c r="A2152" s="183" t="s">
        <v>533</v>
      </c>
      <c r="B2152" s="183">
        <v>2022</v>
      </c>
      <c r="C2152" s="183" t="s">
        <v>97</v>
      </c>
      <c r="D2152" s="183" t="s">
        <v>98</v>
      </c>
      <c r="E2152" s="183" t="s">
        <v>131</v>
      </c>
      <c r="F2152" s="183" t="s">
        <v>49</v>
      </c>
      <c r="G2152" s="183" t="s">
        <v>38</v>
      </c>
      <c r="H2152" s="183" t="s">
        <v>48</v>
      </c>
      <c r="I2152" s="211" t="s">
        <v>37</v>
      </c>
      <c r="J2152" s="183" t="s">
        <v>43</v>
      </c>
      <c r="K2152" s="186">
        <v>19.5</v>
      </c>
    </row>
    <row r="2153" spans="1:11" x14ac:dyDescent="0.3">
      <c r="A2153" s="183" t="s">
        <v>533</v>
      </c>
      <c r="B2153" s="183">
        <v>2022</v>
      </c>
      <c r="C2153" s="183" t="s">
        <v>97</v>
      </c>
      <c r="D2153" s="183" t="s">
        <v>98</v>
      </c>
      <c r="E2153" s="183" t="s">
        <v>131</v>
      </c>
      <c r="F2153" s="183" t="s">
        <v>49</v>
      </c>
      <c r="G2153" s="183" t="s">
        <v>40</v>
      </c>
      <c r="H2153" s="183" t="s">
        <v>46</v>
      </c>
      <c r="I2153" s="210" t="s">
        <v>35</v>
      </c>
      <c r="J2153" s="183" t="s">
        <v>43</v>
      </c>
      <c r="K2153" s="186">
        <v>15.75</v>
      </c>
    </row>
    <row r="2154" spans="1:11" x14ac:dyDescent="0.3">
      <c r="A2154" s="183" t="s">
        <v>533</v>
      </c>
      <c r="B2154" s="183">
        <v>2022</v>
      </c>
      <c r="C2154" s="183" t="s">
        <v>97</v>
      </c>
      <c r="D2154" s="183" t="s">
        <v>98</v>
      </c>
      <c r="E2154" s="183" t="s">
        <v>131</v>
      </c>
      <c r="F2154" s="183" t="s">
        <v>49</v>
      </c>
      <c r="G2154" s="183" t="s">
        <v>40</v>
      </c>
      <c r="H2154" s="183" t="s">
        <v>47</v>
      </c>
      <c r="I2154" s="211" t="s">
        <v>36</v>
      </c>
      <c r="J2154" s="183" t="s">
        <v>43</v>
      </c>
      <c r="K2154" s="186">
        <v>7</v>
      </c>
    </row>
    <row r="2155" spans="1:11" x14ac:dyDescent="0.3">
      <c r="A2155" s="183" t="s">
        <v>533</v>
      </c>
      <c r="B2155" s="183">
        <v>2022</v>
      </c>
      <c r="C2155" s="183" t="s">
        <v>97</v>
      </c>
      <c r="D2155" s="183" t="s">
        <v>98</v>
      </c>
      <c r="E2155" s="183" t="s">
        <v>131</v>
      </c>
      <c r="F2155" s="183" t="s">
        <v>49</v>
      </c>
      <c r="G2155" s="183" t="s">
        <v>40</v>
      </c>
      <c r="H2155" s="183" t="s">
        <v>48</v>
      </c>
      <c r="I2155" s="211" t="s">
        <v>37</v>
      </c>
      <c r="J2155" s="183" t="s">
        <v>43</v>
      </c>
      <c r="K2155" s="186">
        <v>5.25</v>
      </c>
    </row>
    <row r="2156" spans="1:11" x14ac:dyDescent="0.3">
      <c r="A2156" s="183" t="s">
        <v>533</v>
      </c>
      <c r="B2156" s="183">
        <v>2022</v>
      </c>
      <c r="C2156" s="183" t="s">
        <v>97</v>
      </c>
      <c r="D2156" s="183" t="s">
        <v>98</v>
      </c>
      <c r="E2156" s="183" t="s">
        <v>131</v>
      </c>
      <c r="F2156" s="183" t="s">
        <v>49</v>
      </c>
      <c r="G2156" s="183" t="s">
        <v>38</v>
      </c>
      <c r="H2156" s="183" t="s">
        <v>46</v>
      </c>
      <c r="I2156" s="210" t="s">
        <v>35</v>
      </c>
      <c r="J2156" s="183" t="s">
        <v>44</v>
      </c>
      <c r="K2156" s="186">
        <v>16</v>
      </c>
    </row>
    <row r="2157" spans="1:11" x14ac:dyDescent="0.3">
      <c r="A2157" s="183" t="s">
        <v>533</v>
      </c>
      <c r="B2157" s="183">
        <v>2022</v>
      </c>
      <c r="C2157" s="183" t="s">
        <v>97</v>
      </c>
      <c r="D2157" s="183" t="s">
        <v>98</v>
      </c>
      <c r="E2157" s="183" t="s">
        <v>131</v>
      </c>
      <c r="F2157" s="183" t="s">
        <v>49</v>
      </c>
      <c r="G2157" s="183" t="s">
        <v>38</v>
      </c>
      <c r="H2157" s="183" t="s">
        <v>47</v>
      </c>
      <c r="I2157" s="211" t="s">
        <v>36</v>
      </c>
      <c r="J2157" s="183" t="s">
        <v>44</v>
      </c>
      <c r="K2157" s="186">
        <v>8.33</v>
      </c>
    </row>
    <row r="2158" spans="1:11" x14ac:dyDescent="0.3">
      <c r="A2158" s="183" t="s">
        <v>533</v>
      </c>
      <c r="B2158" s="183">
        <v>2022</v>
      </c>
      <c r="C2158" s="183" t="s">
        <v>97</v>
      </c>
      <c r="D2158" s="183" t="s">
        <v>98</v>
      </c>
      <c r="E2158" s="183" t="s">
        <v>131</v>
      </c>
      <c r="F2158" s="183" t="s">
        <v>49</v>
      </c>
      <c r="G2158" s="183" t="s">
        <v>38</v>
      </c>
      <c r="H2158" s="183" t="s">
        <v>48</v>
      </c>
      <c r="I2158" s="211" t="s">
        <v>37</v>
      </c>
      <c r="J2158" s="183" t="s">
        <v>44</v>
      </c>
      <c r="K2158" s="186">
        <v>13</v>
      </c>
    </row>
    <row r="2159" spans="1:11" x14ac:dyDescent="0.3">
      <c r="A2159" s="183" t="s">
        <v>533</v>
      </c>
      <c r="B2159" s="183">
        <v>2022</v>
      </c>
      <c r="C2159" s="183" t="s">
        <v>97</v>
      </c>
      <c r="D2159" s="183" t="s">
        <v>98</v>
      </c>
      <c r="E2159" s="183" t="s">
        <v>131</v>
      </c>
      <c r="F2159" s="183" t="s">
        <v>49</v>
      </c>
      <c r="G2159" s="183" t="s">
        <v>40</v>
      </c>
      <c r="H2159" s="183" t="s">
        <v>46</v>
      </c>
      <c r="I2159" s="210" t="s">
        <v>35</v>
      </c>
      <c r="J2159" s="183" t="s">
        <v>44</v>
      </c>
      <c r="K2159" s="186">
        <v>10.5</v>
      </c>
    </row>
    <row r="2160" spans="1:11" x14ac:dyDescent="0.3">
      <c r="A2160" s="183" t="s">
        <v>533</v>
      </c>
      <c r="B2160" s="183">
        <v>2022</v>
      </c>
      <c r="C2160" s="183" t="s">
        <v>97</v>
      </c>
      <c r="D2160" s="183" t="s">
        <v>98</v>
      </c>
      <c r="E2160" s="183" t="s">
        <v>131</v>
      </c>
      <c r="F2160" s="183" t="s">
        <v>49</v>
      </c>
      <c r="G2160" s="183" t="s">
        <v>40</v>
      </c>
      <c r="H2160" s="183" t="s">
        <v>47</v>
      </c>
      <c r="I2160" s="211" t="s">
        <v>36</v>
      </c>
      <c r="J2160" s="183" t="s">
        <v>44</v>
      </c>
      <c r="K2160" s="186">
        <v>6.09</v>
      </c>
    </row>
    <row r="2161" spans="1:11" x14ac:dyDescent="0.3">
      <c r="A2161" s="183" t="s">
        <v>533</v>
      </c>
      <c r="B2161" s="183">
        <v>2022</v>
      </c>
      <c r="C2161" s="183" t="s">
        <v>97</v>
      </c>
      <c r="D2161" s="183" t="s">
        <v>98</v>
      </c>
      <c r="E2161" s="183" t="s">
        <v>131</v>
      </c>
      <c r="F2161" s="183" t="s">
        <v>49</v>
      </c>
      <c r="G2161" s="183" t="s">
        <v>40</v>
      </c>
      <c r="H2161" s="183" t="s">
        <v>48</v>
      </c>
      <c r="I2161" s="211" t="s">
        <v>37</v>
      </c>
      <c r="J2161" s="183" t="s">
        <v>44</v>
      </c>
      <c r="K2161" s="186">
        <v>3.5</v>
      </c>
    </row>
    <row r="2162" spans="1:11" x14ac:dyDescent="0.3">
      <c r="A2162" s="183" t="s">
        <v>533</v>
      </c>
      <c r="B2162" s="183">
        <v>2022</v>
      </c>
      <c r="C2162" s="183" t="s">
        <v>132</v>
      </c>
      <c r="D2162" s="183" t="s">
        <v>133</v>
      </c>
      <c r="E2162" s="183" t="s">
        <v>134</v>
      </c>
      <c r="F2162" s="183" t="s">
        <v>41</v>
      </c>
      <c r="G2162" s="183" t="s">
        <v>38</v>
      </c>
      <c r="H2162" s="183" t="s">
        <v>46</v>
      </c>
      <c r="I2162" s="210" t="s">
        <v>35</v>
      </c>
      <c r="J2162" s="183" t="s">
        <v>42</v>
      </c>
      <c r="K2162" s="186">
        <v>34</v>
      </c>
    </row>
    <row r="2163" spans="1:11" x14ac:dyDescent="0.3">
      <c r="A2163" s="183" t="s">
        <v>533</v>
      </c>
      <c r="B2163" s="183">
        <v>2022</v>
      </c>
      <c r="C2163" s="183" t="s">
        <v>132</v>
      </c>
      <c r="D2163" s="183" t="s">
        <v>133</v>
      </c>
      <c r="E2163" s="183" t="s">
        <v>134</v>
      </c>
      <c r="F2163" s="183" t="s">
        <v>41</v>
      </c>
      <c r="G2163" s="183" t="s">
        <v>38</v>
      </c>
      <c r="H2163" s="183" t="s">
        <v>47</v>
      </c>
      <c r="I2163" s="211" t="s">
        <v>36</v>
      </c>
      <c r="J2163" s="183" t="s">
        <v>42</v>
      </c>
      <c r="K2163" s="186">
        <v>27</v>
      </c>
    </row>
    <row r="2164" spans="1:11" x14ac:dyDescent="0.3">
      <c r="A2164" s="183" t="s">
        <v>533</v>
      </c>
      <c r="B2164" s="183">
        <v>2022</v>
      </c>
      <c r="C2164" s="183" t="s">
        <v>132</v>
      </c>
      <c r="D2164" s="183" t="s">
        <v>133</v>
      </c>
      <c r="E2164" s="183" t="s">
        <v>134</v>
      </c>
      <c r="F2164" s="183" t="s">
        <v>41</v>
      </c>
      <c r="G2164" s="183" t="s">
        <v>38</v>
      </c>
      <c r="H2164" s="183" t="s">
        <v>48</v>
      </c>
      <c r="I2164" s="211" t="s">
        <v>37</v>
      </c>
      <c r="J2164" s="183" t="s">
        <v>42</v>
      </c>
      <c r="K2164" s="186">
        <v>18.489999999999998</v>
      </c>
    </row>
    <row r="2165" spans="1:11" x14ac:dyDescent="0.3">
      <c r="A2165" s="183" t="s">
        <v>533</v>
      </c>
      <c r="B2165" s="183">
        <v>2022</v>
      </c>
      <c r="C2165" s="183" t="s">
        <v>132</v>
      </c>
      <c r="D2165" s="183" t="s">
        <v>133</v>
      </c>
      <c r="E2165" s="183" t="s">
        <v>134</v>
      </c>
      <c r="F2165" s="183" t="s">
        <v>41</v>
      </c>
      <c r="G2165" s="183" t="s">
        <v>39</v>
      </c>
      <c r="H2165" s="183" t="s">
        <v>46</v>
      </c>
      <c r="I2165" s="210" t="s">
        <v>35</v>
      </c>
      <c r="J2165" s="183" t="s">
        <v>42</v>
      </c>
      <c r="K2165" s="186">
        <v>24.22</v>
      </c>
    </row>
    <row r="2166" spans="1:11" x14ac:dyDescent="0.3">
      <c r="A2166" s="183" t="s">
        <v>533</v>
      </c>
      <c r="B2166" s="183">
        <v>2022</v>
      </c>
      <c r="C2166" s="183" t="s">
        <v>132</v>
      </c>
      <c r="D2166" s="183" t="s">
        <v>133</v>
      </c>
      <c r="E2166" s="183" t="s">
        <v>134</v>
      </c>
      <c r="F2166" s="183" t="s">
        <v>41</v>
      </c>
      <c r="G2166" s="183" t="s">
        <v>39</v>
      </c>
      <c r="H2166" s="183" t="s">
        <v>47</v>
      </c>
      <c r="I2166" s="211" t="s">
        <v>36</v>
      </c>
      <c r="J2166" s="183" t="s">
        <v>42</v>
      </c>
      <c r="K2166" s="186">
        <v>19.100000000000001</v>
      </c>
    </row>
    <row r="2167" spans="1:11" x14ac:dyDescent="0.3">
      <c r="A2167" s="183" t="s">
        <v>533</v>
      </c>
      <c r="B2167" s="183">
        <v>2022</v>
      </c>
      <c r="C2167" s="183" t="s">
        <v>132</v>
      </c>
      <c r="D2167" s="183" t="s">
        <v>133</v>
      </c>
      <c r="E2167" s="183" t="s">
        <v>134</v>
      </c>
      <c r="F2167" s="183" t="s">
        <v>41</v>
      </c>
      <c r="G2167" s="183" t="s">
        <v>39</v>
      </c>
      <c r="H2167" s="183" t="s">
        <v>48</v>
      </c>
      <c r="I2167" s="211" t="s">
        <v>37</v>
      </c>
      <c r="J2167" s="183" t="s">
        <v>42</v>
      </c>
      <c r="K2167" s="186">
        <v>17.239999999999998</v>
      </c>
    </row>
    <row r="2168" spans="1:11" x14ac:dyDescent="0.3">
      <c r="A2168" s="183" t="s">
        <v>533</v>
      </c>
      <c r="B2168" s="183">
        <v>2022</v>
      </c>
      <c r="C2168" s="183" t="s">
        <v>132</v>
      </c>
      <c r="D2168" s="183" t="s">
        <v>133</v>
      </c>
      <c r="E2168" s="183" t="s">
        <v>134</v>
      </c>
      <c r="F2168" s="183" t="s">
        <v>41</v>
      </c>
      <c r="G2168" s="183" t="s">
        <v>40</v>
      </c>
      <c r="H2168" s="183" t="s">
        <v>46</v>
      </c>
      <c r="I2168" s="210" t="s">
        <v>35</v>
      </c>
      <c r="J2168" s="183" t="s">
        <v>42</v>
      </c>
      <c r="K2168" s="186">
        <v>24</v>
      </c>
    </row>
    <row r="2169" spans="1:11" x14ac:dyDescent="0.3">
      <c r="A2169" s="183" t="s">
        <v>533</v>
      </c>
      <c r="B2169" s="183">
        <v>2022</v>
      </c>
      <c r="C2169" s="183" t="s">
        <v>132</v>
      </c>
      <c r="D2169" s="183" t="s">
        <v>133</v>
      </c>
      <c r="E2169" s="183" t="s">
        <v>134</v>
      </c>
      <c r="F2169" s="183" t="s">
        <v>41</v>
      </c>
      <c r="G2169" s="183" t="s">
        <v>40</v>
      </c>
      <c r="H2169" s="183" t="s">
        <v>47</v>
      </c>
      <c r="I2169" s="211" t="s">
        <v>36</v>
      </c>
      <c r="J2169" s="183" t="s">
        <v>42</v>
      </c>
      <c r="K2169" s="186">
        <v>20</v>
      </c>
    </row>
    <row r="2170" spans="1:11" x14ac:dyDescent="0.3">
      <c r="A2170" s="183" t="s">
        <v>533</v>
      </c>
      <c r="B2170" s="183">
        <v>2022</v>
      </c>
      <c r="C2170" s="183" t="s">
        <v>132</v>
      </c>
      <c r="D2170" s="183" t="s">
        <v>133</v>
      </c>
      <c r="E2170" s="183" t="s">
        <v>134</v>
      </c>
      <c r="F2170" s="183" t="s">
        <v>41</v>
      </c>
      <c r="G2170" s="183" t="s">
        <v>40</v>
      </c>
      <c r="H2170" s="183" t="s">
        <v>48</v>
      </c>
      <c r="I2170" s="211" t="s">
        <v>37</v>
      </c>
      <c r="J2170" s="183" t="s">
        <v>42</v>
      </c>
      <c r="K2170" s="186">
        <v>14.16</v>
      </c>
    </row>
    <row r="2171" spans="1:11" x14ac:dyDescent="0.3">
      <c r="A2171" s="183" t="s">
        <v>533</v>
      </c>
      <c r="B2171" s="183">
        <v>2022</v>
      </c>
      <c r="C2171" s="183" t="s">
        <v>132</v>
      </c>
      <c r="D2171" s="183" t="s">
        <v>133</v>
      </c>
      <c r="E2171" s="183" t="s">
        <v>134</v>
      </c>
      <c r="F2171" s="183" t="s">
        <v>41</v>
      </c>
      <c r="G2171" s="183" t="s">
        <v>38</v>
      </c>
      <c r="H2171" s="183" t="s">
        <v>46</v>
      </c>
      <c r="I2171" s="210" t="s">
        <v>35</v>
      </c>
      <c r="J2171" s="183" t="s">
        <v>43</v>
      </c>
      <c r="K2171" s="186">
        <v>25.5</v>
      </c>
    </row>
    <row r="2172" spans="1:11" x14ac:dyDescent="0.3">
      <c r="A2172" s="183" t="s">
        <v>533</v>
      </c>
      <c r="B2172" s="183">
        <v>2022</v>
      </c>
      <c r="C2172" s="183" t="s">
        <v>132</v>
      </c>
      <c r="D2172" s="183" t="s">
        <v>133</v>
      </c>
      <c r="E2172" s="183" t="s">
        <v>134</v>
      </c>
      <c r="F2172" s="183" t="s">
        <v>41</v>
      </c>
      <c r="G2172" s="183" t="s">
        <v>38</v>
      </c>
      <c r="H2172" s="183" t="s">
        <v>47</v>
      </c>
      <c r="I2172" s="211" t="s">
        <v>36</v>
      </c>
      <c r="J2172" s="183" t="s">
        <v>43</v>
      </c>
      <c r="K2172" s="186">
        <v>13.5</v>
      </c>
    </row>
    <row r="2173" spans="1:11" x14ac:dyDescent="0.3">
      <c r="A2173" s="183" t="s">
        <v>533</v>
      </c>
      <c r="B2173" s="183">
        <v>2022</v>
      </c>
      <c r="C2173" s="183" t="s">
        <v>132</v>
      </c>
      <c r="D2173" s="183" t="s">
        <v>133</v>
      </c>
      <c r="E2173" s="183" t="s">
        <v>134</v>
      </c>
      <c r="F2173" s="183" t="s">
        <v>41</v>
      </c>
      <c r="G2173" s="183" t="s">
        <v>38</v>
      </c>
      <c r="H2173" s="183" t="s">
        <v>48</v>
      </c>
      <c r="I2173" s="211" t="s">
        <v>37</v>
      </c>
      <c r="J2173" s="183" t="s">
        <v>43</v>
      </c>
      <c r="K2173" s="186">
        <v>13.87</v>
      </c>
    </row>
    <row r="2174" spans="1:11" x14ac:dyDescent="0.3">
      <c r="A2174" s="183" t="s">
        <v>533</v>
      </c>
      <c r="B2174" s="183">
        <v>2022</v>
      </c>
      <c r="C2174" s="183" t="s">
        <v>132</v>
      </c>
      <c r="D2174" s="183" t="s">
        <v>133</v>
      </c>
      <c r="E2174" s="183" t="s">
        <v>134</v>
      </c>
      <c r="F2174" s="183" t="s">
        <v>41</v>
      </c>
      <c r="G2174" s="183" t="s">
        <v>39</v>
      </c>
      <c r="H2174" s="183" t="s">
        <v>46</v>
      </c>
      <c r="I2174" s="210" t="s">
        <v>35</v>
      </c>
      <c r="J2174" s="183" t="s">
        <v>43</v>
      </c>
      <c r="K2174" s="186">
        <v>18.170000000000002</v>
      </c>
    </row>
    <row r="2175" spans="1:11" x14ac:dyDescent="0.3">
      <c r="A2175" s="183" t="s">
        <v>533</v>
      </c>
      <c r="B2175" s="183">
        <v>2022</v>
      </c>
      <c r="C2175" s="183" t="s">
        <v>132</v>
      </c>
      <c r="D2175" s="183" t="s">
        <v>133</v>
      </c>
      <c r="E2175" s="183" t="s">
        <v>134</v>
      </c>
      <c r="F2175" s="183" t="s">
        <v>41</v>
      </c>
      <c r="G2175" s="183" t="s">
        <v>39</v>
      </c>
      <c r="H2175" s="183" t="s">
        <v>47</v>
      </c>
      <c r="I2175" s="211" t="s">
        <v>36</v>
      </c>
      <c r="J2175" s="183" t="s">
        <v>43</v>
      </c>
      <c r="K2175" s="186">
        <v>9.5500000000000007</v>
      </c>
    </row>
    <row r="2176" spans="1:11" x14ac:dyDescent="0.3">
      <c r="A2176" s="183" t="s">
        <v>533</v>
      </c>
      <c r="B2176" s="183">
        <v>2022</v>
      </c>
      <c r="C2176" s="183" t="s">
        <v>132</v>
      </c>
      <c r="D2176" s="183" t="s">
        <v>133</v>
      </c>
      <c r="E2176" s="183" t="s">
        <v>134</v>
      </c>
      <c r="F2176" s="183" t="s">
        <v>41</v>
      </c>
      <c r="G2176" s="183" t="s">
        <v>39</v>
      </c>
      <c r="H2176" s="183" t="s">
        <v>48</v>
      </c>
      <c r="I2176" s="211" t="s">
        <v>37</v>
      </c>
      <c r="J2176" s="183" t="s">
        <v>43</v>
      </c>
      <c r="K2176" s="186">
        <v>12.93</v>
      </c>
    </row>
    <row r="2177" spans="1:11" x14ac:dyDescent="0.3">
      <c r="A2177" s="183" t="s">
        <v>533</v>
      </c>
      <c r="B2177" s="183">
        <v>2022</v>
      </c>
      <c r="C2177" s="183" t="s">
        <v>132</v>
      </c>
      <c r="D2177" s="183" t="s">
        <v>133</v>
      </c>
      <c r="E2177" s="183" t="s">
        <v>134</v>
      </c>
      <c r="F2177" s="183" t="s">
        <v>41</v>
      </c>
      <c r="G2177" s="183" t="s">
        <v>40</v>
      </c>
      <c r="H2177" s="183" t="s">
        <v>46</v>
      </c>
      <c r="I2177" s="210" t="s">
        <v>35</v>
      </c>
      <c r="J2177" s="183" t="s">
        <v>43</v>
      </c>
      <c r="K2177" s="186">
        <v>18</v>
      </c>
    </row>
    <row r="2178" spans="1:11" x14ac:dyDescent="0.3">
      <c r="A2178" s="183" t="s">
        <v>533</v>
      </c>
      <c r="B2178" s="183">
        <v>2022</v>
      </c>
      <c r="C2178" s="183" t="s">
        <v>132</v>
      </c>
      <c r="D2178" s="183" t="s">
        <v>133</v>
      </c>
      <c r="E2178" s="183" t="s">
        <v>134</v>
      </c>
      <c r="F2178" s="183" t="s">
        <v>41</v>
      </c>
      <c r="G2178" s="183" t="s">
        <v>40</v>
      </c>
      <c r="H2178" s="183" t="s">
        <v>47</v>
      </c>
      <c r="I2178" s="211" t="s">
        <v>36</v>
      </c>
      <c r="J2178" s="183" t="s">
        <v>43</v>
      </c>
      <c r="K2178" s="186">
        <v>10</v>
      </c>
    </row>
    <row r="2179" spans="1:11" x14ac:dyDescent="0.3">
      <c r="A2179" s="183" t="s">
        <v>533</v>
      </c>
      <c r="B2179" s="183">
        <v>2022</v>
      </c>
      <c r="C2179" s="183" t="s">
        <v>132</v>
      </c>
      <c r="D2179" s="183" t="s">
        <v>133</v>
      </c>
      <c r="E2179" s="183" t="s">
        <v>134</v>
      </c>
      <c r="F2179" s="183" t="s">
        <v>41</v>
      </c>
      <c r="G2179" s="183" t="s">
        <v>40</v>
      </c>
      <c r="H2179" s="183" t="s">
        <v>48</v>
      </c>
      <c r="I2179" s="211" t="s">
        <v>37</v>
      </c>
      <c r="J2179" s="183" t="s">
        <v>43</v>
      </c>
      <c r="K2179" s="186">
        <v>10.62</v>
      </c>
    </row>
    <row r="2180" spans="1:11" x14ac:dyDescent="0.3">
      <c r="A2180" s="183" t="s">
        <v>533</v>
      </c>
      <c r="B2180" s="183">
        <v>2022</v>
      </c>
      <c r="C2180" s="183" t="s">
        <v>132</v>
      </c>
      <c r="D2180" s="183" t="s">
        <v>133</v>
      </c>
      <c r="E2180" s="183" t="s">
        <v>134</v>
      </c>
      <c r="F2180" s="183" t="s">
        <v>41</v>
      </c>
      <c r="G2180" s="183" t="s">
        <v>38</v>
      </c>
      <c r="H2180" s="183" t="s">
        <v>46</v>
      </c>
      <c r="I2180" s="210" t="s">
        <v>35</v>
      </c>
      <c r="J2180" s="183" t="s">
        <v>44</v>
      </c>
      <c r="K2180" s="186">
        <v>17</v>
      </c>
    </row>
    <row r="2181" spans="1:11" x14ac:dyDescent="0.3">
      <c r="A2181" s="183" t="s">
        <v>533</v>
      </c>
      <c r="B2181" s="183">
        <v>2022</v>
      </c>
      <c r="C2181" s="183" t="s">
        <v>132</v>
      </c>
      <c r="D2181" s="183" t="s">
        <v>133</v>
      </c>
      <c r="E2181" s="183" t="s">
        <v>134</v>
      </c>
      <c r="F2181" s="183" t="s">
        <v>41</v>
      </c>
      <c r="G2181" s="183" t="s">
        <v>38</v>
      </c>
      <c r="H2181" s="183" t="s">
        <v>47</v>
      </c>
      <c r="I2181" s="211" t="s">
        <v>36</v>
      </c>
      <c r="J2181" s="183" t="s">
        <v>44</v>
      </c>
      <c r="K2181" s="186">
        <v>8.1199999999999992</v>
      </c>
    </row>
    <row r="2182" spans="1:11" x14ac:dyDescent="0.3">
      <c r="A2182" s="183" t="s">
        <v>533</v>
      </c>
      <c r="B2182" s="183">
        <v>2022</v>
      </c>
      <c r="C2182" s="183" t="s">
        <v>132</v>
      </c>
      <c r="D2182" s="183" t="s">
        <v>133</v>
      </c>
      <c r="E2182" s="183" t="s">
        <v>134</v>
      </c>
      <c r="F2182" s="183" t="s">
        <v>41</v>
      </c>
      <c r="G2182" s="183" t="s">
        <v>38</v>
      </c>
      <c r="H2182" s="183" t="s">
        <v>48</v>
      </c>
      <c r="I2182" s="211" t="s">
        <v>37</v>
      </c>
      <c r="J2182" s="183" t="s">
        <v>44</v>
      </c>
      <c r="K2182" s="186">
        <v>9.25</v>
      </c>
    </row>
    <row r="2183" spans="1:11" x14ac:dyDescent="0.3">
      <c r="A2183" s="183" t="s">
        <v>533</v>
      </c>
      <c r="B2183" s="183">
        <v>2022</v>
      </c>
      <c r="C2183" s="183" t="s">
        <v>132</v>
      </c>
      <c r="D2183" s="183" t="s">
        <v>133</v>
      </c>
      <c r="E2183" s="183" t="s">
        <v>134</v>
      </c>
      <c r="F2183" s="183" t="s">
        <v>41</v>
      </c>
      <c r="G2183" s="183" t="s">
        <v>39</v>
      </c>
      <c r="H2183" s="183" t="s">
        <v>46</v>
      </c>
      <c r="I2183" s="210" t="s">
        <v>35</v>
      </c>
      <c r="J2183" s="183" t="s">
        <v>44</v>
      </c>
      <c r="K2183" s="186">
        <v>12.11</v>
      </c>
    </row>
    <row r="2184" spans="1:11" x14ac:dyDescent="0.3">
      <c r="A2184" s="183" t="s">
        <v>533</v>
      </c>
      <c r="B2184" s="183">
        <v>2022</v>
      </c>
      <c r="C2184" s="183" t="s">
        <v>132</v>
      </c>
      <c r="D2184" s="183" t="s">
        <v>133</v>
      </c>
      <c r="E2184" s="183" t="s">
        <v>134</v>
      </c>
      <c r="F2184" s="183" t="s">
        <v>41</v>
      </c>
      <c r="G2184" s="183" t="s">
        <v>39</v>
      </c>
      <c r="H2184" s="183" t="s">
        <v>47</v>
      </c>
      <c r="I2184" s="211" t="s">
        <v>36</v>
      </c>
      <c r="J2184" s="183" t="s">
        <v>44</v>
      </c>
      <c r="K2184" s="186">
        <v>10.73</v>
      </c>
    </row>
    <row r="2185" spans="1:11" x14ac:dyDescent="0.3">
      <c r="A2185" s="183" t="s">
        <v>533</v>
      </c>
      <c r="B2185" s="183">
        <v>2022</v>
      </c>
      <c r="C2185" s="183" t="s">
        <v>132</v>
      </c>
      <c r="D2185" s="183" t="s">
        <v>133</v>
      </c>
      <c r="E2185" s="183" t="s">
        <v>134</v>
      </c>
      <c r="F2185" s="183" t="s">
        <v>41</v>
      </c>
      <c r="G2185" s="183" t="s">
        <v>39</v>
      </c>
      <c r="H2185" s="183" t="s">
        <v>48</v>
      </c>
      <c r="I2185" s="211" t="s">
        <v>37</v>
      </c>
      <c r="J2185" s="183" t="s">
        <v>44</v>
      </c>
      <c r="K2185" s="186">
        <v>8.6199999999999992</v>
      </c>
    </row>
    <row r="2186" spans="1:11" x14ac:dyDescent="0.3">
      <c r="A2186" s="183" t="s">
        <v>533</v>
      </c>
      <c r="B2186" s="183">
        <v>2022</v>
      </c>
      <c r="C2186" s="183" t="s">
        <v>132</v>
      </c>
      <c r="D2186" s="183" t="s">
        <v>133</v>
      </c>
      <c r="E2186" s="183" t="s">
        <v>134</v>
      </c>
      <c r="F2186" s="183" t="s">
        <v>41</v>
      </c>
      <c r="G2186" s="183" t="s">
        <v>40</v>
      </c>
      <c r="H2186" s="183" t="s">
        <v>46</v>
      </c>
      <c r="I2186" s="210" t="s">
        <v>35</v>
      </c>
      <c r="J2186" s="183" t="s">
        <v>44</v>
      </c>
      <c r="K2186" s="186">
        <v>12</v>
      </c>
    </row>
    <row r="2187" spans="1:11" x14ac:dyDescent="0.3">
      <c r="A2187" s="183" t="s">
        <v>533</v>
      </c>
      <c r="B2187" s="183">
        <v>2022</v>
      </c>
      <c r="C2187" s="183" t="s">
        <v>132</v>
      </c>
      <c r="D2187" s="183" t="s">
        <v>133</v>
      </c>
      <c r="E2187" s="183" t="s">
        <v>134</v>
      </c>
      <c r="F2187" s="183" t="s">
        <v>41</v>
      </c>
      <c r="G2187" s="183" t="s">
        <v>40</v>
      </c>
      <c r="H2187" s="183" t="s">
        <v>47</v>
      </c>
      <c r="I2187" s="211" t="s">
        <v>36</v>
      </c>
      <c r="J2187" s="183" t="s">
        <v>44</v>
      </c>
      <c r="K2187" s="186">
        <v>6.82</v>
      </c>
    </row>
    <row r="2188" spans="1:11" x14ac:dyDescent="0.3">
      <c r="A2188" s="183" t="s">
        <v>533</v>
      </c>
      <c r="B2188" s="183">
        <v>2022</v>
      </c>
      <c r="C2188" s="183" t="s">
        <v>132</v>
      </c>
      <c r="D2188" s="183" t="s">
        <v>133</v>
      </c>
      <c r="E2188" s="183" t="s">
        <v>134</v>
      </c>
      <c r="F2188" s="183" t="s">
        <v>41</v>
      </c>
      <c r="G2188" s="183" t="s">
        <v>40</v>
      </c>
      <c r="H2188" s="183" t="s">
        <v>48</v>
      </c>
      <c r="I2188" s="211" t="s">
        <v>37</v>
      </c>
      <c r="J2188" s="183" t="s">
        <v>44</v>
      </c>
      <c r="K2188" s="186">
        <v>7.08</v>
      </c>
    </row>
    <row r="2189" spans="1:11" x14ac:dyDescent="0.3">
      <c r="A2189" s="183" t="s">
        <v>533</v>
      </c>
      <c r="B2189" s="183">
        <v>2022</v>
      </c>
      <c r="C2189" s="183" t="s">
        <v>132</v>
      </c>
      <c r="D2189" s="183" t="s">
        <v>133</v>
      </c>
      <c r="E2189" s="183" t="s">
        <v>134</v>
      </c>
      <c r="F2189" s="183" t="s">
        <v>49</v>
      </c>
      <c r="G2189" s="183" t="s">
        <v>38</v>
      </c>
      <c r="H2189" s="183" t="s">
        <v>46</v>
      </c>
      <c r="I2189" s="210" t="s">
        <v>35</v>
      </c>
      <c r="J2189" s="183" t="s">
        <v>42</v>
      </c>
      <c r="K2189" s="186">
        <v>29</v>
      </c>
    </row>
    <row r="2190" spans="1:11" x14ac:dyDescent="0.3">
      <c r="A2190" s="183" t="s">
        <v>533</v>
      </c>
      <c r="B2190" s="183">
        <v>2022</v>
      </c>
      <c r="C2190" s="183" t="s">
        <v>132</v>
      </c>
      <c r="D2190" s="183" t="s">
        <v>133</v>
      </c>
      <c r="E2190" s="183" t="s">
        <v>134</v>
      </c>
      <c r="F2190" s="183" t="s">
        <v>49</v>
      </c>
      <c r="G2190" s="183" t="s">
        <v>38</v>
      </c>
      <c r="H2190" s="183" t="s">
        <v>47</v>
      </c>
      <c r="I2190" s="211" t="s">
        <v>36</v>
      </c>
      <c r="J2190" s="183" t="s">
        <v>42</v>
      </c>
      <c r="K2190" s="186">
        <v>24</v>
      </c>
    </row>
    <row r="2191" spans="1:11" x14ac:dyDescent="0.3">
      <c r="A2191" s="183" t="s">
        <v>533</v>
      </c>
      <c r="B2191" s="183">
        <v>2022</v>
      </c>
      <c r="C2191" s="183" t="s">
        <v>132</v>
      </c>
      <c r="D2191" s="183" t="s">
        <v>133</v>
      </c>
      <c r="E2191" s="183" t="s">
        <v>134</v>
      </c>
      <c r="F2191" s="183" t="s">
        <v>49</v>
      </c>
      <c r="G2191" s="183" t="s">
        <v>38</v>
      </c>
      <c r="H2191" s="183" t="s">
        <v>48</v>
      </c>
      <c r="I2191" s="211" t="s">
        <v>37</v>
      </c>
      <c r="J2191" s="183" t="s">
        <v>42</v>
      </c>
      <c r="K2191" s="186">
        <v>17.28</v>
      </c>
    </row>
    <row r="2192" spans="1:11" x14ac:dyDescent="0.3">
      <c r="A2192" s="183" t="s">
        <v>533</v>
      </c>
      <c r="B2192" s="183">
        <v>2022</v>
      </c>
      <c r="C2192" s="183" t="s">
        <v>132</v>
      </c>
      <c r="D2192" s="183" t="s">
        <v>133</v>
      </c>
      <c r="E2192" s="183" t="s">
        <v>134</v>
      </c>
      <c r="F2192" s="183" t="s">
        <v>49</v>
      </c>
      <c r="G2192" s="183" t="s">
        <v>40</v>
      </c>
      <c r="H2192" s="183" t="s">
        <v>46</v>
      </c>
      <c r="I2192" s="210" t="s">
        <v>35</v>
      </c>
      <c r="J2192" s="183" t="s">
        <v>42</v>
      </c>
      <c r="K2192" s="186">
        <v>16.8</v>
      </c>
    </row>
    <row r="2193" spans="1:11" x14ac:dyDescent="0.3">
      <c r="A2193" s="183" t="s">
        <v>533</v>
      </c>
      <c r="B2193" s="183">
        <v>2022</v>
      </c>
      <c r="C2193" s="183" t="s">
        <v>132</v>
      </c>
      <c r="D2193" s="183" t="s">
        <v>133</v>
      </c>
      <c r="E2193" s="183" t="s">
        <v>134</v>
      </c>
      <c r="F2193" s="183" t="s">
        <v>49</v>
      </c>
      <c r="G2193" s="183" t="s">
        <v>40</v>
      </c>
      <c r="H2193" s="183" t="s">
        <v>47</v>
      </c>
      <c r="I2193" s="211" t="s">
        <v>36</v>
      </c>
      <c r="J2193" s="183" t="s">
        <v>42</v>
      </c>
      <c r="K2193" s="186">
        <v>14</v>
      </c>
    </row>
    <row r="2194" spans="1:11" x14ac:dyDescent="0.3">
      <c r="A2194" s="183" t="s">
        <v>533</v>
      </c>
      <c r="B2194" s="183">
        <v>2022</v>
      </c>
      <c r="C2194" s="183" t="s">
        <v>132</v>
      </c>
      <c r="D2194" s="183" t="s">
        <v>133</v>
      </c>
      <c r="E2194" s="183" t="s">
        <v>134</v>
      </c>
      <c r="F2194" s="183" t="s">
        <v>49</v>
      </c>
      <c r="G2194" s="183" t="s">
        <v>40</v>
      </c>
      <c r="H2194" s="183" t="s">
        <v>48</v>
      </c>
      <c r="I2194" s="211" t="s">
        <v>37</v>
      </c>
      <c r="J2194" s="183" t="s">
        <v>42</v>
      </c>
      <c r="K2194" s="186">
        <v>7</v>
      </c>
    </row>
    <row r="2195" spans="1:11" x14ac:dyDescent="0.3">
      <c r="A2195" s="183" t="s">
        <v>533</v>
      </c>
      <c r="B2195" s="183">
        <v>2022</v>
      </c>
      <c r="C2195" s="183" t="s">
        <v>132</v>
      </c>
      <c r="D2195" s="183" t="s">
        <v>133</v>
      </c>
      <c r="E2195" s="183" t="s">
        <v>134</v>
      </c>
      <c r="F2195" s="183" t="s">
        <v>49</v>
      </c>
      <c r="G2195" s="183" t="s">
        <v>38</v>
      </c>
      <c r="H2195" s="183" t="s">
        <v>46</v>
      </c>
      <c r="I2195" s="210" t="s">
        <v>35</v>
      </c>
      <c r="J2195" s="183" t="s">
        <v>43</v>
      </c>
      <c r="K2195" s="186">
        <v>21.75</v>
      </c>
    </row>
    <row r="2196" spans="1:11" x14ac:dyDescent="0.3">
      <c r="A2196" s="183" t="s">
        <v>533</v>
      </c>
      <c r="B2196" s="183">
        <v>2022</v>
      </c>
      <c r="C2196" s="183" t="s">
        <v>132</v>
      </c>
      <c r="D2196" s="183" t="s">
        <v>133</v>
      </c>
      <c r="E2196" s="183" t="s">
        <v>134</v>
      </c>
      <c r="F2196" s="183" t="s">
        <v>49</v>
      </c>
      <c r="G2196" s="183" t="s">
        <v>38</v>
      </c>
      <c r="H2196" s="183" t="s">
        <v>47</v>
      </c>
      <c r="I2196" s="211" t="s">
        <v>36</v>
      </c>
      <c r="J2196" s="183" t="s">
        <v>43</v>
      </c>
      <c r="K2196" s="186">
        <v>12</v>
      </c>
    </row>
    <row r="2197" spans="1:11" x14ac:dyDescent="0.3">
      <c r="A2197" s="183" t="s">
        <v>533</v>
      </c>
      <c r="B2197" s="183">
        <v>2022</v>
      </c>
      <c r="C2197" s="183" t="s">
        <v>132</v>
      </c>
      <c r="D2197" s="183" t="s">
        <v>133</v>
      </c>
      <c r="E2197" s="183" t="s">
        <v>134</v>
      </c>
      <c r="F2197" s="183" t="s">
        <v>49</v>
      </c>
      <c r="G2197" s="183" t="s">
        <v>38</v>
      </c>
      <c r="H2197" s="183" t="s">
        <v>48</v>
      </c>
      <c r="I2197" s="211" t="s">
        <v>37</v>
      </c>
      <c r="J2197" s="183" t="s">
        <v>43</v>
      </c>
      <c r="K2197" s="186">
        <v>12.96</v>
      </c>
    </row>
    <row r="2198" spans="1:11" x14ac:dyDescent="0.3">
      <c r="A2198" s="183" t="s">
        <v>533</v>
      </c>
      <c r="B2198" s="183">
        <v>2022</v>
      </c>
      <c r="C2198" s="183" t="s">
        <v>132</v>
      </c>
      <c r="D2198" s="183" t="s">
        <v>133</v>
      </c>
      <c r="E2198" s="183" t="s">
        <v>134</v>
      </c>
      <c r="F2198" s="183" t="s">
        <v>49</v>
      </c>
      <c r="G2198" s="183" t="s">
        <v>40</v>
      </c>
      <c r="H2198" s="183" t="s">
        <v>46</v>
      </c>
      <c r="I2198" s="210" t="s">
        <v>35</v>
      </c>
      <c r="J2198" s="183" t="s">
        <v>43</v>
      </c>
      <c r="K2198" s="186">
        <v>12.6</v>
      </c>
    </row>
    <row r="2199" spans="1:11" x14ac:dyDescent="0.3">
      <c r="A2199" s="183" t="s">
        <v>533</v>
      </c>
      <c r="B2199" s="183">
        <v>2022</v>
      </c>
      <c r="C2199" s="183" t="s">
        <v>132</v>
      </c>
      <c r="D2199" s="183" t="s">
        <v>133</v>
      </c>
      <c r="E2199" s="183" t="s">
        <v>134</v>
      </c>
      <c r="F2199" s="183" t="s">
        <v>49</v>
      </c>
      <c r="G2199" s="183" t="s">
        <v>40</v>
      </c>
      <c r="H2199" s="183" t="s">
        <v>47</v>
      </c>
      <c r="I2199" s="211" t="s">
        <v>36</v>
      </c>
      <c r="J2199" s="183" t="s">
        <v>43</v>
      </c>
      <c r="K2199" s="186">
        <v>7</v>
      </c>
    </row>
    <row r="2200" spans="1:11" x14ac:dyDescent="0.3">
      <c r="A2200" s="183" t="s">
        <v>533</v>
      </c>
      <c r="B2200" s="183">
        <v>2022</v>
      </c>
      <c r="C2200" s="183" t="s">
        <v>132</v>
      </c>
      <c r="D2200" s="183" t="s">
        <v>133</v>
      </c>
      <c r="E2200" s="183" t="s">
        <v>134</v>
      </c>
      <c r="F2200" s="183" t="s">
        <v>49</v>
      </c>
      <c r="G2200" s="183" t="s">
        <v>40</v>
      </c>
      <c r="H2200" s="183" t="s">
        <v>48</v>
      </c>
      <c r="I2200" s="211" t="s">
        <v>37</v>
      </c>
      <c r="J2200" s="183" t="s">
        <v>43</v>
      </c>
      <c r="K2200" s="186">
        <v>5.25</v>
      </c>
    </row>
    <row r="2201" spans="1:11" x14ac:dyDescent="0.3">
      <c r="A2201" s="183" t="s">
        <v>533</v>
      </c>
      <c r="B2201" s="183">
        <v>2022</v>
      </c>
      <c r="C2201" s="183" t="s">
        <v>132</v>
      </c>
      <c r="D2201" s="183" t="s">
        <v>133</v>
      </c>
      <c r="E2201" s="183" t="s">
        <v>134</v>
      </c>
      <c r="F2201" s="183" t="s">
        <v>49</v>
      </c>
      <c r="G2201" s="183" t="s">
        <v>38</v>
      </c>
      <c r="H2201" s="183" t="s">
        <v>46</v>
      </c>
      <c r="I2201" s="210" t="s">
        <v>35</v>
      </c>
      <c r="J2201" s="183" t="s">
        <v>44</v>
      </c>
      <c r="K2201" s="186">
        <v>14.5</v>
      </c>
    </row>
    <row r="2202" spans="1:11" x14ac:dyDescent="0.3">
      <c r="A2202" s="183" t="s">
        <v>533</v>
      </c>
      <c r="B2202" s="183">
        <v>2022</v>
      </c>
      <c r="C2202" s="183" t="s">
        <v>132</v>
      </c>
      <c r="D2202" s="183" t="s">
        <v>133</v>
      </c>
      <c r="E2202" s="183" t="s">
        <v>134</v>
      </c>
      <c r="F2202" s="183" t="s">
        <v>49</v>
      </c>
      <c r="G2202" s="183" t="s">
        <v>38</v>
      </c>
      <c r="H2202" s="183" t="s">
        <v>47</v>
      </c>
      <c r="I2202" s="211" t="s">
        <v>36</v>
      </c>
      <c r="J2202" s="183" t="s">
        <v>44</v>
      </c>
      <c r="K2202" s="186">
        <v>5.69</v>
      </c>
    </row>
    <row r="2203" spans="1:11" x14ac:dyDescent="0.3">
      <c r="A2203" s="183" t="s">
        <v>533</v>
      </c>
      <c r="B2203" s="183">
        <v>2022</v>
      </c>
      <c r="C2203" s="183" t="s">
        <v>132</v>
      </c>
      <c r="D2203" s="183" t="s">
        <v>133</v>
      </c>
      <c r="E2203" s="183" t="s">
        <v>134</v>
      </c>
      <c r="F2203" s="183" t="s">
        <v>49</v>
      </c>
      <c r="G2203" s="183" t="s">
        <v>38</v>
      </c>
      <c r="H2203" s="183" t="s">
        <v>48</v>
      </c>
      <c r="I2203" s="211" t="s">
        <v>37</v>
      </c>
      <c r="J2203" s="183" t="s">
        <v>44</v>
      </c>
      <c r="K2203" s="186">
        <v>8.64</v>
      </c>
    </row>
    <row r="2204" spans="1:11" x14ac:dyDescent="0.3">
      <c r="A2204" s="183" t="s">
        <v>533</v>
      </c>
      <c r="B2204" s="183">
        <v>2022</v>
      </c>
      <c r="C2204" s="183" t="s">
        <v>132</v>
      </c>
      <c r="D2204" s="183" t="s">
        <v>133</v>
      </c>
      <c r="E2204" s="183" t="s">
        <v>134</v>
      </c>
      <c r="F2204" s="183" t="s">
        <v>49</v>
      </c>
      <c r="G2204" s="183" t="s">
        <v>40</v>
      </c>
      <c r="H2204" s="183" t="s">
        <v>46</v>
      </c>
      <c r="I2204" s="210" t="s">
        <v>35</v>
      </c>
      <c r="J2204" s="183" t="s">
        <v>44</v>
      </c>
      <c r="K2204" s="186">
        <v>8.4</v>
      </c>
    </row>
    <row r="2205" spans="1:11" x14ac:dyDescent="0.3">
      <c r="A2205" s="183" t="s">
        <v>533</v>
      </c>
      <c r="B2205" s="183">
        <v>2022</v>
      </c>
      <c r="C2205" s="183" t="s">
        <v>132</v>
      </c>
      <c r="D2205" s="183" t="s">
        <v>133</v>
      </c>
      <c r="E2205" s="183" t="s">
        <v>134</v>
      </c>
      <c r="F2205" s="183" t="s">
        <v>49</v>
      </c>
      <c r="G2205" s="183" t="s">
        <v>40</v>
      </c>
      <c r="H2205" s="183" t="s">
        <v>47</v>
      </c>
      <c r="I2205" s="211" t="s">
        <v>36</v>
      </c>
      <c r="J2205" s="183" t="s">
        <v>44</v>
      </c>
      <c r="K2205" s="186">
        <v>4.7699999999999996</v>
      </c>
    </row>
    <row r="2206" spans="1:11" x14ac:dyDescent="0.3">
      <c r="A2206" s="183" t="s">
        <v>533</v>
      </c>
      <c r="B2206" s="183">
        <v>2022</v>
      </c>
      <c r="C2206" s="183" t="s">
        <v>132</v>
      </c>
      <c r="D2206" s="183" t="s">
        <v>133</v>
      </c>
      <c r="E2206" s="183" t="s">
        <v>134</v>
      </c>
      <c r="F2206" s="183" t="s">
        <v>49</v>
      </c>
      <c r="G2206" s="183" t="s">
        <v>40</v>
      </c>
      <c r="H2206" s="183" t="s">
        <v>48</v>
      </c>
      <c r="I2206" s="211" t="s">
        <v>37</v>
      </c>
      <c r="J2206" s="183" t="s">
        <v>44</v>
      </c>
      <c r="K2206" s="186">
        <v>3.5</v>
      </c>
    </row>
    <row r="2207" spans="1:11" x14ac:dyDescent="0.3">
      <c r="A2207" s="183" t="s">
        <v>533</v>
      </c>
      <c r="B2207" s="183">
        <v>2022</v>
      </c>
      <c r="C2207" s="183" t="s">
        <v>113</v>
      </c>
      <c r="D2207" s="183" t="s">
        <v>114</v>
      </c>
      <c r="E2207" s="183" t="s">
        <v>135</v>
      </c>
      <c r="F2207" s="183" t="s">
        <v>41</v>
      </c>
      <c r="G2207" s="183" t="s">
        <v>38</v>
      </c>
      <c r="H2207" s="183" t="s">
        <v>46</v>
      </c>
      <c r="I2207" s="210" t="s">
        <v>35</v>
      </c>
      <c r="J2207" s="183" t="s">
        <v>42</v>
      </c>
      <c r="K2207" s="186">
        <v>33.9</v>
      </c>
    </row>
    <row r="2208" spans="1:11" x14ac:dyDescent="0.3">
      <c r="A2208" s="183" t="s">
        <v>533</v>
      </c>
      <c r="B2208" s="183">
        <v>2022</v>
      </c>
      <c r="C2208" s="183" t="s">
        <v>113</v>
      </c>
      <c r="D2208" s="183" t="s">
        <v>114</v>
      </c>
      <c r="E2208" s="183" t="s">
        <v>135</v>
      </c>
      <c r="F2208" s="183" t="s">
        <v>41</v>
      </c>
      <c r="G2208" s="183" t="s">
        <v>38</v>
      </c>
      <c r="H2208" s="183" t="s">
        <v>47</v>
      </c>
      <c r="I2208" s="211" t="s">
        <v>36</v>
      </c>
      <c r="J2208" s="183" t="s">
        <v>42</v>
      </c>
      <c r="K2208" s="186">
        <v>27</v>
      </c>
    </row>
    <row r="2209" spans="1:11" x14ac:dyDescent="0.3">
      <c r="A2209" s="183" t="s">
        <v>533</v>
      </c>
      <c r="B2209" s="183">
        <v>2022</v>
      </c>
      <c r="C2209" s="183" t="s">
        <v>113</v>
      </c>
      <c r="D2209" s="183" t="s">
        <v>114</v>
      </c>
      <c r="E2209" s="183" t="s">
        <v>135</v>
      </c>
      <c r="F2209" s="183" t="s">
        <v>41</v>
      </c>
      <c r="G2209" s="183" t="s">
        <v>38</v>
      </c>
      <c r="H2209" s="183" t="s">
        <v>48</v>
      </c>
      <c r="I2209" s="211" t="s">
        <v>37</v>
      </c>
      <c r="J2209" s="183" t="s">
        <v>42</v>
      </c>
      <c r="K2209" s="186">
        <v>18</v>
      </c>
    </row>
    <row r="2210" spans="1:11" x14ac:dyDescent="0.3">
      <c r="A2210" s="183" t="s">
        <v>533</v>
      </c>
      <c r="B2210" s="183">
        <v>2022</v>
      </c>
      <c r="C2210" s="183" t="s">
        <v>113</v>
      </c>
      <c r="D2210" s="183" t="s">
        <v>114</v>
      </c>
      <c r="E2210" s="183" t="s">
        <v>135</v>
      </c>
      <c r="F2210" s="183" t="s">
        <v>41</v>
      </c>
      <c r="G2210" s="183" t="s">
        <v>39</v>
      </c>
      <c r="H2210" s="183" t="s">
        <v>46</v>
      </c>
      <c r="I2210" s="210" t="s">
        <v>35</v>
      </c>
      <c r="J2210" s="183" t="s">
        <v>42</v>
      </c>
      <c r="K2210" s="186">
        <v>25</v>
      </c>
    </row>
    <row r="2211" spans="1:11" x14ac:dyDescent="0.3">
      <c r="A2211" s="183" t="s">
        <v>533</v>
      </c>
      <c r="B2211" s="183">
        <v>2022</v>
      </c>
      <c r="C2211" s="183" t="s">
        <v>113</v>
      </c>
      <c r="D2211" s="183" t="s">
        <v>114</v>
      </c>
      <c r="E2211" s="183" t="s">
        <v>135</v>
      </c>
      <c r="F2211" s="183" t="s">
        <v>41</v>
      </c>
      <c r="G2211" s="183" t="s">
        <v>39</v>
      </c>
      <c r="H2211" s="183" t="s">
        <v>47</v>
      </c>
      <c r="I2211" s="211" t="s">
        <v>36</v>
      </c>
      <c r="J2211" s="183" t="s">
        <v>42</v>
      </c>
      <c r="K2211" s="186">
        <v>20</v>
      </c>
    </row>
    <row r="2212" spans="1:11" x14ac:dyDescent="0.3">
      <c r="A2212" s="183" t="s">
        <v>533</v>
      </c>
      <c r="B2212" s="183">
        <v>2022</v>
      </c>
      <c r="C2212" s="183" t="s">
        <v>113</v>
      </c>
      <c r="D2212" s="183" t="s">
        <v>114</v>
      </c>
      <c r="E2212" s="183" t="s">
        <v>135</v>
      </c>
      <c r="F2212" s="183" t="s">
        <v>41</v>
      </c>
      <c r="G2212" s="183" t="s">
        <v>39</v>
      </c>
      <c r="H2212" s="183" t="s">
        <v>48</v>
      </c>
      <c r="I2212" s="211" t="s">
        <v>37</v>
      </c>
      <c r="J2212" s="183" t="s">
        <v>42</v>
      </c>
      <c r="K2212" s="186">
        <v>17.87</v>
      </c>
    </row>
    <row r="2213" spans="1:11" x14ac:dyDescent="0.3">
      <c r="A2213" s="183" t="s">
        <v>533</v>
      </c>
      <c r="B2213" s="183">
        <v>2022</v>
      </c>
      <c r="C2213" s="183" t="s">
        <v>113</v>
      </c>
      <c r="D2213" s="183" t="s">
        <v>114</v>
      </c>
      <c r="E2213" s="183" t="s">
        <v>135</v>
      </c>
      <c r="F2213" s="183" t="s">
        <v>41</v>
      </c>
      <c r="G2213" s="183" t="s">
        <v>40</v>
      </c>
      <c r="H2213" s="183" t="s">
        <v>46</v>
      </c>
      <c r="I2213" s="210" t="s">
        <v>35</v>
      </c>
      <c r="J2213" s="183" t="s">
        <v>42</v>
      </c>
      <c r="K2213" s="186">
        <v>24</v>
      </c>
    </row>
    <row r="2214" spans="1:11" x14ac:dyDescent="0.3">
      <c r="A2214" s="183" t="s">
        <v>533</v>
      </c>
      <c r="B2214" s="183">
        <v>2022</v>
      </c>
      <c r="C2214" s="183" t="s">
        <v>113</v>
      </c>
      <c r="D2214" s="183" t="s">
        <v>114</v>
      </c>
      <c r="E2214" s="183" t="s">
        <v>135</v>
      </c>
      <c r="F2214" s="183" t="s">
        <v>41</v>
      </c>
      <c r="G2214" s="183" t="s">
        <v>40</v>
      </c>
      <c r="H2214" s="183" t="s">
        <v>47</v>
      </c>
      <c r="I2214" s="211" t="s">
        <v>36</v>
      </c>
      <c r="J2214" s="183" t="s">
        <v>42</v>
      </c>
      <c r="K2214" s="186">
        <v>20</v>
      </c>
    </row>
    <row r="2215" spans="1:11" x14ac:dyDescent="0.3">
      <c r="A2215" s="183" t="s">
        <v>533</v>
      </c>
      <c r="B2215" s="183">
        <v>2022</v>
      </c>
      <c r="C2215" s="183" t="s">
        <v>113</v>
      </c>
      <c r="D2215" s="183" t="s">
        <v>114</v>
      </c>
      <c r="E2215" s="183" t="s">
        <v>135</v>
      </c>
      <c r="F2215" s="183" t="s">
        <v>41</v>
      </c>
      <c r="G2215" s="183" t="s">
        <v>40</v>
      </c>
      <c r="H2215" s="183" t="s">
        <v>48</v>
      </c>
      <c r="I2215" s="211" t="s">
        <v>37</v>
      </c>
      <c r="J2215" s="183" t="s">
        <v>42</v>
      </c>
      <c r="K2215" s="186">
        <v>14.16</v>
      </c>
    </row>
    <row r="2216" spans="1:11" x14ac:dyDescent="0.3">
      <c r="A2216" s="183" t="s">
        <v>533</v>
      </c>
      <c r="B2216" s="183">
        <v>2022</v>
      </c>
      <c r="C2216" s="183" t="s">
        <v>113</v>
      </c>
      <c r="D2216" s="183" t="s">
        <v>114</v>
      </c>
      <c r="E2216" s="183" t="s">
        <v>135</v>
      </c>
      <c r="F2216" s="183" t="s">
        <v>41</v>
      </c>
      <c r="G2216" s="183" t="s">
        <v>38</v>
      </c>
      <c r="H2216" s="183" t="s">
        <v>46</v>
      </c>
      <c r="I2216" s="210" t="s">
        <v>35</v>
      </c>
      <c r="J2216" s="183" t="s">
        <v>43</v>
      </c>
      <c r="K2216" s="186">
        <v>25.43</v>
      </c>
    </row>
    <row r="2217" spans="1:11" x14ac:dyDescent="0.3">
      <c r="A2217" s="183" t="s">
        <v>533</v>
      </c>
      <c r="B2217" s="183">
        <v>2022</v>
      </c>
      <c r="C2217" s="183" t="s">
        <v>113</v>
      </c>
      <c r="D2217" s="183" t="s">
        <v>114</v>
      </c>
      <c r="E2217" s="183" t="s">
        <v>135</v>
      </c>
      <c r="F2217" s="183" t="s">
        <v>41</v>
      </c>
      <c r="G2217" s="183" t="s">
        <v>38</v>
      </c>
      <c r="H2217" s="183" t="s">
        <v>47</v>
      </c>
      <c r="I2217" s="211" t="s">
        <v>36</v>
      </c>
      <c r="J2217" s="183" t="s">
        <v>43</v>
      </c>
      <c r="K2217" s="186">
        <v>13.5</v>
      </c>
    </row>
    <row r="2218" spans="1:11" x14ac:dyDescent="0.3">
      <c r="A2218" s="183" t="s">
        <v>533</v>
      </c>
      <c r="B2218" s="183">
        <v>2022</v>
      </c>
      <c r="C2218" s="183" t="s">
        <v>113</v>
      </c>
      <c r="D2218" s="183" t="s">
        <v>114</v>
      </c>
      <c r="E2218" s="183" t="s">
        <v>135</v>
      </c>
      <c r="F2218" s="183" t="s">
        <v>41</v>
      </c>
      <c r="G2218" s="183" t="s">
        <v>38</v>
      </c>
      <c r="H2218" s="183" t="s">
        <v>48</v>
      </c>
      <c r="I2218" s="211" t="s">
        <v>37</v>
      </c>
      <c r="J2218" s="183" t="s">
        <v>43</v>
      </c>
      <c r="K2218" s="186">
        <v>13.5</v>
      </c>
    </row>
    <row r="2219" spans="1:11" x14ac:dyDescent="0.3">
      <c r="A2219" s="183" t="s">
        <v>533</v>
      </c>
      <c r="B2219" s="183">
        <v>2022</v>
      </c>
      <c r="C2219" s="183" t="s">
        <v>113</v>
      </c>
      <c r="D2219" s="183" t="s">
        <v>114</v>
      </c>
      <c r="E2219" s="183" t="s">
        <v>135</v>
      </c>
      <c r="F2219" s="183" t="s">
        <v>41</v>
      </c>
      <c r="G2219" s="183" t="s">
        <v>39</v>
      </c>
      <c r="H2219" s="183" t="s">
        <v>46</v>
      </c>
      <c r="I2219" s="210" t="s">
        <v>35</v>
      </c>
      <c r="J2219" s="183" t="s">
        <v>43</v>
      </c>
      <c r="K2219" s="186">
        <v>18.75</v>
      </c>
    </row>
    <row r="2220" spans="1:11" x14ac:dyDescent="0.3">
      <c r="A2220" s="183" t="s">
        <v>533</v>
      </c>
      <c r="B2220" s="183">
        <v>2022</v>
      </c>
      <c r="C2220" s="183" t="s">
        <v>113</v>
      </c>
      <c r="D2220" s="183" t="s">
        <v>114</v>
      </c>
      <c r="E2220" s="183" t="s">
        <v>135</v>
      </c>
      <c r="F2220" s="183" t="s">
        <v>41</v>
      </c>
      <c r="G2220" s="183" t="s">
        <v>39</v>
      </c>
      <c r="H2220" s="183" t="s">
        <v>47</v>
      </c>
      <c r="I2220" s="211" t="s">
        <v>36</v>
      </c>
      <c r="J2220" s="183" t="s">
        <v>43</v>
      </c>
      <c r="K2220" s="186">
        <v>10</v>
      </c>
    </row>
    <row r="2221" spans="1:11" x14ac:dyDescent="0.3">
      <c r="A2221" s="183" t="s">
        <v>533</v>
      </c>
      <c r="B2221" s="183">
        <v>2022</v>
      </c>
      <c r="C2221" s="183" t="s">
        <v>113</v>
      </c>
      <c r="D2221" s="183" t="s">
        <v>114</v>
      </c>
      <c r="E2221" s="183" t="s">
        <v>135</v>
      </c>
      <c r="F2221" s="183" t="s">
        <v>41</v>
      </c>
      <c r="G2221" s="183" t="s">
        <v>39</v>
      </c>
      <c r="H2221" s="183" t="s">
        <v>48</v>
      </c>
      <c r="I2221" s="211" t="s">
        <v>37</v>
      </c>
      <c r="J2221" s="183" t="s">
        <v>43</v>
      </c>
      <c r="K2221" s="186">
        <v>13.4</v>
      </c>
    </row>
    <row r="2222" spans="1:11" x14ac:dyDescent="0.3">
      <c r="A2222" s="183" t="s">
        <v>533</v>
      </c>
      <c r="B2222" s="183">
        <v>2022</v>
      </c>
      <c r="C2222" s="183" t="s">
        <v>113</v>
      </c>
      <c r="D2222" s="183" t="s">
        <v>114</v>
      </c>
      <c r="E2222" s="183" t="s">
        <v>135</v>
      </c>
      <c r="F2222" s="183" t="s">
        <v>41</v>
      </c>
      <c r="G2222" s="183" t="s">
        <v>40</v>
      </c>
      <c r="H2222" s="183" t="s">
        <v>46</v>
      </c>
      <c r="I2222" s="210" t="s">
        <v>35</v>
      </c>
      <c r="J2222" s="183" t="s">
        <v>43</v>
      </c>
      <c r="K2222" s="186">
        <v>18</v>
      </c>
    </row>
    <row r="2223" spans="1:11" x14ac:dyDescent="0.3">
      <c r="A2223" s="183" t="s">
        <v>533</v>
      </c>
      <c r="B2223" s="183">
        <v>2022</v>
      </c>
      <c r="C2223" s="183" t="s">
        <v>113</v>
      </c>
      <c r="D2223" s="183" t="s">
        <v>114</v>
      </c>
      <c r="E2223" s="183" t="s">
        <v>135</v>
      </c>
      <c r="F2223" s="183" t="s">
        <v>41</v>
      </c>
      <c r="G2223" s="183" t="s">
        <v>40</v>
      </c>
      <c r="H2223" s="183" t="s">
        <v>47</v>
      </c>
      <c r="I2223" s="211" t="s">
        <v>36</v>
      </c>
      <c r="J2223" s="183" t="s">
        <v>43</v>
      </c>
      <c r="K2223" s="186">
        <v>10</v>
      </c>
    </row>
    <row r="2224" spans="1:11" x14ac:dyDescent="0.3">
      <c r="A2224" s="183" t="s">
        <v>533</v>
      </c>
      <c r="B2224" s="183">
        <v>2022</v>
      </c>
      <c r="C2224" s="183" t="s">
        <v>113</v>
      </c>
      <c r="D2224" s="183" t="s">
        <v>114</v>
      </c>
      <c r="E2224" s="183" t="s">
        <v>135</v>
      </c>
      <c r="F2224" s="183" t="s">
        <v>41</v>
      </c>
      <c r="G2224" s="183" t="s">
        <v>40</v>
      </c>
      <c r="H2224" s="183" t="s">
        <v>48</v>
      </c>
      <c r="I2224" s="211" t="s">
        <v>37</v>
      </c>
      <c r="J2224" s="183" t="s">
        <v>43</v>
      </c>
      <c r="K2224" s="186">
        <v>10.62</v>
      </c>
    </row>
    <row r="2225" spans="1:11" x14ac:dyDescent="0.3">
      <c r="A2225" s="183" t="s">
        <v>533</v>
      </c>
      <c r="B2225" s="183">
        <v>2022</v>
      </c>
      <c r="C2225" s="183" t="s">
        <v>113</v>
      </c>
      <c r="D2225" s="183" t="s">
        <v>114</v>
      </c>
      <c r="E2225" s="183" t="s">
        <v>135</v>
      </c>
      <c r="F2225" s="183" t="s">
        <v>41</v>
      </c>
      <c r="G2225" s="183" t="s">
        <v>38</v>
      </c>
      <c r="H2225" s="183" t="s">
        <v>46</v>
      </c>
      <c r="I2225" s="210" t="s">
        <v>35</v>
      </c>
      <c r="J2225" s="183" t="s">
        <v>44</v>
      </c>
      <c r="K2225" s="186">
        <v>16.95</v>
      </c>
    </row>
    <row r="2226" spans="1:11" x14ac:dyDescent="0.3">
      <c r="A2226" s="183" t="s">
        <v>533</v>
      </c>
      <c r="B2226" s="183">
        <v>2022</v>
      </c>
      <c r="C2226" s="183" t="s">
        <v>113</v>
      </c>
      <c r="D2226" s="183" t="s">
        <v>114</v>
      </c>
      <c r="E2226" s="183" t="s">
        <v>135</v>
      </c>
      <c r="F2226" s="183" t="s">
        <v>41</v>
      </c>
      <c r="G2226" s="183" t="s">
        <v>38</v>
      </c>
      <c r="H2226" s="183" t="s">
        <v>47</v>
      </c>
      <c r="I2226" s="211" t="s">
        <v>36</v>
      </c>
      <c r="J2226" s="183" t="s">
        <v>44</v>
      </c>
      <c r="K2226" s="186">
        <v>10.3</v>
      </c>
    </row>
    <row r="2227" spans="1:11" x14ac:dyDescent="0.3">
      <c r="A2227" s="183" t="s">
        <v>533</v>
      </c>
      <c r="B2227" s="183">
        <v>2022</v>
      </c>
      <c r="C2227" s="183" t="s">
        <v>113</v>
      </c>
      <c r="D2227" s="183" t="s">
        <v>114</v>
      </c>
      <c r="E2227" s="183" t="s">
        <v>135</v>
      </c>
      <c r="F2227" s="183" t="s">
        <v>41</v>
      </c>
      <c r="G2227" s="183" t="s">
        <v>38</v>
      </c>
      <c r="H2227" s="183" t="s">
        <v>48</v>
      </c>
      <c r="I2227" s="211" t="s">
        <v>37</v>
      </c>
      <c r="J2227" s="183" t="s">
        <v>44</v>
      </c>
      <c r="K2227" s="186">
        <v>9</v>
      </c>
    </row>
    <row r="2228" spans="1:11" x14ac:dyDescent="0.3">
      <c r="A2228" s="183" t="s">
        <v>533</v>
      </c>
      <c r="B2228" s="183">
        <v>2022</v>
      </c>
      <c r="C2228" s="183" t="s">
        <v>113</v>
      </c>
      <c r="D2228" s="183" t="s">
        <v>114</v>
      </c>
      <c r="E2228" s="183" t="s">
        <v>135</v>
      </c>
      <c r="F2228" s="183" t="s">
        <v>41</v>
      </c>
      <c r="G2228" s="183" t="s">
        <v>39</v>
      </c>
      <c r="H2228" s="183" t="s">
        <v>46</v>
      </c>
      <c r="I2228" s="210" t="s">
        <v>35</v>
      </c>
      <c r="J2228" s="183" t="s">
        <v>44</v>
      </c>
      <c r="K2228" s="186">
        <v>12.5</v>
      </c>
    </row>
    <row r="2229" spans="1:11" x14ac:dyDescent="0.3">
      <c r="A2229" s="183" t="s">
        <v>533</v>
      </c>
      <c r="B2229" s="183">
        <v>2022</v>
      </c>
      <c r="C2229" s="183" t="s">
        <v>113</v>
      </c>
      <c r="D2229" s="183" t="s">
        <v>114</v>
      </c>
      <c r="E2229" s="183" t="s">
        <v>135</v>
      </c>
      <c r="F2229" s="183" t="s">
        <v>41</v>
      </c>
      <c r="G2229" s="183" t="s">
        <v>39</v>
      </c>
      <c r="H2229" s="183" t="s">
        <v>47</v>
      </c>
      <c r="I2229" s="211" t="s">
        <v>36</v>
      </c>
      <c r="J2229" s="183" t="s">
        <v>44</v>
      </c>
      <c r="K2229" s="186">
        <v>7.97</v>
      </c>
    </row>
    <row r="2230" spans="1:11" x14ac:dyDescent="0.3">
      <c r="A2230" s="183" t="s">
        <v>533</v>
      </c>
      <c r="B2230" s="183">
        <v>2022</v>
      </c>
      <c r="C2230" s="183" t="s">
        <v>113</v>
      </c>
      <c r="D2230" s="183" t="s">
        <v>114</v>
      </c>
      <c r="E2230" s="183" t="s">
        <v>135</v>
      </c>
      <c r="F2230" s="183" t="s">
        <v>41</v>
      </c>
      <c r="G2230" s="183" t="s">
        <v>39</v>
      </c>
      <c r="H2230" s="183" t="s">
        <v>48</v>
      </c>
      <c r="I2230" s="211" t="s">
        <v>37</v>
      </c>
      <c r="J2230" s="183" t="s">
        <v>44</v>
      </c>
      <c r="K2230" s="186">
        <v>8.94</v>
      </c>
    </row>
    <row r="2231" spans="1:11" x14ac:dyDescent="0.3">
      <c r="A2231" s="183" t="s">
        <v>533</v>
      </c>
      <c r="B2231" s="183">
        <v>2022</v>
      </c>
      <c r="C2231" s="183" t="s">
        <v>113</v>
      </c>
      <c r="D2231" s="183" t="s">
        <v>114</v>
      </c>
      <c r="E2231" s="183" t="s">
        <v>135</v>
      </c>
      <c r="F2231" s="183" t="s">
        <v>41</v>
      </c>
      <c r="G2231" s="183" t="s">
        <v>40</v>
      </c>
      <c r="H2231" s="183" t="s">
        <v>46</v>
      </c>
      <c r="I2231" s="210" t="s">
        <v>35</v>
      </c>
      <c r="J2231" s="183" t="s">
        <v>44</v>
      </c>
      <c r="K2231" s="186">
        <v>12</v>
      </c>
    </row>
    <row r="2232" spans="1:11" x14ac:dyDescent="0.3">
      <c r="A2232" s="183" t="s">
        <v>533</v>
      </c>
      <c r="B2232" s="183">
        <v>2022</v>
      </c>
      <c r="C2232" s="183" t="s">
        <v>113</v>
      </c>
      <c r="D2232" s="183" t="s">
        <v>114</v>
      </c>
      <c r="E2232" s="183" t="s">
        <v>135</v>
      </c>
      <c r="F2232" s="183" t="s">
        <v>41</v>
      </c>
      <c r="G2232" s="183" t="s">
        <v>40</v>
      </c>
      <c r="H2232" s="183" t="s">
        <v>47</v>
      </c>
      <c r="I2232" s="211" t="s">
        <v>36</v>
      </c>
      <c r="J2232" s="183" t="s">
        <v>44</v>
      </c>
      <c r="K2232" s="186">
        <v>11.6</v>
      </c>
    </row>
    <row r="2233" spans="1:11" x14ac:dyDescent="0.3">
      <c r="A2233" s="183" t="s">
        <v>533</v>
      </c>
      <c r="B2233" s="183">
        <v>2022</v>
      </c>
      <c r="C2233" s="183" t="s">
        <v>113</v>
      </c>
      <c r="D2233" s="183" t="s">
        <v>114</v>
      </c>
      <c r="E2233" s="183" t="s">
        <v>135</v>
      </c>
      <c r="F2233" s="183" t="s">
        <v>41</v>
      </c>
      <c r="G2233" s="183" t="s">
        <v>40</v>
      </c>
      <c r="H2233" s="183" t="s">
        <v>48</v>
      </c>
      <c r="I2233" s="211" t="s">
        <v>37</v>
      </c>
      <c r="J2233" s="183" t="s">
        <v>44</v>
      </c>
      <c r="K2233" s="186">
        <v>7.08</v>
      </c>
    </row>
    <row r="2234" spans="1:11" x14ac:dyDescent="0.3">
      <c r="A2234" s="183" t="s">
        <v>533</v>
      </c>
      <c r="B2234" s="183">
        <v>2022</v>
      </c>
      <c r="C2234" s="183" t="s">
        <v>113</v>
      </c>
      <c r="D2234" s="183" t="s">
        <v>114</v>
      </c>
      <c r="E2234" s="183" t="s">
        <v>135</v>
      </c>
      <c r="F2234" s="183" t="s">
        <v>49</v>
      </c>
      <c r="G2234" s="183" t="s">
        <v>38</v>
      </c>
      <c r="H2234" s="183" t="s">
        <v>46</v>
      </c>
      <c r="I2234" s="210" t="s">
        <v>35</v>
      </c>
      <c r="J2234" s="183" t="s">
        <v>42</v>
      </c>
      <c r="K2234" s="186">
        <v>30</v>
      </c>
    </row>
    <row r="2235" spans="1:11" x14ac:dyDescent="0.3">
      <c r="A2235" s="183" t="s">
        <v>533</v>
      </c>
      <c r="B2235" s="183">
        <v>2022</v>
      </c>
      <c r="C2235" s="183" t="s">
        <v>113</v>
      </c>
      <c r="D2235" s="183" t="s">
        <v>114</v>
      </c>
      <c r="E2235" s="183" t="s">
        <v>135</v>
      </c>
      <c r="F2235" s="183" t="s">
        <v>49</v>
      </c>
      <c r="G2235" s="183" t="s">
        <v>38</v>
      </c>
      <c r="H2235" s="183" t="s">
        <v>47</v>
      </c>
      <c r="I2235" s="211" t="s">
        <v>36</v>
      </c>
      <c r="J2235" s="183" t="s">
        <v>42</v>
      </c>
      <c r="K2235" s="186">
        <v>24.06</v>
      </c>
    </row>
    <row r="2236" spans="1:11" x14ac:dyDescent="0.3">
      <c r="A2236" s="183" t="s">
        <v>533</v>
      </c>
      <c r="B2236" s="183">
        <v>2022</v>
      </c>
      <c r="C2236" s="183" t="s">
        <v>113</v>
      </c>
      <c r="D2236" s="183" t="s">
        <v>114</v>
      </c>
      <c r="E2236" s="183" t="s">
        <v>135</v>
      </c>
      <c r="F2236" s="183" t="s">
        <v>49</v>
      </c>
      <c r="G2236" s="183" t="s">
        <v>38</v>
      </c>
      <c r="H2236" s="183" t="s">
        <v>48</v>
      </c>
      <c r="I2236" s="211" t="s">
        <v>37</v>
      </c>
      <c r="J2236" s="183" t="s">
        <v>42</v>
      </c>
      <c r="K2236" s="186">
        <v>18.78</v>
      </c>
    </row>
    <row r="2237" spans="1:11" x14ac:dyDescent="0.3">
      <c r="A2237" s="183" t="s">
        <v>533</v>
      </c>
      <c r="B2237" s="183">
        <v>2022</v>
      </c>
      <c r="C2237" s="183" t="s">
        <v>113</v>
      </c>
      <c r="D2237" s="183" t="s">
        <v>114</v>
      </c>
      <c r="E2237" s="183" t="s">
        <v>135</v>
      </c>
      <c r="F2237" s="183" t="s">
        <v>49</v>
      </c>
      <c r="G2237" s="183" t="s">
        <v>40</v>
      </c>
      <c r="H2237" s="183" t="s">
        <v>46</v>
      </c>
      <c r="I2237" s="210" t="s">
        <v>35</v>
      </c>
      <c r="J2237" s="183" t="s">
        <v>42</v>
      </c>
      <c r="K2237" s="186">
        <v>16.8</v>
      </c>
    </row>
    <row r="2238" spans="1:11" x14ac:dyDescent="0.3">
      <c r="A2238" s="183" t="s">
        <v>533</v>
      </c>
      <c r="B2238" s="183">
        <v>2022</v>
      </c>
      <c r="C2238" s="183" t="s">
        <v>113</v>
      </c>
      <c r="D2238" s="183" t="s">
        <v>114</v>
      </c>
      <c r="E2238" s="183" t="s">
        <v>135</v>
      </c>
      <c r="F2238" s="183" t="s">
        <v>49</v>
      </c>
      <c r="G2238" s="183" t="s">
        <v>40</v>
      </c>
      <c r="H2238" s="183" t="s">
        <v>47</v>
      </c>
      <c r="I2238" s="211" t="s">
        <v>36</v>
      </c>
      <c r="J2238" s="183" t="s">
        <v>42</v>
      </c>
      <c r="K2238" s="186">
        <v>14</v>
      </c>
    </row>
    <row r="2239" spans="1:11" x14ac:dyDescent="0.3">
      <c r="A2239" s="183" t="s">
        <v>533</v>
      </c>
      <c r="B2239" s="183">
        <v>2022</v>
      </c>
      <c r="C2239" s="183" t="s">
        <v>113</v>
      </c>
      <c r="D2239" s="183" t="s">
        <v>114</v>
      </c>
      <c r="E2239" s="183" t="s">
        <v>135</v>
      </c>
      <c r="F2239" s="183" t="s">
        <v>49</v>
      </c>
      <c r="G2239" s="183" t="s">
        <v>40</v>
      </c>
      <c r="H2239" s="183" t="s">
        <v>48</v>
      </c>
      <c r="I2239" s="211" t="s">
        <v>37</v>
      </c>
      <c r="J2239" s="183" t="s">
        <v>42</v>
      </c>
      <c r="K2239" s="186">
        <v>7</v>
      </c>
    </row>
    <row r="2240" spans="1:11" x14ac:dyDescent="0.3">
      <c r="A2240" s="183" t="s">
        <v>533</v>
      </c>
      <c r="B2240" s="183">
        <v>2022</v>
      </c>
      <c r="C2240" s="183" t="s">
        <v>113</v>
      </c>
      <c r="D2240" s="183" t="s">
        <v>114</v>
      </c>
      <c r="E2240" s="183" t="s">
        <v>135</v>
      </c>
      <c r="F2240" s="183" t="s">
        <v>49</v>
      </c>
      <c r="G2240" s="183" t="s">
        <v>38</v>
      </c>
      <c r="H2240" s="183" t="s">
        <v>46</v>
      </c>
      <c r="I2240" s="210" t="s">
        <v>35</v>
      </c>
      <c r="J2240" s="183" t="s">
        <v>43</v>
      </c>
      <c r="K2240" s="186">
        <v>22.5</v>
      </c>
    </row>
    <row r="2241" spans="1:11" x14ac:dyDescent="0.3">
      <c r="A2241" s="183" t="s">
        <v>533</v>
      </c>
      <c r="B2241" s="183">
        <v>2022</v>
      </c>
      <c r="C2241" s="183" t="s">
        <v>113</v>
      </c>
      <c r="D2241" s="183" t="s">
        <v>114</v>
      </c>
      <c r="E2241" s="183" t="s">
        <v>135</v>
      </c>
      <c r="F2241" s="183" t="s">
        <v>49</v>
      </c>
      <c r="G2241" s="183" t="s">
        <v>38</v>
      </c>
      <c r="H2241" s="183" t="s">
        <v>47</v>
      </c>
      <c r="I2241" s="211" t="s">
        <v>36</v>
      </c>
      <c r="J2241" s="183" t="s">
        <v>43</v>
      </c>
      <c r="K2241" s="186">
        <v>12.03</v>
      </c>
    </row>
    <row r="2242" spans="1:11" x14ac:dyDescent="0.3">
      <c r="A2242" s="183" t="s">
        <v>533</v>
      </c>
      <c r="B2242" s="183">
        <v>2022</v>
      </c>
      <c r="C2242" s="183" t="s">
        <v>113</v>
      </c>
      <c r="D2242" s="183" t="s">
        <v>114</v>
      </c>
      <c r="E2242" s="183" t="s">
        <v>135</v>
      </c>
      <c r="F2242" s="183" t="s">
        <v>49</v>
      </c>
      <c r="G2242" s="183" t="s">
        <v>38</v>
      </c>
      <c r="H2242" s="183" t="s">
        <v>48</v>
      </c>
      <c r="I2242" s="211" t="s">
        <v>37</v>
      </c>
      <c r="J2242" s="183" t="s">
        <v>43</v>
      </c>
      <c r="K2242" s="186">
        <v>14.09</v>
      </c>
    </row>
    <row r="2243" spans="1:11" x14ac:dyDescent="0.3">
      <c r="A2243" s="183" t="s">
        <v>533</v>
      </c>
      <c r="B2243" s="183">
        <v>2022</v>
      </c>
      <c r="C2243" s="183" t="s">
        <v>113</v>
      </c>
      <c r="D2243" s="183" t="s">
        <v>114</v>
      </c>
      <c r="E2243" s="183" t="s">
        <v>135</v>
      </c>
      <c r="F2243" s="183" t="s">
        <v>49</v>
      </c>
      <c r="G2243" s="183" t="s">
        <v>40</v>
      </c>
      <c r="H2243" s="183" t="s">
        <v>46</v>
      </c>
      <c r="I2243" s="210" t="s">
        <v>35</v>
      </c>
      <c r="J2243" s="183" t="s">
        <v>43</v>
      </c>
      <c r="K2243" s="186">
        <v>12.6</v>
      </c>
    </row>
    <row r="2244" spans="1:11" x14ac:dyDescent="0.3">
      <c r="A2244" s="183" t="s">
        <v>533</v>
      </c>
      <c r="B2244" s="183">
        <v>2022</v>
      </c>
      <c r="C2244" s="183" t="s">
        <v>113</v>
      </c>
      <c r="D2244" s="183" t="s">
        <v>114</v>
      </c>
      <c r="E2244" s="183" t="s">
        <v>135</v>
      </c>
      <c r="F2244" s="183" t="s">
        <v>49</v>
      </c>
      <c r="G2244" s="183" t="s">
        <v>40</v>
      </c>
      <c r="H2244" s="183" t="s">
        <v>47</v>
      </c>
      <c r="I2244" s="211" t="s">
        <v>36</v>
      </c>
      <c r="J2244" s="183" t="s">
        <v>43</v>
      </c>
      <c r="K2244" s="186">
        <v>7</v>
      </c>
    </row>
    <row r="2245" spans="1:11" x14ac:dyDescent="0.3">
      <c r="A2245" s="183" t="s">
        <v>533</v>
      </c>
      <c r="B2245" s="183">
        <v>2022</v>
      </c>
      <c r="C2245" s="183" t="s">
        <v>113</v>
      </c>
      <c r="D2245" s="183" t="s">
        <v>114</v>
      </c>
      <c r="E2245" s="183" t="s">
        <v>135</v>
      </c>
      <c r="F2245" s="183" t="s">
        <v>49</v>
      </c>
      <c r="G2245" s="183" t="s">
        <v>40</v>
      </c>
      <c r="H2245" s="183" t="s">
        <v>48</v>
      </c>
      <c r="I2245" s="211" t="s">
        <v>37</v>
      </c>
      <c r="J2245" s="183" t="s">
        <v>43</v>
      </c>
      <c r="K2245" s="186">
        <v>5.25</v>
      </c>
    </row>
    <row r="2246" spans="1:11" x14ac:dyDescent="0.3">
      <c r="A2246" s="183" t="s">
        <v>533</v>
      </c>
      <c r="B2246" s="183">
        <v>2022</v>
      </c>
      <c r="C2246" s="183" t="s">
        <v>113</v>
      </c>
      <c r="D2246" s="183" t="s">
        <v>114</v>
      </c>
      <c r="E2246" s="183" t="s">
        <v>135</v>
      </c>
      <c r="F2246" s="183" t="s">
        <v>49</v>
      </c>
      <c r="G2246" s="183" t="s">
        <v>38</v>
      </c>
      <c r="H2246" s="183" t="s">
        <v>46</v>
      </c>
      <c r="I2246" s="210" t="s">
        <v>35</v>
      </c>
      <c r="J2246" s="183" t="s">
        <v>44</v>
      </c>
      <c r="K2246" s="186">
        <v>15</v>
      </c>
    </row>
    <row r="2247" spans="1:11" x14ac:dyDescent="0.3">
      <c r="A2247" s="183" t="s">
        <v>533</v>
      </c>
      <c r="B2247" s="183">
        <v>2022</v>
      </c>
      <c r="C2247" s="183" t="s">
        <v>113</v>
      </c>
      <c r="D2247" s="183" t="s">
        <v>114</v>
      </c>
      <c r="E2247" s="183" t="s">
        <v>135</v>
      </c>
      <c r="F2247" s="183" t="s">
        <v>49</v>
      </c>
      <c r="G2247" s="183" t="s">
        <v>38</v>
      </c>
      <c r="H2247" s="183" t="s">
        <v>47</v>
      </c>
      <c r="I2247" s="211" t="s">
        <v>36</v>
      </c>
      <c r="J2247" s="183" t="s">
        <v>44</v>
      </c>
      <c r="K2247" s="186">
        <v>7.65</v>
      </c>
    </row>
    <row r="2248" spans="1:11" x14ac:dyDescent="0.3">
      <c r="A2248" s="183" t="s">
        <v>533</v>
      </c>
      <c r="B2248" s="183">
        <v>2022</v>
      </c>
      <c r="C2248" s="183" t="s">
        <v>113</v>
      </c>
      <c r="D2248" s="183" t="s">
        <v>114</v>
      </c>
      <c r="E2248" s="183" t="s">
        <v>135</v>
      </c>
      <c r="F2248" s="183" t="s">
        <v>49</v>
      </c>
      <c r="G2248" s="183" t="s">
        <v>38</v>
      </c>
      <c r="H2248" s="183" t="s">
        <v>48</v>
      </c>
      <c r="I2248" s="211" t="s">
        <v>37</v>
      </c>
      <c r="J2248" s="183" t="s">
        <v>44</v>
      </c>
      <c r="K2248" s="186">
        <v>9.39</v>
      </c>
    </row>
    <row r="2249" spans="1:11" x14ac:dyDescent="0.3">
      <c r="A2249" s="183" t="s">
        <v>533</v>
      </c>
      <c r="B2249" s="183">
        <v>2022</v>
      </c>
      <c r="C2249" s="183" t="s">
        <v>113</v>
      </c>
      <c r="D2249" s="183" t="s">
        <v>114</v>
      </c>
      <c r="E2249" s="183" t="s">
        <v>135</v>
      </c>
      <c r="F2249" s="183" t="s">
        <v>49</v>
      </c>
      <c r="G2249" s="183" t="s">
        <v>40</v>
      </c>
      <c r="H2249" s="183" t="s">
        <v>46</v>
      </c>
      <c r="I2249" s="210" t="s">
        <v>35</v>
      </c>
      <c r="J2249" s="183" t="s">
        <v>44</v>
      </c>
      <c r="K2249" s="186">
        <v>8.4</v>
      </c>
    </row>
    <row r="2250" spans="1:11" x14ac:dyDescent="0.3">
      <c r="A2250" s="183" t="s">
        <v>533</v>
      </c>
      <c r="B2250" s="183">
        <v>2022</v>
      </c>
      <c r="C2250" s="183" t="s">
        <v>113</v>
      </c>
      <c r="D2250" s="183" t="s">
        <v>114</v>
      </c>
      <c r="E2250" s="183" t="s">
        <v>135</v>
      </c>
      <c r="F2250" s="183" t="s">
        <v>49</v>
      </c>
      <c r="G2250" s="183" t="s">
        <v>40</v>
      </c>
      <c r="H2250" s="183" t="s">
        <v>47</v>
      </c>
      <c r="I2250" s="211" t="s">
        <v>36</v>
      </c>
      <c r="J2250" s="183" t="s">
        <v>44</v>
      </c>
      <c r="K2250" s="186">
        <v>8.1199999999999992</v>
      </c>
    </row>
    <row r="2251" spans="1:11" x14ac:dyDescent="0.3">
      <c r="A2251" s="183" t="s">
        <v>533</v>
      </c>
      <c r="B2251" s="183">
        <v>2022</v>
      </c>
      <c r="C2251" s="183" t="s">
        <v>113</v>
      </c>
      <c r="D2251" s="183" t="s">
        <v>114</v>
      </c>
      <c r="E2251" s="183" t="s">
        <v>135</v>
      </c>
      <c r="F2251" s="183" t="s">
        <v>49</v>
      </c>
      <c r="G2251" s="183" t="s">
        <v>40</v>
      </c>
      <c r="H2251" s="183" t="s">
        <v>48</v>
      </c>
      <c r="I2251" s="211" t="s">
        <v>37</v>
      </c>
      <c r="J2251" s="183" t="s">
        <v>44</v>
      </c>
      <c r="K2251" s="186">
        <v>3.5</v>
      </c>
    </row>
    <row r="2252" spans="1:11" x14ac:dyDescent="0.3">
      <c r="A2252" s="183" t="s">
        <v>533</v>
      </c>
      <c r="B2252" s="183">
        <v>2022</v>
      </c>
      <c r="C2252" s="183" t="s">
        <v>59</v>
      </c>
      <c r="D2252" s="183" t="s">
        <v>60</v>
      </c>
      <c r="E2252" s="183" t="s">
        <v>136</v>
      </c>
      <c r="F2252" s="183" t="s">
        <v>41</v>
      </c>
      <c r="G2252" s="183" t="s">
        <v>38</v>
      </c>
      <c r="H2252" s="183" t="s">
        <v>46</v>
      </c>
      <c r="I2252" s="210" t="s">
        <v>35</v>
      </c>
      <c r="J2252" s="183" t="s">
        <v>42</v>
      </c>
      <c r="K2252" s="186">
        <v>34</v>
      </c>
    </row>
    <row r="2253" spans="1:11" x14ac:dyDescent="0.3">
      <c r="A2253" s="183" t="s">
        <v>533</v>
      </c>
      <c r="B2253" s="183">
        <v>2022</v>
      </c>
      <c r="C2253" s="183" t="s">
        <v>59</v>
      </c>
      <c r="D2253" s="183" t="s">
        <v>60</v>
      </c>
      <c r="E2253" s="183" t="s">
        <v>136</v>
      </c>
      <c r="F2253" s="183" t="s">
        <v>41</v>
      </c>
      <c r="G2253" s="183" t="s">
        <v>38</v>
      </c>
      <c r="H2253" s="183" t="s">
        <v>47</v>
      </c>
      <c r="I2253" s="211" t="s">
        <v>36</v>
      </c>
      <c r="J2253" s="183" t="s">
        <v>42</v>
      </c>
      <c r="K2253" s="186">
        <v>27</v>
      </c>
    </row>
    <row r="2254" spans="1:11" x14ac:dyDescent="0.3">
      <c r="A2254" s="183" t="s">
        <v>533</v>
      </c>
      <c r="B2254" s="183">
        <v>2022</v>
      </c>
      <c r="C2254" s="183" t="s">
        <v>59</v>
      </c>
      <c r="D2254" s="183" t="s">
        <v>60</v>
      </c>
      <c r="E2254" s="183" t="s">
        <v>136</v>
      </c>
      <c r="F2254" s="183" t="s">
        <v>41</v>
      </c>
      <c r="G2254" s="183" t="s">
        <v>38</v>
      </c>
      <c r="H2254" s="183" t="s">
        <v>48</v>
      </c>
      <c r="I2254" s="211" t="s">
        <v>37</v>
      </c>
      <c r="J2254" s="183" t="s">
        <v>42</v>
      </c>
      <c r="K2254" s="186">
        <v>18</v>
      </c>
    </row>
    <row r="2255" spans="1:11" x14ac:dyDescent="0.3">
      <c r="A2255" s="183" t="s">
        <v>533</v>
      </c>
      <c r="B2255" s="183">
        <v>2022</v>
      </c>
      <c r="C2255" s="183" t="s">
        <v>59</v>
      </c>
      <c r="D2255" s="183" t="s">
        <v>60</v>
      </c>
      <c r="E2255" s="183" t="s">
        <v>136</v>
      </c>
      <c r="F2255" s="183" t="s">
        <v>41</v>
      </c>
      <c r="G2255" s="183" t="s">
        <v>39</v>
      </c>
      <c r="H2255" s="183" t="s">
        <v>46</v>
      </c>
      <c r="I2255" s="210" t="s">
        <v>35</v>
      </c>
      <c r="J2255" s="183" t="s">
        <v>42</v>
      </c>
      <c r="K2255" s="186">
        <v>22.22</v>
      </c>
    </row>
    <row r="2256" spans="1:11" x14ac:dyDescent="0.3">
      <c r="A2256" s="183" t="s">
        <v>533</v>
      </c>
      <c r="B2256" s="183">
        <v>2022</v>
      </c>
      <c r="C2256" s="183" t="s">
        <v>59</v>
      </c>
      <c r="D2256" s="183" t="s">
        <v>60</v>
      </c>
      <c r="E2256" s="183" t="s">
        <v>136</v>
      </c>
      <c r="F2256" s="183" t="s">
        <v>41</v>
      </c>
      <c r="G2256" s="183" t="s">
        <v>39</v>
      </c>
      <c r="H2256" s="183" t="s">
        <v>47</v>
      </c>
      <c r="I2256" s="211" t="s">
        <v>36</v>
      </c>
      <c r="J2256" s="183" t="s">
        <v>42</v>
      </c>
      <c r="K2256" s="186">
        <v>20</v>
      </c>
    </row>
    <row r="2257" spans="1:11" x14ac:dyDescent="0.3">
      <c r="A2257" s="183" t="s">
        <v>533</v>
      </c>
      <c r="B2257" s="183">
        <v>2022</v>
      </c>
      <c r="C2257" s="183" t="s">
        <v>59</v>
      </c>
      <c r="D2257" s="183" t="s">
        <v>60</v>
      </c>
      <c r="E2257" s="183" t="s">
        <v>136</v>
      </c>
      <c r="F2257" s="183" t="s">
        <v>41</v>
      </c>
      <c r="G2257" s="183" t="s">
        <v>39</v>
      </c>
      <c r="H2257" s="183" t="s">
        <v>48</v>
      </c>
      <c r="I2257" s="211" t="s">
        <v>37</v>
      </c>
      <c r="J2257" s="183" t="s">
        <v>42</v>
      </c>
      <c r="K2257" s="186">
        <v>16.3</v>
      </c>
    </row>
    <row r="2258" spans="1:11" x14ac:dyDescent="0.3">
      <c r="A2258" s="183" t="s">
        <v>533</v>
      </c>
      <c r="B2258" s="183">
        <v>2022</v>
      </c>
      <c r="C2258" s="183" t="s">
        <v>59</v>
      </c>
      <c r="D2258" s="183" t="s">
        <v>60</v>
      </c>
      <c r="E2258" s="183" t="s">
        <v>136</v>
      </c>
      <c r="F2258" s="183" t="s">
        <v>41</v>
      </c>
      <c r="G2258" s="183" t="s">
        <v>40</v>
      </c>
      <c r="H2258" s="183" t="s">
        <v>46</v>
      </c>
      <c r="I2258" s="210" t="s">
        <v>35</v>
      </c>
      <c r="J2258" s="183" t="s">
        <v>42</v>
      </c>
      <c r="K2258" s="186">
        <v>22.5</v>
      </c>
    </row>
    <row r="2259" spans="1:11" x14ac:dyDescent="0.3">
      <c r="A2259" s="183" t="s">
        <v>533</v>
      </c>
      <c r="B2259" s="183">
        <v>2022</v>
      </c>
      <c r="C2259" s="183" t="s">
        <v>59</v>
      </c>
      <c r="D2259" s="183" t="s">
        <v>60</v>
      </c>
      <c r="E2259" s="183" t="s">
        <v>136</v>
      </c>
      <c r="F2259" s="183" t="s">
        <v>41</v>
      </c>
      <c r="G2259" s="183" t="s">
        <v>40</v>
      </c>
      <c r="H2259" s="183" t="s">
        <v>47</v>
      </c>
      <c r="I2259" s="211" t="s">
        <v>36</v>
      </c>
      <c r="J2259" s="183" t="s">
        <v>42</v>
      </c>
      <c r="K2259" s="186">
        <v>20</v>
      </c>
    </row>
    <row r="2260" spans="1:11" x14ac:dyDescent="0.3">
      <c r="A2260" s="183" t="s">
        <v>533</v>
      </c>
      <c r="B2260" s="183">
        <v>2022</v>
      </c>
      <c r="C2260" s="183" t="s">
        <v>59</v>
      </c>
      <c r="D2260" s="183" t="s">
        <v>60</v>
      </c>
      <c r="E2260" s="183" t="s">
        <v>136</v>
      </c>
      <c r="F2260" s="183" t="s">
        <v>41</v>
      </c>
      <c r="G2260" s="183" t="s">
        <v>40</v>
      </c>
      <c r="H2260" s="183" t="s">
        <v>48</v>
      </c>
      <c r="I2260" s="211" t="s">
        <v>37</v>
      </c>
      <c r="J2260" s="183" t="s">
        <v>42</v>
      </c>
      <c r="K2260" s="186">
        <v>13</v>
      </c>
    </row>
    <row r="2261" spans="1:11" x14ac:dyDescent="0.3">
      <c r="A2261" s="183" t="s">
        <v>533</v>
      </c>
      <c r="B2261" s="183">
        <v>2022</v>
      </c>
      <c r="C2261" s="183" t="s">
        <v>59</v>
      </c>
      <c r="D2261" s="183" t="s">
        <v>60</v>
      </c>
      <c r="E2261" s="183" t="s">
        <v>136</v>
      </c>
      <c r="F2261" s="183" t="s">
        <v>41</v>
      </c>
      <c r="G2261" s="183" t="s">
        <v>38</v>
      </c>
      <c r="H2261" s="183" t="s">
        <v>46</v>
      </c>
      <c r="I2261" s="210" t="s">
        <v>35</v>
      </c>
      <c r="J2261" s="183" t="s">
        <v>43</v>
      </c>
      <c r="K2261" s="186">
        <v>25.5</v>
      </c>
    </row>
    <row r="2262" spans="1:11" x14ac:dyDescent="0.3">
      <c r="A2262" s="183" t="s">
        <v>533</v>
      </c>
      <c r="B2262" s="183">
        <v>2022</v>
      </c>
      <c r="C2262" s="183" t="s">
        <v>59</v>
      </c>
      <c r="D2262" s="183" t="s">
        <v>60</v>
      </c>
      <c r="E2262" s="183" t="s">
        <v>136</v>
      </c>
      <c r="F2262" s="183" t="s">
        <v>41</v>
      </c>
      <c r="G2262" s="183" t="s">
        <v>38</v>
      </c>
      <c r="H2262" s="183" t="s">
        <v>47</v>
      </c>
      <c r="I2262" s="211" t="s">
        <v>36</v>
      </c>
      <c r="J2262" s="183" t="s">
        <v>43</v>
      </c>
      <c r="K2262" s="186">
        <v>13.5</v>
      </c>
    </row>
    <row r="2263" spans="1:11" x14ac:dyDescent="0.3">
      <c r="A2263" s="183" t="s">
        <v>533</v>
      </c>
      <c r="B2263" s="183">
        <v>2022</v>
      </c>
      <c r="C2263" s="183" t="s">
        <v>59</v>
      </c>
      <c r="D2263" s="183" t="s">
        <v>60</v>
      </c>
      <c r="E2263" s="183" t="s">
        <v>136</v>
      </c>
      <c r="F2263" s="183" t="s">
        <v>41</v>
      </c>
      <c r="G2263" s="183" t="s">
        <v>38</v>
      </c>
      <c r="H2263" s="183" t="s">
        <v>48</v>
      </c>
      <c r="I2263" s="211" t="s">
        <v>37</v>
      </c>
      <c r="J2263" s="183" t="s">
        <v>43</v>
      </c>
      <c r="K2263" s="186">
        <v>13.5</v>
      </c>
    </row>
    <row r="2264" spans="1:11" x14ac:dyDescent="0.3">
      <c r="A2264" s="183" t="s">
        <v>533</v>
      </c>
      <c r="B2264" s="183">
        <v>2022</v>
      </c>
      <c r="C2264" s="183" t="s">
        <v>59</v>
      </c>
      <c r="D2264" s="183" t="s">
        <v>60</v>
      </c>
      <c r="E2264" s="183" t="s">
        <v>136</v>
      </c>
      <c r="F2264" s="183" t="s">
        <v>41</v>
      </c>
      <c r="G2264" s="183" t="s">
        <v>39</v>
      </c>
      <c r="H2264" s="183" t="s">
        <v>46</v>
      </c>
      <c r="I2264" s="210" t="s">
        <v>35</v>
      </c>
      <c r="J2264" s="183" t="s">
        <v>43</v>
      </c>
      <c r="K2264" s="186">
        <v>16.670000000000002</v>
      </c>
    </row>
    <row r="2265" spans="1:11" x14ac:dyDescent="0.3">
      <c r="A2265" s="183" t="s">
        <v>533</v>
      </c>
      <c r="B2265" s="183">
        <v>2022</v>
      </c>
      <c r="C2265" s="183" t="s">
        <v>59</v>
      </c>
      <c r="D2265" s="183" t="s">
        <v>60</v>
      </c>
      <c r="E2265" s="183" t="s">
        <v>136</v>
      </c>
      <c r="F2265" s="183" t="s">
        <v>41</v>
      </c>
      <c r="G2265" s="183" t="s">
        <v>39</v>
      </c>
      <c r="H2265" s="183" t="s">
        <v>47</v>
      </c>
      <c r="I2265" s="211" t="s">
        <v>36</v>
      </c>
      <c r="J2265" s="183" t="s">
        <v>43</v>
      </c>
      <c r="K2265" s="186">
        <v>10</v>
      </c>
    </row>
    <row r="2266" spans="1:11" x14ac:dyDescent="0.3">
      <c r="A2266" s="183" t="s">
        <v>533</v>
      </c>
      <c r="B2266" s="183">
        <v>2022</v>
      </c>
      <c r="C2266" s="183" t="s">
        <v>59</v>
      </c>
      <c r="D2266" s="183" t="s">
        <v>60</v>
      </c>
      <c r="E2266" s="183" t="s">
        <v>136</v>
      </c>
      <c r="F2266" s="183" t="s">
        <v>41</v>
      </c>
      <c r="G2266" s="183" t="s">
        <v>39</v>
      </c>
      <c r="H2266" s="183" t="s">
        <v>48</v>
      </c>
      <c r="I2266" s="211" t="s">
        <v>37</v>
      </c>
      <c r="J2266" s="183" t="s">
        <v>43</v>
      </c>
      <c r="K2266" s="186">
        <v>12.23</v>
      </c>
    </row>
    <row r="2267" spans="1:11" x14ac:dyDescent="0.3">
      <c r="A2267" s="183" t="s">
        <v>533</v>
      </c>
      <c r="B2267" s="183">
        <v>2022</v>
      </c>
      <c r="C2267" s="183" t="s">
        <v>59</v>
      </c>
      <c r="D2267" s="183" t="s">
        <v>60</v>
      </c>
      <c r="E2267" s="183" t="s">
        <v>136</v>
      </c>
      <c r="F2267" s="183" t="s">
        <v>41</v>
      </c>
      <c r="G2267" s="183" t="s">
        <v>40</v>
      </c>
      <c r="H2267" s="183" t="s">
        <v>46</v>
      </c>
      <c r="I2267" s="210" t="s">
        <v>35</v>
      </c>
      <c r="J2267" s="183" t="s">
        <v>43</v>
      </c>
      <c r="K2267" s="186">
        <v>16.88</v>
      </c>
    </row>
    <row r="2268" spans="1:11" x14ac:dyDescent="0.3">
      <c r="A2268" s="183" t="s">
        <v>533</v>
      </c>
      <c r="B2268" s="183">
        <v>2022</v>
      </c>
      <c r="C2268" s="183" t="s">
        <v>59</v>
      </c>
      <c r="D2268" s="183" t="s">
        <v>60</v>
      </c>
      <c r="E2268" s="183" t="s">
        <v>136</v>
      </c>
      <c r="F2268" s="183" t="s">
        <v>41</v>
      </c>
      <c r="G2268" s="183" t="s">
        <v>40</v>
      </c>
      <c r="H2268" s="183" t="s">
        <v>47</v>
      </c>
      <c r="I2268" s="211" t="s">
        <v>36</v>
      </c>
      <c r="J2268" s="183" t="s">
        <v>43</v>
      </c>
      <c r="K2268" s="186">
        <v>10</v>
      </c>
    </row>
    <row r="2269" spans="1:11" x14ac:dyDescent="0.3">
      <c r="A2269" s="183" t="s">
        <v>533</v>
      </c>
      <c r="B2269" s="183">
        <v>2022</v>
      </c>
      <c r="C2269" s="183" t="s">
        <v>59</v>
      </c>
      <c r="D2269" s="183" t="s">
        <v>60</v>
      </c>
      <c r="E2269" s="183" t="s">
        <v>136</v>
      </c>
      <c r="F2269" s="183" t="s">
        <v>41</v>
      </c>
      <c r="G2269" s="183" t="s">
        <v>40</v>
      </c>
      <c r="H2269" s="183" t="s">
        <v>48</v>
      </c>
      <c r="I2269" s="211" t="s">
        <v>37</v>
      </c>
      <c r="J2269" s="183" t="s">
        <v>43</v>
      </c>
      <c r="K2269" s="186">
        <v>9.75</v>
      </c>
    </row>
    <row r="2270" spans="1:11" x14ac:dyDescent="0.3">
      <c r="A2270" s="183" t="s">
        <v>533</v>
      </c>
      <c r="B2270" s="183">
        <v>2022</v>
      </c>
      <c r="C2270" s="183" t="s">
        <v>59</v>
      </c>
      <c r="D2270" s="183" t="s">
        <v>60</v>
      </c>
      <c r="E2270" s="183" t="s">
        <v>136</v>
      </c>
      <c r="F2270" s="183" t="s">
        <v>41</v>
      </c>
      <c r="G2270" s="183" t="s">
        <v>38</v>
      </c>
      <c r="H2270" s="183" t="s">
        <v>46</v>
      </c>
      <c r="I2270" s="210" t="s">
        <v>35</v>
      </c>
      <c r="J2270" s="183" t="s">
        <v>44</v>
      </c>
      <c r="K2270" s="186">
        <v>17</v>
      </c>
    </row>
    <row r="2271" spans="1:11" x14ac:dyDescent="0.3">
      <c r="A2271" s="183" t="s">
        <v>533</v>
      </c>
      <c r="B2271" s="183">
        <v>2022</v>
      </c>
      <c r="C2271" s="183" t="s">
        <v>59</v>
      </c>
      <c r="D2271" s="183" t="s">
        <v>60</v>
      </c>
      <c r="E2271" s="183" t="s">
        <v>136</v>
      </c>
      <c r="F2271" s="183" t="s">
        <v>41</v>
      </c>
      <c r="G2271" s="183" t="s">
        <v>38</v>
      </c>
      <c r="H2271" s="183" t="s">
        <v>47</v>
      </c>
      <c r="I2271" s="211" t="s">
        <v>36</v>
      </c>
      <c r="J2271" s="183" t="s">
        <v>44</v>
      </c>
      <c r="K2271" s="186">
        <v>9.19</v>
      </c>
    </row>
    <row r="2272" spans="1:11" x14ac:dyDescent="0.3">
      <c r="A2272" s="183" t="s">
        <v>533</v>
      </c>
      <c r="B2272" s="183">
        <v>2022</v>
      </c>
      <c r="C2272" s="183" t="s">
        <v>59</v>
      </c>
      <c r="D2272" s="183" t="s">
        <v>60</v>
      </c>
      <c r="E2272" s="183" t="s">
        <v>136</v>
      </c>
      <c r="F2272" s="183" t="s">
        <v>41</v>
      </c>
      <c r="G2272" s="183" t="s">
        <v>38</v>
      </c>
      <c r="H2272" s="183" t="s">
        <v>48</v>
      </c>
      <c r="I2272" s="211" t="s">
        <v>37</v>
      </c>
      <c r="J2272" s="183" t="s">
        <v>44</v>
      </c>
      <c r="K2272" s="186">
        <v>9</v>
      </c>
    </row>
    <row r="2273" spans="1:11" x14ac:dyDescent="0.3">
      <c r="A2273" s="183" t="s">
        <v>533</v>
      </c>
      <c r="B2273" s="183">
        <v>2022</v>
      </c>
      <c r="C2273" s="183" t="s">
        <v>59</v>
      </c>
      <c r="D2273" s="183" t="s">
        <v>60</v>
      </c>
      <c r="E2273" s="183" t="s">
        <v>136</v>
      </c>
      <c r="F2273" s="183" t="s">
        <v>41</v>
      </c>
      <c r="G2273" s="183" t="s">
        <v>39</v>
      </c>
      <c r="H2273" s="183" t="s">
        <v>46</v>
      </c>
      <c r="I2273" s="210" t="s">
        <v>35</v>
      </c>
      <c r="J2273" s="183" t="s">
        <v>44</v>
      </c>
      <c r="K2273" s="186">
        <v>11.11</v>
      </c>
    </row>
    <row r="2274" spans="1:11" x14ac:dyDescent="0.3">
      <c r="A2274" s="183" t="s">
        <v>533</v>
      </c>
      <c r="B2274" s="183">
        <v>2022</v>
      </c>
      <c r="C2274" s="183" t="s">
        <v>59</v>
      </c>
      <c r="D2274" s="183" t="s">
        <v>60</v>
      </c>
      <c r="E2274" s="183" t="s">
        <v>136</v>
      </c>
      <c r="F2274" s="183" t="s">
        <v>41</v>
      </c>
      <c r="G2274" s="183" t="s">
        <v>39</v>
      </c>
      <c r="H2274" s="183" t="s">
        <v>47</v>
      </c>
      <c r="I2274" s="211" t="s">
        <v>36</v>
      </c>
      <c r="J2274" s="183" t="s">
        <v>44</v>
      </c>
      <c r="K2274" s="186">
        <v>7.36</v>
      </c>
    </row>
    <row r="2275" spans="1:11" x14ac:dyDescent="0.3">
      <c r="A2275" s="183" t="s">
        <v>533</v>
      </c>
      <c r="B2275" s="183">
        <v>2022</v>
      </c>
      <c r="C2275" s="183" t="s">
        <v>59</v>
      </c>
      <c r="D2275" s="183" t="s">
        <v>60</v>
      </c>
      <c r="E2275" s="183" t="s">
        <v>136</v>
      </c>
      <c r="F2275" s="183" t="s">
        <v>41</v>
      </c>
      <c r="G2275" s="183" t="s">
        <v>39</v>
      </c>
      <c r="H2275" s="183" t="s">
        <v>48</v>
      </c>
      <c r="I2275" s="211" t="s">
        <v>37</v>
      </c>
      <c r="J2275" s="183" t="s">
        <v>44</v>
      </c>
      <c r="K2275" s="186">
        <v>8.15</v>
      </c>
    </row>
    <row r="2276" spans="1:11" x14ac:dyDescent="0.3">
      <c r="A2276" s="183" t="s">
        <v>533</v>
      </c>
      <c r="B2276" s="183">
        <v>2022</v>
      </c>
      <c r="C2276" s="183" t="s">
        <v>59</v>
      </c>
      <c r="D2276" s="183" t="s">
        <v>60</v>
      </c>
      <c r="E2276" s="183" t="s">
        <v>136</v>
      </c>
      <c r="F2276" s="183" t="s">
        <v>41</v>
      </c>
      <c r="G2276" s="183" t="s">
        <v>40</v>
      </c>
      <c r="H2276" s="183" t="s">
        <v>46</v>
      </c>
      <c r="I2276" s="210" t="s">
        <v>35</v>
      </c>
      <c r="J2276" s="183" t="s">
        <v>44</v>
      </c>
      <c r="K2276" s="186">
        <v>11.25</v>
      </c>
    </row>
    <row r="2277" spans="1:11" x14ac:dyDescent="0.3">
      <c r="A2277" s="183" t="s">
        <v>533</v>
      </c>
      <c r="B2277" s="183">
        <v>2022</v>
      </c>
      <c r="C2277" s="183" t="s">
        <v>59</v>
      </c>
      <c r="D2277" s="183" t="s">
        <v>60</v>
      </c>
      <c r="E2277" s="183" t="s">
        <v>136</v>
      </c>
      <c r="F2277" s="183" t="s">
        <v>41</v>
      </c>
      <c r="G2277" s="183" t="s">
        <v>40</v>
      </c>
      <c r="H2277" s="183" t="s">
        <v>47</v>
      </c>
      <c r="I2277" s="211" t="s">
        <v>36</v>
      </c>
      <c r="J2277" s="183" t="s">
        <v>44</v>
      </c>
      <c r="K2277" s="186">
        <v>7.36</v>
      </c>
    </row>
    <row r="2278" spans="1:11" x14ac:dyDescent="0.3">
      <c r="A2278" s="183" t="s">
        <v>533</v>
      </c>
      <c r="B2278" s="183">
        <v>2022</v>
      </c>
      <c r="C2278" s="183" t="s">
        <v>59</v>
      </c>
      <c r="D2278" s="183" t="s">
        <v>60</v>
      </c>
      <c r="E2278" s="183" t="s">
        <v>136</v>
      </c>
      <c r="F2278" s="183" t="s">
        <v>41</v>
      </c>
      <c r="G2278" s="183" t="s">
        <v>40</v>
      </c>
      <c r="H2278" s="183" t="s">
        <v>48</v>
      </c>
      <c r="I2278" s="211" t="s">
        <v>37</v>
      </c>
      <c r="J2278" s="183" t="s">
        <v>44</v>
      </c>
      <c r="K2278" s="186">
        <v>6.5</v>
      </c>
    </row>
    <row r="2279" spans="1:11" x14ac:dyDescent="0.3">
      <c r="A2279" s="183" t="s">
        <v>533</v>
      </c>
      <c r="B2279" s="183">
        <v>2022</v>
      </c>
      <c r="C2279" s="183" t="s">
        <v>59</v>
      </c>
      <c r="D2279" s="183" t="s">
        <v>60</v>
      </c>
      <c r="E2279" s="183" t="s">
        <v>136</v>
      </c>
      <c r="F2279" s="183" t="s">
        <v>49</v>
      </c>
      <c r="G2279" s="183" t="s">
        <v>38</v>
      </c>
      <c r="H2279" s="183" t="s">
        <v>46</v>
      </c>
      <c r="I2279" s="210" t="s">
        <v>35</v>
      </c>
      <c r="J2279" s="183" t="s">
        <v>42</v>
      </c>
      <c r="K2279" s="186">
        <v>20</v>
      </c>
    </row>
    <row r="2280" spans="1:11" x14ac:dyDescent="0.3">
      <c r="A2280" s="183" t="s">
        <v>533</v>
      </c>
      <c r="B2280" s="183">
        <v>2022</v>
      </c>
      <c r="C2280" s="183" t="s">
        <v>59</v>
      </c>
      <c r="D2280" s="183" t="s">
        <v>60</v>
      </c>
      <c r="E2280" s="183" t="s">
        <v>136</v>
      </c>
      <c r="F2280" s="183" t="s">
        <v>49</v>
      </c>
      <c r="G2280" s="183" t="s">
        <v>38</v>
      </c>
      <c r="H2280" s="183" t="s">
        <v>47</v>
      </c>
      <c r="I2280" s="211" t="s">
        <v>36</v>
      </c>
      <c r="J2280" s="183" t="s">
        <v>42</v>
      </c>
      <c r="K2280" s="186">
        <v>24</v>
      </c>
    </row>
    <row r="2281" spans="1:11" x14ac:dyDescent="0.3">
      <c r="A2281" s="183" t="s">
        <v>533</v>
      </c>
      <c r="B2281" s="183">
        <v>2022</v>
      </c>
      <c r="C2281" s="183" t="s">
        <v>59</v>
      </c>
      <c r="D2281" s="183" t="s">
        <v>60</v>
      </c>
      <c r="E2281" s="183" t="s">
        <v>136</v>
      </c>
      <c r="F2281" s="183" t="s">
        <v>49</v>
      </c>
      <c r="G2281" s="183" t="s">
        <v>38</v>
      </c>
      <c r="H2281" s="183" t="s">
        <v>48</v>
      </c>
      <c r="I2281" s="211" t="s">
        <v>37</v>
      </c>
      <c r="J2281" s="183" t="s">
        <v>42</v>
      </c>
      <c r="K2281" s="186">
        <v>16.350000000000001</v>
      </c>
    </row>
    <row r="2282" spans="1:11" x14ac:dyDescent="0.3">
      <c r="A2282" s="183" t="s">
        <v>533</v>
      </c>
      <c r="B2282" s="183">
        <v>2022</v>
      </c>
      <c r="C2282" s="183" t="s">
        <v>59</v>
      </c>
      <c r="D2282" s="183" t="s">
        <v>60</v>
      </c>
      <c r="E2282" s="183" t="s">
        <v>136</v>
      </c>
      <c r="F2282" s="183" t="s">
        <v>49</v>
      </c>
      <c r="G2282" s="183" t="s">
        <v>40</v>
      </c>
      <c r="H2282" s="183" t="s">
        <v>46</v>
      </c>
      <c r="I2282" s="210" t="s">
        <v>35</v>
      </c>
      <c r="J2282" s="183" t="s">
        <v>42</v>
      </c>
      <c r="K2282" s="186">
        <v>15.75</v>
      </c>
    </row>
    <row r="2283" spans="1:11" x14ac:dyDescent="0.3">
      <c r="A2283" s="183" t="s">
        <v>533</v>
      </c>
      <c r="B2283" s="183">
        <v>2022</v>
      </c>
      <c r="C2283" s="183" t="s">
        <v>59</v>
      </c>
      <c r="D2283" s="183" t="s">
        <v>60</v>
      </c>
      <c r="E2283" s="183" t="s">
        <v>136</v>
      </c>
      <c r="F2283" s="183" t="s">
        <v>49</v>
      </c>
      <c r="G2283" s="183" t="s">
        <v>40</v>
      </c>
      <c r="H2283" s="183" t="s">
        <v>47</v>
      </c>
      <c r="I2283" s="211" t="s">
        <v>36</v>
      </c>
      <c r="J2283" s="183" t="s">
        <v>42</v>
      </c>
      <c r="K2283" s="186">
        <v>14</v>
      </c>
    </row>
    <row r="2284" spans="1:11" x14ac:dyDescent="0.3">
      <c r="A2284" s="183" t="s">
        <v>533</v>
      </c>
      <c r="B2284" s="183">
        <v>2022</v>
      </c>
      <c r="C2284" s="183" t="s">
        <v>59</v>
      </c>
      <c r="D2284" s="183" t="s">
        <v>60</v>
      </c>
      <c r="E2284" s="183" t="s">
        <v>136</v>
      </c>
      <c r="F2284" s="183" t="s">
        <v>49</v>
      </c>
      <c r="G2284" s="183" t="s">
        <v>40</v>
      </c>
      <c r="H2284" s="183" t="s">
        <v>48</v>
      </c>
      <c r="I2284" s="211" t="s">
        <v>37</v>
      </c>
      <c r="J2284" s="183" t="s">
        <v>42</v>
      </c>
      <c r="K2284" s="186">
        <v>7</v>
      </c>
    </row>
    <row r="2285" spans="1:11" x14ac:dyDescent="0.3">
      <c r="A2285" s="183" t="s">
        <v>533</v>
      </c>
      <c r="B2285" s="183">
        <v>2022</v>
      </c>
      <c r="C2285" s="183" t="s">
        <v>59</v>
      </c>
      <c r="D2285" s="183" t="s">
        <v>60</v>
      </c>
      <c r="E2285" s="183" t="s">
        <v>136</v>
      </c>
      <c r="F2285" s="183" t="s">
        <v>49</v>
      </c>
      <c r="G2285" s="183" t="s">
        <v>38</v>
      </c>
      <c r="H2285" s="183" t="s">
        <v>46</v>
      </c>
      <c r="I2285" s="210" t="s">
        <v>35</v>
      </c>
      <c r="J2285" s="183" t="s">
        <v>43</v>
      </c>
      <c r="K2285" s="186">
        <v>15</v>
      </c>
    </row>
    <row r="2286" spans="1:11" x14ac:dyDescent="0.3">
      <c r="A2286" s="183" t="s">
        <v>533</v>
      </c>
      <c r="B2286" s="183">
        <v>2022</v>
      </c>
      <c r="C2286" s="183" t="s">
        <v>59</v>
      </c>
      <c r="D2286" s="183" t="s">
        <v>60</v>
      </c>
      <c r="E2286" s="183" t="s">
        <v>136</v>
      </c>
      <c r="F2286" s="183" t="s">
        <v>49</v>
      </c>
      <c r="G2286" s="183" t="s">
        <v>38</v>
      </c>
      <c r="H2286" s="183" t="s">
        <v>47</v>
      </c>
      <c r="I2286" s="211" t="s">
        <v>36</v>
      </c>
      <c r="J2286" s="183" t="s">
        <v>43</v>
      </c>
      <c r="K2286" s="186">
        <v>12</v>
      </c>
    </row>
    <row r="2287" spans="1:11" x14ac:dyDescent="0.3">
      <c r="A2287" s="183" t="s">
        <v>533</v>
      </c>
      <c r="B2287" s="183">
        <v>2022</v>
      </c>
      <c r="C2287" s="183" t="s">
        <v>59</v>
      </c>
      <c r="D2287" s="183" t="s">
        <v>60</v>
      </c>
      <c r="E2287" s="183" t="s">
        <v>136</v>
      </c>
      <c r="F2287" s="183" t="s">
        <v>49</v>
      </c>
      <c r="G2287" s="183" t="s">
        <v>38</v>
      </c>
      <c r="H2287" s="183" t="s">
        <v>48</v>
      </c>
      <c r="I2287" s="211" t="s">
        <v>37</v>
      </c>
      <c r="J2287" s="183" t="s">
        <v>43</v>
      </c>
      <c r="K2287" s="186">
        <v>12.26</v>
      </c>
    </row>
    <row r="2288" spans="1:11" x14ac:dyDescent="0.3">
      <c r="A2288" s="183" t="s">
        <v>533</v>
      </c>
      <c r="B2288" s="183">
        <v>2022</v>
      </c>
      <c r="C2288" s="183" t="s">
        <v>59</v>
      </c>
      <c r="D2288" s="183" t="s">
        <v>60</v>
      </c>
      <c r="E2288" s="183" t="s">
        <v>136</v>
      </c>
      <c r="F2288" s="183" t="s">
        <v>49</v>
      </c>
      <c r="G2288" s="183" t="s">
        <v>40</v>
      </c>
      <c r="H2288" s="183" t="s">
        <v>46</v>
      </c>
      <c r="I2288" s="210" t="s">
        <v>35</v>
      </c>
      <c r="J2288" s="183" t="s">
        <v>43</v>
      </c>
      <c r="K2288" s="186">
        <v>11.81</v>
      </c>
    </row>
    <row r="2289" spans="1:11" x14ac:dyDescent="0.3">
      <c r="A2289" s="183" t="s">
        <v>533</v>
      </c>
      <c r="B2289" s="183">
        <v>2022</v>
      </c>
      <c r="C2289" s="183" t="s">
        <v>59</v>
      </c>
      <c r="D2289" s="183" t="s">
        <v>60</v>
      </c>
      <c r="E2289" s="183" t="s">
        <v>136</v>
      </c>
      <c r="F2289" s="183" t="s">
        <v>49</v>
      </c>
      <c r="G2289" s="183" t="s">
        <v>40</v>
      </c>
      <c r="H2289" s="183" t="s">
        <v>47</v>
      </c>
      <c r="I2289" s="211" t="s">
        <v>36</v>
      </c>
      <c r="J2289" s="183" t="s">
        <v>43</v>
      </c>
      <c r="K2289" s="186">
        <v>7</v>
      </c>
    </row>
    <row r="2290" spans="1:11" x14ac:dyDescent="0.3">
      <c r="A2290" s="183" t="s">
        <v>533</v>
      </c>
      <c r="B2290" s="183">
        <v>2022</v>
      </c>
      <c r="C2290" s="183" t="s">
        <v>59</v>
      </c>
      <c r="D2290" s="183" t="s">
        <v>60</v>
      </c>
      <c r="E2290" s="183" t="s">
        <v>136</v>
      </c>
      <c r="F2290" s="183" t="s">
        <v>49</v>
      </c>
      <c r="G2290" s="183" t="s">
        <v>40</v>
      </c>
      <c r="H2290" s="183" t="s">
        <v>48</v>
      </c>
      <c r="I2290" s="211" t="s">
        <v>37</v>
      </c>
      <c r="J2290" s="183" t="s">
        <v>43</v>
      </c>
      <c r="K2290" s="186">
        <v>5.25</v>
      </c>
    </row>
    <row r="2291" spans="1:11" x14ac:dyDescent="0.3">
      <c r="A2291" s="183" t="s">
        <v>533</v>
      </c>
      <c r="B2291" s="183">
        <v>2022</v>
      </c>
      <c r="C2291" s="183" t="s">
        <v>59</v>
      </c>
      <c r="D2291" s="183" t="s">
        <v>60</v>
      </c>
      <c r="E2291" s="183" t="s">
        <v>136</v>
      </c>
      <c r="F2291" s="183" t="s">
        <v>49</v>
      </c>
      <c r="G2291" s="183" t="s">
        <v>38</v>
      </c>
      <c r="H2291" s="183" t="s">
        <v>46</v>
      </c>
      <c r="I2291" s="210" t="s">
        <v>35</v>
      </c>
      <c r="J2291" s="183" t="s">
        <v>44</v>
      </c>
      <c r="K2291" s="186">
        <v>10</v>
      </c>
    </row>
    <row r="2292" spans="1:11" x14ac:dyDescent="0.3">
      <c r="A2292" s="183" t="s">
        <v>533</v>
      </c>
      <c r="B2292" s="183">
        <v>2022</v>
      </c>
      <c r="C2292" s="183" t="s">
        <v>59</v>
      </c>
      <c r="D2292" s="183" t="s">
        <v>60</v>
      </c>
      <c r="E2292" s="183" t="s">
        <v>136</v>
      </c>
      <c r="F2292" s="183" t="s">
        <v>49</v>
      </c>
      <c r="G2292" s="183" t="s">
        <v>38</v>
      </c>
      <c r="H2292" s="183" t="s">
        <v>47</v>
      </c>
      <c r="I2292" s="211" t="s">
        <v>36</v>
      </c>
      <c r="J2292" s="183" t="s">
        <v>44</v>
      </c>
      <c r="K2292" s="186">
        <v>7.5</v>
      </c>
    </row>
    <row r="2293" spans="1:11" x14ac:dyDescent="0.3">
      <c r="A2293" s="183" t="s">
        <v>533</v>
      </c>
      <c r="B2293" s="183">
        <v>2022</v>
      </c>
      <c r="C2293" s="183" t="s">
        <v>59</v>
      </c>
      <c r="D2293" s="183" t="s">
        <v>60</v>
      </c>
      <c r="E2293" s="183" t="s">
        <v>136</v>
      </c>
      <c r="F2293" s="183" t="s">
        <v>49</v>
      </c>
      <c r="G2293" s="183" t="s">
        <v>38</v>
      </c>
      <c r="H2293" s="183" t="s">
        <v>48</v>
      </c>
      <c r="I2293" s="211" t="s">
        <v>37</v>
      </c>
      <c r="J2293" s="183" t="s">
        <v>44</v>
      </c>
      <c r="K2293" s="186">
        <v>8.18</v>
      </c>
    </row>
    <row r="2294" spans="1:11" x14ac:dyDescent="0.3">
      <c r="A2294" s="183" t="s">
        <v>533</v>
      </c>
      <c r="B2294" s="183">
        <v>2022</v>
      </c>
      <c r="C2294" s="183" t="s">
        <v>59</v>
      </c>
      <c r="D2294" s="183" t="s">
        <v>60</v>
      </c>
      <c r="E2294" s="183" t="s">
        <v>136</v>
      </c>
      <c r="F2294" s="183" t="s">
        <v>49</v>
      </c>
      <c r="G2294" s="183" t="s">
        <v>40</v>
      </c>
      <c r="H2294" s="183" t="s">
        <v>46</v>
      </c>
      <c r="I2294" s="210" t="s">
        <v>35</v>
      </c>
      <c r="J2294" s="183" t="s">
        <v>44</v>
      </c>
      <c r="K2294" s="186">
        <v>7.88</v>
      </c>
    </row>
    <row r="2295" spans="1:11" x14ac:dyDescent="0.3">
      <c r="A2295" s="183" t="s">
        <v>533</v>
      </c>
      <c r="B2295" s="183">
        <v>2022</v>
      </c>
      <c r="C2295" s="183" t="s">
        <v>59</v>
      </c>
      <c r="D2295" s="183" t="s">
        <v>60</v>
      </c>
      <c r="E2295" s="183" t="s">
        <v>136</v>
      </c>
      <c r="F2295" s="183" t="s">
        <v>49</v>
      </c>
      <c r="G2295" s="183" t="s">
        <v>40</v>
      </c>
      <c r="H2295" s="183" t="s">
        <v>47</v>
      </c>
      <c r="I2295" s="211" t="s">
        <v>36</v>
      </c>
      <c r="J2295" s="183" t="s">
        <v>44</v>
      </c>
      <c r="K2295" s="186">
        <v>6</v>
      </c>
    </row>
    <row r="2296" spans="1:11" x14ac:dyDescent="0.3">
      <c r="A2296" s="183" t="s">
        <v>533</v>
      </c>
      <c r="B2296" s="183">
        <v>2022</v>
      </c>
      <c r="C2296" s="183" t="s">
        <v>59</v>
      </c>
      <c r="D2296" s="183" t="s">
        <v>60</v>
      </c>
      <c r="E2296" s="183" t="s">
        <v>136</v>
      </c>
      <c r="F2296" s="183" t="s">
        <v>49</v>
      </c>
      <c r="G2296" s="183" t="s">
        <v>40</v>
      </c>
      <c r="H2296" s="183" t="s">
        <v>48</v>
      </c>
      <c r="I2296" s="211" t="s">
        <v>37</v>
      </c>
      <c r="J2296" s="183" t="s">
        <v>44</v>
      </c>
      <c r="K2296" s="186">
        <v>3.5</v>
      </c>
    </row>
    <row r="2297" spans="1:11" x14ac:dyDescent="0.3">
      <c r="A2297" s="183" t="s">
        <v>533</v>
      </c>
      <c r="B2297" s="183">
        <v>2022</v>
      </c>
      <c r="C2297" s="183" t="s">
        <v>65</v>
      </c>
      <c r="D2297" s="183" t="s">
        <v>137</v>
      </c>
      <c r="E2297" s="183" t="s">
        <v>137</v>
      </c>
      <c r="F2297" s="183" t="s">
        <v>41</v>
      </c>
      <c r="G2297" s="183" t="s">
        <v>38</v>
      </c>
      <c r="H2297" s="183" t="s">
        <v>46</v>
      </c>
      <c r="I2297" s="210" t="s">
        <v>35</v>
      </c>
      <c r="J2297" s="183" t="s">
        <v>42</v>
      </c>
      <c r="K2297" s="186">
        <v>30</v>
      </c>
    </row>
    <row r="2298" spans="1:11" x14ac:dyDescent="0.3">
      <c r="A2298" s="183" t="s">
        <v>533</v>
      </c>
      <c r="B2298" s="183">
        <v>2022</v>
      </c>
      <c r="C2298" s="183" t="s">
        <v>65</v>
      </c>
      <c r="D2298" s="183" t="s">
        <v>137</v>
      </c>
      <c r="E2298" s="183" t="s">
        <v>137</v>
      </c>
      <c r="F2298" s="183" t="s">
        <v>41</v>
      </c>
      <c r="G2298" s="183" t="s">
        <v>38</v>
      </c>
      <c r="H2298" s="183" t="s">
        <v>47</v>
      </c>
      <c r="I2298" s="211" t="s">
        <v>36</v>
      </c>
      <c r="J2298" s="183" t="s">
        <v>42</v>
      </c>
      <c r="K2298" s="186">
        <v>24</v>
      </c>
    </row>
    <row r="2299" spans="1:11" x14ac:dyDescent="0.3">
      <c r="A2299" s="183" t="s">
        <v>533</v>
      </c>
      <c r="B2299" s="183">
        <v>2022</v>
      </c>
      <c r="C2299" s="183" t="s">
        <v>65</v>
      </c>
      <c r="D2299" s="183" t="s">
        <v>137</v>
      </c>
      <c r="E2299" s="183" t="s">
        <v>137</v>
      </c>
      <c r="F2299" s="183" t="s">
        <v>41</v>
      </c>
      <c r="G2299" s="183" t="s">
        <v>38</v>
      </c>
      <c r="H2299" s="183" t="s">
        <v>48</v>
      </c>
      <c r="I2299" s="211" t="s">
        <v>37</v>
      </c>
      <c r="J2299" s="183" t="s">
        <v>42</v>
      </c>
      <c r="K2299" s="186">
        <v>18</v>
      </c>
    </row>
    <row r="2300" spans="1:11" x14ac:dyDescent="0.3">
      <c r="A2300" s="183" t="s">
        <v>533</v>
      </c>
      <c r="B2300" s="183">
        <v>2022</v>
      </c>
      <c r="C2300" s="183" t="s">
        <v>65</v>
      </c>
      <c r="D2300" s="183" t="s">
        <v>137</v>
      </c>
      <c r="E2300" s="183" t="s">
        <v>137</v>
      </c>
      <c r="F2300" s="183" t="s">
        <v>41</v>
      </c>
      <c r="G2300" s="183" t="s">
        <v>39</v>
      </c>
      <c r="H2300" s="183" t="s">
        <v>46</v>
      </c>
      <c r="I2300" s="210" t="s">
        <v>35</v>
      </c>
      <c r="J2300" s="183" t="s">
        <v>42</v>
      </c>
      <c r="K2300" s="186">
        <v>20</v>
      </c>
    </row>
    <row r="2301" spans="1:11" x14ac:dyDescent="0.3">
      <c r="A2301" s="183" t="s">
        <v>533</v>
      </c>
      <c r="B2301" s="183">
        <v>2022</v>
      </c>
      <c r="C2301" s="183" t="s">
        <v>65</v>
      </c>
      <c r="D2301" s="183" t="s">
        <v>137</v>
      </c>
      <c r="E2301" s="183" t="s">
        <v>137</v>
      </c>
      <c r="F2301" s="183" t="s">
        <v>41</v>
      </c>
      <c r="G2301" s="183" t="s">
        <v>39</v>
      </c>
      <c r="H2301" s="183" t="s">
        <v>47</v>
      </c>
      <c r="I2301" s="211" t="s">
        <v>36</v>
      </c>
      <c r="J2301" s="183" t="s">
        <v>42</v>
      </c>
      <c r="K2301" s="186">
        <v>19</v>
      </c>
    </row>
    <row r="2302" spans="1:11" x14ac:dyDescent="0.3">
      <c r="A2302" s="183" t="s">
        <v>533</v>
      </c>
      <c r="B2302" s="183">
        <v>2022</v>
      </c>
      <c r="C2302" s="183" t="s">
        <v>65</v>
      </c>
      <c r="D2302" s="183" t="s">
        <v>137</v>
      </c>
      <c r="E2302" s="183" t="s">
        <v>137</v>
      </c>
      <c r="F2302" s="183" t="s">
        <v>41</v>
      </c>
      <c r="G2302" s="183" t="s">
        <v>39</v>
      </c>
      <c r="H2302" s="183" t="s">
        <v>48</v>
      </c>
      <c r="I2302" s="211" t="s">
        <v>37</v>
      </c>
      <c r="J2302" s="183" t="s">
        <v>42</v>
      </c>
      <c r="K2302" s="186">
        <v>17</v>
      </c>
    </row>
    <row r="2303" spans="1:11" x14ac:dyDescent="0.3">
      <c r="A2303" s="183" t="s">
        <v>533</v>
      </c>
      <c r="B2303" s="183">
        <v>2022</v>
      </c>
      <c r="C2303" s="183" t="s">
        <v>65</v>
      </c>
      <c r="D2303" s="183" t="s">
        <v>137</v>
      </c>
      <c r="E2303" s="183" t="s">
        <v>137</v>
      </c>
      <c r="F2303" s="183" t="s">
        <v>41</v>
      </c>
      <c r="G2303" s="183" t="s">
        <v>40</v>
      </c>
      <c r="H2303" s="183" t="s">
        <v>46</v>
      </c>
      <c r="I2303" s="210" t="s">
        <v>35</v>
      </c>
      <c r="J2303" s="183" t="s">
        <v>42</v>
      </c>
      <c r="K2303" s="186">
        <v>21.75</v>
      </c>
    </row>
    <row r="2304" spans="1:11" x14ac:dyDescent="0.3">
      <c r="A2304" s="183" t="s">
        <v>533</v>
      </c>
      <c r="B2304" s="183">
        <v>2022</v>
      </c>
      <c r="C2304" s="183" t="s">
        <v>65</v>
      </c>
      <c r="D2304" s="183" t="s">
        <v>137</v>
      </c>
      <c r="E2304" s="183" t="s">
        <v>137</v>
      </c>
      <c r="F2304" s="183" t="s">
        <v>41</v>
      </c>
      <c r="G2304" s="183" t="s">
        <v>40</v>
      </c>
      <c r="H2304" s="183" t="s">
        <v>47</v>
      </c>
      <c r="I2304" s="211" t="s">
        <v>36</v>
      </c>
      <c r="J2304" s="183" t="s">
        <v>42</v>
      </c>
      <c r="K2304" s="186">
        <v>20</v>
      </c>
    </row>
    <row r="2305" spans="1:11" x14ac:dyDescent="0.3">
      <c r="A2305" s="183" t="s">
        <v>533</v>
      </c>
      <c r="B2305" s="183">
        <v>2022</v>
      </c>
      <c r="C2305" s="183" t="s">
        <v>65</v>
      </c>
      <c r="D2305" s="183" t="s">
        <v>137</v>
      </c>
      <c r="E2305" s="183" t="s">
        <v>137</v>
      </c>
      <c r="F2305" s="183" t="s">
        <v>41</v>
      </c>
      <c r="G2305" s="183" t="s">
        <v>40</v>
      </c>
      <c r="H2305" s="183" t="s">
        <v>48</v>
      </c>
      <c r="I2305" s="211" t="s">
        <v>37</v>
      </c>
      <c r="J2305" s="183" t="s">
        <v>42</v>
      </c>
      <c r="K2305" s="186">
        <v>15</v>
      </c>
    </row>
    <row r="2306" spans="1:11" x14ac:dyDescent="0.3">
      <c r="A2306" s="183" t="s">
        <v>533</v>
      </c>
      <c r="B2306" s="183">
        <v>2022</v>
      </c>
      <c r="C2306" s="183" t="s">
        <v>65</v>
      </c>
      <c r="D2306" s="183" t="s">
        <v>137</v>
      </c>
      <c r="E2306" s="183" t="s">
        <v>137</v>
      </c>
      <c r="F2306" s="183" t="s">
        <v>41</v>
      </c>
      <c r="G2306" s="183" t="s">
        <v>38</v>
      </c>
      <c r="H2306" s="183" t="s">
        <v>46</v>
      </c>
      <c r="I2306" s="210" t="s">
        <v>35</v>
      </c>
      <c r="J2306" s="183" t="s">
        <v>43</v>
      </c>
      <c r="K2306" s="186">
        <v>22.5</v>
      </c>
    </row>
    <row r="2307" spans="1:11" x14ac:dyDescent="0.3">
      <c r="A2307" s="183" t="s">
        <v>533</v>
      </c>
      <c r="B2307" s="183">
        <v>2022</v>
      </c>
      <c r="C2307" s="183" t="s">
        <v>65</v>
      </c>
      <c r="D2307" s="183" t="s">
        <v>137</v>
      </c>
      <c r="E2307" s="183" t="s">
        <v>137</v>
      </c>
      <c r="F2307" s="183" t="s">
        <v>41</v>
      </c>
      <c r="G2307" s="183" t="s">
        <v>38</v>
      </c>
      <c r="H2307" s="183" t="s">
        <v>47</v>
      </c>
      <c r="I2307" s="211" t="s">
        <v>36</v>
      </c>
      <c r="J2307" s="183" t="s">
        <v>43</v>
      </c>
      <c r="K2307" s="186">
        <v>12</v>
      </c>
    </row>
    <row r="2308" spans="1:11" x14ac:dyDescent="0.3">
      <c r="A2308" s="183" t="s">
        <v>533</v>
      </c>
      <c r="B2308" s="183">
        <v>2022</v>
      </c>
      <c r="C2308" s="183" t="s">
        <v>65</v>
      </c>
      <c r="D2308" s="183" t="s">
        <v>137</v>
      </c>
      <c r="E2308" s="183" t="s">
        <v>137</v>
      </c>
      <c r="F2308" s="183" t="s">
        <v>41</v>
      </c>
      <c r="G2308" s="183" t="s">
        <v>38</v>
      </c>
      <c r="H2308" s="183" t="s">
        <v>48</v>
      </c>
      <c r="I2308" s="211" t="s">
        <v>37</v>
      </c>
      <c r="J2308" s="183" t="s">
        <v>43</v>
      </c>
      <c r="K2308" s="186">
        <v>13.5</v>
      </c>
    </row>
    <row r="2309" spans="1:11" x14ac:dyDescent="0.3">
      <c r="A2309" s="183" t="s">
        <v>533</v>
      </c>
      <c r="B2309" s="183">
        <v>2022</v>
      </c>
      <c r="C2309" s="183" t="s">
        <v>65</v>
      </c>
      <c r="D2309" s="183" t="s">
        <v>137</v>
      </c>
      <c r="E2309" s="183" t="s">
        <v>137</v>
      </c>
      <c r="F2309" s="183" t="s">
        <v>41</v>
      </c>
      <c r="G2309" s="183" t="s">
        <v>39</v>
      </c>
      <c r="H2309" s="183" t="s">
        <v>46</v>
      </c>
      <c r="I2309" s="210" t="s">
        <v>35</v>
      </c>
      <c r="J2309" s="183" t="s">
        <v>43</v>
      </c>
      <c r="K2309" s="186">
        <v>15</v>
      </c>
    </row>
    <row r="2310" spans="1:11" x14ac:dyDescent="0.3">
      <c r="A2310" s="183" t="s">
        <v>533</v>
      </c>
      <c r="B2310" s="183">
        <v>2022</v>
      </c>
      <c r="C2310" s="183" t="s">
        <v>65</v>
      </c>
      <c r="D2310" s="183" t="s">
        <v>137</v>
      </c>
      <c r="E2310" s="183" t="s">
        <v>137</v>
      </c>
      <c r="F2310" s="183" t="s">
        <v>41</v>
      </c>
      <c r="G2310" s="183" t="s">
        <v>39</v>
      </c>
      <c r="H2310" s="183" t="s">
        <v>47</v>
      </c>
      <c r="I2310" s="211" t="s">
        <v>36</v>
      </c>
      <c r="J2310" s="183" t="s">
        <v>43</v>
      </c>
      <c r="K2310" s="186">
        <v>9.5</v>
      </c>
    </row>
    <row r="2311" spans="1:11" x14ac:dyDescent="0.3">
      <c r="A2311" s="183" t="s">
        <v>533</v>
      </c>
      <c r="B2311" s="183">
        <v>2022</v>
      </c>
      <c r="C2311" s="183" t="s">
        <v>65</v>
      </c>
      <c r="D2311" s="183" t="s">
        <v>137</v>
      </c>
      <c r="E2311" s="183" t="s">
        <v>137</v>
      </c>
      <c r="F2311" s="183" t="s">
        <v>41</v>
      </c>
      <c r="G2311" s="183" t="s">
        <v>39</v>
      </c>
      <c r="H2311" s="183" t="s">
        <v>48</v>
      </c>
      <c r="I2311" s="211" t="s">
        <v>37</v>
      </c>
      <c r="J2311" s="183" t="s">
        <v>43</v>
      </c>
      <c r="K2311" s="186">
        <v>12.75</v>
      </c>
    </row>
    <row r="2312" spans="1:11" x14ac:dyDescent="0.3">
      <c r="A2312" s="183" t="s">
        <v>533</v>
      </c>
      <c r="B2312" s="183">
        <v>2022</v>
      </c>
      <c r="C2312" s="183" t="s">
        <v>65</v>
      </c>
      <c r="D2312" s="183" t="s">
        <v>137</v>
      </c>
      <c r="E2312" s="183" t="s">
        <v>137</v>
      </c>
      <c r="F2312" s="183" t="s">
        <v>41</v>
      </c>
      <c r="G2312" s="183" t="s">
        <v>40</v>
      </c>
      <c r="H2312" s="183" t="s">
        <v>46</v>
      </c>
      <c r="I2312" s="210" t="s">
        <v>35</v>
      </c>
      <c r="J2312" s="183" t="s">
        <v>43</v>
      </c>
      <c r="K2312" s="186">
        <v>16.309999999999999</v>
      </c>
    </row>
    <row r="2313" spans="1:11" x14ac:dyDescent="0.3">
      <c r="A2313" s="183" t="s">
        <v>533</v>
      </c>
      <c r="B2313" s="183">
        <v>2022</v>
      </c>
      <c r="C2313" s="183" t="s">
        <v>65</v>
      </c>
      <c r="D2313" s="183" t="s">
        <v>137</v>
      </c>
      <c r="E2313" s="183" t="s">
        <v>137</v>
      </c>
      <c r="F2313" s="183" t="s">
        <v>41</v>
      </c>
      <c r="G2313" s="183" t="s">
        <v>40</v>
      </c>
      <c r="H2313" s="183" t="s">
        <v>47</v>
      </c>
      <c r="I2313" s="211" t="s">
        <v>36</v>
      </c>
      <c r="J2313" s="183" t="s">
        <v>43</v>
      </c>
      <c r="K2313" s="186">
        <v>10</v>
      </c>
    </row>
    <row r="2314" spans="1:11" x14ac:dyDescent="0.3">
      <c r="A2314" s="183" t="s">
        <v>533</v>
      </c>
      <c r="B2314" s="183">
        <v>2022</v>
      </c>
      <c r="C2314" s="183" t="s">
        <v>65</v>
      </c>
      <c r="D2314" s="183" t="s">
        <v>137</v>
      </c>
      <c r="E2314" s="183" t="s">
        <v>137</v>
      </c>
      <c r="F2314" s="183" t="s">
        <v>41</v>
      </c>
      <c r="G2314" s="183" t="s">
        <v>40</v>
      </c>
      <c r="H2314" s="183" t="s">
        <v>48</v>
      </c>
      <c r="I2314" s="211" t="s">
        <v>37</v>
      </c>
      <c r="J2314" s="183" t="s">
        <v>43</v>
      </c>
      <c r="K2314" s="186">
        <v>11.25</v>
      </c>
    </row>
    <row r="2315" spans="1:11" x14ac:dyDescent="0.3">
      <c r="A2315" s="183" t="s">
        <v>533</v>
      </c>
      <c r="B2315" s="183">
        <v>2022</v>
      </c>
      <c r="C2315" s="183" t="s">
        <v>65</v>
      </c>
      <c r="D2315" s="183" t="s">
        <v>137</v>
      </c>
      <c r="E2315" s="183" t="s">
        <v>137</v>
      </c>
      <c r="F2315" s="183" t="s">
        <v>41</v>
      </c>
      <c r="G2315" s="183" t="s">
        <v>38</v>
      </c>
      <c r="H2315" s="183" t="s">
        <v>46</v>
      </c>
      <c r="I2315" s="210" t="s">
        <v>35</v>
      </c>
      <c r="J2315" s="183" t="s">
        <v>44</v>
      </c>
      <c r="K2315" s="186">
        <v>15</v>
      </c>
    </row>
    <row r="2316" spans="1:11" x14ac:dyDescent="0.3">
      <c r="A2316" s="183" t="s">
        <v>533</v>
      </c>
      <c r="B2316" s="183">
        <v>2022</v>
      </c>
      <c r="C2316" s="183" t="s">
        <v>65</v>
      </c>
      <c r="D2316" s="183" t="s">
        <v>137</v>
      </c>
      <c r="E2316" s="183" t="s">
        <v>137</v>
      </c>
      <c r="F2316" s="183" t="s">
        <v>41</v>
      </c>
      <c r="G2316" s="183" t="s">
        <v>38</v>
      </c>
      <c r="H2316" s="183" t="s">
        <v>47</v>
      </c>
      <c r="I2316" s="211" t="s">
        <v>36</v>
      </c>
      <c r="J2316" s="183" t="s">
        <v>44</v>
      </c>
      <c r="K2316" s="186">
        <v>6.11</v>
      </c>
    </row>
    <row r="2317" spans="1:11" x14ac:dyDescent="0.3">
      <c r="A2317" s="183" t="s">
        <v>533</v>
      </c>
      <c r="B2317" s="183">
        <v>2022</v>
      </c>
      <c r="C2317" s="183" t="s">
        <v>65</v>
      </c>
      <c r="D2317" s="183" t="s">
        <v>137</v>
      </c>
      <c r="E2317" s="183" t="s">
        <v>137</v>
      </c>
      <c r="F2317" s="183" t="s">
        <v>41</v>
      </c>
      <c r="G2317" s="183" t="s">
        <v>38</v>
      </c>
      <c r="H2317" s="183" t="s">
        <v>48</v>
      </c>
      <c r="I2317" s="211" t="s">
        <v>37</v>
      </c>
      <c r="J2317" s="183" t="s">
        <v>44</v>
      </c>
      <c r="K2317" s="186">
        <v>9</v>
      </c>
    </row>
    <row r="2318" spans="1:11" x14ac:dyDescent="0.3">
      <c r="A2318" s="183" t="s">
        <v>533</v>
      </c>
      <c r="B2318" s="183">
        <v>2022</v>
      </c>
      <c r="C2318" s="183" t="s">
        <v>65</v>
      </c>
      <c r="D2318" s="183" t="s">
        <v>137</v>
      </c>
      <c r="E2318" s="183" t="s">
        <v>137</v>
      </c>
      <c r="F2318" s="183" t="s">
        <v>41</v>
      </c>
      <c r="G2318" s="183" t="s">
        <v>39</v>
      </c>
      <c r="H2318" s="183" t="s">
        <v>46</v>
      </c>
      <c r="I2318" s="210" t="s">
        <v>35</v>
      </c>
      <c r="J2318" s="183" t="s">
        <v>44</v>
      </c>
      <c r="K2318" s="186">
        <v>10</v>
      </c>
    </row>
    <row r="2319" spans="1:11" x14ac:dyDescent="0.3">
      <c r="A2319" s="183" t="s">
        <v>533</v>
      </c>
      <c r="B2319" s="183">
        <v>2022</v>
      </c>
      <c r="C2319" s="183" t="s">
        <v>65</v>
      </c>
      <c r="D2319" s="183" t="s">
        <v>137</v>
      </c>
      <c r="E2319" s="183" t="s">
        <v>137</v>
      </c>
      <c r="F2319" s="183" t="s">
        <v>41</v>
      </c>
      <c r="G2319" s="183" t="s">
        <v>39</v>
      </c>
      <c r="H2319" s="183" t="s">
        <v>47</v>
      </c>
      <c r="I2319" s="211" t="s">
        <v>36</v>
      </c>
      <c r="J2319" s="183" t="s">
        <v>44</v>
      </c>
      <c r="K2319" s="186">
        <v>5.8</v>
      </c>
    </row>
    <row r="2320" spans="1:11" x14ac:dyDescent="0.3">
      <c r="A2320" s="183" t="s">
        <v>533</v>
      </c>
      <c r="B2320" s="183">
        <v>2022</v>
      </c>
      <c r="C2320" s="183" t="s">
        <v>65</v>
      </c>
      <c r="D2320" s="183" t="s">
        <v>137</v>
      </c>
      <c r="E2320" s="183" t="s">
        <v>137</v>
      </c>
      <c r="F2320" s="183" t="s">
        <v>41</v>
      </c>
      <c r="G2320" s="183" t="s">
        <v>39</v>
      </c>
      <c r="H2320" s="183" t="s">
        <v>48</v>
      </c>
      <c r="I2320" s="211" t="s">
        <v>37</v>
      </c>
      <c r="J2320" s="183" t="s">
        <v>44</v>
      </c>
      <c r="K2320" s="186">
        <v>8.5</v>
      </c>
    </row>
    <row r="2321" spans="1:11" x14ac:dyDescent="0.3">
      <c r="A2321" s="183" t="s">
        <v>533</v>
      </c>
      <c r="B2321" s="183">
        <v>2022</v>
      </c>
      <c r="C2321" s="183" t="s">
        <v>65</v>
      </c>
      <c r="D2321" s="183" t="s">
        <v>137</v>
      </c>
      <c r="E2321" s="183" t="s">
        <v>137</v>
      </c>
      <c r="F2321" s="183" t="s">
        <v>41</v>
      </c>
      <c r="G2321" s="183" t="s">
        <v>40</v>
      </c>
      <c r="H2321" s="183" t="s">
        <v>46</v>
      </c>
      <c r="I2321" s="210" t="s">
        <v>35</v>
      </c>
      <c r="J2321" s="183" t="s">
        <v>44</v>
      </c>
      <c r="K2321" s="186">
        <v>10.88</v>
      </c>
    </row>
    <row r="2322" spans="1:11" x14ac:dyDescent="0.3">
      <c r="A2322" s="183" t="s">
        <v>533</v>
      </c>
      <c r="B2322" s="183">
        <v>2022</v>
      </c>
      <c r="C2322" s="183" t="s">
        <v>65</v>
      </c>
      <c r="D2322" s="183" t="s">
        <v>137</v>
      </c>
      <c r="E2322" s="183" t="s">
        <v>137</v>
      </c>
      <c r="F2322" s="183" t="s">
        <v>41</v>
      </c>
      <c r="G2322" s="183" t="s">
        <v>40</v>
      </c>
      <c r="H2322" s="183" t="s">
        <v>47</v>
      </c>
      <c r="I2322" s="211" t="s">
        <v>36</v>
      </c>
      <c r="J2322" s="183" t="s">
        <v>44</v>
      </c>
      <c r="K2322" s="186">
        <v>5.8</v>
      </c>
    </row>
    <row r="2323" spans="1:11" x14ac:dyDescent="0.3">
      <c r="A2323" s="183" t="s">
        <v>533</v>
      </c>
      <c r="B2323" s="183">
        <v>2022</v>
      </c>
      <c r="C2323" s="183" t="s">
        <v>65</v>
      </c>
      <c r="D2323" s="183" t="s">
        <v>137</v>
      </c>
      <c r="E2323" s="183" t="s">
        <v>137</v>
      </c>
      <c r="F2323" s="183" t="s">
        <v>41</v>
      </c>
      <c r="G2323" s="183" t="s">
        <v>40</v>
      </c>
      <c r="H2323" s="183" t="s">
        <v>48</v>
      </c>
      <c r="I2323" s="211" t="s">
        <v>37</v>
      </c>
      <c r="J2323" s="183" t="s">
        <v>44</v>
      </c>
      <c r="K2323" s="186">
        <v>7.5</v>
      </c>
    </row>
    <row r="2324" spans="1:11" x14ac:dyDescent="0.3">
      <c r="A2324" s="183" t="s">
        <v>533</v>
      </c>
      <c r="B2324" s="183">
        <v>2022</v>
      </c>
      <c r="C2324" s="183" t="s">
        <v>65</v>
      </c>
      <c r="D2324" s="183" t="s">
        <v>137</v>
      </c>
      <c r="E2324" s="183" t="s">
        <v>137</v>
      </c>
      <c r="F2324" s="183" t="s">
        <v>49</v>
      </c>
      <c r="G2324" s="183" t="s">
        <v>38</v>
      </c>
      <c r="H2324" s="183" t="s">
        <v>46</v>
      </c>
      <c r="I2324" s="210" t="s">
        <v>35</v>
      </c>
      <c r="J2324" s="183" t="s">
        <v>42</v>
      </c>
      <c r="K2324" s="186">
        <v>20</v>
      </c>
    </row>
    <row r="2325" spans="1:11" x14ac:dyDescent="0.3">
      <c r="A2325" s="183" t="s">
        <v>533</v>
      </c>
      <c r="B2325" s="183">
        <v>2022</v>
      </c>
      <c r="C2325" s="183" t="s">
        <v>65</v>
      </c>
      <c r="D2325" s="183" t="s">
        <v>137</v>
      </c>
      <c r="E2325" s="183" t="s">
        <v>137</v>
      </c>
      <c r="F2325" s="183" t="s">
        <v>49</v>
      </c>
      <c r="G2325" s="183" t="s">
        <v>38</v>
      </c>
      <c r="H2325" s="183" t="s">
        <v>47</v>
      </c>
      <c r="I2325" s="211" t="s">
        <v>36</v>
      </c>
      <c r="J2325" s="183" t="s">
        <v>42</v>
      </c>
      <c r="K2325" s="186">
        <v>20</v>
      </c>
    </row>
    <row r="2326" spans="1:11" x14ac:dyDescent="0.3">
      <c r="A2326" s="183" t="s">
        <v>533</v>
      </c>
      <c r="B2326" s="183">
        <v>2022</v>
      </c>
      <c r="C2326" s="183" t="s">
        <v>65</v>
      </c>
      <c r="D2326" s="183" t="s">
        <v>137</v>
      </c>
      <c r="E2326" s="183" t="s">
        <v>137</v>
      </c>
      <c r="F2326" s="183" t="s">
        <v>49</v>
      </c>
      <c r="G2326" s="183" t="s">
        <v>38</v>
      </c>
      <c r="H2326" s="183" t="s">
        <v>48</v>
      </c>
      <c r="I2326" s="211" t="s">
        <v>37</v>
      </c>
      <c r="J2326" s="183" t="s">
        <v>42</v>
      </c>
      <c r="K2326" s="186">
        <v>17.350000000000001</v>
      </c>
    </row>
    <row r="2327" spans="1:11" x14ac:dyDescent="0.3">
      <c r="A2327" s="183" t="s">
        <v>533</v>
      </c>
      <c r="B2327" s="183">
        <v>2022</v>
      </c>
      <c r="C2327" s="183" t="s">
        <v>65</v>
      </c>
      <c r="D2327" s="183" t="s">
        <v>137</v>
      </c>
      <c r="E2327" s="183" t="s">
        <v>137</v>
      </c>
      <c r="F2327" s="183" t="s">
        <v>49</v>
      </c>
      <c r="G2327" s="183" t="s">
        <v>40</v>
      </c>
      <c r="H2327" s="183" t="s">
        <v>46</v>
      </c>
      <c r="I2327" s="210" t="s">
        <v>35</v>
      </c>
      <c r="J2327" s="183" t="s">
        <v>42</v>
      </c>
      <c r="K2327" s="186">
        <v>15.23</v>
      </c>
    </row>
    <row r="2328" spans="1:11" x14ac:dyDescent="0.3">
      <c r="A2328" s="183" t="s">
        <v>533</v>
      </c>
      <c r="B2328" s="183">
        <v>2022</v>
      </c>
      <c r="C2328" s="183" t="s">
        <v>65</v>
      </c>
      <c r="D2328" s="183" t="s">
        <v>137</v>
      </c>
      <c r="E2328" s="183" t="s">
        <v>137</v>
      </c>
      <c r="F2328" s="183" t="s">
        <v>49</v>
      </c>
      <c r="G2328" s="183" t="s">
        <v>40</v>
      </c>
      <c r="H2328" s="183" t="s">
        <v>47</v>
      </c>
      <c r="I2328" s="211" t="s">
        <v>36</v>
      </c>
      <c r="J2328" s="183" t="s">
        <v>42</v>
      </c>
      <c r="K2328" s="186">
        <v>14</v>
      </c>
    </row>
    <row r="2329" spans="1:11" x14ac:dyDescent="0.3">
      <c r="A2329" s="183" t="s">
        <v>533</v>
      </c>
      <c r="B2329" s="183">
        <v>2022</v>
      </c>
      <c r="C2329" s="183" t="s">
        <v>65</v>
      </c>
      <c r="D2329" s="183" t="s">
        <v>137</v>
      </c>
      <c r="E2329" s="183" t="s">
        <v>137</v>
      </c>
      <c r="F2329" s="183" t="s">
        <v>49</v>
      </c>
      <c r="G2329" s="183" t="s">
        <v>40</v>
      </c>
      <c r="H2329" s="183" t="s">
        <v>48</v>
      </c>
      <c r="I2329" s="211" t="s">
        <v>37</v>
      </c>
      <c r="J2329" s="183" t="s">
        <v>42</v>
      </c>
      <c r="K2329" s="186">
        <v>7</v>
      </c>
    </row>
    <row r="2330" spans="1:11" x14ac:dyDescent="0.3">
      <c r="A2330" s="183" t="s">
        <v>533</v>
      </c>
      <c r="B2330" s="183">
        <v>2022</v>
      </c>
      <c r="C2330" s="183" t="s">
        <v>65</v>
      </c>
      <c r="D2330" s="183" t="s">
        <v>137</v>
      </c>
      <c r="E2330" s="183" t="s">
        <v>137</v>
      </c>
      <c r="F2330" s="183" t="s">
        <v>49</v>
      </c>
      <c r="G2330" s="183" t="s">
        <v>38</v>
      </c>
      <c r="H2330" s="183" t="s">
        <v>46</v>
      </c>
      <c r="I2330" s="210" t="s">
        <v>35</v>
      </c>
      <c r="J2330" s="183" t="s">
        <v>43</v>
      </c>
      <c r="K2330" s="186">
        <v>15</v>
      </c>
    </row>
    <row r="2331" spans="1:11" x14ac:dyDescent="0.3">
      <c r="A2331" s="183" t="s">
        <v>533</v>
      </c>
      <c r="B2331" s="183">
        <v>2022</v>
      </c>
      <c r="C2331" s="183" t="s">
        <v>65</v>
      </c>
      <c r="D2331" s="183" t="s">
        <v>137</v>
      </c>
      <c r="E2331" s="183" t="s">
        <v>137</v>
      </c>
      <c r="F2331" s="183" t="s">
        <v>49</v>
      </c>
      <c r="G2331" s="183" t="s">
        <v>38</v>
      </c>
      <c r="H2331" s="183" t="s">
        <v>47</v>
      </c>
      <c r="I2331" s="211" t="s">
        <v>36</v>
      </c>
      <c r="J2331" s="183" t="s">
        <v>43</v>
      </c>
      <c r="K2331" s="186">
        <v>10</v>
      </c>
    </row>
    <row r="2332" spans="1:11" x14ac:dyDescent="0.3">
      <c r="A2332" s="183" t="s">
        <v>533</v>
      </c>
      <c r="B2332" s="183">
        <v>2022</v>
      </c>
      <c r="C2332" s="183" t="s">
        <v>65</v>
      </c>
      <c r="D2332" s="183" t="s">
        <v>137</v>
      </c>
      <c r="E2332" s="183" t="s">
        <v>137</v>
      </c>
      <c r="F2332" s="183" t="s">
        <v>49</v>
      </c>
      <c r="G2332" s="183" t="s">
        <v>38</v>
      </c>
      <c r="H2332" s="183" t="s">
        <v>48</v>
      </c>
      <c r="I2332" s="211" t="s">
        <v>37</v>
      </c>
      <c r="J2332" s="183" t="s">
        <v>43</v>
      </c>
      <c r="K2332" s="186">
        <v>13.01</v>
      </c>
    </row>
    <row r="2333" spans="1:11" x14ac:dyDescent="0.3">
      <c r="A2333" s="183" t="s">
        <v>533</v>
      </c>
      <c r="B2333" s="183">
        <v>2022</v>
      </c>
      <c r="C2333" s="183" t="s">
        <v>65</v>
      </c>
      <c r="D2333" s="183" t="s">
        <v>137</v>
      </c>
      <c r="E2333" s="183" t="s">
        <v>137</v>
      </c>
      <c r="F2333" s="183" t="s">
        <v>49</v>
      </c>
      <c r="G2333" s="183" t="s">
        <v>40</v>
      </c>
      <c r="H2333" s="183" t="s">
        <v>46</v>
      </c>
      <c r="I2333" s="210" t="s">
        <v>35</v>
      </c>
      <c r="J2333" s="183" t="s">
        <v>43</v>
      </c>
      <c r="K2333" s="186">
        <v>11.42</v>
      </c>
    </row>
    <row r="2334" spans="1:11" x14ac:dyDescent="0.3">
      <c r="A2334" s="183" t="s">
        <v>533</v>
      </c>
      <c r="B2334" s="183">
        <v>2022</v>
      </c>
      <c r="C2334" s="183" t="s">
        <v>65</v>
      </c>
      <c r="D2334" s="183" t="s">
        <v>137</v>
      </c>
      <c r="E2334" s="183" t="s">
        <v>137</v>
      </c>
      <c r="F2334" s="183" t="s">
        <v>49</v>
      </c>
      <c r="G2334" s="183" t="s">
        <v>40</v>
      </c>
      <c r="H2334" s="183" t="s">
        <v>47</v>
      </c>
      <c r="I2334" s="211" t="s">
        <v>36</v>
      </c>
      <c r="J2334" s="183" t="s">
        <v>43</v>
      </c>
      <c r="K2334" s="186">
        <v>7</v>
      </c>
    </row>
    <row r="2335" spans="1:11" x14ac:dyDescent="0.3">
      <c r="A2335" s="183" t="s">
        <v>533</v>
      </c>
      <c r="B2335" s="183">
        <v>2022</v>
      </c>
      <c r="C2335" s="183" t="s">
        <v>65</v>
      </c>
      <c r="D2335" s="183" t="s">
        <v>137</v>
      </c>
      <c r="E2335" s="183" t="s">
        <v>137</v>
      </c>
      <c r="F2335" s="183" t="s">
        <v>49</v>
      </c>
      <c r="G2335" s="183" t="s">
        <v>40</v>
      </c>
      <c r="H2335" s="183" t="s">
        <v>48</v>
      </c>
      <c r="I2335" s="211" t="s">
        <v>37</v>
      </c>
      <c r="J2335" s="183" t="s">
        <v>43</v>
      </c>
      <c r="K2335" s="186">
        <v>5.25</v>
      </c>
    </row>
    <row r="2336" spans="1:11" x14ac:dyDescent="0.3">
      <c r="A2336" s="183" t="s">
        <v>533</v>
      </c>
      <c r="B2336" s="183">
        <v>2022</v>
      </c>
      <c r="C2336" s="183" t="s">
        <v>65</v>
      </c>
      <c r="D2336" s="183" t="s">
        <v>137</v>
      </c>
      <c r="E2336" s="183" t="s">
        <v>137</v>
      </c>
      <c r="F2336" s="183" t="s">
        <v>49</v>
      </c>
      <c r="G2336" s="183" t="s">
        <v>38</v>
      </c>
      <c r="H2336" s="183" t="s">
        <v>46</v>
      </c>
      <c r="I2336" s="210" t="s">
        <v>35</v>
      </c>
      <c r="J2336" s="183" t="s">
        <v>44</v>
      </c>
      <c r="K2336" s="186">
        <v>10</v>
      </c>
    </row>
    <row r="2337" spans="1:11" x14ac:dyDescent="0.3">
      <c r="A2337" s="183" t="s">
        <v>533</v>
      </c>
      <c r="B2337" s="183">
        <v>2022</v>
      </c>
      <c r="C2337" s="183" t="s">
        <v>65</v>
      </c>
      <c r="D2337" s="183" t="s">
        <v>137</v>
      </c>
      <c r="E2337" s="183" t="s">
        <v>137</v>
      </c>
      <c r="F2337" s="183" t="s">
        <v>49</v>
      </c>
      <c r="G2337" s="183" t="s">
        <v>38</v>
      </c>
      <c r="H2337" s="183" t="s">
        <v>47</v>
      </c>
      <c r="I2337" s="211" t="s">
        <v>36</v>
      </c>
      <c r="J2337" s="183" t="s">
        <v>44</v>
      </c>
      <c r="K2337" s="186">
        <v>5</v>
      </c>
    </row>
    <row r="2338" spans="1:11" x14ac:dyDescent="0.3">
      <c r="A2338" s="183" t="s">
        <v>533</v>
      </c>
      <c r="B2338" s="183">
        <v>2022</v>
      </c>
      <c r="C2338" s="183" t="s">
        <v>65</v>
      </c>
      <c r="D2338" s="183" t="s">
        <v>137</v>
      </c>
      <c r="E2338" s="183" t="s">
        <v>137</v>
      </c>
      <c r="F2338" s="183" t="s">
        <v>49</v>
      </c>
      <c r="G2338" s="183" t="s">
        <v>38</v>
      </c>
      <c r="H2338" s="183" t="s">
        <v>48</v>
      </c>
      <c r="I2338" s="211" t="s">
        <v>37</v>
      </c>
      <c r="J2338" s="183" t="s">
        <v>44</v>
      </c>
      <c r="K2338" s="186">
        <v>8.68</v>
      </c>
    </row>
    <row r="2339" spans="1:11" x14ac:dyDescent="0.3">
      <c r="A2339" s="183" t="s">
        <v>533</v>
      </c>
      <c r="B2339" s="183">
        <v>2022</v>
      </c>
      <c r="C2339" s="183" t="s">
        <v>65</v>
      </c>
      <c r="D2339" s="183" t="s">
        <v>137</v>
      </c>
      <c r="E2339" s="183" t="s">
        <v>137</v>
      </c>
      <c r="F2339" s="183" t="s">
        <v>49</v>
      </c>
      <c r="G2339" s="183" t="s">
        <v>40</v>
      </c>
      <c r="H2339" s="183" t="s">
        <v>46</v>
      </c>
      <c r="I2339" s="210" t="s">
        <v>35</v>
      </c>
      <c r="J2339" s="183" t="s">
        <v>44</v>
      </c>
      <c r="K2339" s="186">
        <v>7.61</v>
      </c>
    </row>
    <row r="2340" spans="1:11" x14ac:dyDescent="0.3">
      <c r="A2340" s="183" t="s">
        <v>533</v>
      </c>
      <c r="B2340" s="183">
        <v>2022</v>
      </c>
      <c r="C2340" s="183" t="s">
        <v>65</v>
      </c>
      <c r="D2340" s="183" t="s">
        <v>137</v>
      </c>
      <c r="E2340" s="183" t="s">
        <v>137</v>
      </c>
      <c r="F2340" s="183" t="s">
        <v>49</v>
      </c>
      <c r="G2340" s="183" t="s">
        <v>40</v>
      </c>
      <c r="H2340" s="183" t="s">
        <v>47</v>
      </c>
      <c r="I2340" s="211" t="s">
        <v>36</v>
      </c>
      <c r="J2340" s="183" t="s">
        <v>44</v>
      </c>
      <c r="K2340" s="186">
        <v>4.66</v>
      </c>
    </row>
    <row r="2341" spans="1:11" x14ac:dyDescent="0.3">
      <c r="A2341" s="183" t="s">
        <v>533</v>
      </c>
      <c r="B2341" s="183">
        <v>2022</v>
      </c>
      <c r="C2341" s="183" t="s">
        <v>65</v>
      </c>
      <c r="D2341" s="183" t="s">
        <v>137</v>
      </c>
      <c r="E2341" s="183" t="s">
        <v>137</v>
      </c>
      <c r="F2341" s="183" t="s">
        <v>49</v>
      </c>
      <c r="G2341" s="183" t="s">
        <v>40</v>
      </c>
      <c r="H2341" s="183" t="s">
        <v>48</v>
      </c>
      <c r="I2341" s="211" t="s">
        <v>37</v>
      </c>
      <c r="J2341" s="183" t="s">
        <v>44</v>
      </c>
      <c r="K2341" s="186">
        <v>3.5</v>
      </c>
    </row>
    <row r="2342" spans="1:11" x14ac:dyDescent="0.3">
      <c r="A2342" s="183" t="s">
        <v>533</v>
      </c>
      <c r="B2342" s="183">
        <v>2022</v>
      </c>
      <c r="C2342" s="183" t="s">
        <v>59</v>
      </c>
      <c r="D2342" s="183" t="s">
        <v>60</v>
      </c>
      <c r="E2342" s="183" t="s">
        <v>138</v>
      </c>
      <c r="F2342" s="183" t="s">
        <v>41</v>
      </c>
      <c r="G2342" s="183" t="s">
        <v>38</v>
      </c>
      <c r="H2342" s="183" t="s">
        <v>46</v>
      </c>
      <c r="I2342" s="210" t="s">
        <v>35</v>
      </c>
      <c r="J2342" s="183" t="s">
        <v>42</v>
      </c>
      <c r="K2342" s="186">
        <v>32</v>
      </c>
    </row>
    <row r="2343" spans="1:11" x14ac:dyDescent="0.3">
      <c r="A2343" s="183" t="s">
        <v>533</v>
      </c>
      <c r="B2343" s="183">
        <v>2022</v>
      </c>
      <c r="C2343" s="183" t="s">
        <v>59</v>
      </c>
      <c r="D2343" s="183" t="s">
        <v>60</v>
      </c>
      <c r="E2343" s="183" t="s">
        <v>138</v>
      </c>
      <c r="F2343" s="183" t="s">
        <v>41</v>
      </c>
      <c r="G2343" s="183" t="s">
        <v>38</v>
      </c>
      <c r="H2343" s="183" t="s">
        <v>47</v>
      </c>
      <c r="I2343" s="211" t="s">
        <v>36</v>
      </c>
      <c r="J2343" s="183" t="s">
        <v>42</v>
      </c>
      <c r="K2343" s="186">
        <v>25.63</v>
      </c>
    </row>
    <row r="2344" spans="1:11" x14ac:dyDescent="0.3">
      <c r="A2344" s="183" t="s">
        <v>533</v>
      </c>
      <c r="B2344" s="183">
        <v>2022</v>
      </c>
      <c r="C2344" s="183" t="s">
        <v>59</v>
      </c>
      <c r="D2344" s="183" t="s">
        <v>60</v>
      </c>
      <c r="E2344" s="183" t="s">
        <v>138</v>
      </c>
      <c r="F2344" s="183" t="s">
        <v>41</v>
      </c>
      <c r="G2344" s="183" t="s">
        <v>38</v>
      </c>
      <c r="H2344" s="183" t="s">
        <v>48</v>
      </c>
      <c r="I2344" s="211" t="s">
        <v>37</v>
      </c>
      <c r="J2344" s="183" t="s">
        <v>42</v>
      </c>
      <c r="K2344" s="186">
        <v>18.84</v>
      </c>
    </row>
    <row r="2345" spans="1:11" x14ac:dyDescent="0.3">
      <c r="A2345" s="183" t="s">
        <v>533</v>
      </c>
      <c r="B2345" s="183">
        <v>2022</v>
      </c>
      <c r="C2345" s="183" t="s">
        <v>59</v>
      </c>
      <c r="D2345" s="183" t="s">
        <v>60</v>
      </c>
      <c r="E2345" s="183" t="s">
        <v>138</v>
      </c>
      <c r="F2345" s="183" t="s">
        <v>41</v>
      </c>
      <c r="G2345" s="183" t="s">
        <v>39</v>
      </c>
      <c r="H2345" s="183" t="s">
        <v>46</v>
      </c>
      <c r="I2345" s="210" t="s">
        <v>35</v>
      </c>
      <c r="J2345" s="183" t="s">
        <v>42</v>
      </c>
      <c r="K2345" s="186">
        <v>25</v>
      </c>
    </row>
    <row r="2346" spans="1:11" x14ac:dyDescent="0.3">
      <c r="A2346" s="183" t="s">
        <v>533</v>
      </c>
      <c r="B2346" s="183">
        <v>2022</v>
      </c>
      <c r="C2346" s="183" t="s">
        <v>59</v>
      </c>
      <c r="D2346" s="183" t="s">
        <v>60</v>
      </c>
      <c r="E2346" s="183" t="s">
        <v>138</v>
      </c>
      <c r="F2346" s="183" t="s">
        <v>41</v>
      </c>
      <c r="G2346" s="183" t="s">
        <v>39</v>
      </c>
      <c r="H2346" s="183" t="s">
        <v>47</v>
      </c>
      <c r="I2346" s="211" t="s">
        <v>36</v>
      </c>
      <c r="J2346" s="183" t="s">
        <v>42</v>
      </c>
      <c r="K2346" s="186">
        <v>20.059999999999999</v>
      </c>
    </row>
    <row r="2347" spans="1:11" x14ac:dyDescent="0.3">
      <c r="A2347" s="183" t="s">
        <v>533</v>
      </c>
      <c r="B2347" s="183">
        <v>2022</v>
      </c>
      <c r="C2347" s="183" t="s">
        <v>59</v>
      </c>
      <c r="D2347" s="183" t="s">
        <v>60</v>
      </c>
      <c r="E2347" s="183" t="s">
        <v>138</v>
      </c>
      <c r="F2347" s="183" t="s">
        <v>41</v>
      </c>
      <c r="G2347" s="183" t="s">
        <v>39</v>
      </c>
      <c r="H2347" s="183" t="s">
        <v>48</v>
      </c>
      <c r="I2347" s="211" t="s">
        <v>37</v>
      </c>
      <c r="J2347" s="183" t="s">
        <v>42</v>
      </c>
      <c r="K2347" s="186">
        <v>18</v>
      </c>
    </row>
    <row r="2348" spans="1:11" x14ac:dyDescent="0.3">
      <c r="A2348" s="183" t="s">
        <v>533</v>
      </c>
      <c r="B2348" s="183">
        <v>2022</v>
      </c>
      <c r="C2348" s="183" t="s">
        <v>59</v>
      </c>
      <c r="D2348" s="183" t="s">
        <v>60</v>
      </c>
      <c r="E2348" s="183" t="s">
        <v>138</v>
      </c>
      <c r="F2348" s="183" t="s">
        <v>41</v>
      </c>
      <c r="G2348" s="183" t="s">
        <v>40</v>
      </c>
      <c r="H2348" s="183" t="s">
        <v>46</v>
      </c>
      <c r="I2348" s="210" t="s">
        <v>35</v>
      </c>
      <c r="J2348" s="183" t="s">
        <v>42</v>
      </c>
      <c r="K2348" s="186">
        <v>24</v>
      </c>
    </row>
    <row r="2349" spans="1:11" x14ac:dyDescent="0.3">
      <c r="A2349" s="183" t="s">
        <v>533</v>
      </c>
      <c r="B2349" s="183">
        <v>2022</v>
      </c>
      <c r="C2349" s="183" t="s">
        <v>59</v>
      </c>
      <c r="D2349" s="183" t="s">
        <v>60</v>
      </c>
      <c r="E2349" s="183" t="s">
        <v>138</v>
      </c>
      <c r="F2349" s="183" t="s">
        <v>41</v>
      </c>
      <c r="G2349" s="183" t="s">
        <v>40</v>
      </c>
      <c r="H2349" s="183" t="s">
        <v>47</v>
      </c>
      <c r="I2349" s="211" t="s">
        <v>36</v>
      </c>
      <c r="J2349" s="183" t="s">
        <v>42</v>
      </c>
      <c r="K2349" s="186">
        <v>20</v>
      </c>
    </row>
    <row r="2350" spans="1:11" x14ac:dyDescent="0.3">
      <c r="A2350" s="183" t="s">
        <v>533</v>
      </c>
      <c r="B2350" s="183">
        <v>2022</v>
      </c>
      <c r="C2350" s="183" t="s">
        <v>59</v>
      </c>
      <c r="D2350" s="183" t="s">
        <v>60</v>
      </c>
      <c r="E2350" s="183" t="s">
        <v>138</v>
      </c>
      <c r="F2350" s="183" t="s">
        <v>41</v>
      </c>
      <c r="G2350" s="183" t="s">
        <v>40</v>
      </c>
      <c r="H2350" s="183" t="s">
        <v>48</v>
      </c>
      <c r="I2350" s="211" t="s">
        <v>37</v>
      </c>
      <c r="J2350" s="183" t="s">
        <v>42</v>
      </c>
      <c r="K2350" s="186">
        <v>16.45</v>
      </c>
    </row>
    <row r="2351" spans="1:11" x14ac:dyDescent="0.3">
      <c r="A2351" s="183" t="s">
        <v>533</v>
      </c>
      <c r="B2351" s="183">
        <v>2022</v>
      </c>
      <c r="C2351" s="183" t="s">
        <v>59</v>
      </c>
      <c r="D2351" s="183" t="s">
        <v>60</v>
      </c>
      <c r="E2351" s="183" t="s">
        <v>138</v>
      </c>
      <c r="F2351" s="183" t="s">
        <v>41</v>
      </c>
      <c r="G2351" s="183" t="s">
        <v>38</v>
      </c>
      <c r="H2351" s="183" t="s">
        <v>46</v>
      </c>
      <c r="I2351" s="210" t="s">
        <v>35</v>
      </c>
      <c r="J2351" s="183" t="s">
        <v>43</v>
      </c>
      <c r="K2351" s="186">
        <v>24</v>
      </c>
    </row>
    <row r="2352" spans="1:11" x14ac:dyDescent="0.3">
      <c r="A2352" s="183" t="s">
        <v>533</v>
      </c>
      <c r="B2352" s="183">
        <v>2022</v>
      </c>
      <c r="C2352" s="183" t="s">
        <v>59</v>
      </c>
      <c r="D2352" s="183" t="s">
        <v>60</v>
      </c>
      <c r="E2352" s="183" t="s">
        <v>138</v>
      </c>
      <c r="F2352" s="183" t="s">
        <v>41</v>
      </c>
      <c r="G2352" s="183" t="s">
        <v>38</v>
      </c>
      <c r="H2352" s="183" t="s">
        <v>47</v>
      </c>
      <c r="I2352" s="211" t="s">
        <v>36</v>
      </c>
      <c r="J2352" s="183" t="s">
        <v>43</v>
      </c>
      <c r="K2352" s="186">
        <v>12.82</v>
      </c>
    </row>
    <row r="2353" spans="1:11" x14ac:dyDescent="0.3">
      <c r="A2353" s="183" t="s">
        <v>533</v>
      </c>
      <c r="B2353" s="183">
        <v>2022</v>
      </c>
      <c r="C2353" s="183" t="s">
        <v>59</v>
      </c>
      <c r="D2353" s="183" t="s">
        <v>60</v>
      </c>
      <c r="E2353" s="183" t="s">
        <v>138</v>
      </c>
      <c r="F2353" s="183" t="s">
        <v>41</v>
      </c>
      <c r="G2353" s="183" t="s">
        <v>38</v>
      </c>
      <c r="H2353" s="183" t="s">
        <v>48</v>
      </c>
      <c r="I2353" s="211" t="s">
        <v>37</v>
      </c>
      <c r="J2353" s="183" t="s">
        <v>43</v>
      </c>
      <c r="K2353" s="186">
        <v>14.13</v>
      </c>
    </row>
    <row r="2354" spans="1:11" x14ac:dyDescent="0.3">
      <c r="A2354" s="183" t="s">
        <v>533</v>
      </c>
      <c r="B2354" s="183">
        <v>2022</v>
      </c>
      <c r="C2354" s="183" t="s">
        <v>59</v>
      </c>
      <c r="D2354" s="183" t="s">
        <v>60</v>
      </c>
      <c r="E2354" s="183" t="s">
        <v>138</v>
      </c>
      <c r="F2354" s="183" t="s">
        <v>41</v>
      </c>
      <c r="G2354" s="183" t="s">
        <v>39</v>
      </c>
      <c r="H2354" s="183" t="s">
        <v>46</v>
      </c>
      <c r="I2354" s="210" t="s">
        <v>35</v>
      </c>
      <c r="J2354" s="183" t="s">
        <v>43</v>
      </c>
      <c r="K2354" s="186">
        <v>18.75</v>
      </c>
    </row>
    <row r="2355" spans="1:11" x14ac:dyDescent="0.3">
      <c r="A2355" s="183" t="s">
        <v>533</v>
      </c>
      <c r="B2355" s="183">
        <v>2022</v>
      </c>
      <c r="C2355" s="183" t="s">
        <v>59</v>
      </c>
      <c r="D2355" s="183" t="s">
        <v>60</v>
      </c>
      <c r="E2355" s="183" t="s">
        <v>138</v>
      </c>
      <c r="F2355" s="183" t="s">
        <v>41</v>
      </c>
      <c r="G2355" s="183" t="s">
        <v>39</v>
      </c>
      <c r="H2355" s="183" t="s">
        <v>47</v>
      </c>
      <c r="I2355" s="211" t="s">
        <v>36</v>
      </c>
      <c r="J2355" s="183" t="s">
        <v>43</v>
      </c>
      <c r="K2355" s="186">
        <v>10.029999999999999</v>
      </c>
    </row>
    <row r="2356" spans="1:11" x14ac:dyDescent="0.3">
      <c r="A2356" s="183" t="s">
        <v>533</v>
      </c>
      <c r="B2356" s="183">
        <v>2022</v>
      </c>
      <c r="C2356" s="183" t="s">
        <v>59</v>
      </c>
      <c r="D2356" s="183" t="s">
        <v>60</v>
      </c>
      <c r="E2356" s="183" t="s">
        <v>138</v>
      </c>
      <c r="F2356" s="183" t="s">
        <v>41</v>
      </c>
      <c r="G2356" s="183" t="s">
        <v>39</v>
      </c>
      <c r="H2356" s="183" t="s">
        <v>48</v>
      </c>
      <c r="I2356" s="211" t="s">
        <v>37</v>
      </c>
      <c r="J2356" s="183" t="s">
        <v>43</v>
      </c>
      <c r="K2356" s="186">
        <v>13.5</v>
      </c>
    </row>
    <row r="2357" spans="1:11" x14ac:dyDescent="0.3">
      <c r="A2357" s="183" t="s">
        <v>533</v>
      </c>
      <c r="B2357" s="183">
        <v>2022</v>
      </c>
      <c r="C2357" s="183" t="s">
        <v>59</v>
      </c>
      <c r="D2357" s="183" t="s">
        <v>60</v>
      </c>
      <c r="E2357" s="183" t="s">
        <v>138</v>
      </c>
      <c r="F2357" s="183" t="s">
        <v>41</v>
      </c>
      <c r="G2357" s="183" t="s">
        <v>40</v>
      </c>
      <c r="H2357" s="183" t="s">
        <v>46</v>
      </c>
      <c r="I2357" s="210" t="s">
        <v>35</v>
      </c>
      <c r="J2357" s="183" t="s">
        <v>43</v>
      </c>
      <c r="K2357" s="186">
        <v>18</v>
      </c>
    </row>
    <row r="2358" spans="1:11" x14ac:dyDescent="0.3">
      <c r="A2358" s="183" t="s">
        <v>533</v>
      </c>
      <c r="B2358" s="183">
        <v>2022</v>
      </c>
      <c r="C2358" s="183" t="s">
        <v>59</v>
      </c>
      <c r="D2358" s="183" t="s">
        <v>60</v>
      </c>
      <c r="E2358" s="183" t="s">
        <v>138</v>
      </c>
      <c r="F2358" s="183" t="s">
        <v>41</v>
      </c>
      <c r="G2358" s="183" t="s">
        <v>40</v>
      </c>
      <c r="H2358" s="183" t="s">
        <v>47</v>
      </c>
      <c r="I2358" s="211" t="s">
        <v>36</v>
      </c>
      <c r="J2358" s="183" t="s">
        <v>43</v>
      </c>
      <c r="K2358" s="186">
        <v>10</v>
      </c>
    </row>
    <row r="2359" spans="1:11" x14ac:dyDescent="0.3">
      <c r="A2359" s="183" t="s">
        <v>533</v>
      </c>
      <c r="B2359" s="183">
        <v>2022</v>
      </c>
      <c r="C2359" s="183" t="s">
        <v>59</v>
      </c>
      <c r="D2359" s="183" t="s">
        <v>60</v>
      </c>
      <c r="E2359" s="183" t="s">
        <v>138</v>
      </c>
      <c r="F2359" s="183" t="s">
        <v>41</v>
      </c>
      <c r="G2359" s="183" t="s">
        <v>40</v>
      </c>
      <c r="H2359" s="183" t="s">
        <v>48</v>
      </c>
      <c r="I2359" s="211" t="s">
        <v>37</v>
      </c>
      <c r="J2359" s="183" t="s">
        <v>43</v>
      </c>
      <c r="K2359" s="186">
        <v>12.34</v>
      </c>
    </row>
    <row r="2360" spans="1:11" x14ac:dyDescent="0.3">
      <c r="A2360" s="183" t="s">
        <v>533</v>
      </c>
      <c r="B2360" s="183">
        <v>2022</v>
      </c>
      <c r="C2360" s="183" t="s">
        <v>59</v>
      </c>
      <c r="D2360" s="183" t="s">
        <v>60</v>
      </c>
      <c r="E2360" s="183" t="s">
        <v>138</v>
      </c>
      <c r="F2360" s="183" t="s">
        <v>41</v>
      </c>
      <c r="G2360" s="183" t="s">
        <v>38</v>
      </c>
      <c r="H2360" s="183" t="s">
        <v>46</v>
      </c>
      <c r="I2360" s="210" t="s">
        <v>35</v>
      </c>
      <c r="J2360" s="183" t="s">
        <v>44</v>
      </c>
      <c r="K2360" s="186">
        <v>16</v>
      </c>
    </row>
    <row r="2361" spans="1:11" x14ac:dyDescent="0.3">
      <c r="A2361" s="183" t="s">
        <v>533</v>
      </c>
      <c r="B2361" s="183">
        <v>2022</v>
      </c>
      <c r="C2361" s="183" t="s">
        <v>59</v>
      </c>
      <c r="D2361" s="183" t="s">
        <v>60</v>
      </c>
      <c r="E2361" s="183" t="s">
        <v>138</v>
      </c>
      <c r="F2361" s="183" t="s">
        <v>41</v>
      </c>
      <c r="G2361" s="183" t="s">
        <v>38</v>
      </c>
      <c r="H2361" s="183" t="s">
        <v>47</v>
      </c>
      <c r="I2361" s="211" t="s">
        <v>36</v>
      </c>
      <c r="J2361" s="183" t="s">
        <v>44</v>
      </c>
      <c r="K2361" s="186">
        <v>7.25</v>
      </c>
    </row>
    <row r="2362" spans="1:11" x14ac:dyDescent="0.3">
      <c r="A2362" s="183" t="s">
        <v>533</v>
      </c>
      <c r="B2362" s="183">
        <v>2022</v>
      </c>
      <c r="C2362" s="183" t="s">
        <v>59</v>
      </c>
      <c r="D2362" s="183" t="s">
        <v>60</v>
      </c>
      <c r="E2362" s="183" t="s">
        <v>138</v>
      </c>
      <c r="F2362" s="183" t="s">
        <v>41</v>
      </c>
      <c r="G2362" s="183" t="s">
        <v>38</v>
      </c>
      <c r="H2362" s="183" t="s">
        <v>48</v>
      </c>
      <c r="I2362" s="211" t="s">
        <v>37</v>
      </c>
      <c r="J2362" s="183" t="s">
        <v>44</v>
      </c>
      <c r="K2362" s="186">
        <v>9.42</v>
      </c>
    </row>
    <row r="2363" spans="1:11" x14ac:dyDescent="0.3">
      <c r="A2363" s="183" t="s">
        <v>533</v>
      </c>
      <c r="B2363" s="183">
        <v>2022</v>
      </c>
      <c r="C2363" s="183" t="s">
        <v>59</v>
      </c>
      <c r="D2363" s="183" t="s">
        <v>60</v>
      </c>
      <c r="E2363" s="183" t="s">
        <v>138</v>
      </c>
      <c r="F2363" s="183" t="s">
        <v>41</v>
      </c>
      <c r="G2363" s="183" t="s">
        <v>39</v>
      </c>
      <c r="H2363" s="183" t="s">
        <v>46</v>
      </c>
      <c r="I2363" s="210" t="s">
        <v>35</v>
      </c>
      <c r="J2363" s="183" t="s">
        <v>44</v>
      </c>
      <c r="K2363" s="186">
        <v>12.5</v>
      </c>
    </row>
    <row r="2364" spans="1:11" x14ac:dyDescent="0.3">
      <c r="A2364" s="183" t="s">
        <v>533</v>
      </c>
      <c r="B2364" s="183">
        <v>2022</v>
      </c>
      <c r="C2364" s="183" t="s">
        <v>59</v>
      </c>
      <c r="D2364" s="183" t="s">
        <v>60</v>
      </c>
      <c r="E2364" s="183" t="s">
        <v>138</v>
      </c>
      <c r="F2364" s="183" t="s">
        <v>41</v>
      </c>
      <c r="G2364" s="183" t="s">
        <v>39</v>
      </c>
      <c r="H2364" s="183" t="s">
        <v>47</v>
      </c>
      <c r="I2364" s="211" t="s">
        <v>36</v>
      </c>
      <c r="J2364" s="183" t="s">
        <v>44</v>
      </c>
      <c r="K2364" s="186">
        <v>5.8</v>
      </c>
    </row>
    <row r="2365" spans="1:11" x14ac:dyDescent="0.3">
      <c r="A2365" s="183" t="s">
        <v>533</v>
      </c>
      <c r="B2365" s="183">
        <v>2022</v>
      </c>
      <c r="C2365" s="183" t="s">
        <v>59</v>
      </c>
      <c r="D2365" s="183" t="s">
        <v>60</v>
      </c>
      <c r="E2365" s="183" t="s">
        <v>138</v>
      </c>
      <c r="F2365" s="183" t="s">
        <v>41</v>
      </c>
      <c r="G2365" s="183" t="s">
        <v>39</v>
      </c>
      <c r="H2365" s="183" t="s">
        <v>48</v>
      </c>
      <c r="I2365" s="211" t="s">
        <v>37</v>
      </c>
      <c r="J2365" s="183" t="s">
        <v>44</v>
      </c>
      <c r="K2365" s="186">
        <v>9</v>
      </c>
    </row>
    <row r="2366" spans="1:11" x14ac:dyDescent="0.3">
      <c r="A2366" s="183" t="s">
        <v>533</v>
      </c>
      <c r="B2366" s="183">
        <v>2022</v>
      </c>
      <c r="C2366" s="183" t="s">
        <v>59</v>
      </c>
      <c r="D2366" s="183" t="s">
        <v>60</v>
      </c>
      <c r="E2366" s="183" t="s">
        <v>138</v>
      </c>
      <c r="F2366" s="183" t="s">
        <v>41</v>
      </c>
      <c r="G2366" s="183" t="s">
        <v>40</v>
      </c>
      <c r="H2366" s="183" t="s">
        <v>46</v>
      </c>
      <c r="I2366" s="210" t="s">
        <v>35</v>
      </c>
      <c r="J2366" s="183" t="s">
        <v>44</v>
      </c>
      <c r="K2366" s="186">
        <v>12</v>
      </c>
    </row>
    <row r="2367" spans="1:11" x14ac:dyDescent="0.3">
      <c r="A2367" s="183" t="s">
        <v>533</v>
      </c>
      <c r="B2367" s="183">
        <v>2022</v>
      </c>
      <c r="C2367" s="183" t="s">
        <v>59</v>
      </c>
      <c r="D2367" s="183" t="s">
        <v>60</v>
      </c>
      <c r="E2367" s="183" t="s">
        <v>138</v>
      </c>
      <c r="F2367" s="183" t="s">
        <v>41</v>
      </c>
      <c r="G2367" s="183" t="s">
        <v>40</v>
      </c>
      <c r="H2367" s="183" t="s">
        <v>47</v>
      </c>
      <c r="I2367" s="211" t="s">
        <v>36</v>
      </c>
      <c r="J2367" s="183" t="s">
        <v>44</v>
      </c>
      <c r="K2367" s="186">
        <v>5.8</v>
      </c>
    </row>
    <row r="2368" spans="1:11" x14ac:dyDescent="0.3">
      <c r="A2368" s="183" t="s">
        <v>533</v>
      </c>
      <c r="B2368" s="183">
        <v>2022</v>
      </c>
      <c r="C2368" s="183" t="s">
        <v>59</v>
      </c>
      <c r="D2368" s="183" t="s">
        <v>60</v>
      </c>
      <c r="E2368" s="183" t="s">
        <v>138</v>
      </c>
      <c r="F2368" s="183" t="s">
        <v>41</v>
      </c>
      <c r="G2368" s="183" t="s">
        <v>40</v>
      </c>
      <c r="H2368" s="183" t="s">
        <v>48</v>
      </c>
      <c r="I2368" s="211" t="s">
        <v>37</v>
      </c>
      <c r="J2368" s="183" t="s">
        <v>44</v>
      </c>
      <c r="K2368" s="186">
        <v>8.23</v>
      </c>
    </row>
    <row r="2369" spans="1:11" x14ac:dyDescent="0.3">
      <c r="A2369" s="183" t="s">
        <v>533</v>
      </c>
      <c r="B2369" s="183">
        <v>2022</v>
      </c>
      <c r="C2369" s="183" t="s">
        <v>59</v>
      </c>
      <c r="D2369" s="183" t="s">
        <v>60</v>
      </c>
      <c r="E2369" s="183" t="s">
        <v>138</v>
      </c>
      <c r="F2369" s="183" t="s">
        <v>49</v>
      </c>
      <c r="G2369" s="183" t="s">
        <v>38</v>
      </c>
      <c r="H2369" s="183" t="s">
        <v>46</v>
      </c>
      <c r="I2369" s="210" t="s">
        <v>35</v>
      </c>
      <c r="J2369" s="183" t="s">
        <v>42</v>
      </c>
      <c r="K2369" s="186">
        <v>29</v>
      </c>
    </row>
    <row r="2370" spans="1:11" x14ac:dyDescent="0.3">
      <c r="A2370" s="183" t="s">
        <v>533</v>
      </c>
      <c r="B2370" s="183">
        <v>2022</v>
      </c>
      <c r="C2370" s="183" t="s">
        <v>59</v>
      </c>
      <c r="D2370" s="183" t="s">
        <v>60</v>
      </c>
      <c r="E2370" s="183" t="s">
        <v>138</v>
      </c>
      <c r="F2370" s="183" t="s">
        <v>49</v>
      </c>
      <c r="G2370" s="183" t="s">
        <v>38</v>
      </c>
      <c r="H2370" s="183" t="s">
        <v>47</v>
      </c>
      <c r="I2370" s="211" t="s">
        <v>36</v>
      </c>
      <c r="J2370" s="183" t="s">
        <v>42</v>
      </c>
      <c r="K2370" s="186">
        <v>24</v>
      </c>
    </row>
    <row r="2371" spans="1:11" x14ac:dyDescent="0.3">
      <c r="A2371" s="183" t="s">
        <v>533</v>
      </c>
      <c r="B2371" s="183">
        <v>2022</v>
      </c>
      <c r="C2371" s="183" t="s">
        <v>59</v>
      </c>
      <c r="D2371" s="183" t="s">
        <v>60</v>
      </c>
      <c r="E2371" s="183" t="s">
        <v>138</v>
      </c>
      <c r="F2371" s="183" t="s">
        <v>49</v>
      </c>
      <c r="G2371" s="183" t="s">
        <v>38</v>
      </c>
      <c r="H2371" s="183" t="s">
        <v>48</v>
      </c>
      <c r="I2371" s="211" t="s">
        <v>37</v>
      </c>
      <c r="J2371" s="183" t="s">
        <v>42</v>
      </c>
      <c r="K2371" s="186">
        <v>19.2</v>
      </c>
    </row>
    <row r="2372" spans="1:11" x14ac:dyDescent="0.3">
      <c r="A2372" s="183" t="s">
        <v>533</v>
      </c>
      <c r="B2372" s="183">
        <v>2022</v>
      </c>
      <c r="C2372" s="183" t="s">
        <v>59</v>
      </c>
      <c r="D2372" s="183" t="s">
        <v>60</v>
      </c>
      <c r="E2372" s="183" t="s">
        <v>138</v>
      </c>
      <c r="F2372" s="183" t="s">
        <v>49</v>
      </c>
      <c r="G2372" s="183" t="s">
        <v>40</v>
      </c>
      <c r="H2372" s="183" t="s">
        <v>46</v>
      </c>
      <c r="I2372" s="210" t="s">
        <v>35</v>
      </c>
      <c r="J2372" s="183" t="s">
        <v>42</v>
      </c>
      <c r="K2372" s="186">
        <v>16.8</v>
      </c>
    </row>
    <row r="2373" spans="1:11" x14ac:dyDescent="0.3">
      <c r="A2373" s="183" t="s">
        <v>533</v>
      </c>
      <c r="B2373" s="183">
        <v>2022</v>
      </c>
      <c r="C2373" s="183" t="s">
        <v>59</v>
      </c>
      <c r="D2373" s="183" t="s">
        <v>60</v>
      </c>
      <c r="E2373" s="183" t="s">
        <v>138</v>
      </c>
      <c r="F2373" s="183" t="s">
        <v>49</v>
      </c>
      <c r="G2373" s="183" t="s">
        <v>40</v>
      </c>
      <c r="H2373" s="183" t="s">
        <v>47</v>
      </c>
      <c r="I2373" s="211" t="s">
        <v>36</v>
      </c>
      <c r="J2373" s="183" t="s">
        <v>42</v>
      </c>
      <c r="K2373" s="186">
        <v>14</v>
      </c>
    </row>
    <row r="2374" spans="1:11" x14ac:dyDescent="0.3">
      <c r="A2374" s="183" t="s">
        <v>533</v>
      </c>
      <c r="B2374" s="183">
        <v>2022</v>
      </c>
      <c r="C2374" s="183" t="s">
        <v>59</v>
      </c>
      <c r="D2374" s="183" t="s">
        <v>60</v>
      </c>
      <c r="E2374" s="183" t="s">
        <v>138</v>
      </c>
      <c r="F2374" s="183" t="s">
        <v>49</v>
      </c>
      <c r="G2374" s="183" t="s">
        <v>40</v>
      </c>
      <c r="H2374" s="183" t="s">
        <v>48</v>
      </c>
      <c r="I2374" s="211" t="s">
        <v>37</v>
      </c>
      <c r="J2374" s="183" t="s">
        <v>42</v>
      </c>
      <c r="K2374" s="186">
        <v>7</v>
      </c>
    </row>
    <row r="2375" spans="1:11" x14ac:dyDescent="0.3">
      <c r="A2375" s="183" t="s">
        <v>533</v>
      </c>
      <c r="B2375" s="183">
        <v>2022</v>
      </c>
      <c r="C2375" s="183" t="s">
        <v>59</v>
      </c>
      <c r="D2375" s="183" t="s">
        <v>60</v>
      </c>
      <c r="E2375" s="183" t="s">
        <v>138</v>
      </c>
      <c r="F2375" s="183" t="s">
        <v>49</v>
      </c>
      <c r="G2375" s="183" t="s">
        <v>38</v>
      </c>
      <c r="H2375" s="183" t="s">
        <v>46</v>
      </c>
      <c r="I2375" s="210" t="s">
        <v>35</v>
      </c>
      <c r="J2375" s="183" t="s">
        <v>43</v>
      </c>
      <c r="K2375" s="186">
        <v>21.75</v>
      </c>
    </row>
    <row r="2376" spans="1:11" x14ac:dyDescent="0.3">
      <c r="A2376" s="183" t="s">
        <v>533</v>
      </c>
      <c r="B2376" s="183">
        <v>2022</v>
      </c>
      <c r="C2376" s="183" t="s">
        <v>59</v>
      </c>
      <c r="D2376" s="183" t="s">
        <v>60</v>
      </c>
      <c r="E2376" s="183" t="s">
        <v>138</v>
      </c>
      <c r="F2376" s="183" t="s">
        <v>49</v>
      </c>
      <c r="G2376" s="183" t="s">
        <v>38</v>
      </c>
      <c r="H2376" s="183" t="s">
        <v>47</v>
      </c>
      <c r="I2376" s="211" t="s">
        <v>36</v>
      </c>
      <c r="J2376" s="183" t="s">
        <v>43</v>
      </c>
      <c r="K2376" s="186">
        <v>12</v>
      </c>
    </row>
    <row r="2377" spans="1:11" x14ac:dyDescent="0.3">
      <c r="A2377" s="183" t="s">
        <v>533</v>
      </c>
      <c r="B2377" s="183">
        <v>2022</v>
      </c>
      <c r="C2377" s="183" t="s">
        <v>59</v>
      </c>
      <c r="D2377" s="183" t="s">
        <v>60</v>
      </c>
      <c r="E2377" s="183" t="s">
        <v>138</v>
      </c>
      <c r="F2377" s="183" t="s">
        <v>49</v>
      </c>
      <c r="G2377" s="183" t="s">
        <v>38</v>
      </c>
      <c r="H2377" s="183" t="s">
        <v>48</v>
      </c>
      <c r="I2377" s="211" t="s">
        <v>37</v>
      </c>
      <c r="J2377" s="183" t="s">
        <v>43</v>
      </c>
      <c r="K2377" s="186">
        <v>14.4</v>
      </c>
    </row>
    <row r="2378" spans="1:11" x14ac:dyDescent="0.3">
      <c r="A2378" s="183" t="s">
        <v>533</v>
      </c>
      <c r="B2378" s="183">
        <v>2022</v>
      </c>
      <c r="C2378" s="183" t="s">
        <v>59</v>
      </c>
      <c r="D2378" s="183" t="s">
        <v>60</v>
      </c>
      <c r="E2378" s="183" t="s">
        <v>138</v>
      </c>
      <c r="F2378" s="183" t="s">
        <v>49</v>
      </c>
      <c r="G2378" s="183" t="s">
        <v>40</v>
      </c>
      <c r="H2378" s="183" t="s">
        <v>46</v>
      </c>
      <c r="I2378" s="210" t="s">
        <v>35</v>
      </c>
      <c r="J2378" s="183" t="s">
        <v>43</v>
      </c>
      <c r="K2378" s="186">
        <v>12.6</v>
      </c>
    </row>
    <row r="2379" spans="1:11" x14ac:dyDescent="0.3">
      <c r="A2379" s="183" t="s">
        <v>533</v>
      </c>
      <c r="B2379" s="183">
        <v>2022</v>
      </c>
      <c r="C2379" s="183" t="s">
        <v>59</v>
      </c>
      <c r="D2379" s="183" t="s">
        <v>60</v>
      </c>
      <c r="E2379" s="183" t="s">
        <v>138</v>
      </c>
      <c r="F2379" s="183" t="s">
        <v>49</v>
      </c>
      <c r="G2379" s="183" t="s">
        <v>40</v>
      </c>
      <c r="H2379" s="183" t="s">
        <v>47</v>
      </c>
      <c r="I2379" s="211" t="s">
        <v>36</v>
      </c>
      <c r="J2379" s="183" t="s">
        <v>43</v>
      </c>
      <c r="K2379" s="186">
        <v>7</v>
      </c>
    </row>
    <row r="2380" spans="1:11" x14ac:dyDescent="0.3">
      <c r="A2380" s="183" t="s">
        <v>533</v>
      </c>
      <c r="B2380" s="183">
        <v>2022</v>
      </c>
      <c r="C2380" s="183" t="s">
        <v>59</v>
      </c>
      <c r="D2380" s="183" t="s">
        <v>60</v>
      </c>
      <c r="E2380" s="183" t="s">
        <v>138</v>
      </c>
      <c r="F2380" s="183" t="s">
        <v>49</v>
      </c>
      <c r="G2380" s="183" t="s">
        <v>40</v>
      </c>
      <c r="H2380" s="183" t="s">
        <v>48</v>
      </c>
      <c r="I2380" s="211" t="s">
        <v>37</v>
      </c>
      <c r="J2380" s="183" t="s">
        <v>43</v>
      </c>
      <c r="K2380" s="186">
        <v>5.25</v>
      </c>
    </row>
    <row r="2381" spans="1:11" x14ac:dyDescent="0.3">
      <c r="A2381" s="183" t="s">
        <v>533</v>
      </c>
      <c r="B2381" s="183">
        <v>2022</v>
      </c>
      <c r="C2381" s="183" t="s">
        <v>59</v>
      </c>
      <c r="D2381" s="183" t="s">
        <v>60</v>
      </c>
      <c r="E2381" s="183" t="s">
        <v>138</v>
      </c>
      <c r="F2381" s="183" t="s">
        <v>49</v>
      </c>
      <c r="G2381" s="183" t="s">
        <v>38</v>
      </c>
      <c r="H2381" s="183" t="s">
        <v>46</v>
      </c>
      <c r="I2381" s="210" t="s">
        <v>35</v>
      </c>
      <c r="J2381" s="183" t="s">
        <v>44</v>
      </c>
      <c r="K2381" s="186">
        <v>14.5</v>
      </c>
    </row>
    <row r="2382" spans="1:11" x14ac:dyDescent="0.3">
      <c r="A2382" s="183" t="s">
        <v>533</v>
      </c>
      <c r="B2382" s="183">
        <v>2022</v>
      </c>
      <c r="C2382" s="183" t="s">
        <v>59</v>
      </c>
      <c r="D2382" s="183" t="s">
        <v>60</v>
      </c>
      <c r="E2382" s="183" t="s">
        <v>138</v>
      </c>
      <c r="F2382" s="183" t="s">
        <v>49</v>
      </c>
      <c r="G2382" s="183" t="s">
        <v>38</v>
      </c>
      <c r="H2382" s="183" t="s">
        <v>47</v>
      </c>
      <c r="I2382" s="211" t="s">
        <v>36</v>
      </c>
      <c r="J2382" s="183" t="s">
        <v>44</v>
      </c>
      <c r="K2382" s="186">
        <v>5.08</v>
      </c>
    </row>
    <row r="2383" spans="1:11" x14ac:dyDescent="0.3">
      <c r="A2383" s="183" t="s">
        <v>533</v>
      </c>
      <c r="B2383" s="183">
        <v>2022</v>
      </c>
      <c r="C2383" s="183" t="s">
        <v>59</v>
      </c>
      <c r="D2383" s="183" t="s">
        <v>60</v>
      </c>
      <c r="E2383" s="183" t="s">
        <v>138</v>
      </c>
      <c r="F2383" s="183" t="s">
        <v>49</v>
      </c>
      <c r="G2383" s="183" t="s">
        <v>38</v>
      </c>
      <c r="H2383" s="183" t="s">
        <v>48</v>
      </c>
      <c r="I2383" s="211" t="s">
        <v>37</v>
      </c>
      <c r="J2383" s="183" t="s">
        <v>44</v>
      </c>
      <c r="K2383" s="186">
        <v>9.6</v>
      </c>
    </row>
    <row r="2384" spans="1:11" x14ac:dyDescent="0.3">
      <c r="A2384" s="183" t="s">
        <v>533</v>
      </c>
      <c r="B2384" s="183">
        <v>2022</v>
      </c>
      <c r="C2384" s="183" t="s">
        <v>59</v>
      </c>
      <c r="D2384" s="183" t="s">
        <v>60</v>
      </c>
      <c r="E2384" s="183" t="s">
        <v>138</v>
      </c>
      <c r="F2384" s="183" t="s">
        <v>49</v>
      </c>
      <c r="G2384" s="183" t="s">
        <v>40</v>
      </c>
      <c r="H2384" s="183" t="s">
        <v>46</v>
      </c>
      <c r="I2384" s="210" t="s">
        <v>35</v>
      </c>
      <c r="J2384" s="183" t="s">
        <v>44</v>
      </c>
      <c r="K2384" s="186">
        <v>8.4</v>
      </c>
    </row>
    <row r="2385" spans="1:11" x14ac:dyDescent="0.3">
      <c r="A2385" s="183" t="s">
        <v>533</v>
      </c>
      <c r="B2385" s="183">
        <v>2022</v>
      </c>
      <c r="C2385" s="183" t="s">
        <v>59</v>
      </c>
      <c r="D2385" s="183" t="s">
        <v>60</v>
      </c>
      <c r="E2385" s="183" t="s">
        <v>138</v>
      </c>
      <c r="F2385" s="183" t="s">
        <v>49</v>
      </c>
      <c r="G2385" s="183" t="s">
        <v>40</v>
      </c>
      <c r="H2385" s="183" t="s">
        <v>47</v>
      </c>
      <c r="I2385" s="211" t="s">
        <v>36</v>
      </c>
      <c r="J2385" s="183" t="s">
        <v>44</v>
      </c>
      <c r="K2385" s="186">
        <v>4.66</v>
      </c>
    </row>
    <row r="2386" spans="1:11" x14ac:dyDescent="0.3">
      <c r="A2386" s="183" t="s">
        <v>533</v>
      </c>
      <c r="B2386" s="183">
        <v>2022</v>
      </c>
      <c r="C2386" s="183" t="s">
        <v>59</v>
      </c>
      <c r="D2386" s="183" t="s">
        <v>60</v>
      </c>
      <c r="E2386" s="183" t="s">
        <v>138</v>
      </c>
      <c r="F2386" s="183" t="s">
        <v>49</v>
      </c>
      <c r="G2386" s="183" t="s">
        <v>40</v>
      </c>
      <c r="H2386" s="183" t="s">
        <v>48</v>
      </c>
      <c r="I2386" s="211" t="s">
        <v>37</v>
      </c>
      <c r="J2386" s="183" t="s">
        <v>44</v>
      </c>
      <c r="K2386" s="186">
        <v>3.5</v>
      </c>
    </row>
    <row r="2387" spans="1:11" x14ac:dyDescent="0.3">
      <c r="A2387" s="183" t="s">
        <v>533</v>
      </c>
      <c r="B2387" s="183">
        <v>2022</v>
      </c>
      <c r="C2387" s="183" t="s">
        <v>70</v>
      </c>
      <c r="D2387" s="183" t="s">
        <v>71</v>
      </c>
      <c r="E2387" s="183" t="s">
        <v>139</v>
      </c>
      <c r="F2387" s="183" t="s">
        <v>41</v>
      </c>
      <c r="G2387" s="183" t="s">
        <v>38</v>
      </c>
      <c r="H2387" s="183" t="s">
        <v>46</v>
      </c>
      <c r="I2387" s="210" t="s">
        <v>35</v>
      </c>
      <c r="J2387" s="183" t="s">
        <v>42</v>
      </c>
      <c r="K2387" s="186">
        <v>34</v>
      </c>
    </row>
    <row r="2388" spans="1:11" x14ac:dyDescent="0.3">
      <c r="A2388" s="183" t="s">
        <v>533</v>
      </c>
      <c r="B2388" s="183">
        <v>2022</v>
      </c>
      <c r="C2388" s="183" t="s">
        <v>70</v>
      </c>
      <c r="D2388" s="183" t="s">
        <v>71</v>
      </c>
      <c r="E2388" s="183" t="s">
        <v>139</v>
      </c>
      <c r="F2388" s="183" t="s">
        <v>41</v>
      </c>
      <c r="G2388" s="183" t="s">
        <v>38</v>
      </c>
      <c r="H2388" s="183" t="s">
        <v>47</v>
      </c>
      <c r="I2388" s="211" t="s">
        <v>36</v>
      </c>
      <c r="J2388" s="183" t="s">
        <v>42</v>
      </c>
      <c r="K2388" s="186">
        <v>27.11</v>
      </c>
    </row>
    <row r="2389" spans="1:11" x14ac:dyDescent="0.3">
      <c r="A2389" s="183" t="s">
        <v>533</v>
      </c>
      <c r="B2389" s="183">
        <v>2022</v>
      </c>
      <c r="C2389" s="183" t="s">
        <v>70</v>
      </c>
      <c r="D2389" s="183" t="s">
        <v>71</v>
      </c>
      <c r="E2389" s="183" t="s">
        <v>139</v>
      </c>
      <c r="F2389" s="183" t="s">
        <v>41</v>
      </c>
      <c r="G2389" s="183" t="s">
        <v>38</v>
      </c>
      <c r="H2389" s="183" t="s">
        <v>48</v>
      </c>
      <c r="I2389" s="211" t="s">
        <v>37</v>
      </c>
      <c r="J2389" s="183" t="s">
        <v>42</v>
      </c>
      <c r="K2389" s="186">
        <v>18</v>
      </c>
    </row>
    <row r="2390" spans="1:11" x14ac:dyDescent="0.3">
      <c r="A2390" s="183" t="s">
        <v>533</v>
      </c>
      <c r="B2390" s="183">
        <v>2022</v>
      </c>
      <c r="C2390" s="183" t="s">
        <v>70</v>
      </c>
      <c r="D2390" s="183" t="s">
        <v>71</v>
      </c>
      <c r="E2390" s="183" t="s">
        <v>139</v>
      </c>
      <c r="F2390" s="183" t="s">
        <v>41</v>
      </c>
      <c r="G2390" s="183" t="s">
        <v>39</v>
      </c>
      <c r="H2390" s="183" t="s">
        <v>46</v>
      </c>
      <c r="I2390" s="210" t="s">
        <v>35</v>
      </c>
      <c r="J2390" s="183" t="s">
        <v>42</v>
      </c>
      <c r="K2390" s="186">
        <v>24</v>
      </c>
    </row>
    <row r="2391" spans="1:11" x14ac:dyDescent="0.3">
      <c r="A2391" s="183" t="s">
        <v>533</v>
      </c>
      <c r="B2391" s="183">
        <v>2022</v>
      </c>
      <c r="C2391" s="183" t="s">
        <v>70</v>
      </c>
      <c r="D2391" s="183" t="s">
        <v>71</v>
      </c>
      <c r="E2391" s="183" t="s">
        <v>139</v>
      </c>
      <c r="F2391" s="183" t="s">
        <v>41</v>
      </c>
      <c r="G2391" s="183" t="s">
        <v>39</v>
      </c>
      <c r="H2391" s="183" t="s">
        <v>47</v>
      </c>
      <c r="I2391" s="211" t="s">
        <v>36</v>
      </c>
      <c r="J2391" s="183" t="s">
        <v>42</v>
      </c>
      <c r="K2391" s="186">
        <v>20</v>
      </c>
    </row>
    <row r="2392" spans="1:11" x14ac:dyDescent="0.3">
      <c r="A2392" s="183" t="s">
        <v>533</v>
      </c>
      <c r="B2392" s="183">
        <v>2022</v>
      </c>
      <c r="C2392" s="183" t="s">
        <v>70</v>
      </c>
      <c r="D2392" s="183" t="s">
        <v>71</v>
      </c>
      <c r="E2392" s="183" t="s">
        <v>139</v>
      </c>
      <c r="F2392" s="183" t="s">
        <v>41</v>
      </c>
      <c r="G2392" s="183" t="s">
        <v>39</v>
      </c>
      <c r="H2392" s="183" t="s">
        <v>48</v>
      </c>
      <c r="I2392" s="211" t="s">
        <v>37</v>
      </c>
      <c r="J2392" s="183" t="s">
        <v>42</v>
      </c>
      <c r="K2392" s="186">
        <v>17.350000000000001</v>
      </c>
    </row>
    <row r="2393" spans="1:11" x14ac:dyDescent="0.3">
      <c r="A2393" s="183" t="s">
        <v>533</v>
      </c>
      <c r="B2393" s="183">
        <v>2022</v>
      </c>
      <c r="C2393" s="183" t="s">
        <v>70</v>
      </c>
      <c r="D2393" s="183" t="s">
        <v>71</v>
      </c>
      <c r="E2393" s="183" t="s">
        <v>139</v>
      </c>
      <c r="F2393" s="183" t="s">
        <v>41</v>
      </c>
      <c r="G2393" s="183" t="s">
        <v>40</v>
      </c>
      <c r="H2393" s="183" t="s">
        <v>46</v>
      </c>
      <c r="I2393" s="210" t="s">
        <v>35</v>
      </c>
      <c r="J2393" s="183" t="s">
        <v>42</v>
      </c>
      <c r="K2393" s="186">
        <v>23.5</v>
      </c>
    </row>
    <row r="2394" spans="1:11" x14ac:dyDescent="0.3">
      <c r="A2394" s="183" t="s">
        <v>533</v>
      </c>
      <c r="B2394" s="183">
        <v>2022</v>
      </c>
      <c r="C2394" s="183" t="s">
        <v>70</v>
      </c>
      <c r="D2394" s="183" t="s">
        <v>71</v>
      </c>
      <c r="E2394" s="183" t="s">
        <v>139</v>
      </c>
      <c r="F2394" s="183" t="s">
        <v>41</v>
      </c>
      <c r="G2394" s="183" t="s">
        <v>40</v>
      </c>
      <c r="H2394" s="183" t="s">
        <v>47</v>
      </c>
      <c r="I2394" s="211" t="s">
        <v>36</v>
      </c>
      <c r="J2394" s="183" t="s">
        <v>42</v>
      </c>
      <c r="K2394" s="186">
        <v>20</v>
      </c>
    </row>
    <row r="2395" spans="1:11" x14ac:dyDescent="0.3">
      <c r="A2395" s="183" t="s">
        <v>533</v>
      </c>
      <c r="B2395" s="183">
        <v>2022</v>
      </c>
      <c r="C2395" s="183" t="s">
        <v>70</v>
      </c>
      <c r="D2395" s="183" t="s">
        <v>71</v>
      </c>
      <c r="E2395" s="183" t="s">
        <v>139</v>
      </c>
      <c r="F2395" s="183" t="s">
        <v>41</v>
      </c>
      <c r="G2395" s="183" t="s">
        <v>40</v>
      </c>
      <c r="H2395" s="183" t="s">
        <v>48</v>
      </c>
      <c r="I2395" s="211" t="s">
        <v>37</v>
      </c>
      <c r="J2395" s="183" t="s">
        <v>42</v>
      </c>
      <c r="K2395" s="186">
        <v>13.12</v>
      </c>
    </row>
    <row r="2396" spans="1:11" x14ac:dyDescent="0.3">
      <c r="A2396" s="183" t="s">
        <v>533</v>
      </c>
      <c r="B2396" s="183">
        <v>2022</v>
      </c>
      <c r="C2396" s="183" t="s">
        <v>70</v>
      </c>
      <c r="D2396" s="183" t="s">
        <v>71</v>
      </c>
      <c r="E2396" s="183" t="s">
        <v>139</v>
      </c>
      <c r="F2396" s="183" t="s">
        <v>41</v>
      </c>
      <c r="G2396" s="183" t="s">
        <v>38</v>
      </c>
      <c r="H2396" s="183" t="s">
        <v>46</v>
      </c>
      <c r="I2396" s="210" t="s">
        <v>35</v>
      </c>
      <c r="J2396" s="183" t="s">
        <v>43</v>
      </c>
      <c r="K2396" s="186">
        <v>25.5</v>
      </c>
    </row>
    <row r="2397" spans="1:11" x14ac:dyDescent="0.3">
      <c r="A2397" s="183" t="s">
        <v>533</v>
      </c>
      <c r="B2397" s="183">
        <v>2022</v>
      </c>
      <c r="C2397" s="183" t="s">
        <v>70</v>
      </c>
      <c r="D2397" s="183" t="s">
        <v>71</v>
      </c>
      <c r="E2397" s="183" t="s">
        <v>139</v>
      </c>
      <c r="F2397" s="183" t="s">
        <v>41</v>
      </c>
      <c r="G2397" s="183" t="s">
        <v>38</v>
      </c>
      <c r="H2397" s="183" t="s">
        <v>47</v>
      </c>
      <c r="I2397" s="211" t="s">
        <v>36</v>
      </c>
      <c r="J2397" s="183" t="s">
        <v>43</v>
      </c>
      <c r="K2397" s="186">
        <v>13.56</v>
      </c>
    </row>
    <row r="2398" spans="1:11" x14ac:dyDescent="0.3">
      <c r="A2398" s="183" t="s">
        <v>533</v>
      </c>
      <c r="B2398" s="183">
        <v>2022</v>
      </c>
      <c r="C2398" s="183" t="s">
        <v>70</v>
      </c>
      <c r="D2398" s="183" t="s">
        <v>71</v>
      </c>
      <c r="E2398" s="183" t="s">
        <v>139</v>
      </c>
      <c r="F2398" s="183" t="s">
        <v>41</v>
      </c>
      <c r="G2398" s="183" t="s">
        <v>38</v>
      </c>
      <c r="H2398" s="183" t="s">
        <v>48</v>
      </c>
      <c r="I2398" s="211" t="s">
        <v>37</v>
      </c>
      <c r="J2398" s="183" t="s">
        <v>43</v>
      </c>
      <c r="K2398" s="186">
        <v>13.5</v>
      </c>
    </row>
    <row r="2399" spans="1:11" x14ac:dyDescent="0.3">
      <c r="A2399" s="183" t="s">
        <v>533</v>
      </c>
      <c r="B2399" s="183">
        <v>2022</v>
      </c>
      <c r="C2399" s="183" t="s">
        <v>70</v>
      </c>
      <c r="D2399" s="183" t="s">
        <v>71</v>
      </c>
      <c r="E2399" s="183" t="s">
        <v>139</v>
      </c>
      <c r="F2399" s="183" t="s">
        <v>41</v>
      </c>
      <c r="G2399" s="183" t="s">
        <v>39</v>
      </c>
      <c r="H2399" s="183" t="s">
        <v>46</v>
      </c>
      <c r="I2399" s="210" t="s">
        <v>35</v>
      </c>
      <c r="J2399" s="183" t="s">
        <v>43</v>
      </c>
      <c r="K2399" s="186">
        <v>18</v>
      </c>
    </row>
    <row r="2400" spans="1:11" x14ac:dyDescent="0.3">
      <c r="A2400" s="183" t="s">
        <v>533</v>
      </c>
      <c r="B2400" s="183">
        <v>2022</v>
      </c>
      <c r="C2400" s="183" t="s">
        <v>70</v>
      </c>
      <c r="D2400" s="183" t="s">
        <v>71</v>
      </c>
      <c r="E2400" s="183" t="s">
        <v>139</v>
      </c>
      <c r="F2400" s="183" t="s">
        <v>41</v>
      </c>
      <c r="G2400" s="183" t="s">
        <v>39</v>
      </c>
      <c r="H2400" s="183" t="s">
        <v>47</v>
      </c>
      <c r="I2400" s="211" t="s">
        <v>36</v>
      </c>
      <c r="J2400" s="183" t="s">
        <v>43</v>
      </c>
      <c r="K2400" s="186">
        <v>10</v>
      </c>
    </row>
    <row r="2401" spans="1:11" x14ac:dyDescent="0.3">
      <c r="A2401" s="183" t="s">
        <v>533</v>
      </c>
      <c r="B2401" s="183">
        <v>2022</v>
      </c>
      <c r="C2401" s="183" t="s">
        <v>70</v>
      </c>
      <c r="D2401" s="183" t="s">
        <v>71</v>
      </c>
      <c r="E2401" s="183" t="s">
        <v>139</v>
      </c>
      <c r="F2401" s="183" t="s">
        <v>41</v>
      </c>
      <c r="G2401" s="183" t="s">
        <v>39</v>
      </c>
      <c r="H2401" s="183" t="s">
        <v>48</v>
      </c>
      <c r="I2401" s="211" t="s">
        <v>37</v>
      </c>
      <c r="J2401" s="183" t="s">
        <v>43</v>
      </c>
      <c r="K2401" s="186">
        <v>13.01</v>
      </c>
    </row>
    <row r="2402" spans="1:11" x14ac:dyDescent="0.3">
      <c r="A2402" s="183" t="s">
        <v>533</v>
      </c>
      <c r="B2402" s="183">
        <v>2022</v>
      </c>
      <c r="C2402" s="183" t="s">
        <v>70</v>
      </c>
      <c r="D2402" s="183" t="s">
        <v>71</v>
      </c>
      <c r="E2402" s="183" t="s">
        <v>139</v>
      </c>
      <c r="F2402" s="183" t="s">
        <v>41</v>
      </c>
      <c r="G2402" s="183" t="s">
        <v>40</v>
      </c>
      <c r="H2402" s="183" t="s">
        <v>46</v>
      </c>
      <c r="I2402" s="210" t="s">
        <v>35</v>
      </c>
      <c r="J2402" s="183" t="s">
        <v>43</v>
      </c>
      <c r="K2402" s="186">
        <v>17.63</v>
      </c>
    </row>
    <row r="2403" spans="1:11" x14ac:dyDescent="0.3">
      <c r="A2403" s="183" t="s">
        <v>533</v>
      </c>
      <c r="B2403" s="183">
        <v>2022</v>
      </c>
      <c r="C2403" s="183" t="s">
        <v>70</v>
      </c>
      <c r="D2403" s="183" t="s">
        <v>71</v>
      </c>
      <c r="E2403" s="183" t="s">
        <v>139</v>
      </c>
      <c r="F2403" s="183" t="s">
        <v>41</v>
      </c>
      <c r="G2403" s="183" t="s">
        <v>40</v>
      </c>
      <c r="H2403" s="183" t="s">
        <v>47</v>
      </c>
      <c r="I2403" s="211" t="s">
        <v>36</v>
      </c>
      <c r="J2403" s="183" t="s">
        <v>43</v>
      </c>
      <c r="K2403" s="186">
        <v>10</v>
      </c>
    </row>
    <row r="2404" spans="1:11" x14ac:dyDescent="0.3">
      <c r="A2404" s="183" t="s">
        <v>533</v>
      </c>
      <c r="B2404" s="183">
        <v>2022</v>
      </c>
      <c r="C2404" s="183" t="s">
        <v>70</v>
      </c>
      <c r="D2404" s="183" t="s">
        <v>71</v>
      </c>
      <c r="E2404" s="183" t="s">
        <v>139</v>
      </c>
      <c r="F2404" s="183" t="s">
        <v>41</v>
      </c>
      <c r="G2404" s="183" t="s">
        <v>40</v>
      </c>
      <c r="H2404" s="183" t="s">
        <v>48</v>
      </c>
      <c r="I2404" s="211" t="s">
        <v>37</v>
      </c>
      <c r="J2404" s="183" t="s">
        <v>43</v>
      </c>
      <c r="K2404" s="186">
        <v>9.84</v>
      </c>
    </row>
    <row r="2405" spans="1:11" x14ac:dyDescent="0.3">
      <c r="A2405" s="183" t="s">
        <v>533</v>
      </c>
      <c r="B2405" s="183">
        <v>2022</v>
      </c>
      <c r="C2405" s="183" t="s">
        <v>70</v>
      </c>
      <c r="D2405" s="183" t="s">
        <v>71</v>
      </c>
      <c r="E2405" s="183" t="s">
        <v>139</v>
      </c>
      <c r="F2405" s="183" t="s">
        <v>41</v>
      </c>
      <c r="G2405" s="183" t="s">
        <v>38</v>
      </c>
      <c r="H2405" s="183" t="s">
        <v>46</v>
      </c>
      <c r="I2405" s="210" t="s">
        <v>35</v>
      </c>
      <c r="J2405" s="183" t="s">
        <v>44</v>
      </c>
      <c r="K2405" s="186">
        <v>17</v>
      </c>
    </row>
    <row r="2406" spans="1:11" x14ac:dyDescent="0.3">
      <c r="A2406" s="183" t="s">
        <v>533</v>
      </c>
      <c r="B2406" s="183">
        <v>2022</v>
      </c>
      <c r="C2406" s="183" t="s">
        <v>70</v>
      </c>
      <c r="D2406" s="183" t="s">
        <v>71</v>
      </c>
      <c r="E2406" s="183" t="s">
        <v>139</v>
      </c>
      <c r="F2406" s="183" t="s">
        <v>41</v>
      </c>
      <c r="G2406" s="183" t="s">
        <v>38</v>
      </c>
      <c r="H2406" s="183" t="s">
        <v>47</v>
      </c>
      <c r="I2406" s="211" t="s">
        <v>36</v>
      </c>
      <c r="J2406" s="183" t="s">
        <v>44</v>
      </c>
      <c r="K2406" s="186">
        <v>9.19</v>
      </c>
    </row>
    <row r="2407" spans="1:11" x14ac:dyDescent="0.3">
      <c r="A2407" s="183" t="s">
        <v>533</v>
      </c>
      <c r="B2407" s="183">
        <v>2022</v>
      </c>
      <c r="C2407" s="183" t="s">
        <v>70</v>
      </c>
      <c r="D2407" s="183" t="s">
        <v>71</v>
      </c>
      <c r="E2407" s="183" t="s">
        <v>139</v>
      </c>
      <c r="F2407" s="183" t="s">
        <v>41</v>
      </c>
      <c r="G2407" s="183" t="s">
        <v>38</v>
      </c>
      <c r="H2407" s="183" t="s">
        <v>48</v>
      </c>
      <c r="I2407" s="211" t="s">
        <v>37</v>
      </c>
      <c r="J2407" s="183" t="s">
        <v>44</v>
      </c>
      <c r="K2407" s="186">
        <v>9</v>
      </c>
    </row>
    <row r="2408" spans="1:11" x14ac:dyDescent="0.3">
      <c r="A2408" s="183" t="s">
        <v>533</v>
      </c>
      <c r="B2408" s="183">
        <v>2022</v>
      </c>
      <c r="C2408" s="183" t="s">
        <v>70</v>
      </c>
      <c r="D2408" s="183" t="s">
        <v>71</v>
      </c>
      <c r="E2408" s="183" t="s">
        <v>139</v>
      </c>
      <c r="F2408" s="183" t="s">
        <v>41</v>
      </c>
      <c r="G2408" s="183" t="s">
        <v>39</v>
      </c>
      <c r="H2408" s="183" t="s">
        <v>46</v>
      </c>
      <c r="I2408" s="210" t="s">
        <v>35</v>
      </c>
      <c r="J2408" s="183" t="s">
        <v>44</v>
      </c>
      <c r="K2408" s="186">
        <v>12</v>
      </c>
    </row>
    <row r="2409" spans="1:11" x14ac:dyDescent="0.3">
      <c r="A2409" s="183" t="s">
        <v>533</v>
      </c>
      <c r="B2409" s="183">
        <v>2022</v>
      </c>
      <c r="C2409" s="183" t="s">
        <v>70</v>
      </c>
      <c r="D2409" s="183" t="s">
        <v>71</v>
      </c>
      <c r="E2409" s="183" t="s">
        <v>139</v>
      </c>
      <c r="F2409" s="183" t="s">
        <v>41</v>
      </c>
      <c r="G2409" s="183" t="s">
        <v>39</v>
      </c>
      <c r="H2409" s="183" t="s">
        <v>47</v>
      </c>
      <c r="I2409" s="211" t="s">
        <v>36</v>
      </c>
      <c r="J2409" s="183" t="s">
        <v>44</v>
      </c>
      <c r="K2409" s="186">
        <v>7.36</v>
      </c>
    </row>
    <row r="2410" spans="1:11" x14ac:dyDescent="0.3">
      <c r="A2410" s="183" t="s">
        <v>533</v>
      </c>
      <c r="B2410" s="183">
        <v>2022</v>
      </c>
      <c r="C2410" s="183" t="s">
        <v>70</v>
      </c>
      <c r="D2410" s="183" t="s">
        <v>71</v>
      </c>
      <c r="E2410" s="183" t="s">
        <v>139</v>
      </c>
      <c r="F2410" s="183" t="s">
        <v>41</v>
      </c>
      <c r="G2410" s="183" t="s">
        <v>39</v>
      </c>
      <c r="H2410" s="183" t="s">
        <v>48</v>
      </c>
      <c r="I2410" s="211" t="s">
        <v>37</v>
      </c>
      <c r="J2410" s="183" t="s">
        <v>44</v>
      </c>
      <c r="K2410" s="186">
        <v>8.68</v>
      </c>
    </row>
    <row r="2411" spans="1:11" x14ac:dyDescent="0.3">
      <c r="A2411" s="183" t="s">
        <v>533</v>
      </c>
      <c r="B2411" s="183">
        <v>2022</v>
      </c>
      <c r="C2411" s="183" t="s">
        <v>70</v>
      </c>
      <c r="D2411" s="183" t="s">
        <v>71</v>
      </c>
      <c r="E2411" s="183" t="s">
        <v>139</v>
      </c>
      <c r="F2411" s="183" t="s">
        <v>41</v>
      </c>
      <c r="G2411" s="183" t="s">
        <v>40</v>
      </c>
      <c r="H2411" s="183" t="s">
        <v>46</v>
      </c>
      <c r="I2411" s="210" t="s">
        <v>35</v>
      </c>
      <c r="J2411" s="183" t="s">
        <v>44</v>
      </c>
      <c r="K2411" s="186">
        <v>11.75</v>
      </c>
    </row>
    <row r="2412" spans="1:11" x14ac:dyDescent="0.3">
      <c r="A2412" s="183" t="s">
        <v>533</v>
      </c>
      <c r="B2412" s="183">
        <v>2022</v>
      </c>
      <c r="C2412" s="183" t="s">
        <v>70</v>
      </c>
      <c r="D2412" s="183" t="s">
        <v>71</v>
      </c>
      <c r="E2412" s="183" t="s">
        <v>139</v>
      </c>
      <c r="F2412" s="183" t="s">
        <v>41</v>
      </c>
      <c r="G2412" s="183" t="s">
        <v>40</v>
      </c>
      <c r="H2412" s="183" t="s">
        <v>47</v>
      </c>
      <c r="I2412" s="211" t="s">
        <v>36</v>
      </c>
      <c r="J2412" s="183" t="s">
        <v>44</v>
      </c>
      <c r="K2412" s="186">
        <v>8.6999999999999993</v>
      </c>
    </row>
    <row r="2413" spans="1:11" x14ac:dyDescent="0.3">
      <c r="A2413" s="183" t="s">
        <v>533</v>
      </c>
      <c r="B2413" s="183">
        <v>2022</v>
      </c>
      <c r="C2413" s="183" t="s">
        <v>70</v>
      </c>
      <c r="D2413" s="183" t="s">
        <v>71</v>
      </c>
      <c r="E2413" s="183" t="s">
        <v>139</v>
      </c>
      <c r="F2413" s="183" t="s">
        <v>41</v>
      </c>
      <c r="G2413" s="183" t="s">
        <v>40</v>
      </c>
      <c r="H2413" s="183" t="s">
        <v>48</v>
      </c>
      <c r="I2413" s="211" t="s">
        <v>37</v>
      </c>
      <c r="J2413" s="183" t="s">
        <v>44</v>
      </c>
      <c r="K2413" s="186">
        <v>6.56</v>
      </c>
    </row>
    <row r="2414" spans="1:11" x14ac:dyDescent="0.3">
      <c r="A2414" s="183" t="s">
        <v>533</v>
      </c>
      <c r="B2414" s="183">
        <v>2022</v>
      </c>
      <c r="C2414" s="183" t="s">
        <v>70</v>
      </c>
      <c r="D2414" s="183" t="s">
        <v>71</v>
      </c>
      <c r="E2414" s="183" t="s">
        <v>139</v>
      </c>
      <c r="F2414" s="183" t="s">
        <v>49</v>
      </c>
      <c r="G2414" s="183" t="s">
        <v>38</v>
      </c>
      <c r="H2414" s="183" t="s">
        <v>46</v>
      </c>
      <c r="I2414" s="210" t="s">
        <v>35</v>
      </c>
      <c r="J2414" s="183" t="s">
        <v>42</v>
      </c>
      <c r="K2414" s="186">
        <v>29.85</v>
      </c>
    </row>
    <row r="2415" spans="1:11" x14ac:dyDescent="0.3">
      <c r="A2415" s="183" t="s">
        <v>533</v>
      </c>
      <c r="B2415" s="183">
        <v>2022</v>
      </c>
      <c r="C2415" s="183" t="s">
        <v>70</v>
      </c>
      <c r="D2415" s="183" t="s">
        <v>71</v>
      </c>
      <c r="E2415" s="183" t="s">
        <v>139</v>
      </c>
      <c r="F2415" s="183" t="s">
        <v>49</v>
      </c>
      <c r="G2415" s="183" t="s">
        <v>38</v>
      </c>
      <c r="H2415" s="183" t="s">
        <v>47</v>
      </c>
      <c r="I2415" s="211" t="s">
        <v>36</v>
      </c>
      <c r="J2415" s="183" t="s">
        <v>42</v>
      </c>
      <c r="K2415" s="186">
        <v>24</v>
      </c>
    </row>
    <row r="2416" spans="1:11" x14ac:dyDescent="0.3">
      <c r="A2416" s="183" t="s">
        <v>533</v>
      </c>
      <c r="B2416" s="183">
        <v>2022</v>
      </c>
      <c r="C2416" s="183" t="s">
        <v>70</v>
      </c>
      <c r="D2416" s="183" t="s">
        <v>71</v>
      </c>
      <c r="E2416" s="183" t="s">
        <v>139</v>
      </c>
      <c r="F2416" s="183" t="s">
        <v>49</v>
      </c>
      <c r="G2416" s="183" t="s">
        <v>38</v>
      </c>
      <c r="H2416" s="183" t="s">
        <v>48</v>
      </c>
      <c r="I2416" s="211" t="s">
        <v>37</v>
      </c>
      <c r="J2416" s="183" t="s">
        <v>42</v>
      </c>
      <c r="K2416" s="186">
        <v>17.61</v>
      </c>
    </row>
    <row r="2417" spans="1:11" x14ac:dyDescent="0.3">
      <c r="A2417" s="183" t="s">
        <v>533</v>
      </c>
      <c r="B2417" s="183">
        <v>2022</v>
      </c>
      <c r="C2417" s="183" t="s">
        <v>70</v>
      </c>
      <c r="D2417" s="183" t="s">
        <v>71</v>
      </c>
      <c r="E2417" s="183" t="s">
        <v>139</v>
      </c>
      <c r="F2417" s="183" t="s">
        <v>49</v>
      </c>
      <c r="G2417" s="183" t="s">
        <v>40</v>
      </c>
      <c r="H2417" s="183" t="s">
        <v>46</v>
      </c>
      <c r="I2417" s="210" t="s">
        <v>35</v>
      </c>
      <c r="J2417" s="183" t="s">
        <v>42</v>
      </c>
      <c r="K2417" s="186">
        <v>16.45</v>
      </c>
    </row>
    <row r="2418" spans="1:11" x14ac:dyDescent="0.3">
      <c r="A2418" s="183" t="s">
        <v>533</v>
      </c>
      <c r="B2418" s="183">
        <v>2022</v>
      </c>
      <c r="C2418" s="183" t="s">
        <v>70</v>
      </c>
      <c r="D2418" s="183" t="s">
        <v>71</v>
      </c>
      <c r="E2418" s="183" t="s">
        <v>139</v>
      </c>
      <c r="F2418" s="183" t="s">
        <v>49</v>
      </c>
      <c r="G2418" s="183" t="s">
        <v>40</v>
      </c>
      <c r="H2418" s="183" t="s">
        <v>47</v>
      </c>
      <c r="I2418" s="211" t="s">
        <v>36</v>
      </c>
      <c r="J2418" s="183" t="s">
        <v>42</v>
      </c>
      <c r="K2418" s="186">
        <v>14</v>
      </c>
    </row>
    <row r="2419" spans="1:11" x14ac:dyDescent="0.3">
      <c r="A2419" s="183" t="s">
        <v>533</v>
      </c>
      <c r="B2419" s="183">
        <v>2022</v>
      </c>
      <c r="C2419" s="183" t="s">
        <v>70</v>
      </c>
      <c r="D2419" s="183" t="s">
        <v>71</v>
      </c>
      <c r="E2419" s="183" t="s">
        <v>139</v>
      </c>
      <c r="F2419" s="183" t="s">
        <v>49</v>
      </c>
      <c r="G2419" s="183" t="s">
        <v>40</v>
      </c>
      <c r="H2419" s="183" t="s">
        <v>48</v>
      </c>
      <c r="I2419" s="211" t="s">
        <v>37</v>
      </c>
      <c r="J2419" s="183" t="s">
        <v>42</v>
      </c>
      <c r="K2419" s="186">
        <v>7</v>
      </c>
    </row>
    <row r="2420" spans="1:11" x14ac:dyDescent="0.3">
      <c r="A2420" s="183" t="s">
        <v>533</v>
      </c>
      <c r="B2420" s="183">
        <v>2022</v>
      </c>
      <c r="C2420" s="183" t="s">
        <v>70</v>
      </c>
      <c r="D2420" s="183" t="s">
        <v>71</v>
      </c>
      <c r="E2420" s="183" t="s">
        <v>139</v>
      </c>
      <c r="F2420" s="183" t="s">
        <v>49</v>
      </c>
      <c r="G2420" s="183" t="s">
        <v>38</v>
      </c>
      <c r="H2420" s="183" t="s">
        <v>46</v>
      </c>
      <c r="I2420" s="210" t="s">
        <v>35</v>
      </c>
      <c r="J2420" s="183" t="s">
        <v>43</v>
      </c>
      <c r="K2420" s="186">
        <v>22.39</v>
      </c>
    </row>
    <row r="2421" spans="1:11" x14ac:dyDescent="0.3">
      <c r="A2421" s="183" t="s">
        <v>533</v>
      </c>
      <c r="B2421" s="183">
        <v>2022</v>
      </c>
      <c r="C2421" s="183" t="s">
        <v>70</v>
      </c>
      <c r="D2421" s="183" t="s">
        <v>71</v>
      </c>
      <c r="E2421" s="183" t="s">
        <v>139</v>
      </c>
      <c r="F2421" s="183" t="s">
        <v>49</v>
      </c>
      <c r="G2421" s="183" t="s">
        <v>38</v>
      </c>
      <c r="H2421" s="183" t="s">
        <v>47</v>
      </c>
      <c r="I2421" s="211" t="s">
        <v>36</v>
      </c>
      <c r="J2421" s="183" t="s">
        <v>43</v>
      </c>
      <c r="K2421" s="186">
        <v>12</v>
      </c>
    </row>
    <row r="2422" spans="1:11" x14ac:dyDescent="0.3">
      <c r="A2422" s="183" t="s">
        <v>533</v>
      </c>
      <c r="B2422" s="183">
        <v>2022</v>
      </c>
      <c r="C2422" s="183" t="s">
        <v>70</v>
      </c>
      <c r="D2422" s="183" t="s">
        <v>71</v>
      </c>
      <c r="E2422" s="183" t="s">
        <v>139</v>
      </c>
      <c r="F2422" s="183" t="s">
        <v>49</v>
      </c>
      <c r="G2422" s="183" t="s">
        <v>38</v>
      </c>
      <c r="H2422" s="183" t="s">
        <v>48</v>
      </c>
      <c r="I2422" s="211" t="s">
        <v>37</v>
      </c>
      <c r="J2422" s="183" t="s">
        <v>43</v>
      </c>
      <c r="K2422" s="186">
        <v>13.21</v>
      </c>
    </row>
    <row r="2423" spans="1:11" x14ac:dyDescent="0.3">
      <c r="A2423" s="183" t="s">
        <v>533</v>
      </c>
      <c r="B2423" s="183">
        <v>2022</v>
      </c>
      <c r="C2423" s="183" t="s">
        <v>70</v>
      </c>
      <c r="D2423" s="183" t="s">
        <v>71</v>
      </c>
      <c r="E2423" s="183" t="s">
        <v>139</v>
      </c>
      <c r="F2423" s="183" t="s">
        <v>49</v>
      </c>
      <c r="G2423" s="183" t="s">
        <v>40</v>
      </c>
      <c r="H2423" s="183" t="s">
        <v>46</v>
      </c>
      <c r="I2423" s="210" t="s">
        <v>35</v>
      </c>
      <c r="J2423" s="183" t="s">
        <v>43</v>
      </c>
      <c r="K2423" s="186">
        <v>12.34</v>
      </c>
    </row>
    <row r="2424" spans="1:11" x14ac:dyDescent="0.3">
      <c r="A2424" s="183" t="s">
        <v>533</v>
      </c>
      <c r="B2424" s="183">
        <v>2022</v>
      </c>
      <c r="C2424" s="183" t="s">
        <v>70</v>
      </c>
      <c r="D2424" s="183" t="s">
        <v>71</v>
      </c>
      <c r="E2424" s="183" t="s">
        <v>139</v>
      </c>
      <c r="F2424" s="183" t="s">
        <v>49</v>
      </c>
      <c r="G2424" s="183" t="s">
        <v>40</v>
      </c>
      <c r="H2424" s="183" t="s">
        <v>47</v>
      </c>
      <c r="I2424" s="211" t="s">
        <v>36</v>
      </c>
      <c r="J2424" s="183" t="s">
        <v>43</v>
      </c>
      <c r="K2424" s="186">
        <v>7</v>
      </c>
    </row>
    <row r="2425" spans="1:11" x14ac:dyDescent="0.3">
      <c r="A2425" s="183" t="s">
        <v>533</v>
      </c>
      <c r="B2425" s="183">
        <v>2022</v>
      </c>
      <c r="C2425" s="183" t="s">
        <v>70</v>
      </c>
      <c r="D2425" s="183" t="s">
        <v>71</v>
      </c>
      <c r="E2425" s="183" t="s">
        <v>139</v>
      </c>
      <c r="F2425" s="183" t="s">
        <v>49</v>
      </c>
      <c r="G2425" s="183" t="s">
        <v>40</v>
      </c>
      <c r="H2425" s="183" t="s">
        <v>48</v>
      </c>
      <c r="I2425" s="211" t="s">
        <v>37</v>
      </c>
      <c r="J2425" s="183" t="s">
        <v>43</v>
      </c>
      <c r="K2425" s="186">
        <v>5.25</v>
      </c>
    </row>
    <row r="2426" spans="1:11" x14ac:dyDescent="0.3">
      <c r="A2426" s="183" t="s">
        <v>533</v>
      </c>
      <c r="B2426" s="183">
        <v>2022</v>
      </c>
      <c r="C2426" s="183" t="s">
        <v>70</v>
      </c>
      <c r="D2426" s="183" t="s">
        <v>71</v>
      </c>
      <c r="E2426" s="183" t="s">
        <v>139</v>
      </c>
      <c r="F2426" s="183" t="s">
        <v>49</v>
      </c>
      <c r="G2426" s="183" t="s">
        <v>38</v>
      </c>
      <c r="H2426" s="183" t="s">
        <v>46</v>
      </c>
      <c r="I2426" s="210" t="s">
        <v>35</v>
      </c>
      <c r="J2426" s="183" t="s">
        <v>44</v>
      </c>
      <c r="K2426" s="186">
        <v>14.93</v>
      </c>
    </row>
    <row r="2427" spans="1:11" x14ac:dyDescent="0.3">
      <c r="A2427" s="183" t="s">
        <v>533</v>
      </c>
      <c r="B2427" s="183">
        <v>2022</v>
      </c>
      <c r="C2427" s="183" t="s">
        <v>70</v>
      </c>
      <c r="D2427" s="183" t="s">
        <v>71</v>
      </c>
      <c r="E2427" s="183" t="s">
        <v>139</v>
      </c>
      <c r="F2427" s="183" t="s">
        <v>49</v>
      </c>
      <c r="G2427" s="183" t="s">
        <v>38</v>
      </c>
      <c r="H2427" s="183" t="s">
        <v>47</v>
      </c>
      <c r="I2427" s="211" t="s">
        <v>36</v>
      </c>
      <c r="J2427" s="183" t="s">
        <v>44</v>
      </c>
      <c r="K2427" s="186">
        <v>7.5</v>
      </c>
    </row>
    <row r="2428" spans="1:11" x14ac:dyDescent="0.3">
      <c r="A2428" s="183" t="s">
        <v>533</v>
      </c>
      <c r="B2428" s="183">
        <v>2022</v>
      </c>
      <c r="C2428" s="183" t="s">
        <v>70</v>
      </c>
      <c r="D2428" s="183" t="s">
        <v>71</v>
      </c>
      <c r="E2428" s="183" t="s">
        <v>139</v>
      </c>
      <c r="F2428" s="183" t="s">
        <v>49</v>
      </c>
      <c r="G2428" s="183" t="s">
        <v>38</v>
      </c>
      <c r="H2428" s="183" t="s">
        <v>48</v>
      </c>
      <c r="I2428" s="211" t="s">
        <v>37</v>
      </c>
      <c r="J2428" s="183" t="s">
        <v>44</v>
      </c>
      <c r="K2428" s="186">
        <v>8.81</v>
      </c>
    </row>
    <row r="2429" spans="1:11" x14ac:dyDescent="0.3">
      <c r="A2429" s="183" t="s">
        <v>533</v>
      </c>
      <c r="B2429" s="183">
        <v>2022</v>
      </c>
      <c r="C2429" s="183" t="s">
        <v>70</v>
      </c>
      <c r="D2429" s="183" t="s">
        <v>71</v>
      </c>
      <c r="E2429" s="183" t="s">
        <v>139</v>
      </c>
      <c r="F2429" s="183" t="s">
        <v>49</v>
      </c>
      <c r="G2429" s="183" t="s">
        <v>40</v>
      </c>
      <c r="H2429" s="183" t="s">
        <v>46</v>
      </c>
      <c r="I2429" s="210" t="s">
        <v>35</v>
      </c>
      <c r="J2429" s="183" t="s">
        <v>44</v>
      </c>
      <c r="K2429" s="186">
        <v>8.23</v>
      </c>
    </row>
    <row r="2430" spans="1:11" x14ac:dyDescent="0.3">
      <c r="A2430" s="183" t="s">
        <v>533</v>
      </c>
      <c r="B2430" s="183">
        <v>2022</v>
      </c>
      <c r="C2430" s="183" t="s">
        <v>70</v>
      </c>
      <c r="D2430" s="183" t="s">
        <v>71</v>
      </c>
      <c r="E2430" s="183" t="s">
        <v>139</v>
      </c>
      <c r="F2430" s="183" t="s">
        <v>49</v>
      </c>
      <c r="G2430" s="183" t="s">
        <v>40</v>
      </c>
      <c r="H2430" s="183" t="s">
        <v>47</v>
      </c>
      <c r="I2430" s="211" t="s">
        <v>36</v>
      </c>
      <c r="J2430" s="183" t="s">
        <v>44</v>
      </c>
      <c r="K2430" s="186">
        <v>6.09</v>
      </c>
    </row>
    <row r="2431" spans="1:11" x14ac:dyDescent="0.3">
      <c r="A2431" s="183" t="s">
        <v>533</v>
      </c>
      <c r="B2431" s="183">
        <v>2022</v>
      </c>
      <c r="C2431" s="183" t="s">
        <v>70</v>
      </c>
      <c r="D2431" s="183" t="s">
        <v>71</v>
      </c>
      <c r="E2431" s="183" t="s">
        <v>139</v>
      </c>
      <c r="F2431" s="183" t="s">
        <v>49</v>
      </c>
      <c r="G2431" s="183" t="s">
        <v>40</v>
      </c>
      <c r="H2431" s="183" t="s">
        <v>48</v>
      </c>
      <c r="I2431" s="211" t="s">
        <v>37</v>
      </c>
      <c r="J2431" s="183" t="s">
        <v>44</v>
      </c>
      <c r="K2431" s="186">
        <v>3.5</v>
      </c>
    </row>
    <row r="2432" spans="1:11" x14ac:dyDescent="0.3">
      <c r="A2432" s="183" t="s">
        <v>533</v>
      </c>
      <c r="B2432" s="183">
        <v>2022</v>
      </c>
      <c r="C2432" s="183" t="s">
        <v>65</v>
      </c>
      <c r="D2432" s="183" t="s">
        <v>140</v>
      </c>
      <c r="E2432" s="183" t="s">
        <v>140</v>
      </c>
      <c r="F2432" s="183" t="s">
        <v>41</v>
      </c>
      <c r="G2432" s="183" t="s">
        <v>38</v>
      </c>
      <c r="H2432" s="183" t="s">
        <v>46</v>
      </c>
      <c r="I2432" s="210" t="s">
        <v>35</v>
      </c>
      <c r="J2432" s="183" t="s">
        <v>42</v>
      </c>
      <c r="K2432" s="186">
        <v>30</v>
      </c>
    </row>
    <row r="2433" spans="1:11" x14ac:dyDescent="0.3">
      <c r="A2433" s="183" t="s">
        <v>533</v>
      </c>
      <c r="B2433" s="183">
        <v>2022</v>
      </c>
      <c r="C2433" s="183" t="s">
        <v>65</v>
      </c>
      <c r="D2433" s="183" t="s">
        <v>140</v>
      </c>
      <c r="E2433" s="183" t="s">
        <v>140</v>
      </c>
      <c r="F2433" s="183" t="s">
        <v>41</v>
      </c>
      <c r="G2433" s="183" t="s">
        <v>38</v>
      </c>
      <c r="H2433" s="183" t="s">
        <v>47</v>
      </c>
      <c r="I2433" s="211" t="s">
        <v>36</v>
      </c>
      <c r="J2433" s="183" t="s">
        <v>42</v>
      </c>
      <c r="K2433" s="186">
        <v>24</v>
      </c>
    </row>
    <row r="2434" spans="1:11" x14ac:dyDescent="0.3">
      <c r="A2434" s="183" t="s">
        <v>533</v>
      </c>
      <c r="B2434" s="183">
        <v>2022</v>
      </c>
      <c r="C2434" s="183" t="s">
        <v>65</v>
      </c>
      <c r="D2434" s="183" t="s">
        <v>140</v>
      </c>
      <c r="E2434" s="183" t="s">
        <v>140</v>
      </c>
      <c r="F2434" s="183" t="s">
        <v>41</v>
      </c>
      <c r="G2434" s="183" t="s">
        <v>38</v>
      </c>
      <c r="H2434" s="183" t="s">
        <v>48</v>
      </c>
      <c r="I2434" s="211" t="s">
        <v>37</v>
      </c>
      <c r="J2434" s="183" t="s">
        <v>42</v>
      </c>
      <c r="K2434" s="186">
        <v>18</v>
      </c>
    </row>
    <row r="2435" spans="1:11" x14ac:dyDescent="0.3">
      <c r="A2435" s="183" t="s">
        <v>533</v>
      </c>
      <c r="B2435" s="183">
        <v>2022</v>
      </c>
      <c r="C2435" s="183" t="s">
        <v>65</v>
      </c>
      <c r="D2435" s="183" t="s">
        <v>140</v>
      </c>
      <c r="E2435" s="183" t="s">
        <v>140</v>
      </c>
      <c r="F2435" s="183" t="s">
        <v>41</v>
      </c>
      <c r="G2435" s="183" t="s">
        <v>39</v>
      </c>
      <c r="H2435" s="183" t="s">
        <v>46</v>
      </c>
      <c r="I2435" s="210" t="s">
        <v>35</v>
      </c>
      <c r="J2435" s="183" t="s">
        <v>42</v>
      </c>
      <c r="K2435" s="186">
        <v>20</v>
      </c>
    </row>
    <row r="2436" spans="1:11" x14ac:dyDescent="0.3">
      <c r="A2436" s="183" t="s">
        <v>533</v>
      </c>
      <c r="B2436" s="183">
        <v>2022</v>
      </c>
      <c r="C2436" s="183" t="s">
        <v>65</v>
      </c>
      <c r="D2436" s="183" t="s">
        <v>140</v>
      </c>
      <c r="E2436" s="183" t="s">
        <v>140</v>
      </c>
      <c r="F2436" s="183" t="s">
        <v>41</v>
      </c>
      <c r="G2436" s="183" t="s">
        <v>39</v>
      </c>
      <c r="H2436" s="183" t="s">
        <v>47</v>
      </c>
      <c r="I2436" s="211" t="s">
        <v>36</v>
      </c>
      <c r="J2436" s="183" t="s">
        <v>42</v>
      </c>
      <c r="K2436" s="186">
        <v>19</v>
      </c>
    </row>
    <row r="2437" spans="1:11" x14ac:dyDescent="0.3">
      <c r="A2437" s="183" t="s">
        <v>533</v>
      </c>
      <c r="B2437" s="183">
        <v>2022</v>
      </c>
      <c r="C2437" s="183" t="s">
        <v>65</v>
      </c>
      <c r="D2437" s="183" t="s">
        <v>140</v>
      </c>
      <c r="E2437" s="183" t="s">
        <v>140</v>
      </c>
      <c r="F2437" s="183" t="s">
        <v>41</v>
      </c>
      <c r="G2437" s="183" t="s">
        <v>39</v>
      </c>
      <c r="H2437" s="183" t="s">
        <v>48</v>
      </c>
      <c r="I2437" s="211" t="s">
        <v>37</v>
      </c>
      <c r="J2437" s="183" t="s">
        <v>42</v>
      </c>
      <c r="K2437" s="186">
        <v>17</v>
      </c>
    </row>
    <row r="2438" spans="1:11" x14ac:dyDescent="0.3">
      <c r="A2438" s="183" t="s">
        <v>533</v>
      </c>
      <c r="B2438" s="183">
        <v>2022</v>
      </c>
      <c r="C2438" s="183" t="s">
        <v>65</v>
      </c>
      <c r="D2438" s="183" t="s">
        <v>140</v>
      </c>
      <c r="E2438" s="183" t="s">
        <v>140</v>
      </c>
      <c r="F2438" s="183" t="s">
        <v>41</v>
      </c>
      <c r="G2438" s="183" t="s">
        <v>40</v>
      </c>
      <c r="H2438" s="183" t="s">
        <v>46</v>
      </c>
      <c r="I2438" s="210" t="s">
        <v>35</v>
      </c>
      <c r="J2438" s="183" t="s">
        <v>42</v>
      </c>
      <c r="K2438" s="186">
        <v>21.75</v>
      </c>
    </row>
    <row r="2439" spans="1:11" x14ac:dyDescent="0.3">
      <c r="A2439" s="183" t="s">
        <v>533</v>
      </c>
      <c r="B2439" s="183">
        <v>2022</v>
      </c>
      <c r="C2439" s="183" t="s">
        <v>65</v>
      </c>
      <c r="D2439" s="183" t="s">
        <v>140</v>
      </c>
      <c r="E2439" s="183" t="s">
        <v>140</v>
      </c>
      <c r="F2439" s="183" t="s">
        <v>41</v>
      </c>
      <c r="G2439" s="183" t="s">
        <v>40</v>
      </c>
      <c r="H2439" s="183" t="s">
        <v>47</v>
      </c>
      <c r="I2439" s="211" t="s">
        <v>36</v>
      </c>
      <c r="J2439" s="183" t="s">
        <v>42</v>
      </c>
      <c r="K2439" s="186">
        <v>20</v>
      </c>
    </row>
    <row r="2440" spans="1:11" x14ac:dyDescent="0.3">
      <c r="A2440" s="183" t="s">
        <v>533</v>
      </c>
      <c r="B2440" s="183">
        <v>2022</v>
      </c>
      <c r="C2440" s="183" t="s">
        <v>65</v>
      </c>
      <c r="D2440" s="183" t="s">
        <v>140</v>
      </c>
      <c r="E2440" s="183" t="s">
        <v>140</v>
      </c>
      <c r="F2440" s="183" t="s">
        <v>41</v>
      </c>
      <c r="G2440" s="183" t="s">
        <v>40</v>
      </c>
      <c r="H2440" s="183" t="s">
        <v>48</v>
      </c>
      <c r="I2440" s="211" t="s">
        <v>37</v>
      </c>
      <c r="J2440" s="183" t="s">
        <v>42</v>
      </c>
      <c r="K2440" s="186">
        <v>15</v>
      </c>
    </row>
    <row r="2441" spans="1:11" x14ac:dyDescent="0.3">
      <c r="A2441" s="183" t="s">
        <v>533</v>
      </c>
      <c r="B2441" s="183">
        <v>2022</v>
      </c>
      <c r="C2441" s="183" t="s">
        <v>65</v>
      </c>
      <c r="D2441" s="183" t="s">
        <v>140</v>
      </c>
      <c r="E2441" s="183" t="s">
        <v>140</v>
      </c>
      <c r="F2441" s="183" t="s">
        <v>41</v>
      </c>
      <c r="G2441" s="183" t="s">
        <v>38</v>
      </c>
      <c r="H2441" s="183" t="s">
        <v>46</v>
      </c>
      <c r="I2441" s="210" t="s">
        <v>35</v>
      </c>
      <c r="J2441" s="183" t="s">
        <v>43</v>
      </c>
      <c r="K2441" s="186">
        <v>22.5</v>
      </c>
    </row>
    <row r="2442" spans="1:11" x14ac:dyDescent="0.3">
      <c r="A2442" s="183" t="s">
        <v>533</v>
      </c>
      <c r="B2442" s="183">
        <v>2022</v>
      </c>
      <c r="C2442" s="183" t="s">
        <v>65</v>
      </c>
      <c r="D2442" s="183" t="s">
        <v>140</v>
      </c>
      <c r="E2442" s="183" t="s">
        <v>140</v>
      </c>
      <c r="F2442" s="183" t="s">
        <v>41</v>
      </c>
      <c r="G2442" s="183" t="s">
        <v>38</v>
      </c>
      <c r="H2442" s="183" t="s">
        <v>47</v>
      </c>
      <c r="I2442" s="211" t="s">
        <v>36</v>
      </c>
      <c r="J2442" s="183" t="s">
        <v>43</v>
      </c>
      <c r="K2442" s="186">
        <v>12</v>
      </c>
    </row>
    <row r="2443" spans="1:11" x14ac:dyDescent="0.3">
      <c r="A2443" s="183" t="s">
        <v>533</v>
      </c>
      <c r="B2443" s="183">
        <v>2022</v>
      </c>
      <c r="C2443" s="183" t="s">
        <v>65</v>
      </c>
      <c r="D2443" s="183" t="s">
        <v>140</v>
      </c>
      <c r="E2443" s="183" t="s">
        <v>140</v>
      </c>
      <c r="F2443" s="183" t="s">
        <v>41</v>
      </c>
      <c r="G2443" s="183" t="s">
        <v>38</v>
      </c>
      <c r="H2443" s="183" t="s">
        <v>48</v>
      </c>
      <c r="I2443" s="211" t="s">
        <v>37</v>
      </c>
      <c r="J2443" s="183" t="s">
        <v>43</v>
      </c>
      <c r="K2443" s="186">
        <v>13.5</v>
      </c>
    </row>
    <row r="2444" spans="1:11" x14ac:dyDescent="0.3">
      <c r="A2444" s="183" t="s">
        <v>533</v>
      </c>
      <c r="B2444" s="183">
        <v>2022</v>
      </c>
      <c r="C2444" s="183" t="s">
        <v>65</v>
      </c>
      <c r="D2444" s="183" t="s">
        <v>140</v>
      </c>
      <c r="E2444" s="183" t="s">
        <v>140</v>
      </c>
      <c r="F2444" s="183" t="s">
        <v>41</v>
      </c>
      <c r="G2444" s="183" t="s">
        <v>39</v>
      </c>
      <c r="H2444" s="183" t="s">
        <v>46</v>
      </c>
      <c r="I2444" s="210" t="s">
        <v>35</v>
      </c>
      <c r="J2444" s="183" t="s">
        <v>43</v>
      </c>
      <c r="K2444" s="186">
        <v>15</v>
      </c>
    </row>
    <row r="2445" spans="1:11" x14ac:dyDescent="0.3">
      <c r="A2445" s="183" t="s">
        <v>533</v>
      </c>
      <c r="B2445" s="183">
        <v>2022</v>
      </c>
      <c r="C2445" s="183" t="s">
        <v>65</v>
      </c>
      <c r="D2445" s="183" t="s">
        <v>140</v>
      </c>
      <c r="E2445" s="183" t="s">
        <v>140</v>
      </c>
      <c r="F2445" s="183" t="s">
        <v>41</v>
      </c>
      <c r="G2445" s="183" t="s">
        <v>39</v>
      </c>
      <c r="H2445" s="183" t="s">
        <v>47</v>
      </c>
      <c r="I2445" s="211" t="s">
        <v>36</v>
      </c>
      <c r="J2445" s="183" t="s">
        <v>43</v>
      </c>
      <c r="K2445" s="186">
        <v>9.5</v>
      </c>
    </row>
    <row r="2446" spans="1:11" x14ac:dyDescent="0.3">
      <c r="A2446" s="183" t="s">
        <v>533</v>
      </c>
      <c r="B2446" s="183">
        <v>2022</v>
      </c>
      <c r="C2446" s="183" t="s">
        <v>65</v>
      </c>
      <c r="D2446" s="183" t="s">
        <v>140</v>
      </c>
      <c r="E2446" s="183" t="s">
        <v>140</v>
      </c>
      <c r="F2446" s="183" t="s">
        <v>41</v>
      </c>
      <c r="G2446" s="183" t="s">
        <v>39</v>
      </c>
      <c r="H2446" s="183" t="s">
        <v>48</v>
      </c>
      <c r="I2446" s="211" t="s">
        <v>37</v>
      </c>
      <c r="J2446" s="183" t="s">
        <v>43</v>
      </c>
      <c r="K2446" s="186">
        <v>12.75</v>
      </c>
    </row>
    <row r="2447" spans="1:11" x14ac:dyDescent="0.3">
      <c r="A2447" s="183" t="s">
        <v>533</v>
      </c>
      <c r="B2447" s="183">
        <v>2022</v>
      </c>
      <c r="C2447" s="183" t="s">
        <v>65</v>
      </c>
      <c r="D2447" s="183" t="s">
        <v>140</v>
      </c>
      <c r="E2447" s="183" t="s">
        <v>140</v>
      </c>
      <c r="F2447" s="183" t="s">
        <v>41</v>
      </c>
      <c r="G2447" s="183" t="s">
        <v>40</v>
      </c>
      <c r="H2447" s="183" t="s">
        <v>46</v>
      </c>
      <c r="I2447" s="210" t="s">
        <v>35</v>
      </c>
      <c r="J2447" s="183" t="s">
        <v>43</v>
      </c>
      <c r="K2447" s="186">
        <v>16.309999999999999</v>
      </c>
    </row>
    <row r="2448" spans="1:11" x14ac:dyDescent="0.3">
      <c r="A2448" s="183" t="s">
        <v>533</v>
      </c>
      <c r="B2448" s="183">
        <v>2022</v>
      </c>
      <c r="C2448" s="183" t="s">
        <v>65</v>
      </c>
      <c r="D2448" s="183" t="s">
        <v>140</v>
      </c>
      <c r="E2448" s="183" t="s">
        <v>140</v>
      </c>
      <c r="F2448" s="183" t="s">
        <v>41</v>
      </c>
      <c r="G2448" s="183" t="s">
        <v>40</v>
      </c>
      <c r="H2448" s="183" t="s">
        <v>47</v>
      </c>
      <c r="I2448" s="211" t="s">
        <v>36</v>
      </c>
      <c r="J2448" s="183" t="s">
        <v>43</v>
      </c>
      <c r="K2448" s="186">
        <v>10</v>
      </c>
    </row>
    <row r="2449" spans="1:11" x14ac:dyDescent="0.3">
      <c r="A2449" s="183" t="s">
        <v>533</v>
      </c>
      <c r="B2449" s="183">
        <v>2022</v>
      </c>
      <c r="C2449" s="183" t="s">
        <v>65</v>
      </c>
      <c r="D2449" s="183" t="s">
        <v>140</v>
      </c>
      <c r="E2449" s="183" t="s">
        <v>140</v>
      </c>
      <c r="F2449" s="183" t="s">
        <v>41</v>
      </c>
      <c r="G2449" s="183" t="s">
        <v>40</v>
      </c>
      <c r="H2449" s="183" t="s">
        <v>48</v>
      </c>
      <c r="I2449" s="211" t="s">
        <v>37</v>
      </c>
      <c r="J2449" s="183" t="s">
        <v>43</v>
      </c>
      <c r="K2449" s="186">
        <v>11.25</v>
      </c>
    </row>
    <row r="2450" spans="1:11" x14ac:dyDescent="0.3">
      <c r="A2450" s="183" t="s">
        <v>533</v>
      </c>
      <c r="B2450" s="183">
        <v>2022</v>
      </c>
      <c r="C2450" s="183" t="s">
        <v>65</v>
      </c>
      <c r="D2450" s="183" t="s">
        <v>140</v>
      </c>
      <c r="E2450" s="183" t="s">
        <v>140</v>
      </c>
      <c r="F2450" s="183" t="s">
        <v>41</v>
      </c>
      <c r="G2450" s="183" t="s">
        <v>38</v>
      </c>
      <c r="H2450" s="183" t="s">
        <v>46</v>
      </c>
      <c r="I2450" s="210" t="s">
        <v>35</v>
      </c>
      <c r="J2450" s="183" t="s">
        <v>44</v>
      </c>
      <c r="K2450" s="186">
        <v>15</v>
      </c>
    </row>
    <row r="2451" spans="1:11" x14ac:dyDescent="0.3">
      <c r="A2451" s="183" t="s">
        <v>533</v>
      </c>
      <c r="B2451" s="183">
        <v>2022</v>
      </c>
      <c r="C2451" s="183" t="s">
        <v>65</v>
      </c>
      <c r="D2451" s="183" t="s">
        <v>140</v>
      </c>
      <c r="E2451" s="183" t="s">
        <v>140</v>
      </c>
      <c r="F2451" s="183" t="s">
        <v>41</v>
      </c>
      <c r="G2451" s="183" t="s">
        <v>38</v>
      </c>
      <c r="H2451" s="183" t="s">
        <v>47</v>
      </c>
      <c r="I2451" s="211" t="s">
        <v>36</v>
      </c>
      <c r="J2451" s="183" t="s">
        <v>44</v>
      </c>
      <c r="K2451" s="186">
        <v>6.11</v>
      </c>
    </row>
    <row r="2452" spans="1:11" x14ac:dyDescent="0.3">
      <c r="A2452" s="183" t="s">
        <v>533</v>
      </c>
      <c r="B2452" s="183">
        <v>2022</v>
      </c>
      <c r="C2452" s="183" t="s">
        <v>65</v>
      </c>
      <c r="D2452" s="183" t="s">
        <v>140</v>
      </c>
      <c r="E2452" s="183" t="s">
        <v>140</v>
      </c>
      <c r="F2452" s="183" t="s">
        <v>41</v>
      </c>
      <c r="G2452" s="183" t="s">
        <v>38</v>
      </c>
      <c r="H2452" s="183" t="s">
        <v>48</v>
      </c>
      <c r="I2452" s="211" t="s">
        <v>37</v>
      </c>
      <c r="J2452" s="183" t="s">
        <v>44</v>
      </c>
      <c r="K2452" s="186">
        <v>9</v>
      </c>
    </row>
    <row r="2453" spans="1:11" x14ac:dyDescent="0.3">
      <c r="A2453" s="183" t="s">
        <v>533</v>
      </c>
      <c r="B2453" s="183">
        <v>2022</v>
      </c>
      <c r="C2453" s="183" t="s">
        <v>65</v>
      </c>
      <c r="D2453" s="183" t="s">
        <v>140</v>
      </c>
      <c r="E2453" s="183" t="s">
        <v>140</v>
      </c>
      <c r="F2453" s="183" t="s">
        <v>41</v>
      </c>
      <c r="G2453" s="183" t="s">
        <v>39</v>
      </c>
      <c r="H2453" s="183" t="s">
        <v>46</v>
      </c>
      <c r="I2453" s="210" t="s">
        <v>35</v>
      </c>
      <c r="J2453" s="183" t="s">
        <v>44</v>
      </c>
      <c r="K2453" s="186">
        <v>10</v>
      </c>
    </row>
    <row r="2454" spans="1:11" x14ac:dyDescent="0.3">
      <c r="A2454" s="183" t="s">
        <v>533</v>
      </c>
      <c r="B2454" s="183">
        <v>2022</v>
      </c>
      <c r="C2454" s="183" t="s">
        <v>65</v>
      </c>
      <c r="D2454" s="183" t="s">
        <v>140</v>
      </c>
      <c r="E2454" s="183" t="s">
        <v>140</v>
      </c>
      <c r="F2454" s="183" t="s">
        <v>41</v>
      </c>
      <c r="G2454" s="183" t="s">
        <v>39</v>
      </c>
      <c r="H2454" s="183" t="s">
        <v>47</v>
      </c>
      <c r="I2454" s="211" t="s">
        <v>36</v>
      </c>
      <c r="J2454" s="183" t="s">
        <v>44</v>
      </c>
      <c r="K2454" s="186">
        <v>5.8</v>
      </c>
    </row>
    <row r="2455" spans="1:11" x14ac:dyDescent="0.3">
      <c r="A2455" s="183" t="s">
        <v>533</v>
      </c>
      <c r="B2455" s="183">
        <v>2022</v>
      </c>
      <c r="C2455" s="183" t="s">
        <v>65</v>
      </c>
      <c r="D2455" s="183" t="s">
        <v>140</v>
      </c>
      <c r="E2455" s="183" t="s">
        <v>140</v>
      </c>
      <c r="F2455" s="183" t="s">
        <v>41</v>
      </c>
      <c r="G2455" s="183" t="s">
        <v>39</v>
      </c>
      <c r="H2455" s="183" t="s">
        <v>48</v>
      </c>
      <c r="I2455" s="211" t="s">
        <v>37</v>
      </c>
      <c r="J2455" s="183" t="s">
        <v>44</v>
      </c>
      <c r="K2455" s="186">
        <v>8.5</v>
      </c>
    </row>
    <row r="2456" spans="1:11" x14ac:dyDescent="0.3">
      <c r="A2456" s="183" t="s">
        <v>533</v>
      </c>
      <c r="B2456" s="183">
        <v>2022</v>
      </c>
      <c r="C2456" s="183" t="s">
        <v>65</v>
      </c>
      <c r="D2456" s="183" t="s">
        <v>140</v>
      </c>
      <c r="E2456" s="183" t="s">
        <v>140</v>
      </c>
      <c r="F2456" s="183" t="s">
        <v>41</v>
      </c>
      <c r="G2456" s="183" t="s">
        <v>40</v>
      </c>
      <c r="H2456" s="183" t="s">
        <v>46</v>
      </c>
      <c r="I2456" s="210" t="s">
        <v>35</v>
      </c>
      <c r="J2456" s="183" t="s">
        <v>44</v>
      </c>
      <c r="K2456" s="186">
        <v>10.88</v>
      </c>
    </row>
    <row r="2457" spans="1:11" x14ac:dyDescent="0.3">
      <c r="A2457" s="183" t="s">
        <v>533</v>
      </c>
      <c r="B2457" s="183">
        <v>2022</v>
      </c>
      <c r="C2457" s="183" t="s">
        <v>65</v>
      </c>
      <c r="D2457" s="183" t="s">
        <v>140</v>
      </c>
      <c r="E2457" s="183" t="s">
        <v>140</v>
      </c>
      <c r="F2457" s="183" t="s">
        <v>41</v>
      </c>
      <c r="G2457" s="183" t="s">
        <v>40</v>
      </c>
      <c r="H2457" s="183" t="s">
        <v>47</v>
      </c>
      <c r="I2457" s="211" t="s">
        <v>36</v>
      </c>
      <c r="J2457" s="183" t="s">
        <v>44</v>
      </c>
      <c r="K2457" s="186">
        <v>5.8</v>
      </c>
    </row>
    <row r="2458" spans="1:11" x14ac:dyDescent="0.3">
      <c r="A2458" s="183" t="s">
        <v>533</v>
      </c>
      <c r="B2458" s="183">
        <v>2022</v>
      </c>
      <c r="C2458" s="183" t="s">
        <v>65</v>
      </c>
      <c r="D2458" s="183" t="s">
        <v>140</v>
      </c>
      <c r="E2458" s="183" t="s">
        <v>140</v>
      </c>
      <c r="F2458" s="183" t="s">
        <v>41</v>
      </c>
      <c r="G2458" s="183" t="s">
        <v>40</v>
      </c>
      <c r="H2458" s="183" t="s">
        <v>48</v>
      </c>
      <c r="I2458" s="211" t="s">
        <v>37</v>
      </c>
      <c r="J2458" s="183" t="s">
        <v>44</v>
      </c>
      <c r="K2458" s="186">
        <v>7.5</v>
      </c>
    </row>
    <row r="2459" spans="1:11" x14ac:dyDescent="0.3">
      <c r="A2459" s="183" t="s">
        <v>533</v>
      </c>
      <c r="B2459" s="183">
        <v>2022</v>
      </c>
      <c r="C2459" s="183" t="s">
        <v>65</v>
      </c>
      <c r="D2459" s="183" t="s">
        <v>140</v>
      </c>
      <c r="E2459" s="183" t="s">
        <v>140</v>
      </c>
      <c r="F2459" s="183" t="s">
        <v>49</v>
      </c>
      <c r="G2459" s="183" t="s">
        <v>38</v>
      </c>
      <c r="H2459" s="183" t="s">
        <v>46</v>
      </c>
      <c r="I2459" s="210" t="s">
        <v>35</v>
      </c>
      <c r="J2459" s="183" t="s">
        <v>42</v>
      </c>
      <c r="K2459" s="186">
        <v>20</v>
      </c>
    </row>
    <row r="2460" spans="1:11" x14ac:dyDescent="0.3">
      <c r="A2460" s="183" t="s">
        <v>533</v>
      </c>
      <c r="B2460" s="183">
        <v>2022</v>
      </c>
      <c r="C2460" s="183" t="s">
        <v>65</v>
      </c>
      <c r="D2460" s="183" t="s">
        <v>140</v>
      </c>
      <c r="E2460" s="183" t="s">
        <v>140</v>
      </c>
      <c r="F2460" s="183" t="s">
        <v>49</v>
      </c>
      <c r="G2460" s="183" t="s">
        <v>38</v>
      </c>
      <c r="H2460" s="183" t="s">
        <v>47</v>
      </c>
      <c r="I2460" s="211" t="s">
        <v>36</v>
      </c>
      <c r="J2460" s="183" t="s">
        <v>42</v>
      </c>
      <c r="K2460" s="186">
        <v>20</v>
      </c>
    </row>
    <row r="2461" spans="1:11" x14ac:dyDescent="0.3">
      <c r="A2461" s="183" t="s">
        <v>533</v>
      </c>
      <c r="B2461" s="183">
        <v>2022</v>
      </c>
      <c r="C2461" s="183" t="s">
        <v>65</v>
      </c>
      <c r="D2461" s="183" t="s">
        <v>140</v>
      </c>
      <c r="E2461" s="183" t="s">
        <v>140</v>
      </c>
      <c r="F2461" s="183" t="s">
        <v>49</v>
      </c>
      <c r="G2461" s="183" t="s">
        <v>38</v>
      </c>
      <c r="H2461" s="183" t="s">
        <v>48</v>
      </c>
      <c r="I2461" s="211" t="s">
        <v>37</v>
      </c>
      <c r="J2461" s="183" t="s">
        <v>42</v>
      </c>
      <c r="K2461" s="186">
        <v>17.350000000000001</v>
      </c>
    </row>
    <row r="2462" spans="1:11" x14ac:dyDescent="0.3">
      <c r="A2462" s="183" t="s">
        <v>533</v>
      </c>
      <c r="B2462" s="183">
        <v>2022</v>
      </c>
      <c r="C2462" s="183" t="s">
        <v>65</v>
      </c>
      <c r="D2462" s="183" t="s">
        <v>140</v>
      </c>
      <c r="E2462" s="183" t="s">
        <v>140</v>
      </c>
      <c r="F2462" s="183" t="s">
        <v>49</v>
      </c>
      <c r="G2462" s="183" t="s">
        <v>40</v>
      </c>
      <c r="H2462" s="183" t="s">
        <v>46</v>
      </c>
      <c r="I2462" s="210" t="s">
        <v>35</v>
      </c>
      <c r="J2462" s="183" t="s">
        <v>42</v>
      </c>
      <c r="K2462" s="186">
        <v>15.23</v>
      </c>
    </row>
    <row r="2463" spans="1:11" x14ac:dyDescent="0.3">
      <c r="A2463" s="183" t="s">
        <v>533</v>
      </c>
      <c r="B2463" s="183">
        <v>2022</v>
      </c>
      <c r="C2463" s="183" t="s">
        <v>65</v>
      </c>
      <c r="D2463" s="183" t="s">
        <v>140</v>
      </c>
      <c r="E2463" s="183" t="s">
        <v>140</v>
      </c>
      <c r="F2463" s="183" t="s">
        <v>49</v>
      </c>
      <c r="G2463" s="183" t="s">
        <v>40</v>
      </c>
      <c r="H2463" s="183" t="s">
        <v>47</v>
      </c>
      <c r="I2463" s="211" t="s">
        <v>36</v>
      </c>
      <c r="J2463" s="183" t="s">
        <v>42</v>
      </c>
      <c r="K2463" s="186">
        <v>14</v>
      </c>
    </row>
    <row r="2464" spans="1:11" x14ac:dyDescent="0.3">
      <c r="A2464" s="183" t="s">
        <v>533</v>
      </c>
      <c r="B2464" s="183">
        <v>2022</v>
      </c>
      <c r="C2464" s="183" t="s">
        <v>65</v>
      </c>
      <c r="D2464" s="183" t="s">
        <v>140</v>
      </c>
      <c r="E2464" s="183" t="s">
        <v>140</v>
      </c>
      <c r="F2464" s="183" t="s">
        <v>49</v>
      </c>
      <c r="G2464" s="183" t="s">
        <v>40</v>
      </c>
      <c r="H2464" s="183" t="s">
        <v>48</v>
      </c>
      <c r="I2464" s="211" t="s">
        <v>37</v>
      </c>
      <c r="J2464" s="183" t="s">
        <v>42</v>
      </c>
      <c r="K2464" s="186">
        <v>7</v>
      </c>
    </row>
    <row r="2465" spans="1:11" x14ac:dyDescent="0.3">
      <c r="A2465" s="183" t="s">
        <v>533</v>
      </c>
      <c r="B2465" s="183">
        <v>2022</v>
      </c>
      <c r="C2465" s="183" t="s">
        <v>65</v>
      </c>
      <c r="D2465" s="183" t="s">
        <v>140</v>
      </c>
      <c r="E2465" s="183" t="s">
        <v>140</v>
      </c>
      <c r="F2465" s="183" t="s">
        <v>49</v>
      </c>
      <c r="G2465" s="183" t="s">
        <v>38</v>
      </c>
      <c r="H2465" s="183" t="s">
        <v>46</v>
      </c>
      <c r="I2465" s="210" t="s">
        <v>35</v>
      </c>
      <c r="J2465" s="183" t="s">
        <v>43</v>
      </c>
      <c r="K2465" s="186">
        <v>15</v>
      </c>
    </row>
    <row r="2466" spans="1:11" x14ac:dyDescent="0.3">
      <c r="A2466" s="183" t="s">
        <v>533</v>
      </c>
      <c r="B2466" s="183">
        <v>2022</v>
      </c>
      <c r="C2466" s="183" t="s">
        <v>65</v>
      </c>
      <c r="D2466" s="183" t="s">
        <v>140</v>
      </c>
      <c r="E2466" s="183" t="s">
        <v>140</v>
      </c>
      <c r="F2466" s="183" t="s">
        <v>49</v>
      </c>
      <c r="G2466" s="183" t="s">
        <v>38</v>
      </c>
      <c r="H2466" s="183" t="s">
        <v>47</v>
      </c>
      <c r="I2466" s="211" t="s">
        <v>36</v>
      </c>
      <c r="J2466" s="183" t="s">
        <v>43</v>
      </c>
      <c r="K2466" s="186">
        <v>10</v>
      </c>
    </row>
    <row r="2467" spans="1:11" x14ac:dyDescent="0.3">
      <c r="A2467" s="183" t="s">
        <v>533</v>
      </c>
      <c r="B2467" s="183">
        <v>2022</v>
      </c>
      <c r="C2467" s="183" t="s">
        <v>65</v>
      </c>
      <c r="D2467" s="183" t="s">
        <v>140</v>
      </c>
      <c r="E2467" s="183" t="s">
        <v>140</v>
      </c>
      <c r="F2467" s="183" t="s">
        <v>49</v>
      </c>
      <c r="G2467" s="183" t="s">
        <v>38</v>
      </c>
      <c r="H2467" s="183" t="s">
        <v>48</v>
      </c>
      <c r="I2467" s="211" t="s">
        <v>37</v>
      </c>
      <c r="J2467" s="183" t="s">
        <v>43</v>
      </c>
      <c r="K2467" s="186">
        <v>13.01</v>
      </c>
    </row>
    <row r="2468" spans="1:11" x14ac:dyDescent="0.3">
      <c r="A2468" s="183" t="s">
        <v>533</v>
      </c>
      <c r="B2468" s="183">
        <v>2022</v>
      </c>
      <c r="C2468" s="183" t="s">
        <v>65</v>
      </c>
      <c r="D2468" s="183" t="s">
        <v>140</v>
      </c>
      <c r="E2468" s="183" t="s">
        <v>140</v>
      </c>
      <c r="F2468" s="183" t="s">
        <v>49</v>
      </c>
      <c r="G2468" s="183" t="s">
        <v>40</v>
      </c>
      <c r="H2468" s="183" t="s">
        <v>46</v>
      </c>
      <c r="I2468" s="210" t="s">
        <v>35</v>
      </c>
      <c r="J2468" s="183" t="s">
        <v>43</v>
      </c>
      <c r="K2468" s="186">
        <v>11.42</v>
      </c>
    </row>
    <row r="2469" spans="1:11" x14ac:dyDescent="0.3">
      <c r="A2469" s="183" t="s">
        <v>533</v>
      </c>
      <c r="B2469" s="183">
        <v>2022</v>
      </c>
      <c r="C2469" s="183" t="s">
        <v>65</v>
      </c>
      <c r="D2469" s="183" t="s">
        <v>140</v>
      </c>
      <c r="E2469" s="183" t="s">
        <v>140</v>
      </c>
      <c r="F2469" s="183" t="s">
        <v>49</v>
      </c>
      <c r="G2469" s="183" t="s">
        <v>40</v>
      </c>
      <c r="H2469" s="183" t="s">
        <v>47</v>
      </c>
      <c r="I2469" s="211" t="s">
        <v>36</v>
      </c>
      <c r="J2469" s="183" t="s">
        <v>43</v>
      </c>
      <c r="K2469" s="186">
        <v>7</v>
      </c>
    </row>
    <row r="2470" spans="1:11" x14ac:dyDescent="0.3">
      <c r="A2470" s="183" t="s">
        <v>533</v>
      </c>
      <c r="B2470" s="183">
        <v>2022</v>
      </c>
      <c r="C2470" s="183" t="s">
        <v>65</v>
      </c>
      <c r="D2470" s="183" t="s">
        <v>140</v>
      </c>
      <c r="E2470" s="183" t="s">
        <v>140</v>
      </c>
      <c r="F2470" s="183" t="s">
        <v>49</v>
      </c>
      <c r="G2470" s="183" t="s">
        <v>40</v>
      </c>
      <c r="H2470" s="183" t="s">
        <v>48</v>
      </c>
      <c r="I2470" s="211" t="s">
        <v>37</v>
      </c>
      <c r="J2470" s="183" t="s">
        <v>43</v>
      </c>
      <c r="K2470" s="186">
        <v>5.25</v>
      </c>
    </row>
    <row r="2471" spans="1:11" x14ac:dyDescent="0.3">
      <c r="A2471" s="183" t="s">
        <v>533</v>
      </c>
      <c r="B2471" s="183">
        <v>2022</v>
      </c>
      <c r="C2471" s="183" t="s">
        <v>65</v>
      </c>
      <c r="D2471" s="183" t="s">
        <v>140</v>
      </c>
      <c r="E2471" s="183" t="s">
        <v>140</v>
      </c>
      <c r="F2471" s="183" t="s">
        <v>49</v>
      </c>
      <c r="G2471" s="183" t="s">
        <v>38</v>
      </c>
      <c r="H2471" s="183" t="s">
        <v>46</v>
      </c>
      <c r="I2471" s="210" t="s">
        <v>35</v>
      </c>
      <c r="J2471" s="183" t="s">
        <v>44</v>
      </c>
      <c r="K2471" s="186">
        <v>10</v>
      </c>
    </row>
    <row r="2472" spans="1:11" x14ac:dyDescent="0.3">
      <c r="A2472" s="183" t="s">
        <v>533</v>
      </c>
      <c r="B2472" s="183">
        <v>2022</v>
      </c>
      <c r="C2472" s="183" t="s">
        <v>65</v>
      </c>
      <c r="D2472" s="183" t="s">
        <v>140</v>
      </c>
      <c r="E2472" s="183" t="s">
        <v>140</v>
      </c>
      <c r="F2472" s="183" t="s">
        <v>49</v>
      </c>
      <c r="G2472" s="183" t="s">
        <v>38</v>
      </c>
      <c r="H2472" s="183" t="s">
        <v>47</v>
      </c>
      <c r="I2472" s="211" t="s">
        <v>36</v>
      </c>
      <c r="J2472" s="183" t="s">
        <v>44</v>
      </c>
      <c r="K2472" s="186">
        <v>5</v>
      </c>
    </row>
    <row r="2473" spans="1:11" x14ac:dyDescent="0.3">
      <c r="A2473" s="183" t="s">
        <v>533</v>
      </c>
      <c r="B2473" s="183">
        <v>2022</v>
      </c>
      <c r="C2473" s="183" t="s">
        <v>65</v>
      </c>
      <c r="D2473" s="183" t="s">
        <v>140</v>
      </c>
      <c r="E2473" s="183" t="s">
        <v>140</v>
      </c>
      <c r="F2473" s="183" t="s">
        <v>49</v>
      </c>
      <c r="G2473" s="183" t="s">
        <v>38</v>
      </c>
      <c r="H2473" s="183" t="s">
        <v>48</v>
      </c>
      <c r="I2473" s="211" t="s">
        <v>37</v>
      </c>
      <c r="J2473" s="183" t="s">
        <v>44</v>
      </c>
      <c r="K2473" s="186">
        <v>8.68</v>
      </c>
    </row>
    <row r="2474" spans="1:11" x14ac:dyDescent="0.3">
      <c r="A2474" s="183" t="s">
        <v>533</v>
      </c>
      <c r="B2474" s="183">
        <v>2022</v>
      </c>
      <c r="C2474" s="183" t="s">
        <v>65</v>
      </c>
      <c r="D2474" s="183" t="s">
        <v>140</v>
      </c>
      <c r="E2474" s="183" t="s">
        <v>140</v>
      </c>
      <c r="F2474" s="183" t="s">
        <v>49</v>
      </c>
      <c r="G2474" s="183" t="s">
        <v>40</v>
      </c>
      <c r="H2474" s="183" t="s">
        <v>46</v>
      </c>
      <c r="I2474" s="210" t="s">
        <v>35</v>
      </c>
      <c r="J2474" s="183" t="s">
        <v>44</v>
      </c>
      <c r="K2474" s="186">
        <v>7.61</v>
      </c>
    </row>
    <row r="2475" spans="1:11" x14ac:dyDescent="0.3">
      <c r="A2475" s="183" t="s">
        <v>533</v>
      </c>
      <c r="B2475" s="183">
        <v>2022</v>
      </c>
      <c r="C2475" s="183" t="s">
        <v>65</v>
      </c>
      <c r="D2475" s="183" t="s">
        <v>140</v>
      </c>
      <c r="E2475" s="183" t="s">
        <v>140</v>
      </c>
      <c r="F2475" s="183" t="s">
        <v>49</v>
      </c>
      <c r="G2475" s="183" t="s">
        <v>40</v>
      </c>
      <c r="H2475" s="183" t="s">
        <v>47</v>
      </c>
      <c r="I2475" s="211" t="s">
        <v>36</v>
      </c>
      <c r="J2475" s="183" t="s">
        <v>44</v>
      </c>
      <c r="K2475" s="186">
        <v>4.66</v>
      </c>
    </row>
    <row r="2476" spans="1:11" x14ac:dyDescent="0.3">
      <c r="A2476" s="183" t="s">
        <v>533</v>
      </c>
      <c r="B2476" s="183">
        <v>2022</v>
      </c>
      <c r="C2476" s="183" t="s">
        <v>65</v>
      </c>
      <c r="D2476" s="183" t="s">
        <v>140</v>
      </c>
      <c r="E2476" s="183" t="s">
        <v>140</v>
      </c>
      <c r="F2476" s="183" t="s">
        <v>49</v>
      </c>
      <c r="G2476" s="183" t="s">
        <v>40</v>
      </c>
      <c r="H2476" s="183" t="s">
        <v>48</v>
      </c>
      <c r="I2476" s="211" t="s">
        <v>37</v>
      </c>
      <c r="J2476" s="183" t="s">
        <v>44</v>
      </c>
      <c r="K2476" s="186">
        <v>3.5</v>
      </c>
    </row>
    <row r="2477" spans="1:11" x14ac:dyDescent="0.3">
      <c r="A2477" s="183" t="s">
        <v>533</v>
      </c>
      <c r="B2477" s="183">
        <v>2022</v>
      </c>
      <c r="C2477" s="183" t="s">
        <v>59</v>
      </c>
      <c r="D2477" s="183" t="s">
        <v>60</v>
      </c>
      <c r="E2477" s="183" t="s">
        <v>141</v>
      </c>
      <c r="F2477" s="183" t="s">
        <v>41</v>
      </c>
      <c r="G2477" s="183" t="s">
        <v>38</v>
      </c>
      <c r="H2477" s="183" t="s">
        <v>46</v>
      </c>
      <c r="I2477" s="210" t="s">
        <v>35</v>
      </c>
      <c r="J2477" s="183" t="s">
        <v>42</v>
      </c>
      <c r="K2477" s="186">
        <v>32</v>
      </c>
    </row>
    <row r="2478" spans="1:11" x14ac:dyDescent="0.3">
      <c r="A2478" s="183" t="s">
        <v>533</v>
      </c>
      <c r="B2478" s="183">
        <v>2022</v>
      </c>
      <c r="C2478" s="183" t="s">
        <v>59</v>
      </c>
      <c r="D2478" s="183" t="s">
        <v>60</v>
      </c>
      <c r="E2478" s="183" t="s">
        <v>141</v>
      </c>
      <c r="F2478" s="183" t="s">
        <v>41</v>
      </c>
      <c r="G2478" s="183" t="s">
        <v>38</v>
      </c>
      <c r="H2478" s="183" t="s">
        <v>47</v>
      </c>
      <c r="I2478" s="211" t="s">
        <v>36</v>
      </c>
      <c r="J2478" s="183" t="s">
        <v>42</v>
      </c>
      <c r="K2478" s="186">
        <v>25.63</v>
      </c>
    </row>
    <row r="2479" spans="1:11" x14ac:dyDescent="0.3">
      <c r="A2479" s="183" t="s">
        <v>533</v>
      </c>
      <c r="B2479" s="183">
        <v>2022</v>
      </c>
      <c r="C2479" s="183" t="s">
        <v>59</v>
      </c>
      <c r="D2479" s="183" t="s">
        <v>60</v>
      </c>
      <c r="E2479" s="183" t="s">
        <v>141</v>
      </c>
      <c r="F2479" s="183" t="s">
        <v>41</v>
      </c>
      <c r="G2479" s="183" t="s">
        <v>38</v>
      </c>
      <c r="H2479" s="183" t="s">
        <v>48</v>
      </c>
      <c r="I2479" s="211" t="s">
        <v>37</v>
      </c>
      <c r="J2479" s="183" t="s">
        <v>42</v>
      </c>
      <c r="K2479" s="186">
        <v>18.84</v>
      </c>
    </row>
    <row r="2480" spans="1:11" x14ac:dyDescent="0.3">
      <c r="A2480" s="183" t="s">
        <v>533</v>
      </c>
      <c r="B2480" s="183">
        <v>2022</v>
      </c>
      <c r="C2480" s="183" t="s">
        <v>59</v>
      </c>
      <c r="D2480" s="183" t="s">
        <v>60</v>
      </c>
      <c r="E2480" s="183" t="s">
        <v>141</v>
      </c>
      <c r="F2480" s="183" t="s">
        <v>41</v>
      </c>
      <c r="G2480" s="183" t="s">
        <v>39</v>
      </c>
      <c r="H2480" s="183" t="s">
        <v>46</v>
      </c>
      <c r="I2480" s="210" t="s">
        <v>35</v>
      </c>
      <c r="J2480" s="183" t="s">
        <v>42</v>
      </c>
      <c r="K2480" s="186">
        <v>25</v>
      </c>
    </row>
    <row r="2481" spans="1:11" x14ac:dyDescent="0.3">
      <c r="A2481" s="183" t="s">
        <v>533</v>
      </c>
      <c r="B2481" s="183">
        <v>2022</v>
      </c>
      <c r="C2481" s="183" t="s">
        <v>59</v>
      </c>
      <c r="D2481" s="183" t="s">
        <v>60</v>
      </c>
      <c r="E2481" s="183" t="s">
        <v>141</v>
      </c>
      <c r="F2481" s="183" t="s">
        <v>41</v>
      </c>
      <c r="G2481" s="183" t="s">
        <v>39</v>
      </c>
      <c r="H2481" s="183" t="s">
        <v>47</v>
      </c>
      <c r="I2481" s="211" t="s">
        <v>36</v>
      </c>
      <c r="J2481" s="183" t="s">
        <v>42</v>
      </c>
      <c r="K2481" s="186">
        <v>20.059999999999999</v>
      </c>
    </row>
    <row r="2482" spans="1:11" x14ac:dyDescent="0.3">
      <c r="A2482" s="183" t="s">
        <v>533</v>
      </c>
      <c r="B2482" s="183">
        <v>2022</v>
      </c>
      <c r="C2482" s="183" t="s">
        <v>59</v>
      </c>
      <c r="D2482" s="183" t="s">
        <v>60</v>
      </c>
      <c r="E2482" s="183" t="s">
        <v>141</v>
      </c>
      <c r="F2482" s="183" t="s">
        <v>41</v>
      </c>
      <c r="G2482" s="183" t="s">
        <v>39</v>
      </c>
      <c r="H2482" s="183" t="s">
        <v>48</v>
      </c>
      <c r="I2482" s="211" t="s">
        <v>37</v>
      </c>
      <c r="J2482" s="183" t="s">
        <v>42</v>
      </c>
      <c r="K2482" s="186">
        <v>18</v>
      </c>
    </row>
    <row r="2483" spans="1:11" x14ac:dyDescent="0.3">
      <c r="A2483" s="183" t="s">
        <v>533</v>
      </c>
      <c r="B2483" s="183">
        <v>2022</v>
      </c>
      <c r="C2483" s="183" t="s">
        <v>59</v>
      </c>
      <c r="D2483" s="183" t="s">
        <v>60</v>
      </c>
      <c r="E2483" s="183" t="s">
        <v>141</v>
      </c>
      <c r="F2483" s="183" t="s">
        <v>41</v>
      </c>
      <c r="G2483" s="183" t="s">
        <v>40</v>
      </c>
      <c r="H2483" s="183" t="s">
        <v>46</v>
      </c>
      <c r="I2483" s="210" t="s">
        <v>35</v>
      </c>
      <c r="J2483" s="183" t="s">
        <v>42</v>
      </c>
      <c r="K2483" s="186">
        <v>24</v>
      </c>
    </row>
    <row r="2484" spans="1:11" x14ac:dyDescent="0.3">
      <c r="A2484" s="183" t="s">
        <v>533</v>
      </c>
      <c r="B2484" s="183">
        <v>2022</v>
      </c>
      <c r="C2484" s="183" t="s">
        <v>59</v>
      </c>
      <c r="D2484" s="183" t="s">
        <v>60</v>
      </c>
      <c r="E2484" s="183" t="s">
        <v>141</v>
      </c>
      <c r="F2484" s="183" t="s">
        <v>41</v>
      </c>
      <c r="G2484" s="183" t="s">
        <v>40</v>
      </c>
      <c r="H2484" s="183" t="s">
        <v>47</v>
      </c>
      <c r="I2484" s="211" t="s">
        <v>36</v>
      </c>
      <c r="J2484" s="183" t="s">
        <v>42</v>
      </c>
      <c r="K2484" s="186">
        <v>20</v>
      </c>
    </row>
    <row r="2485" spans="1:11" x14ac:dyDescent="0.3">
      <c r="A2485" s="183" t="s">
        <v>533</v>
      </c>
      <c r="B2485" s="183">
        <v>2022</v>
      </c>
      <c r="C2485" s="183" t="s">
        <v>59</v>
      </c>
      <c r="D2485" s="183" t="s">
        <v>60</v>
      </c>
      <c r="E2485" s="183" t="s">
        <v>141</v>
      </c>
      <c r="F2485" s="183" t="s">
        <v>41</v>
      </c>
      <c r="G2485" s="183" t="s">
        <v>40</v>
      </c>
      <c r="H2485" s="183" t="s">
        <v>48</v>
      </c>
      <c r="I2485" s="211" t="s">
        <v>37</v>
      </c>
      <c r="J2485" s="183" t="s">
        <v>42</v>
      </c>
      <c r="K2485" s="186">
        <v>16.45</v>
      </c>
    </row>
    <row r="2486" spans="1:11" x14ac:dyDescent="0.3">
      <c r="A2486" s="183" t="s">
        <v>533</v>
      </c>
      <c r="B2486" s="183">
        <v>2022</v>
      </c>
      <c r="C2486" s="183" t="s">
        <v>59</v>
      </c>
      <c r="D2486" s="183" t="s">
        <v>60</v>
      </c>
      <c r="E2486" s="183" t="s">
        <v>141</v>
      </c>
      <c r="F2486" s="183" t="s">
        <v>41</v>
      </c>
      <c r="G2486" s="183" t="s">
        <v>38</v>
      </c>
      <c r="H2486" s="183" t="s">
        <v>46</v>
      </c>
      <c r="I2486" s="210" t="s">
        <v>35</v>
      </c>
      <c r="J2486" s="183" t="s">
        <v>43</v>
      </c>
      <c r="K2486" s="186">
        <v>24</v>
      </c>
    </row>
    <row r="2487" spans="1:11" x14ac:dyDescent="0.3">
      <c r="A2487" s="183" t="s">
        <v>533</v>
      </c>
      <c r="B2487" s="183">
        <v>2022</v>
      </c>
      <c r="C2487" s="183" t="s">
        <v>59</v>
      </c>
      <c r="D2487" s="183" t="s">
        <v>60</v>
      </c>
      <c r="E2487" s="183" t="s">
        <v>141</v>
      </c>
      <c r="F2487" s="183" t="s">
        <v>41</v>
      </c>
      <c r="G2487" s="183" t="s">
        <v>38</v>
      </c>
      <c r="H2487" s="183" t="s">
        <v>47</v>
      </c>
      <c r="I2487" s="211" t="s">
        <v>36</v>
      </c>
      <c r="J2487" s="183" t="s">
        <v>43</v>
      </c>
      <c r="K2487" s="186">
        <v>12.82</v>
      </c>
    </row>
    <row r="2488" spans="1:11" x14ac:dyDescent="0.3">
      <c r="A2488" s="183" t="s">
        <v>533</v>
      </c>
      <c r="B2488" s="183">
        <v>2022</v>
      </c>
      <c r="C2488" s="183" t="s">
        <v>59</v>
      </c>
      <c r="D2488" s="183" t="s">
        <v>60</v>
      </c>
      <c r="E2488" s="183" t="s">
        <v>141</v>
      </c>
      <c r="F2488" s="183" t="s">
        <v>41</v>
      </c>
      <c r="G2488" s="183" t="s">
        <v>38</v>
      </c>
      <c r="H2488" s="183" t="s">
        <v>48</v>
      </c>
      <c r="I2488" s="211" t="s">
        <v>37</v>
      </c>
      <c r="J2488" s="183" t="s">
        <v>43</v>
      </c>
      <c r="K2488" s="186">
        <v>14.13</v>
      </c>
    </row>
    <row r="2489" spans="1:11" x14ac:dyDescent="0.3">
      <c r="A2489" s="183" t="s">
        <v>533</v>
      </c>
      <c r="B2489" s="183">
        <v>2022</v>
      </c>
      <c r="C2489" s="183" t="s">
        <v>59</v>
      </c>
      <c r="D2489" s="183" t="s">
        <v>60</v>
      </c>
      <c r="E2489" s="183" t="s">
        <v>141</v>
      </c>
      <c r="F2489" s="183" t="s">
        <v>41</v>
      </c>
      <c r="G2489" s="183" t="s">
        <v>39</v>
      </c>
      <c r="H2489" s="183" t="s">
        <v>46</v>
      </c>
      <c r="I2489" s="210" t="s">
        <v>35</v>
      </c>
      <c r="J2489" s="183" t="s">
        <v>43</v>
      </c>
      <c r="K2489" s="186">
        <v>18.75</v>
      </c>
    </row>
    <row r="2490" spans="1:11" x14ac:dyDescent="0.3">
      <c r="A2490" s="183" t="s">
        <v>533</v>
      </c>
      <c r="B2490" s="183">
        <v>2022</v>
      </c>
      <c r="C2490" s="183" t="s">
        <v>59</v>
      </c>
      <c r="D2490" s="183" t="s">
        <v>60</v>
      </c>
      <c r="E2490" s="183" t="s">
        <v>141</v>
      </c>
      <c r="F2490" s="183" t="s">
        <v>41</v>
      </c>
      <c r="G2490" s="183" t="s">
        <v>39</v>
      </c>
      <c r="H2490" s="183" t="s">
        <v>47</v>
      </c>
      <c r="I2490" s="211" t="s">
        <v>36</v>
      </c>
      <c r="J2490" s="183" t="s">
        <v>43</v>
      </c>
      <c r="K2490" s="186">
        <v>10.029999999999999</v>
      </c>
    </row>
    <row r="2491" spans="1:11" x14ac:dyDescent="0.3">
      <c r="A2491" s="183" t="s">
        <v>533</v>
      </c>
      <c r="B2491" s="183">
        <v>2022</v>
      </c>
      <c r="C2491" s="183" t="s">
        <v>59</v>
      </c>
      <c r="D2491" s="183" t="s">
        <v>60</v>
      </c>
      <c r="E2491" s="183" t="s">
        <v>141</v>
      </c>
      <c r="F2491" s="183" t="s">
        <v>41</v>
      </c>
      <c r="G2491" s="183" t="s">
        <v>39</v>
      </c>
      <c r="H2491" s="183" t="s">
        <v>48</v>
      </c>
      <c r="I2491" s="211" t="s">
        <v>37</v>
      </c>
      <c r="J2491" s="183" t="s">
        <v>43</v>
      </c>
      <c r="K2491" s="186">
        <v>13.5</v>
      </c>
    </row>
    <row r="2492" spans="1:11" x14ac:dyDescent="0.3">
      <c r="A2492" s="183" t="s">
        <v>533</v>
      </c>
      <c r="B2492" s="183">
        <v>2022</v>
      </c>
      <c r="C2492" s="183" t="s">
        <v>59</v>
      </c>
      <c r="D2492" s="183" t="s">
        <v>60</v>
      </c>
      <c r="E2492" s="183" t="s">
        <v>141</v>
      </c>
      <c r="F2492" s="183" t="s">
        <v>41</v>
      </c>
      <c r="G2492" s="183" t="s">
        <v>40</v>
      </c>
      <c r="H2492" s="183" t="s">
        <v>46</v>
      </c>
      <c r="I2492" s="210" t="s">
        <v>35</v>
      </c>
      <c r="J2492" s="183" t="s">
        <v>43</v>
      </c>
      <c r="K2492" s="186">
        <v>18</v>
      </c>
    </row>
    <row r="2493" spans="1:11" x14ac:dyDescent="0.3">
      <c r="A2493" s="183" t="s">
        <v>533</v>
      </c>
      <c r="B2493" s="183">
        <v>2022</v>
      </c>
      <c r="C2493" s="183" t="s">
        <v>59</v>
      </c>
      <c r="D2493" s="183" t="s">
        <v>60</v>
      </c>
      <c r="E2493" s="183" t="s">
        <v>141</v>
      </c>
      <c r="F2493" s="183" t="s">
        <v>41</v>
      </c>
      <c r="G2493" s="183" t="s">
        <v>40</v>
      </c>
      <c r="H2493" s="183" t="s">
        <v>47</v>
      </c>
      <c r="I2493" s="211" t="s">
        <v>36</v>
      </c>
      <c r="J2493" s="183" t="s">
        <v>43</v>
      </c>
      <c r="K2493" s="186">
        <v>10</v>
      </c>
    </row>
    <row r="2494" spans="1:11" x14ac:dyDescent="0.3">
      <c r="A2494" s="183" t="s">
        <v>533</v>
      </c>
      <c r="B2494" s="183">
        <v>2022</v>
      </c>
      <c r="C2494" s="183" t="s">
        <v>59</v>
      </c>
      <c r="D2494" s="183" t="s">
        <v>60</v>
      </c>
      <c r="E2494" s="183" t="s">
        <v>141</v>
      </c>
      <c r="F2494" s="183" t="s">
        <v>41</v>
      </c>
      <c r="G2494" s="183" t="s">
        <v>40</v>
      </c>
      <c r="H2494" s="183" t="s">
        <v>48</v>
      </c>
      <c r="I2494" s="211" t="s">
        <v>37</v>
      </c>
      <c r="J2494" s="183" t="s">
        <v>43</v>
      </c>
      <c r="K2494" s="186">
        <v>12.34</v>
      </c>
    </row>
    <row r="2495" spans="1:11" x14ac:dyDescent="0.3">
      <c r="A2495" s="183" t="s">
        <v>533</v>
      </c>
      <c r="B2495" s="183">
        <v>2022</v>
      </c>
      <c r="C2495" s="183" t="s">
        <v>59</v>
      </c>
      <c r="D2495" s="183" t="s">
        <v>60</v>
      </c>
      <c r="E2495" s="183" t="s">
        <v>141</v>
      </c>
      <c r="F2495" s="183" t="s">
        <v>41</v>
      </c>
      <c r="G2495" s="183" t="s">
        <v>38</v>
      </c>
      <c r="H2495" s="183" t="s">
        <v>46</v>
      </c>
      <c r="I2495" s="210" t="s">
        <v>35</v>
      </c>
      <c r="J2495" s="183" t="s">
        <v>44</v>
      </c>
      <c r="K2495" s="186">
        <v>16</v>
      </c>
    </row>
    <row r="2496" spans="1:11" x14ac:dyDescent="0.3">
      <c r="A2496" s="183" t="s">
        <v>533</v>
      </c>
      <c r="B2496" s="183">
        <v>2022</v>
      </c>
      <c r="C2496" s="183" t="s">
        <v>59</v>
      </c>
      <c r="D2496" s="183" t="s">
        <v>60</v>
      </c>
      <c r="E2496" s="183" t="s">
        <v>141</v>
      </c>
      <c r="F2496" s="183" t="s">
        <v>41</v>
      </c>
      <c r="G2496" s="183" t="s">
        <v>38</v>
      </c>
      <c r="H2496" s="183" t="s">
        <v>47</v>
      </c>
      <c r="I2496" s="211" t="s">
        <v>36</v>
      </c>
      <c r="J2496" s="183" t="s">
        <v>44</v>
      </c>
      <c r="K2496" s="186">
        <v>7.25</v>
      </c>
    </row>
    <row r="2497" spans="1:11" x14ac:dyDescent="0.3">
      <c r="A2497" s="183" t="s">
        <v>533</v>
      </c>
      <c r="B2497" s="183">
        <v>2022</v>
      </c>
      <c r="C2497" s="183" t="s">
        <v>59</v>
      </c>
      <c r="D2497" s="183" t="s">
        <v>60</v>
      </c>
      <c r="E2497" s="183" t="s">
        <v>141</v>
      </c>
      <c r="F2497" s="183" t="s">
        <v>41</v>
      </c>
      <c r="G2497" s="183" t="s">
        <v>38</v>
      </c>
      <c r="H2497" s="183" t="s">
        <v>48</v>
      </c>
      <c r="I2497" s="211" t="s">
        <v>37</v>
      </c>
      <c r="J2497" s="183" t="s">
        <v>44</v>
      </c>
      <c r="K2497" s="186">
        <v>9.42</v>
      </c>
    </row>
    <row r="2498" spans="1:11" x14ac:dyDescent="0.3">
      <c r="A2498" s="183" t="s">
        <v>533</v>
      </c>
      <c r="B2498" s="183">
        <v>2022</v>
      </c>
      <c r="C2498" s="183" t="s">
        <v>59</v>
      </c>
      <c r="D2498" s="183" t="s">
        <v>60</v>
      </c>
      <c r="E2498" s="183" t="s">
        <v>141</v>
      </c>
      <c r="F2498" s="183" t="s">
        <v>41</v>
      </c>
      <c r="G2498" s="183" t="s">
        <v>39</v>
      </c>
      <c r="H2498" s="183" t="s">
        <v>46</v>
      </c>
      <c r="I2498" s="210" t="s">
        <v>35</v>
      </c>
      <c r="J2498" s="183" t="s">
        <v>44</v>
      </c>
      <c r="K2498" s="186">
        <v>12.5</v>
      </c>
    </row>
    <row r="2499" spans="1:11" x14ac:dyDescent="0.3">
      <c r="A2499" s="183" t="s">
        <v>533</v>
      </c>
      <c r="B2499" s="183">
        <v>2022</v>
      </c>
      <c r="C2499" s="183" t="s">
        <v>59</v>
      </c>
      <c r="D2499" s="183" t="s">
        <v>60</v>
      </c>
      <c r="E2499" s="183" t="s">
        <v>141</v>
      </c>
      <c r="F2499" s="183" t="s">
        <v>41</v>
      </c>
      <c r="G2499" s="183" t="s">
        <v>39</v>
      </c>
      <c r="H2499" s="183" t="s">
        <v>47</v>
      </c>
      <c r="I2499" s="211" t="s">
        <v>36</v>
      </c>
      <c r="J2499" s="183" t="s">
        <v>44</v>
      </c>
      <c r="K2499" s="186">
        <v>5.8</v>
      </c>
    </row>
    <row r="2500" spans="1:11" x14ac:dyDescent="0.3">
      <c r="A2500" s="183" t="s">
        <v>533</v>
      </c>
      <c r="B2500" s="183">
        <v>2022</v>
      </c>
      <c r="C2500" s="183" t="s">
        <v>59</v>
      </c>
      <c r="D2500" s="183" t="s">
        <v>60</v>
      </c>
      <c r="E2500" s="183" t="s">
        <v>141</v>
      </c>
      <c r="F2500" s="183" t="s">
        <v>41</v>
      </c>
      <c r="G2500" s="183" t="s">
        <v>39</v>
      </c>
      <c r="H2500" s="183" t="s">
        <v>48</v>
      </c>
      <c r="I2500" s="211" t="s">
        <v>37</v>
      </c>
      <c r="J2500" s="183" t="s">
        <v>44</v>
      </c>
      <c r="K2500" s="186">
        <v>9</v>
      </c>
    </row>
    <row r="2501" spans="1:11" x14ac:dyDescent="0.3">
      <c r="A2501" s="183" t="s">
        <v>533</v>
      </c>
      <c r="B2501" s="183">
        <v>2022</v>
      </c>
      <c r="C2501" s="183" t="s">
        <v>59</v>
      </c>
      <c r="D2501" s="183" t="s">
        <v>60</v>
      </c>
      <c r="E2501" s="183" t="s">
        <v>141</v>
      </c>
      <c r="F2501" s="183" t="s">
        <v>41</v>
      </c>
      <c r="G2501" s="183" t="s">
        <v>40</v>
      </c>
      <c r="H2501" s="183" t="s">
        <v>46</v>
      </c>
      <c r="I2501" s="210" t="s">
        <v>35</v>
      </c>
      <c r="J2501" s="183" t="s">
        <v>44</v>
      </c>
      <c r="K2501" s="186">
        <v>12</v>
      </c>
    </row>
    <row r="2502" spans="1:11" x14ac:dyDescent="0.3">
      <c r="A2502" s="183" t="s">
        <v>533</v>
      </c>
      <c r="B2502" s="183">
        <v>2022</v>
      </c>
      <c r="C2502" s="183" t="s">
        <v>59</v>
      </c>
      <c r="D2502" s="183" t="s">
        <v>60</v>
      </c>
      <c r="E2502" s="183" t="s">
        <v>141</v>
      </c>
      <c r="F2502" s="183" t="s">
        <v>41</v>
      </c>
      <c r="G2502" s="183" t="s">
        <v>40</v>
      </c>
      <c r="H2502" s="183" t="s">
        <v>47</v>
      </c>
      <c r="I2502" s="211" t="s">
        <v>36</v>
      </c>
      <c r="J2502" s="183" t="s">
        <v>44</v>
      </c>
      <c r="K2502" s="186">
        <v>5.8</v>
      </c>
    </row>
    <row r="2503" spans="1:11" x14ac:dyDescent="0.3">
      <c r="A2503" s="183" t="s">
        <v>533</v>
      </c>
      <c r="B2503" s="183">
        <v>2022</v>
      </c>
      <c r="C2503" s="183" t="s">
        <v>59</v>
      </c>
      <c r="D2503" s="183" t="s">
        <v>60</v>
      </c>
      <c r="E2503" s="183" t="s">
        <v>141</v>
      </c>
      <c r="F2503" s="183" t="s">
        <v>41</v>
      </c>
      <c r="G2503" s="183" t="s">
        <v>40</v>
      </c>
      <c r="H2503" s="183" t="s">
        <v>48</v>
      </c>
      <c r="I2503" s="211" t="s">
        <v>37</v>
      </c>
      <c r="J2503" s="183" t="s">
        <v>44</v>
      </c>
      <c r="K2503" s="186">
        <v>8.23</v>
      </c>
    </row>
    <row r="2504" spans="1:11" x14ac:dyDescent="0.3">
      <c r="A2504" s="183" t="s">
        <v>533</v>
      </c>
      <c r="B2504" s="183">
        <v>2022</v>
      </c>
      <c r="C2504" s="183" t="s">
        <v>59</v>
      </c>
      <c r="D2504" s="183" t="s">
        <v>60</v>
      </c>
      <c r="E2504" s="183" t="s">
        <v>141</v>
      </c>
      <c r="F2504" s="183" t="s">
        <v>49</v>
      </c>
      <c r="G2504" s="183" t="s">
        <v>38</v>
      </c>
      <c r="H2504" s="183" t="s">
        <v>46</v>
      </c>
      <c r="I2504" s="210" t="s">
        <v>35</v>
      </c>
      <c r="J2504" s="183" t="s">
        <v>42</v>
      </c>
      <c r="K2504" s="186">
        <v>29</v>
      </c>
    </row>
    <row r="2505" spans="1:11" x14ac:dyDescent="0.3">
      <c r="A2505" s="183" t="s">
        <v>533</v>
      </c>
      <c r="B2505" s="183">
        <v>2022</v>
      </c>
      <c r="C2505" s="183" t="s">
        <v>59</v>
      </c>
      <c r="D2505" s="183" t="s">
        <v>60</v>
      </c>
      <c r="E2505" s="183" t="s">
        <v>141</v>
      </c>
      <c r="F2505" s="183" t="s">
        <v>49</v>
      </c>
      <c r="G2505" s="183" t="s">
        <v>38</v>
      </c>
      <c r="H2505" s="183" t="s">
        <v>47</v>
      </c>
      <c r="I2505" s="211" t="s">
        <v>36</v>
      </c>
      <c r="J2505" s="183" t="s">
        <v>42</v>
      </c>
      <c r="K2505" s="186">
        <v>24</v>
      </c>
    </row>
    <row r="2506" spans="1:11" x14ac:dyDescent="0.3">
      <c r="A2506" s="183" t="s">
        <v>533</v>
      </c>
      <c r="B2506" s="183">
        <v>2022</v>
      </c>
      <c r="C2506" s="183" t="s">
        <v>59</v>
      </c>
      <c r="D2506" s="183" t="s">
        <v>60</v>
      </c>
      <c r="E2506" s="183" t="s">
        <v>141</v>
      </c>
      <c r="F2506" s="183" t="s">
        <v>49</v>
      </c>
      <c r="G2506" s="183" t="s">
        <v>38</v>
      </c>
      <c r="H2506" s="183" t="s">
        <v>48</v>
      </c>
      <c r="I2506" s="211" t="s">
        <v>37</v>
      </c>
      <c r="J2506" s="183" t="s">
        <v>42</v>
      </c>
      <c r="K2506" s="186">
        <v>19.2</v>
      </c>
    </row>
    <row r="2507" spans="1:11" x14ac:dyDescent="0.3">
      <c r="A2507" s="183" t="s">
        <v>533</v>
      </c>
      <c r="B2507" s="183">
        <v>2022</v>
      </c>
      <c r="C2507" s="183" t="s">
        <v>59</v>
      </c>
      <c r="D2507" s="183" t="s">
        <v>60</v>
      </c>
      <c r="E2507" s="183" t="s">
        <v>141</v>
      </c>
      <c r="F2507" s="183" t="s">
        <v>49</v>
      </c>
      <c r="G2507" s="183" t="s">
        <v>40</v>
      </c>
      <c r="H2507" s="183" t="s">
        <v>46</v>
      </c>
      <c r="I2507" s="210" t="s">
        <v>35</v>
      </c>
      <c r="J2507" s="183" t="s">
        <v>42</v>
      </c>
      <c r="K2507" s="186">
        <v>16.8</v>
      </c>
    </row>
    <row r="2508" spans="1:11" x14ac:dyDescent="0.3">
      <c r="A2508" s="183" t="s">
        <v>533</v>
      </c>
      <c r="B2508" s="183">
        <v>2022</v>
      </c>
      <c r="C2508" s="183" t="s">
        <v>59</v>
      </c>
      <c r="D2508" s="183" t="s">
        <v>60</v>
      </c>
      <c r="E2508" s="183" t="s">
        <v>141</v>
      </c>
      <c r="F2508" s="183" t="s">
        <v>49</v>
      </c>
      <c r="G2508" s="183" t="s">
        <v>40</v>
      </c>
      <c r="H2508" s="183" t="s">
        <v>47</v>
      </c>
      <c r="I2508" s="211" t="s">
        <v>36</v>
      </c>
      <c r="J2508" s="183" t="s">
        <v>42</v>
      </c>
      <c r="K2508" s="186">
        <v>14</v>
      </c>
    </row>
    <row r="2509" spans="1:11" x14ac:dyDescent="0.3">
      <c r="A2509" s="183" t="s">
        <v>533</v>
      </c>
      <c r="B2509" s="183">
        <v>2022</v>
      </c>
      <c r="C2509" s="183" t="s">
        <v>59</v>
      </c>
      <c r="D2509" s="183" t="s">
        <v>60</v>
      </c>
      <c r="E2509" s="183" t="s">
        <v>141</v>
      </c>
      <c r="F2509" s="183" t="s">
        <v>49</v>
      </c>
      <c r="G2509" s="183" t="s">
        <v>40</v>
      </c>
      <c r="H2509" s="183" t="s">
        <v>48</v>
      </c>
      <c r="I2509" s="211" t="s">
        <v>37</v>
      </c>
      <c r="J2509" s="183" t="s">
        <v>42</v>
      </c>
      <c r="K2509" s="186">
        <v>7</v>
      </c>
    </row>
    <row r="2510" spans="1:11" x14ac:dyDescent="0.3">
      <c r="A2510" s="183" t="s">
        <v>533</v>
      </c>
      <c r="B2510" s="183">
        <v>2022</v>
      </c>
      <c r="C2510" s="183" t="s">
        <v>59</v>
      </c>
      <c r="D2510" s="183" t="s">
        <v>60</v>
      </c>
      <c r="E2510" s="183" t="s">
        <v>141</v>
      </c>
      <c r="F2510" s="183" t="s">
        <v>49</v>
      </c>
      <c r="G2510" s="183" t="s">
        <v>38</v>
      </c>
      <c r="H2510" s="183" t="s">
        <v>46</v>
      </c>
      <c r="I2510" s="210" t="s">
        <v>35</v>
      </c>
      <c r="J2510" s="183" t="s">
        <v>43</v>
      </c>
      <c r="K2510" s="186">
        <v>21.75</v>
      </c>
    </row>
    <row r="2511" spans="1:11" x14ac:dyDescent="0.3">
      <c r="A2511" s="183" t="s">
        <v>533</v>
      </c>
      <c r="B2511" s="183">
        <v>2022</v>
      </c>
      <c r="C2511" s="183" t="s">
        <v>59</v>
      </c>
      <c r="D2511" s="183" t="s">
        <v>60</v>
      </c>
      <c r="E2511" s="183" t="s">
        <v>141</v>
      </c>
      <c r="F2511" s="183" t="s">
        <v>49</v>
      </c>
      <c r="G2511" s="183" t="s">
        <v>38</v>
      </c>
      <c r="H2511" s="183" t="s">
        <v>47</v>
      </c>
      <c r="I2511" s="211" t="s">
        <v>36</v>
      </c>
      <c r="J2511" s="183" t="s">
        <v>43</v>
      </c>
      <c r="K2511" s="186">
        <v>12</v>
      </c>
    </row>
    <row r="2512" spans="1:11" x14ac:dyDescent="0.3">
      <c r="A2512" s="183" t="s">
        <v>533</v>
      </c>
      <c r="B2512" s="183">
        <v>2022</v>
      </c>
      <c r="C2512" s="183" t="s">
        <v>59</v>
      </c>
      <c r="D2512" s="183" t="s">
        <v>60</v>
      </c>
      <c r="E2512" s="183" t="s">
        <v>141</v>
      </c>
      <c r="F2512" s="183" t="s">
        <v>49</v>
      </c>
      <c r="G2512" s="183" t="s">
        <v>38</v>
      </c>
      <c r="H2512" s="183" t="s">
        <v>48</v>
      </c>
      <c r="I2512" s="211" t="s">
        <v>37</v>
      </c>
      <c r="J2512" s="183" t="s">
        <v>43</v>
      </c>
      <c r="K2512" s="186">
        <v>14.4</v>
      </c>
    </row>
    <row r="2513" spans="1:11" x14ac:dyDescent="0.3">
      <c r="A2513" s="183" t="s">
        <v>533</v>
      </c>
      <c r="B2513" s="183">
        <v>2022</v>
      </c>
      <c r="C2513" s="183" t="s">
        <v>59</v>
      </c>
      <c r="D2513" s="183" t="s">
        <v>60</v>
      </c>
      <c r="E2513" s="183" t="s">
        <v>141</v>
      </c>
      <c r="F2513" s="183" t="s">
        <v>49</v>
      </c>
      <c r="G2513" s="183" t="s">
        <v>40</v>
      </c>
      <c r="H2513" s="183" t="s">
        <v>46</v>
      </c>
      <c r="I2513" s="210" t="s">
        <v>35</v>
      </c>
      <c r="J2513" s="183" t="s">
        <v>43</v>
      </c>
      <c r="K2513" s="186">
        <v>12.6</v>
      </c>
    </row>
    <row r="2514" spans="1:11" x14ac:dyDescent="0.3">
      <c r="A2514" s="183" t="s">
        <v>533</v>
      </c>
      <c r="B2514" s="183">
        <v>2022</v>
      </c>
      <c r="C2514" s="183" t="s">
        <v>59</v>
      </c>
      <c r="D2514" s="183" t="s">
        <v>60</v>
      </c>
      <c r="E2514" s="183" t="s">
        <v>141</v>
      </c>
      <c r="F2514" s="183" t="s">
        <v>49</v>
      </c>
      <c r="G2514" s="183" t="s">
        <v>40</v>
      </c>
      <c r="H2514" s="183" t="s">
        <v>47</v>
      </c>
      <c r="I2514" s="211" t="s">
        <v>36</v>
      </c>
      <c r="J2514" s="183" t="s">
        <v>43</v>
      </c>
      <c r="K2514" s="186">
        <v>7</v>
      </c>
    </row>
    <row r="2515" spans="1:11" x14ac:dyDescent="0.3">
      <c r="A2515" s="183" t="s">
        <v>533</v>
      </c>
      <c r="B2515" s="183">
        <v>2022</v>
      </c>
      <c r="C2515" s="183" t="s">
        <v>59</v>
      </c>
      <c r="D2515" s="183" t="s">
        <v>60</v>
      </c>
      <c r="E2515" s="183" t="s">
        <v>141</v>
      </c>
      <c r="F2515" s="183" t="s">
        <v>49</v>
      </c>
      <c r="G2515" s="183" t="s">
        <v>40</v>
      </c>
      <c r="H2515" s="183" t="s">
        <v>48</v>
      </c>
      <c r="I2515" s="211" t="s">
        <v>37</v>
      </c>
      <c r="J2515" s="183" t="s">
        <v>43</v>
      </c>
      <c r="K2515" s="186">
        <v>5.25</v>
      </c>
    </row>
    <row r="2516" spans="1:11" x14ac:dyDescent="0.3">
      <c r="A2516" s="183" t="s">
        <v>533</v>
      </c>
      <c r="B2516" s="183">
        <v>2022</v>
      </c>
      <c r="C2516" s="183" t="s">
        <v>59</v>
      </c>
      <c r="D2516" s="183" t="s">
        <v>60</v>
      </c>
      <c r="E2516" s="183" t="s">
        <v>141</v>
      </c>
      <c r="F2516" s="183" t="s">
        <v>49</v>
      </c>
      <c r="G2516" s="183" t="s">
        <v>38</v>
      </c>
      <c r="H2516" s="183" t="s">
        <v>46</v>
      </c>
      <c r="I2516" s="210" t="s">
        <v>35</v>
      </c>
      <c r="J2516" s="183" t="s">
        <v>44</v>
      </c>
      <c r="K2516" s="186">
        <v>14.5</v>
      </c>
    </row>
    <row r="2517" spans="1:11" x14ac:dyDescent="0.3">
      <c r="A2517" s="183" t="s">
        <v>533</v>
      </c>
      <c r="B2517" s="183">
        <v>2022</v>
      </c>
      <c r="C2517" s="183" t="s">
        <v>59</v>
      </c>
      <c r="D2517" s="183" t="s">
        <v>60</v>
      </c>
      <c r="E2517" s="183" t="s">
        <v>141</v>
      </c>
      <c r="F2517" s="183" t="s">
        <v>49</v>
      </c>
      <c r="G2517" s="183" t="s">
        <v>38</v>
      </c>
      <c r="H2517" s="183" t="s">
        <v>47</v>
      </c>
      <c r="I2517" s="211" t="s">
        <v>36</v>
      </c>
      <c r="J2517" s="183" t="s">
        <v>44</v>
      </c>
      <c r="K2517" s="186">
        <v>5.08</v>
      </c>
    </row>
    <row r="2518" spans="1:11" x14ac:dyDescent="0.3">
      <c r="A2518" s="183" t="s">
        <v>533</v>
      </c>
      <c r="B2518" s="183">
        <v>2022</v>
      </c>
      <c r="C2518" s="183" t="s">
        <v>59</v>
      </c>
      <c r="D2518" s="183" t="s">
        <v>60</v>
      </c>
      <c r="E2518" s="183" t="s">
        <v>141</v>
      </c>
      <c r="F2518" s="183" t="s">
        <v>49</v>
      </c>
      <c r="G2518" s="183" t="s">
        <v>38</v>
      </c>
      <c r="H2518" s="183" t="s">
        <v>48</v>
      </c>
      <c r="I2518" s="211" t="s">
        <v>37</v>
      </c>
      <c r="J2518" s="183" t="s">
        <v>44</v>
      </c>
      <c r="K2518" s="186">
        <v>9.6</v>
      </c>
    </row>
    <row r="2519" spans="1:11" x14ac:dyDescent="0.3">
      <c r="A2519" s="183" t="s">
        <v>533</v>
      </c>
      <c r="B2519" s="183">
        <v>2022</v>
      </c>
      <c r="C2519" s="183" t="s">
        <v>59</v>
      </c>
      <c r="D2519" s="183" t="s">
        <v>60</v>
      </c>
      <c r="E2519" s="183" t="s">
        <v>141</v>
      </c>
      <c r="F2519" s="183" t="s">
        <v>49</v>
      </c>
      <c r="G2519" s="183" t="s">
        <v>40</v>
      </c>
      <c r="H2519" s="183" t="s">
        <v>46</v>
      </c>
      <c r="I2519" s="210" t="s">
        <v>35</v>
      </c>
      <c r="J2519" s="183" t="s">
        <v>44</v>
      </c>
      <c r="K2519" s="186">
        <v>8.4</v>
      </c>
    </row>
    <row r="2520" spans="1:11" x14ac:dyDescent="0.3">
      <c r="A2520" s="183" t="s">
        <v>533</v>
      </c>
      <c r="B2520" s="183">
        <v>2022</v>
      </c>
      <c r="C2520" s="183" t="s">
        <v>59</v>
      </c>
      <c r="D2520" s="183" t="s">
        <v>60</v>
      </c>
      <c r="E2520" s="183" t="s">
        <v>141</v>
      </c>
      <c r="F2520" s="183" t="s">
        <v>49</v>
      </c>
      <c r="G2520" s="183" t="s">
        <v>40</v>
      </c>
      <c r="H2520" s="183" t="s">
        <v>47</v>
      </c>
      <c r="I2520" s="211" t="s">
        <v>36</v>
      </c>
      <c r="J2520" s="183" t="s">
        <v>44</v>
      </c>
      <c r="K2520" s="186">
        <v>4.66</v>
      </c>
    </row>
    <row r="2521" spans="1:11" x14ac:dyDescent="0.3">
      <c r="A2521" s="183" t="s">
        <v>533</v>
      </c>
      <c r="B2521" s="183">
        <v>2022</v>
      </c>
      <c r="C2521" s="183" t="s">
        <v>59</v>
      </c>
      <c r="D2521" s="183" t="s">
        <v>60</v>
      </c>
      <c r="E2521" s="183" t="s">
        <v>141</v>
      </c>
      <c r="F2521" s="183" t="s">
        <v>49</v>
      </c>
      <c r="G2521" s="183" t="s">
        <v>40</v>
      </c>
      <c r="H2521" s="183" t="s">
        <v>48</v>
      </c>
      <c r="I2521" s="211" t="s">
        <v>37</v>
      </c>
      <c r="J2521" s="183" t="s">
        <v>44</v>
      </c>
      <c r="K2521" s="186">
        <v>3.5</v>
      </c>
    </row>
    <row r="2522" spans="1:11" x14ac:dyDescent="0.3">
      <c r="A2522" s="183" t="s">
        <v>533</v>
      </c>
      <c r="B2522" s="183">
        <v>2022</v>
      </c>
      <c r="C2522" s="183" t="s">
        <v>113</v>
      </c>
      <c r="D2522" s="183" t="s">
        <v>114</v>
      </c>
      <c r="E2522" s="183" t="s">
        <v>142</v>
      </c>
      <c r="F2522" s="183" t="s">
        <v>41</v>
      </c>
      <c r="G2522" s="183" t="s">
        <v>38</v>
      </c>
      <c r="H2522" s="183" t="s">
        <v>46</v>
      </c>
      <c r="I2522" s="210" t="s">
        <v>35</v>
      </c>
      <c r="J2522" s="183" t="s">
        <v>42</v>
      </c>
      <c r="K2522" s="186">
        <v>34</v>
      </c>
    </row>
    <row r="2523" spans="1:11" x14ac:dyDescent="0.3">
      <c r="A2523" s="183" t="s">
        <v>533</v>
      </c>
      <c r="B2523" s="183">
        <v>2022</v>
      </c>
      <c r="C2523" s="183" t="s">
        <v>113</v>
      </c>
      <c r="D2523" s="183" t="s">
        <v>114</v>
      </c>
      <c r="E2523" s="183" t="s">
        <v>142</v>
      </c>
      <c r="F2523" s="183" t="s">
        <v>41</v>
      </c>
      <c r="G2523" s="183" t="s">
        <v>38</v>
      </c>
      <c r="H2523" s="183" t="s">
        <v>47</v>
      </c>
      <c r="I2523" s="211" t="s">
        <v>36</v>
      </c>
      <c r="J2523" s="183" t="s">
        <v>42</v>
      </c>
      <c r="K2523" s="186">
        <v>27</v>
      </c>
    </row>
    <row r="2524" spans="1:11" x14ac:dyDescent="0.3">
      <c r="A2524" s="183" t="s">
        <v>533</v>
      </c>
      <c r="B2524" s="183">
        <v>2022</v>
      </c>
      <c r="C2524" s="183" t="s">
        <v>113</v>
      </c>
      <c r="D2524" s="183" t="s">
        <v>114</v>
      </c>
      <c r="E2524" s="183" t="s">
        <v>142</v>
      </c>
      <c r="F2524" s="183" t="s">
        <v>41</v>
      </c>
      <c r="G2524" s="183" t="s">
        <v>38</v>
      </c>
      <c r="H2524" s="183" t="s">
        <v>48</v>
      </c>
      <c r="I2524" s="211" t="s">
        <v>37</v>
      </c>
      <c r="J2524" s="183" t="s">
        <v>42</v>
      </c>
      <c r="K2524" s="186">
        <v>18</v>
      </c>
    </row>
    <row r="2525" spans="1:11" x14ac:dyDescent="0.3">
      <c r="A2525" s="183" t="s">
        <v>533</v>
      </c>
      <c r="B2525" s="183">
        <v>2022</v>
      </c>
      <c r="C2525" s="183" t="s">
        <v>113</v>
      </c>
      <c r="D2525" s="183" t="s">
        <v>114</v>
      </c>
      <c r="E2525" s="183" t="s">
        <v>142</v>
      </c>
      <c r="F2525" s="183" t="s">
        <v>41</v>
      </c>
      <c r="G2525" s="183" t="s">
        <v>39</v>
      </c>
      <c r="H2525" s="183" t="s">
        <v>46</v>
      </c>
      <c r="I2525" s="210" t="s">
        <v>35</v>
      </c>
      <c r="J2525" s="183" t="s">
        <v>42</v>
      </c>
      <c r="K2525" s="186">
        <v>23.75</v>
      </c>
    </row>
    <row r="2526" spans="1:11" x14ac:dyDescent="0.3">
      <c r="A2526" s="183" t="s">
        <v>533</v>
      </c>
      <c r="B2526" s="183">
        <v>2022</v>
      </c>
      <c r="C2526" s="183" t="s">
        <v>113</v>
      </c>
      <c r="D2526" s="183" t="s">
        <v>114</v>
      </c>
      <c r="E2526" s="183" t="s">
        <v>142</v>
      </c>
      <c r="F2526" s="183" t="s">
        <v>41</v>
      </c>
      <c r="G2526" s="183" t="s">
        <v>39</v>
      </c>
      <c r="H2526" s="183" t="s">
        <v>47</v>
      </c>
      <c r="I2526" s="211" t="s">
        <v>36</v>
      </c>
      <c r="J2526" s="183" t="s">
        <v>42</v>
      </c>
      <c r="K2526" s="186">
        <v>20</v>
      </c>
    </row>
    <row r="2527" spans="1:11" x14ac:dyDescent="0.3">
      <c r="A2527" s="183" t="s">
        <v>533</v>
      </c>
      <c r="B2527" s="183">
        <v>2022</v>
      </c>
      <c r="C2527" s="183" t="s">
        <v>113</v>
      </c>
      <c r="D2527" s="183" t="s">
        <v>114</v>
      </c>
      <c r="E2527" s="183" t="s">
        <v>142</v>
      </c>
      <c r="F2527" s="183" t="s">
        <v>41</v>
      </c>
      <c r="G2527" s="183" t="s">
        <v>39</v>
      </c>
      <c r="H2527" s="183" t="s">
        <v>48</v>
      </c>
      <c r="I2527" s="211" t="s">
        <v>37</v>
      </c>
      <c r="J2527" s="183" t="s">
        <v>42</v>
      </c>
      <c r="K2527" s="186">
        <v>16.3</v>
      </c>
    </row>
    <row r="2528" spans="1:11" x14ac:dyDescent="0.3">
      <c r="A2528" s="183" t="s">
        <v>533</v>
      </c>
      <c r="B2528" s="183">
        <v>2022</v>
      </c>
      <c r="C2528" s="183" t="s">
        <v>113</v>
      </c>
      <c r="D2528" s="183" t="s">
        <v>114</v>
      </c>
      <c r="E2528" s="183" t="s">
        <v>142</v>
      </c>
      <c r="F2528" s="183" t="s">
        <v>41</v>
      </c>
      <c r="G2528" s="183" t="s">
        <v>40</v>
      </c>
      <c r="H2528" s="183" t="s">
        <v>46</v>
      </c>
      <c r="I2528" s="210" t="s">
        <v>35</v>
      </c>
      <c r="J2528" s="183" t="s">
        <v>42</v>
      </c>
      <c r="K2528" s="186">
        <v>22</v>
      </c>
    </row>
    <row r="2529" spans="1:11" x14ac:dyDescent="0.3">
      <c r="A2529" s="183" t="s">
        <v>533</v>
      </c>
      <c r="B2529" s="183">
        <v>2022</v>
      </c>
      <c r="C2529" s="183" t="s">
        <v>113</v>
      </c>
      <c r="D2529" s="183" t="s">
        <v>114</v>
      </c>
      <c r="E2529" s="183" t="s">
        <v>142</v>
      </c>
      <c r="F2529" s="183" t="s">
        <v>41</v>
      </c>
      <c r="G2529" s="183" t="s">
        <v>40</v>
      </c>
      <c r="H2529" s="183" t="s">
        <v>47</v>
      </c>
      <c r="I2529" s="211" t="s">
        <v>36</v>
      </c>
      <c r="J2529" s="183" t="s">
        <v>42</v>
      </c>
      <c r="K2529" s="186">
        <v>20</v>
      </c>
    </row>
    <row r="2530" spans="1:11" x14ac:dyDescent="0.3">
      <c r="A2530" s="183" t="s">
        <v>533</v>
      </c>
      <c r="B2530" s="183">
        <v>2022</v>
      </c>
      <c r="C2530" s="183" t="s">
        <v>113</v>
      </c>
      <c r="D2530" s="183" t="s">
        <v>114</v>
      </c>
      <c r="E2530" s="183" t="s">
        <v>142</v>
      </c>
      <c r="F2530" s="183" t="s">
        <v>41</v>
      </c>
      <c r="G2530" s="183" t="s">
        <v>40</v>
      </c>
      <c r="H2530" s="183" t="s">
        <v>48</v>
      </c>
      <c r="I2530" s="211" t="s">
        <v>37</v>
      </c>
      <c r="J2530" s="183" t="s">
        <v>42</v>
      </c>
      <c r="K2530" s="186">
        <v>12.4</v>
      </c>
    </row>
    <row r="2531" spans="1:11" x14ac:dyDescent="0.3">
      <c r="A2531" s="183" t="s">
        <v>533</v>
      </c>
      <c r="B2531" s="183">
        <v>2022</v>
      </c>
      <c r="C2531" s="183" t="s">
        <v>113</v>
      </c>
      <c r="D2531" s="183" t="s">
        <v>114</v>
      </c>
      <c r="E2531" s="183" t="s">
        <v>142</v>
      </c>
      <c r="F2531" s="183" t="s">
        <v>41</v>
      </c>
      <c r="G2531" s="183" t="s">
        <v>38</v>
      </c>
      <c r="H2531" s="183" t="s">
        <v>46</v>
      </c>
      <c r="I2531" s="210" t="s">
        <v>35</v>
      </c>
      <c r="J2531" s="183" t="s">
        <v>43</v>
      </c>
      <c r="K2531" s="186">
        <v>25.5</v>
      </c>
    </row>
    <row r="2532" spans="1:11" x14ac:dyDescent="0.3">
      <c r="A2532" s="183" t="s">
        <v>533</v>
      </c>
      <c r="B2532" s="183">
        <v>2022</v>
      </c>
      <c r="C2532" s="183" t="s">
        <v>113</v>
      </c>
      <c r="D2532" s="183" t="s">
        <v>114</v>
      </c>
      <c r="E2532" s="183" t="s">
        <v>142</v>
      </c>
      <c r="F2532" s="183" t="s">
        <v>41</v>
      </c>
      <c r="G2532" s="183" t="s">
        <v>38</v>
      </c>
      <c r="H2532" s="183" t="s">
        <v>47</v>
      </c>
      <c r="I2532" s="211" t="s">
        <v>36</v>
      </c>
      <c r="J2532" s="183" t="s">
        <v>43</v>
      </c>
      <c r="K2532" s="186">
        <v>13.5</v>
      </c>
    </row>
    <row r="2533" spans="1:11" x14ac:dyDescent="0.3">
      <c r="A2533" s="183" t="s">
        <v>533</v>
      </c>
      <c r="B2533" s="183">
        <v>2022</v>
      </c>
      <c r="C2533" s="183" t="s">
        <v>113</v>
      </c>
      <c r="D2533" s="183" t="s">
        <v>114</v>
      </c>
      <c r="E2533" s="183" t="s">
        <v>142</v>
      </c>
      <c r="F2533" s="183" t="s">
        <v>41</v>
      </c>
      <c r="G2533" s="183" t="s">
        <v>38</v>
      </c>
      <c r="H2533" s="183" t="s">
        <v>48</v>
      </c>
      <c r="I2533" s="211" t="s">
        <v>37</v>
      </c>
      <c r="J2533" s="183" t="s">
        <v>43</v>
      </c>
      <c r="K2533" s="186">
        <v>13.5</v>
      </c>
    </row>
    <row r="2534" spans="1:11" x14ac:dyDescent="0.3">
      <c r="A2534" s="183" t="s">
        <v>533</v>
      </c>
      <c r="B2534" s="183">
        <v>2022</v>
      </c>
      <c r="C2534" s="183" t="s">
        <v>113</v>
      </c>
      <c r="D2534" s="183" t="s">
        <v>114</v>
      </c>
      <c r="E2534" s="183" t="s">
        <v>142</v>
      </c>
      <c r="F2534" s="183" t="s">
        <v>41</v>
      </c>
      <c r="G2534" s="183" t="s">
        <v>39</v>
      </c>
      <c r="H2534" s="183" t="s">
        <v>46</v>
      </c>
      <c r="I2534" s="210" t="s">
        <v>35</v>
      </c>
      <c r="J2534" s="183" t="s">
        <v>43</v>
      </c>
      <c r="K2534" s="186">
        <v>17.809999999999999</v>
      </c>
    </row>
    <row r="2535" spans="1:11" x14ac:dyDescent="0.3">
      <c r="A2535" s="183" t="s">
        <v>533</v>
      </c>
      <c r="B2535" s="183">
        <v>2022</v>
      </c>
      <c r="C2535" s="183" t="s">
        <v>113</v>
      </c>
      <c r="D2535" s="183" t="s">
        <v>114</v>
      </c>
      <c r="E2535" s="183" t="s">
        <v>142</v>
      </c>
      <c r="F2535" s="183" t="s">
        <v>41</v>
      </c>
      <c r="G2535" s="183" t="s">
        <v>39</v>
      </c>
      <c r="H2535" s="183" t="s">
        <v>47</v>
      </c>
      <c r="I2535" s="211" t="s">
        <v>36</v>
      </c>
      <c r="J2535" s="183" t="s">
        <v>43</v>
      </c>
      <c r="K2535" s="186">
        <v>10</v>
      </c>
    </row>
    <row r="2536" spans="1:11" x14ac:dyDescent="0.3">
      <c r="A2536" s="183" t="s">
        <v>533</v>
      </c>
      <c r="B2536" s="183">
        <v>2022</v>
      </c>
      <c r="C2536" s="183" t="s">
        <v>113</v>
      </c>
      <c r="D2536" s="183" t="s">
        <v>114</v>
      </c>
      <c r="E2536" s="183" t="s">
        <v>142</v>
      </c>
      <c r="F2536" s="183" t="s">
        <v>41</v>
      </c>
      <c r="G2536" s="183" t="s">
        <v>39</v>
      </c>
      <c r="H2536" s="183" t="s">
        <v>48</v>
      </c>
      <c r="I2536" s="211" t="s">
        <v>37</v>
      </c>
      <c r="J2536" s="183" t="s">
        <v>43</v>
      </c>
      <c r="K2536" s="186">
        <v>12.23</v>
      </c>
    </row>
    <row r="2537" spans="1:11" x14ac:dyDescent="0.3">
      <c r="A2537" s="183" t="s">
        <v>533</v>
      </c>
      <c r="B2537" s="183">
        <v>2022</v>
      </c>
      <c r="C2537" s="183" t="s">
        <v>113</v>
      </c>
      <c r="D2537" s="183" t="s">
        <v>114</v>
      </c>
      <c r="E2537" s="183" t="s">
        <v>142</v>
      </c>
      <c r="F2537" s="183" t="s">
        <v>41</v>
      </c>
      <c r="G2537" s="183" t="s">
        <v>40</v>
      </c>
      <c r="H2537" s="183" t="s">
        <v>46</v>
      </c>
      <c r="I2537" s="210" t="s">
        <v>35</v>
      </c>
      <c r="J2537" s="183" t="s">
        <v>43</v>
      </c>
      <c r="K2537" s="186">
        <v>16.5</v>
      </c>
    </row>
    <row r="2538" spans="1:11" x14ac:dyDescent="0.3">
      <c r="A2538" s="183" t="s">
        <v>533</v>
      </c>
      <c r="B2538" s="183">
        <v>2022</v>
      </c>
      <c r="C2538" s="183" t="s">
        <v>113</v>
      </c>
      <c r="D2538" s="183" t="s">
        <v>114</v>
      </c>
      <c r="E2538" s="183" t="s">
        <v>142</v>
      </c>
      <c r="F2538" s="183" t="s">
        <v>41</v>
      </c>
      <c r="G2538" s="183" t="s">
        <v>40</v>
      </c>
      <c r="H2538" s="183" t="s">
        <v>47</v>
      </c>
      <c r="I2538" s="211" t="s">
        <v>36</v>
      </c>
      <c r="J2538" s="183" t="s">
        <v>43</v>
      </c>
      <c r="K2538" s="186">
        <v>10</v>
      </c>
    </row>
    <row r="2539" spans="1:11" x14ac:dyDescent="0.3">
      <c r="A2539" s="183" t="s">
        <v>533</v>
      </c>
      <c r="B2539" s="183">
        <v>2022</v>
      </c>
      <c r="C2539" s="183" t="s">
        <v>113</v>
      </c>
      <c r="D2539" s="183" t="s">
        <v>114</v>
      </c>
      <c r="E2539" s="183" t="s">
        <v>142</v>
      </c>
      <c r="F2539" s="183" t="s">
        <v>41</v>
      </c>
      <c r="G2539" s="183" t="s">
        <v>40</v>
      </c>
      <c r="H2539" s="183" t="s">
        <v>48</v>
      </c>
      <c r="I2539" s="211" t="s">
        <v>37</v>
      </c>
      <c r="J2539" s="183" t="s">
        <v>43</v>
      </c>
      <c r="K2539" s="186">
        <v>9.3000000000000007</v>
      </c>
    </row>
    <row r="2540" spans="1:11" x14ac:dyDescent="0.3">
      <c r="A2540" s="183" t="s">
        <v>533</v>
      </c>
      <c r="B2540" s="183">
        <v>2022</v>
      </c>
      <c r="C2540" s="183" t="s">
        <v>113</v>
      </c>
      <c r="D2540" s="183" t="s">
        <v>114</v>
      </c>
      <c r="E2540" s="183" t="s">
        <v>142</v>
      </c>
      <c r="F2540" s="183" t="s">
        <v>41</v>
      </c>
      <c r="G2540" s="183" t="s">
        <v>38</v>
      </c>
      <c r="H2540" s="183" t="s">
        <v>46</v>
      </c>
      <c r="I2540" s="210" t="s">
        <v>35</v>
      </c>
      <c r="J2540" s="183" t="s">
        <v>44</v>
      </c>
      <c r="K2540" s="186">
        <v>17</v>
      </c>
    </row>
    <row r="2541" spans="1:11" x14ac:dyDescent="0.3">
      <c r="A2541" s="183" t="s">
        <v>533</v>
      </c>
      <c r="B2541" s="183">
        <v>2022</v>
      </c>
      <c r="C2541" s="183" t="s">
        <v>113</v>
      </c>
      <c r="D2541" s="183" t="s">
        <v>114</v>
      </c>
      <c r="E2541" s="183" t="s">
        <v>142</v>
      </c>
      <c r="F2541" s="183" t="s">
        <v>41</v>
      </c>
      <c r="G2541" s="183" t="s">
        <v>38</v>
      </c>
      <c r="H2541" s="183" t="s">
        <v>47</v>
      </c>
      <c r="I2541" s="211" t="s">
        <v>36</v>
      </c>
      <c r="J2541" s="183" t="s">
        <v>44</v>
      </c>
      <c r="K2541" s="186">
        <v>8.99</v>
      </c>
    </row>
    <row r="2542" spans="1:11" x14ac:dyDescent="0.3">
      <c r="A2542" s="183" t="s">
        <v>533</v>
      </c>
      <c r="B2542" s="183">
        <v>2022</v>
      </c>
      <c r="C2542" s="183" t="s">
        <v>113</v>
      </c>
      <c r="D2542" s="183" t="s">
        <v>114</v>
      </c>
      <c r="E2542" s="183" t="s">
        <v>142</v>
      </c>
      <c r="F2542" s="183" t="s">
        <v>41</v>
      </c>
      <c r="G2542" s="183" t="s">
        <v>38</v>
      </c>
      <c r="H2542" s="183" t="s">
        <v>48</v>
      </c>
      <c r="I2542" s="211" t="s">
        <v>37</v>
      </c>
      <c r="J2542" s="183" t="s">
        <v>44</v>
      </c>
      <c r="K2542" s="186">
        <v>9</v>
      </c>
    </row>
    <row r="2543" spans="1:11" x14ac:dyDescent="0.3">
      <c r="A2543" s="183" t="s">
        <v>533</v>
      </c>
      <c r="B2543" s="183">
        <v>2022</v>
      </c>
      <c r="C2543" s="183" t="s">
        <v>113</v>
      </c>
      <c r="D2543" s="183" t="s">
        <v>114</v>
      </c>
      <c r="E2543" s="183" t="s">
        <v>142</v>
      </c>
      <c r="F2543" s="183" t="s">
        <v>41</v>
      </c>
      <c r="G2543" s="183" t="s">
        <v>39</v>
      </c>
      <c r="H2543" s="183" t="s">
        <v>46</v>
      </c>
      <c r="I2543" s="210" t="s">
        <v>35</v>
      </c>
      <c r="J2543" s="183" t="s">
        <v>44</v>
      </c>
      <c r="K2543" s="186">
        <v>11.88</v>
      </c>
    </row>
    <row r="2544" spans="1:11" x14ac:dyDescent="0.3">
      <c r="A2544" s="183" t="s">
        <v>533</v>
      </c>
      <c r="B2544" s="183">
        <v>2022</v>
      </c>
      <c r="C2544" s="183" t="s">
        <v>113</v>
      </c>
      <c r="D2544" s="183" t="s">
        <v>114</v>
      </c>
      <c r="E2544" s="183" t="s">
        <v>142</v>
      </c>
      <c r="F2544" s="183" t="s">
        <v>41</v>
      </c>
      <c r="G2544" s="183" t="s">
        <v>39</v>
      </c>
      <c r="H2544" s="183" t="s">
        <v>47</v>
      </c>
      <c r="I2544" s="211" t="s">
        <v>36</v>
      </c>
      <c r="J2544" s="183" t="s">
        <v>44</v>
      </c>
      <c r="K2544" s="186">
        <v>5.56</v>
      </c>
    </row>
    <row r="2545" spans="1:11" x14ac:dyDescent="0.3">
      <c r="A2545" s="183" t="s">
        <v>533</v>
      </c>
      <c r="B2545" s="183">
        <v>2022</v>
      </c>
      <c r="C2545" s="183" t="s">
        <v>113</v>
      </c>
      <c r="D2545" s="183" t="s">
        <v>114</v>
      </c>
      <c r="E2545" s="183" t="s">
        <v>142</v>
      </c>
      <c r="F2545" s="183" t="s">
        <v>41</v>
      </c>
      <c r="G2545" s="183" t="s">
        <v>39</v>
      </c>
      <c r="H2545" s="183" t="s">
        <v>48</v>
      </c>
      <c r="I2545" s="211" t="s">
        <v>37</v>
      </c>
      <c r="J2545" s="183" t="s">
        <v>44</v>
      </c>
      <c r="K2545" s="186">
        <v>8.15</v>
      </c>
    </row>
    <row r="2546" spans="1:11" x14ac:dyDescent="0.3">
      <c r="A2546" s="183" t="s">
        <v>533</v>
      </c>
      <c r="B2546" s="183">
        <v>2022</v>
      </c>
      <c r="C2546" s="183" t="s">
        <v>113</v>
      </c>
      <c r="D2546" s="183" t="s">
        <v>114</v>
      </c>
      <c r="E2546" s="183" t="s">
        <v>142</v>
      </c>
      <c r="F2546" s="183" t="s">
        <v>41</v>
      </c>
      <c r="G2546" s="183" t="s">
        <v>40</v>
      </c>
      <c r="H2546" s="183" t="s">
        <v>46</v>
      </c>
      <c r="I2546" s="210" t="s">
        <v>35</v>
      </c>
      <c r="J2546" s="183" t="s">
        <v>44</v>
      </c>
      <c r="K2546" s="186">
        <v>11</v>
      </c>
    </row>
    <row r="2547" spans="1:11" x14ac:dyDescent="0.3">
      <c r="A2547" s="183" t="s">
        <v>533</v>
      </c>
      <c r="B2547" s="183">
        <v>2022</v>
      </c>
      <c r="C2547" s="183" t="s">
        <v>113</v>
      </c>
      <c r="D2547" s="183" t="s">
        <v>114</v>
      </c>
      <c r="E2547" s="183" t="s">
        <v>142</v>
      </c>
      <c r="F2547" s="183" t="s">
        <v>41</v>
      </c>
      <c r="G2547" s="183" t="s">
        <v>40</v>
      </c>
      <c r="H2547" s="183" t="s">
        <v>47</v>
      </c>
      <c r="I2547" s="211" t="s">
        <v>36</v>
      </c>
      <c r="J2547" s="183" t="s">
        <v>44</v>
      </c>
      <c r="K2547" s="186">
        <v>7.25</v>
      </c>
    </row>
    <row r="2548" spans="1:11" x14ac:dyDescent="0.3">
      <c r="A2548" s="183" t="s">
        <v>533</v>
      </c>
      <c r="B2548" s="183">
        <v>2022</v>
      </c>
      <c r="C2548" s="183" t="s">
        <v>113</v>
      </c>
      <c r="D2548" s="183" t="s">
        <v>114</v>
      </c>
      <c r="E2548" s="183" t="s">
        <v>142</v>
      </c>
      <c r="F2548" s="183" t="s">
        <v>41</v>
      </c>
      <c r="G2548" s="183" t="s">
        <v>40</v>
      </c>
      <c r="H2548" s="183" t="s">
        <v>48</v>
      </c>
      <c r="I2548" s="211" t="s">
        <v>37</v>
      </c>
      <c r="J2548" s="183" t="s">
        <v>44</v>
      </c>
      <c r="K2548" s="186">
        <v>6.2</v>
      </c>
    </row>
    <row r="2549" spans="1:11" x14ac:dyDescent="0.3">
      <c r="A2549" s="183" t="s">
        <v>533</v>
      </c>
      <c r="B2549" s="183">
        <v>2022</v>
      </c>
      <c r="C2549" s="183" t="s">
        <v>113</v>
      </c>
      <c r="D2549" s="183" t="s">
        <v>114</v>
      </c>
      <c r="E2549" s="183" t="s">
        <v>142</v>
      </c>
      <c r="F2549" s="183" t="s">
        <v>49</v>
      </c>
      <c r="G2549" s="183" t="s">
        <v>38</v>
      </c>
      <c r="H2549" s="183" t="s">
        <v>46</v>
      </c>
      <c r="I2549" s="210" t="s">
        <v>35</v>
      </c>
      <c r="J2549" s="183" t="s">
        <v>42</v>
      </c>
      <c r="K2549" s="186">
        <v>28.5</v>
      </c>
    </row>
    <row r="2550" spans="1:11" x14ac:dyDescent="0.3">
      <c r="A2550" s="183" t="s">
        <v>533</v>
      </c>
      <c r="B2550" s="183">
        <v>2022</v>
      </c>
      <c r="C2550" s="183" t="s">
        <v>113</v>
      </c>
      <c r="D2550" s="183" t="s">
        <v>114</v>
      </c>
      <c r="E2550" s="183" t="s">
        <v>142</v>
      </c>
      <c r="F2550" s="183" t="s">
        <v>49</v>
      </c>
      <c r="G2550" s="183" t="s">
        <v>38</v>
      </c>
      <c r="H2550" s="183" t="s">
        <v>47</v>
      </c>
      <c r="I2550" s="211" t="s">
        <v>36</v>
      </c>
      <c r="J2550" s="183" t="s">
        <v>42</v>
      </c>
      <c r="K2550" s="186">
        <v>24</v>
      </c>
    </row>
    <row r="2551" spans="1:11" x14ac:dyDescent="0.3">
      <c r="A2551" s="183" t="s">
        <v>533</v>
      </c>
      <c r="B2551" s="183">
        <v>2022</v>
      </c>
      <c r="C2551" s="183" t="s">
        <v>113</v>
      </c>
      <c r="D2551" s="183" t="s">
        <v>114</v>
      </c>
      <c r="E2551" s="183" t="s">
        <v>142</v>
      </c>
      <c r="F2551" s="183" t="s">
        <v>49</v>
      </c>
      <c r="G2551" s="183" t="s">
        <v>38</v>
      </c>
      <c r="H2551" s="183" t="s">
        <v>48</v>
      </c>
      <c r="I2551" s="211" t="s">
        <v>37</v>
      </c>
      <c r="J2551" s="183" t="s">
        <v>42</v>
      </c>
      <c r="K2551" s="186">
        <v>14.32</v>
      </c>
    </row>
    <row r="2552" spans="1:11" x14ac:dyDescent="0.3">
      <c r="A2552" s="183" t="s">
        <v>533</v>
      </c>
      <c r="B2552" s="183">
        <v>2022</v>
      </c>
      <c r="C2552" s="183" t="s">
        <v>113</v>
      </c>
      <c r="D2552" s="183" t="s">
        <v>114</v>
      </c>
      <c r="E2552" s="183" t="s">
        <v>142</v>
      </c>
      <c r="F2552" s="183" t="s">
        <v>49</v>
      </c>
      <c r="G2552" s="183" t="s">
        <v>40</v>
      </c>
      <c r="H2552" s="183" t="s">
        <v>46</v>
      </c>
      <c r="I2552" s="210" t="s">
        <v>35</v>
      </c>
      <c r="J2552" s="183" t="s">
        <v>42</v>
      </c>
      <c r="K2552" s="186">
        <v>15.4</v>
      </c>
    </row>
    <row r="2553" spans="1:11" x14ac:dyDescent="0.3">
      <c r="A2553" s="183" t="s">
        <v>533</v>
      </c>
      <c r="B2553" s="183">
        <v>2022</v>
      </c>
      <c r="C2553" s="183" t="s">
        <v>113</v>
      </c>
      <c r="D2553" s="183" t="s">
        <v>114</v>
      </c>
      <c r="E2553" s="183" t="s">
        <v>142</v>
      </c>
      <c r="F2553" s="183" t="s">
        <v>49</v>
      </c>
      <c r="G2553" s="183" t="s">
        <v>40</v>
      </c>
      <c r="H2553" s="183" t="s">
        <v>47</v>
      </c>
      <c r="I2553" s="211" t="s">
        <v>36</v>
      </c>
      <c r="J2553" s="183" t="s">
        <v>42</v>
      </c>
      <c r="K2553" s="186">
        <v>14</v>
      </c>
    </row>
    <row r="2554" spans="1:11" x14ac:dyDescent="0.3">
      <c r="A2554" s="183" t="s">
        <v>533</v>
      </c>
      <c r="B2554" s="183">
        <v>2022</v>
      </c>
      <c r="C2554" s="183" t="s">
        <v>113</v>
      </c>
      <c r="D2554" s="183" t="s">
        <v>114</v>
      </c>
      <c r="E2554" s="183" t="s">
        <v>142</v>
      </c>
      <c r="F2554" s="183" t="s">
        <v>49</v>
      </c>
      <c r="G2554" s="183" t="s">
        <v>40</v>
      </c>
      <c r="H2554" s="183" t="s">
        <v>48</v>
      </c>
      <c r="I2554" s="211" t="s">
        <v>37</v>
      </c>
      <c r="J2554" s="183" t="s">
        <v>42</v>
      </c>
      <c r="K2554" s="186">
        <v>7</v>
      </c>
    </row>
    <row r="2555" spans="1:11" x14ac:dyDescent="0.3">
      <c r="A2555" s="183" t="s">
        <v>533</v>
      </c>
      <c r="B2555" s="183">
        <v>2022</v>
      </c>
      <c r="C2555" s="183" t="s">
        <v>113</v>
      </c>
      <c r="D2555" s="183" t="s">
        <v>114</v>
      </c>
      <c r="E2555" s="183" t="s">
        <v>142</v>
      </c>
      <c r="F2555" s="183" t="s">
        <v>49</v>
      </c>
      <c r="G2555" s="183" t="s">
        <v>38</v>
      </c>
      <c r="H2555" s="183" t="s">
        <v>46</v>
      </c>
      <c r="I2555" s="210" t="s">
        <v>35</v>
      </c>
      <c r="J2555" s="183" t="s">
        <v>43</v>
      </c>
      <c r="K2555" s="186">
        <v>21.38</v>
      </c>
    </row>
    <row r="2556" spans="1:11" x14ac:dyDescent="0.3">
      <c r="A2556" s="183" t="s">
        <v>533</v>
      </c>
      <c r="B2556" s="183">
        <v>2022</v>
      </c>
      <c r="C2556" s="183" t="s">
        <v>113</v>
      </c>
      <c r="D2556" s="183" t="s">
        <v>114</v>
      </c>
      <c r="E2556" s="183" t="s">
        <v>142</v>
      </c>
      <c r="F2556" s="183" t="s">
        <v>49</v>
      </c>
      <c r="G2556" s="183" t="s">
        <v>38</v>
      </c>
      <c r="H2556" s="183" t="s">
        <v>47</v>
      </c>
      <c r="I2556" s="211" t="s">
        <v>36</v>
      </c>
      <c r="J2556" s="183" t="s">
        <v>43</v>
      </c>
      <c r="K2556" s="186">
        <v>12</v>
      </c>
    </row>
    <row r="2557" spans="1:11" x14ac:dyDescent="0.3">
      <c r="A2557" s="183" t="s">
        <v>533</v>
      </c>
      <c r="B2557" s="183">
        <v>2022</v>
      </c>
      <c r="C2557" s="183" t="s">
        <v>113</v>
      </c>
      <c r="D2557" s="183" t="s">
        <v>114</v>
      </c>
      <c r="E2557" s="183" t="s">
        <v>142</v>
      </c>
      <c r="F2557" s="183" t="s">
        <v>49</v>
      </c>
      <c r="G2557" s="183" t="s">
        <v>38</v>
      </c>
      <c r="H2557" s="183" t="s">
        <v>48</v>
      </c>
      <c r="I2557" s="211" t="s">
        <v>37</v>
      </c>
      <c r="J2557" s="183" t="s">
        <v>43</v>
      </c>
      <c r="K2557" s="186">
        <v>10.74</v>
      </c>
    </row>
    <row r="2558" spans="1:11" x14ac:dyDescent="0.3">
      <c r="A2558" s="183" t="s">
        <v>533</v>
      </c>
      <c r="B2558" s="183">
        <v>2022</v>
      </c>
      <c r="C2558" s="183" t="s">
        <v>113</v>
      </c>
      <c r="D2558" s="183" t="s">
        <v>114</v>
      </c>
      <c r="E2558" s="183" t="s">
        <v>142</v>
      </c>
      <c r="F2558" s="183" t="s">
        <v>49</v>
      </c>
      <c r="G2558" s="183" t="s">
        <v>40</v>
      </c>
      <c r="H2558" s="183" t="s">
        <v>46</v>
      </c>
      <c r="I2558" s="210" t="s">
        <v>35</v>
      </c>
      <c r="J2558" s="183" t="s">
        <v>43</v>
      </c>
      <c r="K2558" s="186">
        <v>11.55</v>
      </c>
    </row>
    <row r="2559" spans="1:11" x14ac:dyDescent="0.3">
      <c r="A2559" s="183" t="s">
        <v>533</v>
      </c>
      <c r="B2559" s="183">
        <v>2022</v>
      </c>
      <c r="C2559" s="183" t="s">
        <v>113</v>
      </c>
      <c r="D2559" s="183" t="s">
        <v>114</v>
      </c>
      <c r="E2559" s="183" t="s">
        <v>142</v>
      </c>
      <c r="F2559" s="183" t="s">
        <v>49</v>
      </c>
      <c r="G2559" s="183" t="s">
        <v>40</v>
      </c>
      <c r="H2559" s="183" t="s">
        <v>47</v>
      </c>
      <c r="I2559" s="211" t="s">
        <v>36</v>
      </c>
      <c r="J2559" s="183" t="s">
        <v>43</v>
      </c>
      <c r="K2559" s="186">
        <v>7</v>
      </c>
    </row>
    <row r="2560" spans="1:11" x14ac:dyDescent="0.3">
      <c r="A2560" s="183" t="s">
        <v>533</v>
      </c>
      <c r="B2560" s="183">
        <v>2022</v>
      </c>
      <c r="C2560" s="183" t="s">
        <v>113</v>
      </c>
      <c r="D2560" s="183" t="s">
        <v>114</v>
      </c>
      <c r="E2560" s="183" t="s">
        <v>142</v>
      </c>
      <c r="F2560" s="183" t="s">
        <v>49</v>
      </c>
      <c r="G2560" s="183" t="s">
        <v>40</v>
      </c>
      <c r="H2560" s="183" t="s">
        <v>48</v>
      </c>
      <c r="I2560" s="211" t="s">
        <v>37</v>
      </c>
      <c r="J2560" s="183" t="s">
        <v>43</v>
      </c>
      <c r="K2560" s="186">
        <v>5.25</v>
      </c>
    </row>
    <row r="2561" spans="1:11" x14ac:dyDescent="0.3">
      <c r="A2561" s="183" t="s">
        <v>533</v>
      </c>
      <c r="B2561" s="183">
        <v>2022</v>
      </c>
      <c r="C2561" s="183" t="s">
        <v>113</v>
      </c>
      <c r="D2561" s="183" t="s">
        <v>114</v>
      </c>
      <c r="E2561" s="183" t="s">
        <v>142</v>
      </c>
      <c r="F2561" s="183" t="s">
        <v>49</v>
      </c>
      <c r="G2561" s="183" t="s">
        <v>38</v>
      </c>
      <c r="H2561" s="183" t="s">
        <v>46</v>
      </c>
      <c r="I2561" s="210" t="s">
        <v>35</v>
      </c>
      <c r="J2561" s="183" t="s">
        <v>44</v>
      </c>
      <c r="K2561" s="186">
        <v>14.25</v>
      </c>
    </row>
    <row r="2562" spans="1:11" x14ac:dyDescent="0.3">
      <c r="A2562" s="183" t="s">
        <v>533</v>
      </c>
      <c r="B2562" s="183">
        <v>2022</v>
      </c>
      <c r="C2562" s="183" t="s">
        <v>113</v>
      </c>
      <c r="D2562" s="183" t="s">
        <v>114</v>
      </c>
      <c r="E2562" s="183" t="s">
        <v>142</v>
      </c>
      <c r="F2562" s="183" t="s">
        <v>49</v>
      </c>
      <c r="G2562" s="183" t="s">
        <v>38</v>
      </c>
      <c r="H2562" s="183" t="s">
        <v>47</v>
      </c>
      <c r="I2562" s="211" t="s">
        <v>36</v>
      </c>
      <c r="J2562" s="183" t="s">
        <v>44</v>
      </c>
      <c r="K2562" s="186">
        <v>6.3</v>
      </c>
    </row>
    <row r="2563" spans="1:11" x14ac:dyDescent="0.3">
      <c r="A2563" s="183" t="s">
        <v>533</v>
      </c>
      <c r="B2563" s="183">
        <v>2022</v>
      </c>
      <c r="C2563" s="183" t="s">
        <v>113</v>
      </c>
      <c r="D2563" s="183" t="s">
        <v>114</v>
      </c>
      <c r="E2563" s="183" t="s">
        <v>142</v>
      </c>
      <c r="F2563" s="183" t="s">
        <v>49</v>
      </c>
      <c r="G2563" s="183" t="s">
        <v>38</v>
      </c>
      <c r="H2563" s="183" t="s">
        <v>48</v>
      </c>
      <c r="I2563" s="211" t="s">
        <v>37</v>
      </c>
      <c r="J2563" s="183" t="s">
        <v>44</v>
      </c>
      <c r="K2563" s="186">
        <v>7.16</v>
      </c>
    </row>
    <row r="2564" spans="1:11" x14ac:dyDescent="0.3">
      <c r="A2564" s="183" t="s">
        <v>533</v>
      </c>
      <c r="B2564" s="183">
        <v>2022</v>
      </c>
      <c r="C2564" s="183" t="s">
        <v>113</v>
      </c>
      <c r="D2564" s="183" t="s">
        <v>114</v>
      </c>
      <c r="E2564" s="183" t="s">
        <v>142</v>
      </c>
      <c r="F2564" s="183" t="s">
        <v>49</v>
      </c>
      <c r="G2564" s="183" t="s">
        <v>40</v>
      </c>
      <c r="H2564" s="183" t="s">
        <v>46</v>
      </c>
      <c r="I2564" s="210" t="s">
        <v>35</v>
      </c>
      <c r="J2564" s="183" t="s">
        <v>44</v>
      </c>
      <c r="K2564" s="186">
        <v>7.7</v>
      </c>
    </row>
    <row r="2565" spans="1:11" x14ac:dyDescent="0.3">
      <c r="A2565" s="183" t="s">
        <v>533</v>
      </c>
      <c r="B2565" s="183">
        <v>2022</v>
      </c>
      <c r="C2565" s="183" t="s">
        <v>113</v>
      </c>
      <c r="D2565" s="183" t="s">
        <v>114</v>
      </c>
      <c r="E2565" s="183" t="s">
        <v>142</v>
      </c>
      <c r="F2565" s="183" t="s">
        <v>49</v>
      </c>
      <c r="G2565" s="183" t="s">
        <v>40</v>
      </c>
      <c r="H2565" s="183" t="s">
        <v>47</v>
      </c>
      <c r="I2565" s="211" t="s">
        <v>36</v>
      </c>
      <c r="J2565" s="183" t="s">
        <v>44</v>
      </c>
      <c r="K2565" s="186">
        <v>5.08</v>
      </c>
    </row>
    <row r="2566" spans="1:11" x14ac:dyDescent="0.3">
      <c r="A2566" s="183" t="s">
        <v>533</v>
      </c>
      <c r="B2566" s="183">
        <v>2022</v>
      </c>
      <c r="C2566" s="183" t="s">
        <v>113</v>
      </c>
      <c r="D2566" s="183" t="s">
        <v>114</v>
      </c>
      <c r="E2566" s="183" t="s">
        <v>142</v>
      </c>
      <c r="F2566" s="183" t="s">
        <v>49</v>
      </c>
      <c r="G2566" s="183" t="s">
        <v>40</v>
      </c>
      <c r="H2566" s="183" t="s">
        <v>48</v>
      </c>
      <c r="I2566" s="211" t="s">
        <v>37</v>
      </c>
      <c r="J2566" s="183" t="s">
        <v>44</v>
      </c>
      <c r="K2566" s="186">
        <v>3.5</v>
      </c>
    </row>
    <row r="2567" spans="1:11" x14ac:dyDescent="0.3">
      <c r="A2567" s="183" t="s">
        <v>533</v>
      </c>
      <c r="B2567" s="183">
        <v>2022</v>
      </c>
      <c r="C2567" s="183" t="s">
        <v>65</v>
      </c>
      <c r="D2567" s="183" t="s">
        <v>143</v>
      </c>
      <c r="E2567" s="183" t="s">
        <v>143</v>
      </c>
      <c r="F2567" s="183" t="s">
        <v>41</v>
      </c>
      <c r="G2567" s="183" t="s">
        <v>38</v>
      </c>
      <c r="H2567" s="183" t="s">
        <v>46</v>
      </c>
      <c r="I2567" s="210" t="s">
        <v>35</v>
      </c>
      <c r="J2567" s="183" t="s">
        <v>42</v>
      </c>
      <c r="K2567" s="186">
        <v>30</v>
      </c>
    </row>
    <row r="2568" spans="1:11" x14ac:dyDescent="0.3">
      <c r="A2568" s="183" t="s">
        <v>533</v>
      </c>
      <c r="B2568" s="183">
        <v>2022</v>
      </c>
      <c r="C2568" s="183" t="s">
        <v>65</v>
      </c>
      <c r="D2568" s="183" t="s">
        <v>143</v>
      </c>
      <c r="E2568" s="183" t="s">
        <v>143</v>
      </c>
      <c r="F2568" s="183" t="s">
        <v>41</v>
      </c>
      <c r="G2568" s="183" t="s">
        <v>38</v>
      </c>
      <c r="H2568" s="183" t="s">
        <v>47</v>
      </c>
      <c r="I2568" s="211" t="s">
        <v>36</v>
      </c>
      <c r="J2568" s="183" t="s">
        <v>42</v>
      </c>
      <c r="K2568" s="186">
        <v>24</v>
      </c>
    </row>
    <row r="2569" spans="1:11" x14ac:dyDescent="0.3">
      <c r="A2569" s="183" t="s">
        <v>533</v>
      </c>
      <c r="B2569" s="183">
        <v>2022</v>
      </c>
      <c r="C2569" s="183" t="s">
        <v>65</v>
      </c>
      <c r="D2569" s="183" t="s">
        <v>143</v>
      </c>
      <c r="E2569" s="183" t="s">
        <v>143</v>
      </c>
      <c r="F2569" s="183" t="s">
        <v>41</v>
      </c>
      <c r="G2569" s="183" t="s">
        <v>38</v>
      </c>
      <c r="H2569" s="183" t="s">
        <v>48</v>
      </c>
      <c r="I2569" s="211" t="s">
        <v>37</v>
      </c>
      <c r="J2569" s="183" t="s">
        <v>42</v>
      </c>
      <c r="K2569" s="186">
        <v>18</v>
      </c>
    </row>
    <row r="2570" spans="1:11" x14ac:dyDescent="0.3">
      <c r="A2570" s="183" t="s">
        <v>533</v>
      </c>
      <c r="B2570" s="183">
        <v>2022</v>
      </c>
      <c r="C2570" s="183" t="s">
        <v>65</v>
      </c>
      <c r="D2570" s="183" t="s">
        <v>143</v>
      </c>
      <c r="E2570" s="183" t="s">
        <v>143</v>
      </c>
      <c r="F2570" s="183" t="s">
        <v>41</v>
      </c>
      <c r="G2570" s="183" t="s">
        <v>39</v>
      </c>
      <c r="H2570" s="183" t="s">
        <v>46</v>
      </c>
      <c r="I2570" s="210" t="s">
        <v>35</v>
      </c>
      <c r="J2570" s="183" t="s">
        <v>42</v>
      </c>
      <c r="K2570" s="186">
        <v>20</v>
      </c>
    </row>
    <row r="2571" spans="1:11" x14ac:dyDescent="0.3">
      <c r="A2571" s="183" t="s">
        <v>533</v>
      </c>
      <c r="B2571" s="183">
        <v>2022</v>
      </c>
      <c r="C2571" s="183" t="s">
        <v>65</v>
      </c>
      <c r="D2571" s="183" t="s">
        <v>143</v>
      </c>
      <c r="E2571" s="183" t="s">
        <v>143</v>
      </c>
      <c r="F2571" s="183" t="s">
        <v>41</v>
      </c>
      <c r="G2571" s="183" t="s">
        <v>39</v>
      </c>
      <c r="H2571" s="183" t="s">
        <v>47</v>
      </c>
      <c r="I2571" s="211" t="s">
        <v>36</v>
      </c>
      <c r="J2571" s="183" t="s">
        <v>42</v>
      </c>
      <c r="K2571" s="186">
        <v>19</v>
      </c>
    </row>
    <row r="2572" spans="1:11" x14ac:dyDescent="0.3">
      <c r="A2572" s="183" t="s">
        <v>533</v>
      </c>
      <c r="B2572" s="183">
        <v>2022</v>
      </c>
      <c r="C2572" s="183" t="s">
        <v>65</v>
      </c>
      <c r="D2572" s="183" t="s">
        <v>143</v>
      </c>
      <c r="E2572" s="183" t="s">
        <v>143</v>
      </c>
      <c r="F2572" s="183" t="s">
        <v>41</v>
      </c>
      <c r="G2572" s="183" t="s">
        <v>39</v>
      </c>
      <c r="H2572" s="183" t="s">
        <v>48</v>
      </c>
      <c r="I2572" s="211" t="s">
        <v>37</v>
      </c>
      <c r="J2572" s="183" t="s">
        <v>42</v>
      </c>
      <c r="K2572" s="186">
        <v>17</v>
      </c>
    </row>
    <row r="2573" spans="1:11" x14ac:dyDescent="0.3">
      <c r="A2573" s="183" t="s">
        <v>533</v>
      </c>
      <c r="B2573" s="183">
        <v>2022</v>
      </c>
      <c r="C2573" s="183" t="s">
        <v>65</v>
      </c>
      <c r="D2573" s="183" t="s">
        <v>143</v>
      </c>
      <c r="E2573" s="183" t="s">
        <v>143</v>
      </c>
      <c r="F2573" s="183" t="s">
        <v>41</v>
      </c>
      <c r="G2573" s="183" t="s">
        <v>40</v>
      </c>
      <c r="H2573" s="183" t="s">
        <v>46</v>
      </c>
      <c r="I2573" s="210" t="s">
        <v>35</v>
      </c>
      <c r="J2573" s="183" t="s">
        <v>42</v>
      </c>
      <c r="K2573" s="186">
        <v>21.75</v>
      </c>
    </row>
    <row r="2574" spans="1:11" x14ac:dyDescent="0.3">
      <c r="A2574" s="183" t="s">
        <v>533</v>
      </c>
      <c r="B2574" s="183">
        <v>2022</v>
      </c>
      <c r="C2574" s="183" t="s">
        <v>65</v>
      </c>
      <c r="D2574" s="183" t="s">
        <v>143</v>
      </c>
      <c r="E2574" s="183" t="s">
        <v>143</v>
      </c>
      <c r="F2574" s="183" t="s">
        <v>41</v>
      </c>
      <c r="G2574" s="183" t="s">
        <v>40</v>
      </c>
      <c r="H2574" s="183" t="s">
        <v>47</v>
      </c>
      <c r="I2574" s="211" t="s">
        <v>36</v>
      </c>
      <c r="J2574" s="183" t="s">
        <v>42</v>
      </c>
      <c r="K2574" s="186">
        <v>20</v>
      </c>
    </row>
    <row r="2575" spans="1:11" x14ac:dyDescent="0.3">
      <c r="A2575" s="183" t="s">
        <v>533</v>
      </c>
      <c r="B2575" s="183">
        <v>2022</v>
      </c>
      <c r="C2575" s="183" t="s">
        <v>65</v>
      </c>
      <c r="D2575" s="183" t="s">
        <v>143</v>
      </c>
      <c r="E2575" s="183" t="s">
        <v>143</v>
      </c>
      <c r="F2575" s="183" t="s">
        <v>41</v>
      </c>
      <c r="G2575" s="183" t="s">
        <v>40</v>
      </c>
      <c r="H2575" s="183" t="s">
        <v>48</v>
      </c>
      <c r="I2575" s="211" t="s">
        <v>37</v>
      </c>
      <c r="J2575" s="183" t="s">
        <v>42</v>
      </c>
      <c r="K2575" s="186">
        <v>15</v>
      </c>
    </row>
    <row r="2576" spans="1:11" x14ac:dyDescent="0.3">
      <c r="A2576" s="183" t="s">
        <v>533</v>
      </c>
      <c r="B2576" s="183">
        <v>2022</v>
      </c>
      <c r="C2576" s="183" t="s">
        <v>65</v>
      </c>
      <c r="D2576" s="183" t="s">
        <v>143</v>
      </c>
      <c r="E2576" s="183" t="s">
        <v>143</v>
      </c>
      <c r="F2576" s="183" t="s">
        <v>41</v>
      </c>
      <c r="G2576" s="183" t="s">
        <v>38</v>
      </c>
      <c r="H2576" s="183" t="s">
        <v>46</v>
      </c>
      <c r="I2576" s="210" t="s">
        <v>35</v>
      </c>
      <c r="J2576" s="183" t="s">
        <v>43</v>
      </c>
      <c r="K2576" s="186">
        <v>22.5</v>
      </c>
    </row>
    <row r="2577" spans="1:11" x14ac:dyDescent="0.3">
      <c r="A2577" s="183" t="s">
        <v>533</v>
      </c>
      <c r="B2577" s="183">
        <v>2022</v>
      </c>
      <c r="C2577" s="183" t="s">
        <v>65</v>
      </c>
      <c r="D2577" s="183" t="s">
        <v>143</v>
      </c>
      <c r="E2577" s="183" t="s">
        <v>143</v>
      </c>
      <c r="F2577" s="183" t="s">
        <v>41</v>
      </c>
      <c r="G2577" s="183" t="s">
        <v>38</v>
      </c>
      <c r="H2577" s="183" t="s">
        <v>47</v>
      </c>
      <c r="I2577" s="211" t="s">
        <v>36</v>
      </c>
      <c r="J2577" s="183" t="s">
        <v>43</v>
      </c>
      <c r="K2577" s="186">
        <v>12</v>
      </c>
    </row>
    <row r="2578" spans="1:11" x14ac:dyDescent="0.3">
      <c r="A2578" s="183" t="s">
        <v>533</v>
      </c>
      <c r="B2578" s="183">
        <v>2022</v>
      </c>
      <c r="C2578" s="183" t="s">
        <v>65</v>
      </c>
      <c r="D2578" s="183" t="s">
        <v>143</v>
      </c>
      <c r="E2578" s="183" t="s">
        <v>143</v>
      </c>
      <c r="F2578" s="183" t="s">
        <v>41</v>
      </c>
      <c r="G2578" s="183" t="s">
        <v>38</v>
      </c>
      <c r="H2578" s="183" t="s">
        <v>48</v>
      </c>
      <c r="I2578" s="211" t="s">
        <v>37</v>
      </c>
      <c r="J2578" s="183" t="s">
        <v>43</v>
      </c>
      <c r="K2578" s="186">
        <v>13.5</v>
      </c>
    </row>
    <row r="2579" spans="1:11" x14ac:dyDescent="0.3">
      <c r="A2579" s="183" t="s">
        <v>533</v>
      </c>
      <c r="B2579" s="183">
        <v>2022</v>
      </c>
      <c r="C2579" s="183" t="s">
        <v>65</v>
      </c>
      <c r="D2579" s="183" t="s">
        <v>143</v>
      </c>
      <c r="E2579" s="183" t="s">
        <v>143</v>
      </c>
      <c r="F2579" s="183" t="s">
        <v>41</v>
      </c>
      <c r="G2579" s="183" t="s">
        <v>39</v>
      </c>
      <c r="H2579" s="183" t="s">
        <v>46</v>
      </c>
      <c r="I2579" s="210" t="s">
        <v>35</v>
      </c>
      <c r="J2579" s="183" t="s">
        <v>43</v>
      </c>
      <c r="K2579" s="186">
        <v>15</v>
      </c>
    </row>
    <row r="2580" spans="1:11" x14ac:dyDescent="0.3">
      <c r="A2580" s="183" t="s">
        <v>533</v>
      </c>
      <c r="B2580" s="183">
        <v>2022</v>
      </c>
      <c r="C2580" s="183" t="s">
        <v>65</v>
      </c>
      <c r="D2580" s="183" t="s">
        <v>143</v>
      </c>
      <c r="E2580" s="183" t="s">
        <v>143</v>
      </c>
      <c r="F2580" s="183" t="s">
        <v>41</v>
      </c>
      <c r="G2580" s="183" t="s">
        <v>39</v>
      </c>
      <c r="H2580" s="183" t="s">
        <v>47</v>
      </c>
      <c r="I2580" s="211" t="s">
        <v>36</v>
      </c>
      <c r="J2580" s="183" t="s">
        <v>43</v>
      </c>
      <c r="K2580" s="186">
        <v>9.5</v>
      </c>
    </row>
    <row r="2581" spans="1:11" x14ac:dyDescent="0.3">
      <c r="A2581" s="183" t="s">
        <v>533</v>
      </c>
      <c r="B2581" s="183">
        <v>2022</v>
      </c>
      <c r="C2581" s="183" t="s">
        <v>65</v>
      </c>
      <c r="D2581" s="183" t="s">
        <v>143</v>
      </c>
      <c r="E2581" s="183" t="s">
        <v>143</v>
      </c>
      <c r="F2581" s="183" t="s">
        <v>41</v>
      </c>
      <c r="G2581" s="183" t="s">
        <v>39</v>
      </c>
      <c r="H2581" s="183" t="s">
        <v>48</v>
      </c>
      <c r="I2581" s="211" t="s">
        <v>37</v>
      </c>
      <c r="J2581" s="183" t="s">
        <v>43</v>
      </c>
      <c r="K2581" s="186">
        <v>12.75</v>
      </c>
    </row>
    <row r="2582" spans="1:11" x14ac:dyDescent="0.3">
      <c r="A2582" s="183" t="s">
        <v>533</v>
      </c>
      <c r="B2582" s="183">
        <v>2022</v>
      </c>
      <c r="C2582" s="183" t="s">
        <v>65</v>
      </c>
      <c r="D2582" s="183" t="s">
        <v>143</v>
      </c>
      <c r="E2582" s="183" t="s">
        <v>143</v>
      </c>
      <c r="F2582" s="183" t="s">
        <v>41</v>
      </c>
      <c r="G2582" s="183" t="s">
        <v>40</v>
      </c>
      <c r="H2582" s="183" t="s">
        <v>46</v>
      </c>
      <c r="I2582" s="210" t="s">
        <v>35</v>
      </c>
      <c r="J2582" s="183" t="s">
        <v>43</v>
      </c>
      <c r="K2582" s="186">
        <v>16.309999999999999</v>
      </c>
    </row>
    <row r="2583" spans="1:11" x14ac:dyDescent="0.3">
      <c r="A2583" s="183" t="s">
        <v>533</v>
      </c>
      <c r="B2583" s="183">
        <v>2022</v>
      </c>
      <c r="C2583" s="183" t="s">
        <v>65</v>
      </c>
      <c r="D2583" s="183" t="s">
        <v>143</v>
      </c>
      <c r="E2583" s="183" t="s">
        <v>143</v>
      </c>
      <c r="F2583" s="183" t="s">
        <v>41</v>
      </c>
      <c r="G2583" s="183" t="s">
        <v>40</v>
      </c>
      <c r="H2583" s="183" t="s">
        <v>47</v>
      </c>
      <c r="I2583" s="211" t="s">
        <v>36</v>
      </c>
      <c r="J2583" s="183" t="s">
        <v>43</v>
      </c>
      <c r="K2583" s="186">
        <v>10</v>
      </c>
    </row>
    <row r="2584" spans="1:11" x14ac:dyDescent="0.3">
      <c r="A2584" s="183" t="s">
        <v>533</v>
      </c>
      <c r="B2584" s="183">
        <v>2022</v>
      </c>
      <c r="C2584" s="183" t="s">
        <v>65</v>
      </c>
      <c r="D2584" s="183" t="s">
        <v>143</v>
      </c>
      <c r="E2584" s="183" t="s">
        <v>143</v>
      </c>
      <c r="F2584" s="183" t="s">
        <v>41</v>
      </c>
      <c r="G2584" s="183" t="s">
        <v>40</v>
      </c>
      <c r="H2584" s="183" t="s">
        <v>48</v>
      </c>
      <c r="I2584" s="211" t="s">
        <v>37</v>
      </c>
      <c r="J2584" s="183" t="s">
        <v>43</v>
      </c>
      <c r="K2584" s="186">
        <v>11.25</v>
      </c>
    </row>
    <row r="2585" spans="1:11" x14ac:dyDescent="0.3">
      <c r="A2585" s="183" t="s">
        <v>533</v>
      </c>
      <c r="B2585" s="183">
        <v>2022</v>
      </c>
      <c r="C2585" s="183" t="s">
        <v>65</v>
      </c>
      <c r="D2585" s="183" t="s">
        <v>143</v>
      </c>
      <c r="E2585" s="183" t="s">
        <v>143</v>
      </c>
      <c r="F2585" s="183" t="s">
        <v>41</v>
      </c>
      <c r="G2585" s="183" t="s">
        <v>38</v>
      </c>
      <c r="H2585" s="183" t="s">
        <v>46</v>
      </c>
      <c r="I2585" s="210" t="s">
        <v>35</v>
      </c>
      <c r="J2585" s="183" t="s">
        <v>44</v>
      </c>
      <c r="K2585" s="186">
        <v>15</v>
      </c>
    </row>
    <row r="2586" spans="1:11" x14ac:dyDescent="0.3">
      <c r="A2586" s="183" t="s">
        <v>533</v>
      </c>
      <c r="B2586" s="183">
        <v>2022</v>
      </c>
      <c r="C2586" s="183" t="s">
        <v>65</v>
      </c>
      <c r="D2586" s="183" t="s">
        <v>143</v>
      </c>
      <c r="E2586" s="183" t="s">
        <v>143</v>
      </c>
      <c r="F2586" s="183" t="s">
        <v>41</v>
      </c>
      <c r="G2586" s="183" t="s">
        <v>38</v>
      </c>
      <c r="H2586" s="183" t="s">
        <v>47</v>
      </c>
      <c r="I2586" s="211" t="s">
        <v>36</v>
      </c>
      <c r="J2586" s="183" t="s">
        <v>44</v>
      </c>
      <c r="K2586" s="186">
        <v>6.11</v>
      </c>
    </row>
    <row r="2587" spans="1:11" x14ac:dyDescent="0.3">
      <c r="A2587" s="183" t="s">
        <v>533</v>
      </c>
      <c r="B2587" s="183">
        <v>2022</v>
      </c>
      <c r="C2587" s="183" t="s">
        <v>65</v>
      </c>
      <c r="D2587" s="183" t="s">
        <v>143</v>
      </c>
      <c r="E2587" s="183" t="s">
        <v>143</v>
      </c>
      <c r="F2587" s="183" t="s">
        <v>41</v>
      </c>
      <c r="G2587" s="183" t="s">
        <v>38</v>
      </c>
      <c r="H2587" s="183" t="s">
        <v>48</v>
      </c>
      <c r="I2587" s="211" t="s">
        <v>37</v>
      </c>
      <c r="J2587" s="183" t="s">
        <v>44</v>
      </c>
      <c r="K2587" s="186">
        <v>9</v>
      </c>
    </row>
    <row r="2588" spans="1:11" x14ac:dyDescent="0.3">
      <c r="A2588" s="183" t="s">
        <v>533</v>
      </c>
      <c r="B2588" s="183">
        <v>2022</v>
      </c>
      <c r="C2588" s="183" t="s">
        <v>65</v>
      </c>
      <c r="D2588" s="183" t="s">
        <v>143</v>
      </c>
      <c r="E2588" s="183" t="s">
        <v>143</v>
      </c>
      <c r="F2588" s="183" t="s">
        <v>41</v>
      </c>
      <c r="G2588" s="183" t="s">
        <v>39</v>
      </c>
      <c r="H2588" s="183" t="s">
        <v>46</v>
      </c>
      <c r="I2588" s="210" t="s">
        <v>35</v>
      </c>
      <c r="J2588" s="183" t="s">
        <v>44</v>
      </c>
      <c r="K2588" s="186">
        <v>10</v>
      </c>
    </row>
    <row r="2589" spans="1:11" x14ac:dyDescent="0.3">
      <c r="A2589" s="183" t="s">
        <v>533</v>
      </c>
      <c r="B2589" s="183">
        <v>2022</v>
      </c>
      <c r="C2589" s="183" t="s">
        <v>65</v>
      </c>
      <c r="D2589" s="183" t="s">
        <v>143</v>
      </c>
      <c r="E2589" s="183" t="s">
        <v>143</v>
      </c>
      <c r="F2589" s="183" t="s">
        <v>41</v>
      </c>
      <c r="G2589" s="183" t="s">
        <v>39</v>
      </c>
      <c r="H2589" s="183" t="s">
        <v>47</v>
      </c>
      <c r="I2589" s="211" t="s">
        <v>36</v>
      </c>
      <c r="J2589" s="183" t="s">
        <v>44</v>
      </c>
      <c r="K2589" s="186">
        <v>5.8</v>
      </c>
    </row>
    <row r="2590" spans="1:11" x14ac:dyDescent="0.3">
      <c r="A2590" s="183" t="s">
        <v>533</v>
      </c>
      <c r="B2590" s="183">
        <v>2022</v>
      </c>
      <c r="C2590" s="183" t="s">
        <v>65</v>
      </c>
      <c r="D2590" s="183" t="s">
        <v>143</v>
      </c>
      <c r="E2590" s="183" t="s">
        <v>143</v>
      </c>
      <c r="F2590" s="183" t="s">
        <v>41</v>
      </c>
      <c r="G2590" s="183" t="s">
        <v>39</v>
      </c>
      <c r="H2590" s="183" t="s">
        <v>48</v>
      </c>
      <c r="I2590" s="211" t="s">
        <v>37</v>
      </c>
      <c r="J2590" s="183" t="s">
        <v>44</v>
      </c>
      <c r="K2590" s="186">
        <v>8.5</v>
      </c>
    </row>
    <row r="2591" spans="1:11" x14ac:dyDescent="0.3">
      <c r="A2591" s="183" t="s">
        <v>533</v>
      </c>
      <c r="B2591" s="183">
        <v>2022</v>
      </c>
      <c r="C2591" s="183" t="s">
        <v>65</v>
      </c>
      <c r="D2591" s="183" t="s">
        <v>143</v>
      </c>
      <c r="E2591" s="183" t="s">
        <v>143</v>
      </c>
      <c r="F2591" s="183" t="s">
        <v>41</v>
      </c>
      <c r="G2591" s="183" t="s">
        <v>40</v>
      </c>
      <c r="H2591" s="183" t="s">
        <v>46</v>
      </c>
      <c r="I2591" s="210" t="s">
        <v>35</v>
      </c>
      <c r="J2591" s="183" t="s">
        <v>44</v>
      </c>
      <c r="K2591" s="186">
        <v>10.88</v>
      </c>
    </row>
    <row r="2592" spans="1:11" x14ac:dyDescent="0.3">
      <c r="A2592" s="183" t="s">
        <v>533</v>
      </c>
      <c r="B2592" s="183">
        <v>2022</v>
      </c>
      <c r="C2592" s="183" t="s">
        <v>65</v>
      </c>
      <c r="D2592" s="183" t="s">
        <v>143</v>
      </c>
      <c r="E2592" s="183" t="s">
        <v>143</v>
      </c>
      <c r="F2592" s="183" t="s">
        <v>41</v>
      </c>
      <c r="G2592" s="183" t="s">
        <v>40</v>
      </c>
      <c r="H2592" s="183" t="s">
        <v>47</v>
      </c>
      <c r="I2592" s="211" t="s">
        <v>36</v>
      </c>
      <c r="J2592" s="183" t="s">
        <v>44</v>
      </c>
      <c r="K2592" s="186">
        <v>5.8</v>
      </c>
    </row>
    <row r="2593" spans="1:11" x14ac:dyDescent="0.3">
      <c r="A2593" s="183" t="s">
        <v>533</v>
      </c>
      <c r="B2593" s="183">
        <v>2022</v>
      </c>
      <c r="C2593" s="183" t="s">
        <v>65</v>
      </c>
      <c r="D2593" s="183" t="s">
        <v>143</v>
      </c>
      <c r="E2593" s="183" t="s">
        <v>143</v>
      </c>
      <c r="F2593" s="183" t="s">
        <v>41</v>
      </c>
      <c r="G2593" s="183" t="s">
        <v>40</v>
      </c>
      <c r="H2593" s="183" t="s">
        <v>48</v>
      </c>
      <c r="I2593" s="211" t="s">
        <v>37</v>
      </c>
      <c r="J2593" s="183" t="s">
        <v>44</v>
      </c>
      <c r="K2593" s="186">
        <v>7.5</v>
      </c>
    </row>
    <row r="2594" spans="1:11" x14ac:dyDescent="0.3">
      <c r="A2594" s="183" t="s">
        <v>533</v>
      </c>
      <c r="B2594" s="183">
        <v>2022</v>
      </c>
      <c r="C2594" s="183" t="s">
        <v>65</v>
      </c>
      <c r="D2594" s="183" t="s">
        <v>143</v>
      </c>
      <c r="E2594" s="183" t="s">
        <v>143</v>
      </c>
      <c r="F2594" s="183" t="s">
        <v>49</v>
      </c>
      <c r="G2594" s="183" t="s">
        <v>38</v>
      </c>
      <c r="H2594" s="183" t="s">
        <v>46</v>
      </c>
      <c r="I2594" s="210" t="s">
        <v>35</v>
      </c>
      <c r="J2594" s="183" t="s">
        <v>42</v>
      </c>
      <c r="K2594" s="186">
        <v>20</v>
      </c>
    </row>
    <row r="2595" spans="1:11" x14ac:dyDescent="0.3">
      <c r="A2595" s="183" t="s">
        <v>533</v>
      </c>
      <c r="B2595" s="183">
        <v>2022</v>
      </c>
      <c r="C2595" s="183" t="s">
        <v>65</v>
      </c>
      <c r="D2595" s="183" t="s">
        <v>143</v>
      </c>
      <c r="E2595" s="183" t="s">
        <v>143</v>
      </c>
      <c r="F2595" s="183" t="s">
        <v>49</v>
      </c>
      <c r="G2595" s="183" t="s">
        <v>38</v>
      </c>
      <c r="H2595" s="183" t="s">
        <v>47</v>
      </c>
      <c r="I2595" s="211" t="s">
        <v>36</v>
      </c>
      <c r="J2595" s="183" t="s">
        <v>42</v>
      </c>
      <c r="K2595" s="186">
        <v>20</v>
      </c>
    </row>
    <row r="2596" spans="1:11" x14ac:dyDescent="0.3">
      <c r="A2596" s="183" t="s">
        <v>533</v>
      </c>
      <c r="B2596" s="183">
        <v>2022</v>
      </c>
      <c r="C2596" s="183" t="s">
        <v>65</v>
      </c>
      <c r="D2596" s="183" t="s">
        <v>143</v>
      </c>
      <c r="E2596" s="183" t="s">
        <v>143</v>
      </c>
      <c r="F2596" s="183" t="s">
        <v>49</v>
      </c>
      <c r="G2596" s="183" t="s">
        <v>38</v>
      </c>
      <c r="H2596" s="183" t="s">
        <v>48</v>
      </c>
      <c r="I2596" s="211" t="s">
        <v>37</v>
      </c>
      <c r="J2596" s="183" t="s">
        <v>42</v>
      </c>
      <c r="K2596" s="186">
        <v>17.350000000000001</v>
      </c>
    </row>
    <row r="2597" spans="1:11" x14ac:dyDescent="0.3">
      <c r="A2597" s="183" t="s">
        <v>533</v>
      </c>
      <c r="B2597" s="183">
        <v>2022</v>
      </c>
      <c r="C2597" s="183" t="s">
        <v>65</v>
      </c>
      <c r="D2597" s="183" t="s">
        <v>143</v>
      </c>
      <c r="E2597" s="183" t="s">
        <v>143</v>
      </c>
      <c r="F2597" s="183" t="s">
        <v>49</v>
      </c>
      <c r="G2597" s="183" t="s">
        <v>40</v>
      </c>
      <c r="H2597" s="183" t="s">
        <v>46</v>
      </c>
      <c r="I2597" s="210" t="s">
        <v>35</v>
      </c>
      <c r="J2597" s="183" t="s">
        <v>42</v>
      </c>
      <c r="K2597" s="186">
        <v>15.23</v>
      </c>
    </row>
    <row r="2598" spans="1:11" x14ac:dyDescent="0.3">
      <c r="A2598" s="183" t="s">
        <v>533</v>
      </c>
      <c r="B2598" s="183">
        <v>2022</v>
      </c>
      <c r="C2598" s="183" t="s">
        <v>65</v>
      </c>
      <c r="D2598" s="183" t="s">
        <v>143</v>
      </c>
      <c r="E2598" s="183" t="s">
        <v>143</v>
      </c>
      <c r="F2598" s="183" t="s">
        <v>49</v>
      </c>
      <c r="G2598" s="183" t="s">
        <v>40</v>
      </c>
      <c r="H2598" s="183" t="s">
        <v>47</v>
      </c>
      <c r="I2598" s="211" t="s">
        <v>36</v>
      </c>
      <c r="J2598" s="183" t="s">
        <v>42</v>
      </c>
      <c r="K2598" s="186">
        <v>14</v>
      </c>
    </row>
    <row r="2599" spans="1:11" x14ac:dyDescent="0.3">
      <c r="A2599" s="183" t="s">
        <v>533</v>
      </c>
      <c r="B2599" s="183">
        <v>2022</v>
      </c>
      <c r="C2599" s="183" t="s">
        <v>65</v>
      </c>
      <c r="D2599" s="183" t="s">
        <v>143</v>
      </c>
      <c r="E2599" s="183" t="s">
        <v>143</v>
      </c>
      <c r="F2599" s="183" t="s">
        <v>49</v>
      </c>
      <c r="G2599" s="183" t="s">
        <v>40</v>
      </c>
      <c r="H2599" s="183" t="s">
        <v>48</v>
      </c>
      <c r="I2599" s="211" t="s">
        <v>37</v>
      </c>
      <c r="J2599" s="183" t="s">
        <v>42</v>
      </c>
      <c r="K2599" s="186">
        <v>7</v>
      </c>
    </row>
    <row r="2600" spans="1:11" x14ac:dyDescent="0.3">
      <c r="A2600" s="183" t="s">
        <v>533</v>
      </c>
      <c r="B2600" s="183">
        <v>2022</v>
      </c>
      <c r="C2600" s="183" t="s">
        <v>65</v>
      </c>
      <c r="D2600" s="183" t="s">
        <v>143</v>
      </c>
      <c r="E2600" s="183" t="s">
        <v>143</v>
      </c>
      <c r="F2600" s="183" t="s">
        <v>49</v>
      </c>
      <c r="G2600" s="183" t="s">
        <v>38</v>
      </c>
      <c r="H2600" s="183" t="s">
        <v>46</v>
      </c>
      <c r="I2600" s="210" t="s">
        <v>35</v>
      </c>
      <c r="J2600" s="183" t="s">
        <v>43</v>
      </c>
      <c r="K2600" s="186">
        <v>15</v>
      </c>
    </row>
    <row r="2601" spans="1:11" x14ac:dyDescent="0.3">
      <c r="A2601" s="183" t="s">
        <v>533</v>
      </c>
      <c r="B2601" s="183">
        <v>2022</v>
      </c>
      <c r="C2601" s="183" t="s">
        <v>65</v>
      </c>
      <c r="D2601" s="183" t="s">
        <v>143</v>
      </c>
      <c r="E2601" s="183" t="s">
        <v>143</v>
      </c>
      <c r="F2601" s="183" t="s">
        <v>49</v>
      </c>
      <c r="G2601" s="183" t="s">
        <v>38</v>
      </c>
      <c r="H2601" s="183" t="s">
        <v>47</v>
      </c>
      <c r="I2601" s="211" t="s">
        <v>36</v>
      </c>
      <c r="J2601" s="183" t="s">
        <v>43</v>
      </c>
      <c r="K2601" s="186">
        <v>10</v>
      </c>
    </row>
    <row r="2602" spans="1:11" x14ac:dyDescent="0.3">
      <c r="A2602" s="183" t="s">
        <v>533</v>
      </c>
      <c r="B2602" s="183">
        <v>2022</v>
      </c>
      <c r="C2602" s="183" t="s">
        <v>65</v>
      </c>
      <c r="D2602" s="183" t="s">
        <v>143</v>
      </c>
      <c r="E2602" s="183" t="s">
        <v>143</v>
      </c>
      <c r="F2602" s="183" t="s">
        <v>49</v>
      </c>
      <c r="G2602" s="183" t="s">
        <v>38</v>
      </c>
      <c r="H2602" s="183" t="s">
        <v>48</v>
      </c>
      <c r="I2602" s="211" t="s">
        <v>37</v>
      </c>
      <c r="J2602" s="183" t="s">
        <v>43</v>
      </c>
      <c r="K2602" s="186">
        <v>13.01</v>
      </c>
    </row>
    <row r="2603" spans="1:11" x14ac:dyDescent="0.3">
      <c r="A2603" s="183" t="s">
        <v>533</v>
      </c>
      <c r="B2603" s="183">
        <v>2022</v>
      </c>
      <c r="C2603" s="183" t="s">
        <v>65</v>
      </c>
      <c r="D2603" s="183" t="s">
        <v>143</v>
      </c>
      <c r="E2603" s="183" t="s">
        <v>143</v>
      </c>
      <c r="F2603" s="183" t="s">
        <v>49</v>
      </c>
      <c r="G2603" s="183" t="s">
        <v>40</v>
      </c>
      <c r="H2603" s="183" t="s">
        <v>46</v>
      </c>
      <c r="I2603" s="210" t="s">
        <v>35</v>
      </c>
      <c r="J2603" s="183" t="s">
        <v>43</v>
      </c>
      <c r="K2603" s="186">
        <v>11.42</v>
      </c>
    </row>
    <row r="2604" spans="1:11" x14ac:dyDescent="0.3">
      <c r="A2604" s="183" t="s">
        <v>533</v>
      </c>
      <c r="B2604" s="183">
        <v>2022</v>
      </c>
      <c r="C2604" s="183" t="s">
        <v>65</v>
      </c>
      <c r="D2604" s="183" t="s">
        <v>143</v>
      </c>
      <c r="E2604" s="183" t="s">
        <v>143</v>
      </c>
      <c r="F2604" s="183" t="s">
        <v>49</v>
      </c>
      <c r="G2604" s="183" t="s">
        <v>40</v>
      </c>
      <c r="H2604" s="183" t="s">
        <v>47</v>
      </c>
      <c r="I2604" s="211" t="s">
        <v>36</v>
      </c>
      <c r="J2604" s="183" t="s">
        <v>43</v>
      </c>
      <c r="K2604" s="186">
        <v>7</v>
      </c>
    </row>
    <row r="2605" spans="1:11" x14ac:dyDescent="0.3">
      <c r="A2605" s="183" t="s">
        <v>533</v>
      </c>
      <c r="B2605" s="183">
        <v>2022</v>
      </c>
      <c r="C2605" s="183" t="s">
        <v>65</v>
      </c>
      <c r="D2605" s="183" t="s">
        <v>143</v>
      </c>
      <c r="E2605" s="183" t="s">
        <v>143</v>
      </c>
      <c r="F2605" s="183" t="s">
        <v>49</v>
      </c>
      <c r="G2605" s="183" t="s">
        <v>40</v>
      </c>
      <c r="H2605" s="183" t="s">
        <v>48</v>
      </c>
      <c r="I2605" s="211" t="s">
        <v>37</v>
      </c>
      <c r="J2605" s="183" t="s">
        <v>43</v>
      </c>
      <c r="K2605" s="186">
        <v>5.25</v>
      </c>
    </row>
    <row r="2606" spans="1:11" x14ac:dyDescent="0.3">
      <c r="A2606" s="183" t="s">
        <v>533</v>
      </c>
      <c r="B2606" s="183">
        <v>2022</v>
      </c>
      <c r="C2606" s="183" t="s">
        <v>65</v>
      </c>
      <c r="D2606" s="183" t="s">
        <v>143</v>
      </c>
      <c r="E2606" s="183" t="s">
        <v>143</v>
      </c>
      <c r="F2606" s="183" t="s">
        <v>49</v>
      </c>
      <c r="G2606" s="183" t="s">
        <v>38</v>
      </c>
      <c r="H2606" s="183" t="s">
        <v>46</v>
      </c>
      <c r="I2606" s="210" t="s">
        <v>35</v>
      </c>
      <c r="J2606" s="183" t="s">
        <v>44</v>
      </c>
      <c r="K2606" s="186">
        <v>10</v>
      </c>
    </row>
    <row r="2607" spans="1:11" x14ac:dyDescent="0.3">
      <c r="A2607" s="183" t="s">
        <v>533</v>
      </c>
      <c r="B2607" s="183">
        <v>2022</v>
      </c>
      <c r="C2607" s="183" t="s">
        <v>65</v>
      </c>
      <c r="D2607" s="183" t="s">
        <v>143</v>
      </c>
      <c r="E2607" s="183" t="s">
        <v>143</v>
      </c>
      <c r="F2607" s="183" t="s">
        <v>49</v>
      </c>
      <c r="G2607" s="183" t="s">
        <v>38</v>
      </c>
      <c r="H2607" s="183" t="s">
        <v>47</v>
      </c>
      <c r="I2607" s="211" t="s">
        <v>36</v>
      </c>
      <c r="J2607" s="183" t="s">
        <v>44</v>
      </c>
      <c r="K2607" s="186">
        <v>5</v>
      </c>
    </row>
    <row r="2608" spans="1:11" x14ac:dyDescent="0.3">
      <c r="A2608" s="183" t="s">
        <v>533</v>
      </c>
      <c r="B2608" s="183">
        <v>2022</v>
      </c>
      <c r="C2608" s="183" t="s">
        <v>65</v>
      </c>
      <c r="D2608" s="183" t="s">
        <v>143</v>
      </c>
      <c r="E2608" s="183" t="s">
        <v>143</v>
      </c>
      <c r="F2608" s="183" t="s">
        <v>49</v>
      </c>
      <c r="G2608" s="183" t="s">
        <v>38</v>
      </c>
      <c r="H2608" s="183" t="s">
        <v>48</v>
      </c>
      <c r="I2608" s="211" t="s">
        <v>37</v>
      </c>
      <c r="J2608" s="183" t="s">
        <v>44</v>
      </c>
      <c r="K2608" s="186">
        <v>8.68</v>
      </c>
    </row>
    <row r="2609" spans="1:11" x14ac:dyDescent="0.3">
      <c r="A2609" s="183" t="s">
        <v>533</v>
      </c>
      <c r="B2609" s="183">
        <v>2022</v>
      </c>
      <c r="C2609" s="183" t="s">
        <v>65</v>
      </c>
      <c r="D2609" s="183" t="s">
        <v>143</v>
      </c>
      <c r="E2609" s="183" t="s">
        <v>143</v>
      </c>
      <c r="F2609" s="183" t="s">
        <v>49</v>
      </c>
      <c r="G2609" s="183" t="s">
        <v>40</v>
      </c>
      <c r="H2609" s="183" t="s">
        <v>46</v>
      </c>
      <c r="I2609" s="210" t="s">
        <v>35</v>
      </c>
      <c r="J2609" s="183" t="s">
        <v>44</v>
      </c>
      <c r="K2609" s="186">
        <v>7.61</v>
      </c>
    </row>
    <row r="2610" spans="1:11" x14ac:dyDescent="0.3">
      <c r="A2610" s="183" t="s">
        <v>533</v>
      </c>
      <c r="B2610" s="183">
        <v>2022</v>
      </c>
      <c r="C2610" s="183" t="s">
        <v>65</v>
      </c>
      <c r="D2610" s="183" t="s">
        <v>143</v>
      </c>
      <c r="E2610" s="183" t="s">
        <v>143</v>
      </c>
      <c r="F2610" s="183" t="s">
        <v>49</v>
      </c>
      <c r="G2610" s="183" t="s">
        <v>40</v>
      </c>
      <c r="H2610" s="183" t="s">
        <v>47</v>
      </c>
      <c r="I2610" s="211" t="s">
        <v>36</v>
      </c>
      <c r="J2610" s="183" t="s">
        <v>44</v>
      </c>
      <c r="K2610" s="186">
        <v>4.66</v>
      </c>
    </row>
    <row r="2611" spans="1:11" x14ac:dyDescent="0.3">
      <c r="A2611" s="183" t="s">
        <v>533</v>
      </c>
      <c r="B2611" s="183">
        <v>2022</v>
      </c>
      <c r="C2611" s="183" t="s">
        <v>65</v>
      </c>
      <c r="D2611" s="183" t="s">
        <v>143</v>
      </c>
      <c r="E2611" s="183" t="s">
        <v>143</v>
      </c>
      <c r="F2611" s="183" t="s">
        <v>49</v>
      </c>
      <c r="G2611" s="183" t="s">
        <v>40</v>
      </c>
      <c r="H2611" s="183" t="s">
        <v>48</v>
      </c>
      <c r="I2611" s="211" t="s">
        <v>37</v>
      </c>
      <c r="J2611" s="183" t="s">
        <v>44</v>
      </c>
      <c r="K2611" s="186">
        <v>3.5</v>
      </c>
    </row>
    <row r="2612" spans="1:11" x14ac:dyDescent="0.3">
      <c r="A2612" s="183" t="s">
        <v>533</v>
      </c>
      <c r="B2612" s="183">
        <v>2022</v>
      </c>
      <c r="C2612" s="183" t="s">
        <v>65</v>
      </c>
      <c r="D2612" s="183" t="s">
        <v>144</v>
      </c>
      <c r="E2612" s="183" t="s">
        <v>144</v>
      </c>
      <c r="F2612" s="183" t="s">
        <v>41</v>
      </c>
      <c r="G2612" s="183" t="s">
        <v>38</v>
      </c>
      <c r="H2612" s="183" t="s">
        <v>46</v>
      </c>
      <c r="I2612" s="210" t="s">
        <v>35</v>
      </c>
      <c r="J2612" s="183" t="s">
        <v>42</v>
      </c>
      <c r="K2612" s="186">
        <v>30</v>
      </c>
    </row>
    <row r="2613" spans="1:11" x14ac:dyDescent="0.3">
      <c r="A2613" s="183" t="s">
        <v>533</v>
      </c>
      <c r="B2613" s="183">
        <v>2022</v>
      </c>
      <c r="C2613" s="183" t="s">
        <v>65</v>
      </c>
      <c r="D2613" s="183" t="s">
        <v>144</v>
      </c>
      <c r="E2613" s="183" t="s">
        <v>144</v>
      </c>
      <c r="F2613" s="183" t="s">
        <v>41</v>
      </c>
      <c r="G2613" s="183" t="s">
        <v>38</v>
      </c>
      <c r="H2613" s="183" t="s">
        <v>47</v>
      </c>
      <c r="I2613" s="211" t="s">
        <v>36</v>
      </c>
      <c r="J2613" s="183" t="s">
        <v>42</v>
      </c>
      <c r="K2613" s="186">
        <v>24</v>
      </c>
    </row>
    <row r="2614" spans="1:11" x14ac:dyDescent="0.3">
      <c r="A2614" s="183" t="s">
        <v>533</v>
      </c>
      <c r="B2614" s="183">
        <v>2022</v>
      </c>
      <c r="C2614" s="183" t="s">
        <v>65</v>
      </c>
      <c r="D2614" s="183" t="s">
        <v>144</v>
      </c>
      <c r="E2614" s="183" t="s">
        <v>144</v>
      </c>
      <c r="F2614" s="183" t="s">
        <v>41</v>
      </c>
      <c r="G2614" s="183" t="s">
        <v>38</v>
      </c>
      <c r="H2614" s="183" t="s">
        <v>48</v>
      </c>
      <c r="I2614" s="211" t="s">
        <v>37</v>
      </c>
      <c r="J2614" s="183" t="s">
        <v>42</v>
      </c>
      <c r="K2614" s="186">
        <v>18</v>
      </c>
    </row>
    <row r="2615" spans="1:11" x14ac:dyDescent="0.3">
      <c r="A2615" s="183" t="s">
        <v>533</v>
      </c>
      <c r="B2615" s="183">
        <v>2022</v>
      </c>
      <c r="C2615" s="183" t="s">
        <v>65</v>
      </c>
      <c r="D2615" s="183" t="s">
        <v>144</v>
      </c>
      <c r="E2615" s="183" t="s">
        <v>144</v>
      </c>
      <c r="F2615" s="183" t="s">
        <v>41</v>
      </c>
      <c r="G2615" s="183" t="s">
        <v>39</v>
      </c>
      <c r="H2615" s="183" t="s">
        <v>46</v>
      </c>
      <c r="I2615" s="210" t="s">
        <v>35</v>
      </c>
      <c r="J2615" s="183" t="s">
        <v>42</v>
      </c>
      <c r="K2615" s="186">
        <v>20</v>
      </c>
    </row>
    <row r="2616" spans="1:11" x14ac:dyDescent="0.3">
      <c r="A2616" s="183" t="s">
        <v>533</v>
      </c>
      <c r="B2616" s="183">
        <v>2022</v>
      </c>
      <c r="C2616" s="183" t="s">
        <v>65</v>
      </c>
      <c r="D2616" s="183" t="s">
        <v>144</v>
      </c>
      <c r="E2616" s="183" t="s">
        <v>144</v>
      </c>
      <c r="F2616" s="183" t="s">
        <v>41</v>
      </c>
      <c r="G2616" s="183" t="s">
        <v>39</v>
      </c>
      <c r="H2616" s="183" t="s">
        <v>47</v>
      </c>
      <c r="I2616" s="211" t="s">
        <v>36</v>
      </c>
      <c r="J2616" s="183" t="s">
        <v>42</v>
      </c>
      <c r="K2616" s="186">
        <v>19</v>
      </c>
    </row>
    <row r="2617" spans="1:11" x14ac:dyDescent="0.3">
      <c r="A2617" s="183" t="s">
        <v>533</v>
      </c>
      <c r="B2617" s="183">
        <v>2022</v>
      </c>
      <c r="C2617" s="183" t="s">
        <v>65</v>
      </c>
      <c r="D2617" s="183" t="s">
        <v>144</v>
      </c>
      <c r="E2617" s="183" t="s">
        <v>144</v>
      </c>
      <c r="F2617" s="183" t="s">
        <v>41</v>
      </c>
      <c r="G2617" s="183" t="s">
        <v>39</v>
      </c>
      <c r="H2617" s="183" t="s">
        <v>48</v>
      </c>
      <c r="I2617" s="211" t="s">
        <v>37</v>
      </c>
      <c r="J2617" s="183" t="s">
        <v>42</v>
      </c>
      <c r="K2617" s="186">
        <v>17</v>
      </c>
    </row>
    <row r="2618" spans="1:11" x14ac:dyDescent="0.3">
      <c r="A2618" s="183" t="s">
        <v>533</v>
      </c>
      <c r="B2618" s="183">
        <v>2022</v>
      </c>
      <c r="C2618" s="183" t="s">
        <v>65</v>
      </c>
      <c r="D2618" s="183" t="s">
        <v>144</v>
      </c>
      <c r="E2618" s="183" t="s">
        <v>144</v>
      </c>
      <c r="F2618" s="183" t="s">
        <v>41</v>
      </c>
      <c r="G2618" s="183" t="s">
        <v>40</v>
      </c>
      <c r="H2618" s="183" t="s">
        <v>46</v>
      </c>
      <c r="I2618" s="210" t="s">
        <v>35</v>
      </c>
      <c r="J2618" s="183" t="s">
        <v>42</v>
      </c>
      <c r="K2618" s="186">
        <v>21.75</v>
      </c>
    </row>
    <row r="2619" spans="1:11" x14ac:dyDescent="0.3">
      <c r="A2619" s="183" t="s">
        <v>533</v>
      </c>
      <c r="B2619" s="183">
        <v>2022</v>
      </c>
      <c r="C2619" s="183" t="s">
        <v>65</v>
      </c>
      <c r="D2619" s="183" t="s">
        <v>144</v>
      </c>
      <c r="E2619" s="183" t="s">
        <v>144</v>
      </c>
      <c r="F2619" s="183" t="s">
        <v>41</v>
      </c>
      <c r="G2619" s="183" t="s">
        <v>40</v>
      </c>
      <c r="H2619" s="183" t="s">
        <v>47</v>
      </c>
      <c r="I2619" s="211" t="s">
        <v>36</v>
      </c>
      <c r="J2619" s="183" t="s">
        <v>42</v>
      </c>
      <c r="K2619" s="186">
        <v>20</v>
      </c>
    </row>
    <row r="2620" spans="1:11" x14ac:dyDescent="0.3">
      <c r="A2620" s="183" t="s">
        <v>533</v>
      </c>
      <c r="B2620" s="183">
        <v>2022</v>
      </c>
      <c r="C2620" s="183" t="s">
        <v>65</v>
      </c>
      <c r="D2620" s="183" t="s">
        <v>144</v>
      </c>
      <c r="E2620" s="183" t="s">
        <v>144</v>
      </c>
      <c r="F2620" s="183" t="s">
        <v>41</v>
      </c>
      <c r="G2620" s="183" t="s">
        <v>40</v>
      </c>
      <c r="H2620" s="183" t="s">
        <v>48</v>
      </c>
      <c r="I2620" s="211" t="s">
        <v>37</v>
      </c>
      <c r="J2620" s="183" t="s">
        <v>42</v>
      </c>
      <c r="K2620" s="186">
        <v>15</v>
      </c>
    </row>
    <row r="2621" spans="1:11" x14ac:dyDescent="0.3">
      <c r="A2621" s="183" t="s">
        <v>533</v>
      </c>
      <c r="B2621" s="183">
        <v>2022</v>
      </c>
      <c r="C2621" s="183" t="s">
        <v>65</v>
      </c>
      <c r="D2621" s="183" t="s">
        <v>144</v>
      </c>
      <c r="E2621" s="183" t="s">
        <v>144</v>
      </c>
      <c r="F2621" s="183" t="s">
        <v>41</v>
      </c>
      <c r="G2621" s="183" t="s">
        <v>38</v>
      </c>
      <c r="H2621" s="183" t="s">
        <v>46</v>
      </c>
      <c r="I2621" s="210" t="s">
        <v>35</v>
      </c>
      <c r="J2621" s="183" t="s">
        <v>43</v>
      </c>
      <c r="K2621" s="186">
        <v>22.5</v>
      </c>
    </row>
    <row r="2622" spans="1:11" x14ac:dyDescent="0.3">
      <c r="A2622" s="183" t="s">
        <v>533</v>
      </c>
      <c r="B2622" s="183">
        <v>2022</v>
      </c>
      <c r="C2622" s="183" t="s">
        <v>65</v>
      </c>
      <c r="D2622" s="183" t="s">
        <v>144</v>
      </c>
      <c r="E2622" s="183" t="s">
        <v>144</v>
      </c>
      <c r="F2622" s="183" t="s">
        <v>41</v>
      </c>
      <c r="G2622" s="183" t="s">
        <v>38</v>
      </c>
      <c r="H2622" s="183" t="s">
        <v>47</v>
      </c>
      <c r="I2622" s="211" t="s">
        <v>36</v>
      </c>
      <c r="J2622" s="183" t="s">
        <v>43</v>
      </c>
      <c r="K2622" s="186">
        <v>12</v>
      </c>
    </row>
    <row r="2623" spans="1:11" x14ac:dyDescent="0.3">
      <c r="A2623" s="183" t="s">
        <v>533</v>
      </c>
      <c r="B2623" s="183">
        <v>2022</v>
      </c>
      <c r="C2623" s="183" t="s">
        <v>65</v>
      </c>
      <c r="D2623" s="183" t="s">
        <v>144</v>
      </c>
      <c r="E2623" s="183" t="s">
        <v>144</v>
      </c>
      <c r="F2623" s="183" t="s">
        <v>41</v>
      </c>
      <c r="G2623" s="183" t="s">
        <v>38</v>
      </c>
      <c r="H2623" s="183" t="s">
        <v>48</v>
      </c>
      <c r="I2623" s="211" t="s">
        <v>37</v>
      </c>
      <c r="J2623" s="183" t="s">
        <v>43</v>
      </c>
      <c r="K2623" s="186">
        <v>13.5</v>
      </c>
    </row>
    <row r="2624" spans="1:11" x14ac:dyDescent="0.3">
      <c r="A2624" s="183" t="s">
        <v>533</v>
      </c>
      <c r="B2624" s="183">
        <v>2022</v>
      </c>
      <c r="C2624" s="183" t="s">
        <v>65</v>
      </c>
      <c r="D2624" s="183" t="s">
        <v>144</v>
      </c>
      <c r="E2624" s="183" t="s">
        <v>144</v>
      </c>
      <c r="F2624" s="183" t="s">
        <v>41</v>
      </c>
      <c r="G2624" s="183" t="s">
        <v>39</v>
      </c>
      <c r="H2624" s="183" t="s">
        <v>46</v>
      </c>
      <c r="I2624" s="210" t="s">
        <v>35</v>
      </c>
      <c r="J2624" s="183" t="s">
        <v>43</v>
      </c>
      <c r="K2624" s="186">
        <v>15</v>
      </c>
    </row>
    <row r="2625" spans="1:11" x14ac:dyDescent="0.3">
      <c r="A2625" s="183" t="s">
        <v>533</v>
      </c>
      <c r="B2625" s="183">
        <v>2022</v>
      </c>
      <c r="C2625" s="183" t="s">
        <v>65</v>
      </c>
      <c r="D2625" s="183" t="s">
        <v>144</v>
      </c>
      <c r="E2625" s="183" t="s">
        <v>144</v>
      </c>
      <c r="F2625" s="183" t="s">
        <v>41</v>
      </c>
      <c r="G2625" s="183" t="s">
        <v>39</v>
      </c>
      <c r="H2625" s="183" t="s">
        <v>47</v>
      </c>
      <c r="I2625" s="211" t="s">
        <v>36</v>
      </c>
      <c r="J2625" s="183" t="s">
        <v>43</v>
      </c>
      <c r="K2625" s="186">
        <v>9.5</v>
      </c>
    </row>
    <row r="2626" spans="1:11" x14ac:dyDescent="0.3">
      <c r="A2626" s="183" t="s">
        <v>533</v>
      </c>
      <c r="B2626" s="183">
        <v>2022</v>
      </c>
      <c r="C2626" s="183" t="s">
        <v>65</v>
      </c>
      <c r="D2626" s="183" t="s">
        <v>144</v>
      </c>
      <c r="E2626" s="183" t="s">
        <v>144</v>
      </c>
      <c r="F2626" s="183" t="s">
        <v>41</v>
      </c>
      <c r="G2626" s="183" t="s">
        <v>39</v>
      </c>
      <c r="H2626" s="183" t="s">
        <v>48</v>
      </c>
      <c r="I2626" s="211" t="s">
        <v>37</v>
      </c>
      <c r="J2626" s="183" t="s">
        <v>43</v>
      </c>
      <c r="K2626" s="186">
        <v>12.75</v>
      </c>
    </row>
    <row r="2627" spans="1:11" x14ac:dyDescent="0.3">
      <c r="A2627" s="183" t="s">
        <v>533</v>
      </c>
      <c r="B2627" s="183">
        <v>2022</v>
      </c>
      <c r="C2627" s="183" t="s">
        <v>65</v>
      </c>
      <c r="D2627" s="183" t="s">
        <v>144</v>
      </c>
      <c r="E2627" s="183" t="s">
        <v>144</v>
      </c>
      <c r="F2627" s="183" t="s">
        <v>41</v>
      </c>
      <c r="G2627" s="183" t="s">
        <v>40</v>
      </c>
      <c r="H2627" s="183" t="s">
        <v>46</v>
      </c>
      <c r="I2627" s="210" t="s">
        <v>35</v>
      </c>
      <c r="J2627" s="183" t="s">
        <v>43</v>
      </c>
      <c r="K2627" s="186">
        <v>16.309999999999999</v>
      </c>
    </row>
    <row r="2628" spans="1:11" x14ac:dyDescent="0.3">
      <c r="A2628" s="183" t="s">
        <v>533</v>
      </c>
      <c r="B2628" s="183">
        <v>2022</v>
      </c>
      <c r="C2628" s="183" t="s">
        <v>65</v>
      </c>
      <c r="D2628" s="183" t="s">
        <v>144</v>
      </c>
      <c r="E2628" s="183" t="s">
        <v>144</v>
      </c>
      <c r="F2628" s="183" t="s">
        <v>41</v>
      </c>
      <c r="G2628" s="183" t="s">
        <v>40</v>
      </c>
      <c r="H2628" s="183" t="s">
        <v>47</v>
      </c>
      <c r="I2628" s="211" t="s">
        <v>36</v>
      </c>
      <c r="J2628" s="183" t="s">
        <v>43</v>
      </c>
      <c r="K2628" s="186">
        <v>10</v>
      </c>
    </row>
    <row r="2629" spans="1:11" x14ac:dyDescent="0.3">
      <c r="A2629" s="183" t="s">
        <v>533</v>
      </c>
      <c r="B2629" s="183">
        <v>2022</v>
      </c>
      <c r="C2629" s="183" t="s">
        <v>65</v>
      </c>
      <c r="D2629" s="183" t="s">
        <v>144</v>
      </c>
      <c r="E2629" s="183" t="s">
        <v>144</v>
      </c>
      <c r="F2629" s="183" t="s">
        <v>41</v>
      </c>
      <c r="G2629" s="183" t="s">
        <v>40</v>
      </c>
      <c r="H2629" s="183" t="s">
        <v>48</v>
      </c>
      <c r="I2629" s="211" t="s">
        <v>37</v>
      </c>
      <c r="J2629" s="183" t="s">
        <v>43</v>
      </c>
      <c r="K2629" s="186">
        <v>11.25</v>
      </c>
    </row>
    <row r="2630" spans="1:11" x14ac:dyDescent="0.3">
      <c r="A2630" s="183" t="s">
        <v>533</v>
      </c>
      <c r="B2630" s="183">
        <v>2022</v>
      </c>
      <c r="C2630" s="183" t="s">
        <v>65</v>
      </c>
      <c r="D2630" s="183" t="s">
        <v>144</v>
      </c>
      <c r="E2630" s="183" t="s">
        <v>144</v>
      </c>
      <c r="F2630" s="183" t="s">
        <v>41</v>
      </c>
      <c r="G2630" s="183" t="s">
        <v>38</v>
      </c>
      <c r="H2630" s="183" t="s">
        <v>46</v>
      </c>
      <c r="I2630" s="210" t="s">
        <v>35</v>
      </c>
      <c r="J2630" s="183" t="s">
        <v>44</v>
      </c>
      <c r="K2630" s="186">
        <v>15</v>
      </c>
    </row>
    <row r="2631" spans="1:11" x14ac:dyDescent="0.3">
      <c r="A2631" s="183" t="s">
        <v>533</v>
      </c>
      <c r="B2631" s="183">
        <v>2022</v>
      </c>
      <c r="C2631" s="183" t="s">
        <v>65</v>
      </c>
      <c r="D2631" s="183" t="s">
        <v>144</v>
      </c>
      <c r="E2631" s="183" t="s">
        <v>144</v>
      </c>
      <c r="F2631" s="183" t="s">
        <v>41</v>
      </c>
      <c r="G2631" s="183" t="s">
        <v>38</v>
      </c>
      <c r="H2631" s="183" t="s">
        <v>47</v>
      </c>
      <c r="I2631" s="211" t="s">
        <v>36</v>
      </c>
      <c r="J2631" s="183" t="s">
        <v>44</v>
      </c>
      <c r="K2631" s="186">
        <v>6.11</v>
      </c>
    </row>
    <row r="2632" spans="1:11" x14ac:dyDescent="0.3">
      <c r="A2632" s="183" t="s">
        <v>533</v>
      </c>
      <c r="B2632" s="183">
        <v>2022</v>
      </c>
      <c r="C2632" s="183" t="s">
        <v>65</v>
      </c>
      <c r="D2632" s="183" t="s">
        <v>144</v>
      </c>
      <c r="E2632" s="183" t="s">
        <v>144</v>
      </c>
      <c r="F2632" s="183" t="s">
        <v>41</v>
      </c>
      <c r="G2632" s="183" t="s">
        <v>38</v>
      </c>
      <c r="H2632" s="183" t="s">
        <v>48</v>
      </c>
      <c r="I2632" s="211" t="s">
        <v>37</v>
      </c>
      <c r="J2632" s="183" t="s">
        <v>44</v>
      </c>
      <c r="K2632" s="186">
        <v>9</v>
      </c>
    </row>
    <row r="2633" spans="1:11" x14ac:dyDescent="0.3">
      <c r="A2633" s="183" t="s">
        <v>533</v>
      </c>
      <c r="B2633" s="183">
        <v>2022</v>
      </c>
      <c r="C2633" s="183" t="s">
        <v>65</v>
      </c>
      <c r="D2633" s="183" t="s">
        <v>144</v>
      </c>
      <c r="E2633" s="183" t="s">
        <v>144</v>
      </c>
      <c r="F2633" s="183" t="s">
        <v>41</v>
      </c>
      <c r="G2633" s="183" t="s">
        <v>39</v>
      </c>
      <c r="H2633" s="183" t="s">
        <v>46</v>
      </c>
      <c r="I2633" s="210" t="s">
        <v>35</v>
      </c>
      <c r="J2633" s="183" t="s">
        <v>44</v>
      </c>
      <c r="K2633" s="186">
        <v>10</v>
      </c>
    </row>
    <row r="2634" spans="1:11" x14ac:dyDescent="0.3">
      <c r="A2634" s="183" t="s">
        <v>533</v>
      </c>
      <c r="B2634" s="183">
        <v>2022</v>
      </c>
      <c r="C2634" s="183" t="s">
        <v>65</v>
      </c>
      <c r="D2634" s="183" t="s">
        <v>144</v>
      </c>
      <c r="E2634" s="183" t="s">
        <v>144</v>
      </c>
      <c r="F2634" s="183" t="s">
        <v>41</v>
      </c>
      <c r="G2634" s="183" t="s">
        <v>39</v>
      </c>
      <c r="H2634" s="183" t="s">
        <v>47</v>
      </c>
      <c r="I2634" s="211" t="s">
        <v>36</v>
      </c>
      <c r="J2634" s="183" t="s">
        <v>44</v>
      </c>
      <c r="K2634" s="186">
        <v>5.8</v>
      </c>
    </row>
    <row r="2635" spans="1:11" x14ac:dyDescent="0.3">
      <c r="A2635" s="183" t="s">
        <v>533</v>
      </c>
      <c r="B2635" s="183">
        <v>2022</v>
      </c>
      <c r="C2635" s="183" t="s">
        <v>65</v>
      </c>
      <c r="D2635" s="183" t="s">
        <v>144</v>
      </c>
      <c r="E2635" s="183" t="s">
        <v>144</v>
      </c>
      <c r="F2635" s="183" t="s">
        <v>41</v>
      </c>
      <c r="G2635" s="183" t="s">
        <v>39</v>
      </c>
      <c r="H2635" s="183" t="s">
        <v>48</v>
      </c>
      <c r="I2635" s="211" t="s">
        <v>37</v>
      </c>
      <c r="J2635" s="183" t="s">
        <v>44</v>
      </c>
      <c r="K2635" s="186">
        <v>8.5</v>
      </c>
    </row>
    <row r="2636" spans="1:11" x14ac:dyDescent="0.3">
      <c r="A2636" s="183" t="s">
        <v>533</v>
      </c>
      <c r="B2636" s="183">
        <v>2022</v>
      </c>
      <c r="C2636" s="183" t="s">
        <v>65</v>
      </c>
      <c r="D2636" s="183" t="s">
        <v>144</v>
      </c>
      <c r="E2636" s="183" t="s">
        <v>144</v>
      </c>
      <c r="F2636" s="183" t="s">
        <v>41</v>
      </c>
      <c r="G2636" s="183" t="s">
        <v>40</v>
      </c>
      <c r="H2636" s="183" t="s">
        <v>46</v>
      </c>
      <c r="I2636" s="210" t="s">
        <v>35</v>
      </c>
      <c r="J2636" s="183" t="s">
        <v>44</v>
      </c>
      <c r="K2636" s="186">
        <v>10.88</v>
      </c>
    </row>
    <row r="2637" spans="1:11" x14ac:dyDescent="0.3">
      <c r="A2637" s="183" t="s">
        <v>533</v>
      </c>
      <c r="B2637" s="183">
        <v>2022</v>
      </c>
      <c r="C2637" s="183" t="s">
        <v>65</v>
      </c>
      <c r="D2637" s="183" t="s">
        <v>144</v>
      </c>
      <c r="E2637" s="183" t="s">
        <v>144</v>
      </c>
      <c r="F2637" s="183" t="s">
        <v>41</v>
      </c>
      <c r="G2637" s="183" t="s">
        <v>40</v>
      </c>
      <c r="H2637" s="183" t="s">
        <v>47</v>
      </c>
      <c r="I2637" s="211" t="s">
        <v>36</v>
      </c>
      <c r="J2637" s="183" t="s">
        <v>44</v>
      </c>
      <c r="K2637" s="186">
        <v>5.8</v>
      </c>
    </row>
    <row r="2638" spans="1:11" x14ac:dyDescent="0.3">
      <c r="A2638" s="183" t="s">
        <v>533</v>
      </c>
      <c r="B2638" s="183">
        <v>2022</v>
      </c>
      <c r="C2638" s="183" t="s">
        <v>65</v>
      </c>
      <c r="D2638" s="183" t="s">
        <v>144</v>
      </c>
      <c r="E2638" s="183" t="s">
        <v>144</v>
      </c>
      <c r="F2638" s="183" t="s">
        <v>41</v>
      </c>
      <c r="G2638" s="183" t="s">
        <v>40</v>
      </c>
      <c r="H2638" s="183" t="s">
        <v>48</v>
      </c>
      <c r="I2638" s="211" t="s">
        <v>37</v>
      </c>
      <c r="J2638" s="183" t="s">
        <v>44</v>
      </c>
      <c r="K2638" s="186">
        <v>7.5</v>
      </c>
    </row>
    <row r="2639" spans="1:11" x14ac:dyDescent="0.3">
      <c r="A2639" s="183" t="s">
        <v>533</v>
      </c>
      <c r="B2639" s="183">
        <v>2022</v>
      </c>
      <c r="C2639" s="183" t="s">
        <v>65</v>
      </c>
      <c r="D2639" s="183" t="s">
        <v>144</v>
      </c>
      <c r="E2639" s="183" t="s">
        <v>144</v>
      </c>
      <c r="F2639" s="183" t="s">
        <v>49</v>
      </c>
      <c r="G2639" s="183" t="s">
        <v>38</v>
      </c>
      <c r="H2639" s="183" t="s">
        <v>46</v>
      </c>
      <c r="I2639" s="210" t="s">
        <v>35</v>
      </c>
      <c r="J2639" s="183" t="s">
        <v>42</v>
      </c>
      <c r="K2639" s="186">
        <v>20</v>
      </c>
    </row>
    <row r="2640" spans="1:11" x14ac:dyDescent="0.3">
      <c r="A2640" s="183" t="s">
        <v>533</v>
      </c>
      <c r="B2640" s="183">
        <v>2022</v>
      </c>
      <c r="C2640" s="183" t="s">
        <v>65</v>
      </c>
      <c r="D2640" s="183" t="s">
        <v>144</v>
      </c>
      <c r="E2640" s="183" t="s">
        <v>144</v>
      </c>
      <c r="F2640" s="183" t="s">
        <v>49</v>
      </c>
      <c r="G2640" s="183" t="s">
        <v>38</v>
      </c>
      <c r="H2640" s="183" t="s">
        <v>47</v>
      </c>
      <c r="I2640" s="211" t="s">
        <v>36</v>
      </c>
      <c r="J2640" s="183" t="s">
        <v>42</v>
      </c>
      <c r="K2640" s="186">
        <v>20</v>
      </c>
    </row>
    <row r="2641" spans="1:11" x14ac:dyDescent="0.3">
      <c r="A2641" s="183" t="s">
        <v>533</v>
      </c>
      <c r="B2641" s="183">
        <v>2022</v>
      </c>
      <c r="C2641" s="183" t="s">
        <v>65</v>
      </c>
      <c r="D2641" s="183" t="s">
        <v>144</v>
      </c>
      <c r="E2641" s="183" t="s">
        <v>144</v>
      </c>
      <c r="F2641" s="183" t="s">
        <v>49</v>
      </c>
      <c r="G2641" s="183" t="s">
        <v>38</v>
      </c>
      <c r="H2641" s="183" t="s">
        <v>48</v>
      </c>
      <c r="I2641" s="211" t="s">
        <v>37</v>
      </c>
      <c r="J2641" s="183" t="s">
        <v>42</v>
      </c>
      <c r="K2641" s="186">
        <v>17.350000000000001</v>
      </c>
    </row>
    <row r="2642" spans="1:11" x14ac:dyDescent="0.3">
      <c r="A2642" s="183" t="s">
        <v>533</v>
      </c>
      <c r="B2642" s="183">
        <v>2022</v>
      </c>
      <c r="C2642" s="183" t="s">
        <v>65</v>
      </c>
      <c r="D2642" s="183" t="s">
        <v>144</v>
      </c>
      <c r="E2642" s="183" t="s">
        <v>144</v>
      </c>
      <c r="F2642" s="183" t="s">
        <v>49</v>
      </c>
      <c r="G2642" s="183" t="s">
        <v>40</v>
      </c>
      <c r="H2642" s="183" t="s">
        <v>46</v>
      </c>
      <c r="I2642" s="210" t="s">
        <v>35</v>
      </c>
      <c r="J2642" s="183" t="s">
        <v>42</v>
      </c>
      <c r="K2642" s="186">
        <v>15.23</v>
      </c>
    </row>
    <row r="2643" spans="1:11" x14ac:dyDescent="0.3">
      <c r="A2643" s="183" t="s">
        <v>533</v>
      </c>
      <c r="B2643" s="183">
        <v>2022</v>
      </c>
      <c r="C2643" s="183" t="s">
        <v>65</v>
      </c>
      <c r="D2643" s="183" t="s">
        <v>144</v>
      </c>
      <c r="E2643" s="183" t="s">
        <v>144</v>
      </c>
      <c r="F2643" s="183" t="s">
        <v>49</v>
      </c>
      <c r="G2643" s="183" t="s">
        <v>40</v>
      </c>
      <c r="H2643" s="183" t="s">
        <v>47</v>
      </c>
      <c r="I2643" s="211" t="s">
        <v>36</v>
      </c>
      <c r="J2643" s="183" t="s">
        <v>42</v>
      </c>
      <c r="K2643" s="186">
        <v>14</v>
      </c>
    </row>
    <row r="2644" spans="1:11" x14ac:dyDescent="0.3">
      <c r="A2644" s="183" t="s">
        <v>533</v>
      </c>
      <c r="B2644" s="183">
        <v>2022</v>
      </c>
      <c r="C2644" s="183" t="s">
        <v>65</v>
      </c>
      <c r="D2644" s="183" t="s">
        <v>144</v>
      </c>
      <c r="E2644" s="183" t="s">
        <v>144</v>
      </c>
      <c r="F2644" s="183" t="s">
        <v>49</v>
      </c>
      <c r="G2644" s="183" t="s">
        <v>40</v>
      </c>
      <c r="H2644" s="183" t="s">
        <v>48</v>
      </c>
      <c r="I2644" s="211" t="s">
        <v>37</v>
      </c>
      <c r="J2644" s="183" t="s">
        <v>42</v>
      </c>
      <c r="K2644" s="186">
        <v>7</v>
      </c>
    </row>
    <row r="2645" spans="1:11" x14ac:dyDescent="0.3">
      <c r="A2645" s="183" t="s">
        <v>533</v>
      </c>
      <c r="B2645" s="183">
        <v>2022</v>
      </c>
      <c r="C2645" s="183" t="s">
        <v>65</v>
      </c>
      <c r="D2645" s="183" t="s">
        <v>144</v>
      </c>
      <c r="E2645" s="183" t="s">
        <v>144</v>
      </c>
      <c r="F2645" s="183" t="s">
        <v>49</v>
      </c>
      <c r="G2645" s="183" t="s">
        <v>38</v>
      </c>
      <c r="H2645" s="183" t="s">
        <v>46</v>
      </c>
      <c r="I2645" s="210" t="s">
        <v>35</v>
      </c>
      <c r="J2645" s="183" t="s">
        <v>43</v>
      </c>
      <c r="K2645" s="186">
        <v>15</v>
      </c>
    </row>
    <row r="2646" spans="1:11" x14ac:dyDescent="0.3">
      <c r="A2646" s="183" t="s">
        <v>533</v>
      </c>
      <c r="B2646" s="183">
        <v>2022</v>
      </c>
      <c r="C2646" s="183" t="s">
        <v>65</v>
      </c>
      <c r="D2646" s="183" t="s">
        <v>144</v>
      </c>
      <c r="E2646" s="183" t="s">
        <v>144</v>
      </c>
      <c r="F2646" s="183" t="s">
        <v>49</v>
      </c>
      <c r="G2646" s="183" t="s">
        <v>38</v>
      </c>
      <c r="H2646" s="183" t="s">
        <v>47</v>
      </c>
      <c r="I2646" s="211" t="s">
        <v>36</v>
      </c>
      <c r="J2646" s="183" t="s">
        <v>43</v>
      </c>
      <c r="K2646" s="186">
        <v>10</v>
      </c>
    </row>
    <row r="2647" spans="1:11" x14ac:dyDescent="0.3">
      <c r="A2647" s="183" t="s">
        <v>533</v>
      </c>
      <c r="B2647" s="183">
        <v>2022</v>
      </c>
      <c r="C2647" s="183" t="s">
        <v>65</v>
      </c>
      <c r="D2647" s="183" t="s">
        <v>144</v>
      </c>
      <c r="E2647" s="183" t="s">
        <v>144</v>
      </c>
      <c r="F2647" s="183" t="s">
        <v>49</v>
      </c>
      <c r="G2647" s="183" t="s">
        <v>38</v>
      </c>
      <c r="H2647" s="183" t="s">
        <v>48</v>
      </c>
      <c r="I2647" s="211" t="s">
        <v>37</v>
      </c>
      <c r="J2647" s="183" t="s">
        <v>43</v>
      </c>
      <c r="K2647" s="186">
        <v>13.01</v>
      </c>
    </row>
    <row r="2648" spans="1:11" x14ac:dyDescent="0.3">
      <c r="A2648" s="183" t="s">
        <v>533</v>
      </c>
      <c r="B2648" s="183">
        <v>2022</v>
      </c>
      <c r="C2648" s="183" t="s">
        <v>65</v>
      </c>
      <c r="D2648" s="183" t="s">
        <v>144</v>
      </c>
      <c r="E2648" s="183" t="s">
        <v>144</v>
      </c>
      <c r="F2648" s="183" t="s">
        <v>49</v>
      </c>
      <c r="G2648" s="183" t="s">
        <v>40</v>
      </c>
      <c r="H2648" s="183" t="s">
        <v>46</v>
      </c>
      <c r="I2648" s="210" t="s">
        <v>35</v>
      </c>
      <c r="J2648" s="183" t="s">
        <v>43</v>
      </c>
      <c r="K2648" s="186">
        <v>11.42</v>
      </c>
    </row>
    <row r="2649" spans="1:11" x14ac:dyDescent="0.3">
      <c r="A2649" s="183" t="s">
        <v>533</v>
      </c>
      <c r="B2649" s="183">
        <v>2022</v>
      </c>
      <c r="C2649" s="183" t="s">
        <v>65</v>
      </c>
      <c r="D2649" s="183" t="s">
        <v>144</v>
      </c>
      <c r="E2649" s="183" t="s">
        <v>144</v>
      </c>
      <c r="F2649" s="183" t="s">
        <v>49</v>
      </c>
      <c r="G2649" s="183" t="s">
        <v>40</v>
      </c>
      <c r="H2649" s="183" t="s">
        <v>47</v>
      </c>
      <c r="I2649" s="211" t="s">
        <v>36</v>
      </c>
      <c r="J2649" s="183" t="s">
        <v>43</v>
      </c>
      <c r="K2649" s="186">
        <v>7</v>
      </c>
    </row>
    <row r="2650" spans="1:11" x14ac:dyDescent="0.3">
      <c r="A2650" s="183" t="s">
        <v>533</v>
      </c>
      <c r="B2650" s="183">
        <v>2022</v>
      </c>
      <c r="C2650" s="183" t="s">
        <v>65</v>
      </c>
      <c r="D2650" s="183" t="s">
        <v>144</v>
      </c>
      <c r="E2650" s="183" t="s">
        <v>144</v>
      </c>
      <c r="F2650" s="183" t="s">
        <v>49</v>
      </c>
      <c r="G2650" s="183" t="s">
        <v>40</v>
      </c>
      <c r="H2650" s="183" t="s">
        <v>48</v>
      </c>
      <c r="I2650" s="211" t="s">
        <v>37</v>
      </c>
      <c r="J2650" s="183" t="s">
        <v>43</v>
      </c>
      <c r="K2650" s="186">
        <v>5.25</v>
      </c>
    </row>
    <row r="2651" spans="1:11" x14ac:dyDescent="0.3">
      <c r="A2651" s="183" t="s">
        <v>533</v>
      </c>
      <c r="B2651" s="183">
        <v>2022</v>
      </c>
      <c r="C2651" s="183" t="s">
        <v>65</v>
      </c>
      <c r="D2651" s="183" t="s">
        <v>144</v>
      </c>
      <c r="E2651" s="183" t="s">
        <v>144</v>
      </c>
      <c r="F2651" s="183" t="s">
        <v>49</v>
      </c>
      <c r="G2651" s="183" t="s">
        <v>38</v>
      </c>
      <c r="H2651" s="183" t="s">
        <v>46</v>
      </c>
      <c r="I2651" s="210" t="s">
        <v>35</v>
      </c>
      <c r="J2651" s="183" t="s">
        <v>44</v>
      </c>
      <c r="K2651" s="186">
        <v>10</v>
      </c>
    </row>
    <row r="2652" spans="1:11" x14ac:dyDescent="0.3">
      <c r="A2652" s="183" t="s">
        <v>533</v>
      </c>
      <c r="B2652" s="183">
        <v>2022</v>
      </c>
      <c r="C2652" s="183" t="s">
        <v>65</v>
      </c>
      <c r="D2652" s="183" t="s">
        <v>144</v>
      </c>
      <c r="E2652" s="183" t="s">
        <v>144</v>
      </c>
      <c r="F2652" s="183" t="s">
        <v>49</v>
      </c>
      <c r="G2652" s="183" t="s">
        <v>38</v>
      </c>
      <c r="H2652" s="183" t="s">
        <v>47</v>
      </c>
      <c r="I2652" s="211" t="s">
        <v>36</v>
      </c>
      <c r="J2652" s="183" t="s">
        <v>44</v>
      </c>
      <c r="K2652" s="186">
        <v>5</v>
      </c>
    </row>
    <row r="2653" spans="1:11" x14ac:dyDescent="0.3">
      <c r="A2653" s="183" t="s">
        <v>533</v>
      </c>
      <c r="B2653" s="183">
        <v>2022</v>
      </c>
      <c r="C2653" s="183" t="s">
        <v>65</v>
      </c>
      <c r="D2653" s="183" t="s">
        <v>144</v>
      </c>
      <c r="E2653" s="183" t="s">
        <v>144</v>
      </c>
      <c r="F2653" s="183" t="s">
        <v>49</v>
      </c>
      <c r="G2653" s="183" t="s">
        <v>38</v>
      </c>
      <c r="H2653" s="183" t="s">
        <v>48</v>
      </c>
      <c r="I2653" s="211" t="s">
        <v>37</v>
      </c>
      <c r="J2653" s="183" t="s">
        <v>44</v>
      </c>
      <c r="K2653" s="186">
        <v>8.68</v>
      </c>
    </row>
    <row r="2654" spans="1:11" x14ac:dyDescent="0.3">
      <c r="A2654" s="183" t="s">
        <v>533</v>
      </c>
      <c r="B2654" s="183">
        <v>2022</v>
      </c>
      <c r="C2654" s="183" t="s">
        <v>65</v>
      </c>
      <c r="D2654" s="183" t="s">
        <v>144</v>
      </c>
      <c r="E2654" s="183" t="s">
        <v>144</v>
      </c>
      <c r="F2654" s="183" t="s">
        <v>49</v>
      </c>
      <c r="G2654" s="183" t="s">
        <v>40</v>
      </c>
      <c r="H2654" s="183" t="s">
        <v>46</v>
      </c>
      <c r="I2654" s="210" t="s">
        <v>35</v>
      </c>
      <c r="J2654" s="183" t="s">
        <v>44</v>
      </c>
      <c r="K2654" s="186">
        <v>7.61</v>
      </c>
    </row>
    <row r="2655" spans="1:11" x14ac:dyDescent="0.3">
      <c r="A2655" s="183" t="s">
        <v>533</v>
      </c>
      <c r="B2655" s="183">
        <v>2022</v>
      </c>
      <c r="C2655" s="183" t="s">
        <v>65</v>
      </c>
      <c r="D2655" s="183" t="s">
        <v>144</v>
      </c>
      <c r="E2655" s="183" t="s">
        <v>144</v>
      </c>
      <c r="F2655" s="183" t="s">
        <v>49</v>
      </c>
      <c r="G2655" s="183" t="s">
        <v>40</v>
      </c>
      <c r="H2655" s="183" t="s">
        <v>47</v>
      </c>
      <c r="I2655" s="211" t="s">
        <v>36</v>
      </c>
      <c r="J2655" s="183" t="s">
        <v>44</v>
      </c>
      <c r="K2655" s="186">
        <v>4.66</v>
      </c>
    </row>
    <row r="2656" spans="1:11" x14ac:dyDescent="0.3">
      <c r="A2656" s="183" t="s">
        <v>533</v>
      </c>
      <c r="B2656" s="183">
        <v>2022</v>
      </c>
      <c r="C2656" s="183" t="s">
        <v>65</v>
      </c>
      <c r="D2656" s="183" t="s">
        <v>144</v>
      </c>
      <c r="E2656" s="183" t="s">
        <v>144</v>
      </c>
      <c r="F2656" s="183" t="s">
        <v>49</v>
      </c>
      <c r="G2656" s="183" t="s">
        <v>40</v>
      </c>
      <c r="H2656" s="183" t="s">
        <v>48</v>
      </c>
      <c r="I2656" s="211" t="s">
        <v>37</v>
      </c>
      <c r="J2656" s="183" t="s">
        <v>44</v>
      </c>
      <c r="K2656" s="186">
        <v>3.5</v>
      </c>
    </row>
    <row r="2657" spans="1:11" x14ac:dyDescent="0.3">
      <c r="A2657" s="183" t="s">
        <v>533</v>
      </c>
      <c r="B2657" s="183">
        <v>2022</v>
      </c>
      <c r="C2657" s="183" t="s">
        <v>65</v>
      </c>
      <c r="D2657" s="183" t="s">
        <v>146</v>
      </c>
      <c r="E2657" s="183" t="s">
        <v>146</v>
      </c>
      <c r="F2657" s="183" t="s">
        <v>41</v>
      </c>
      <c r="G2657" s="183" t="s">
        <v>38</v>
      </c>
      <c r="H2657" s="183" t="s">
        <v>46</v>
      </c>
      <c r="I2657" s="210" t="s">
        <v>35</v>
      </c>
      <c r="J2657" s="183" t="s">
        <v>42</v>
      </c>
      <c r="K2657" s="186">
        <v>30</v>
      </c>
    </row>
    <row r="2658" spans="1:11" x14ac:dyDescent="0.3">
      <c r="A2658" s="183" t="s">
        <v>533</v>
      </c>
      <c r="B2658" s="183">
        <v>2022</v>
      </c>
      <c r="C2658" s="183" t="s">
        <v>65</v>
      </c>
      <c r="D2658" s="183" t="s">
        <v>146</v>
      </c>
      <c r="E2658" s="183" t="s">
        <v>146</v>
      </c>
      <c r="F2658" s="183" t="s">
        <v>41</v>
      </c>
      <c r="G2658" s="183" t="s">
        <v>38</v>
      </c>
      <c r="H2658" s="183" t="s">
        <v>47</v>
      </c>
      <c r="I2658" s="211" t="s">
        <v>36</v>
      </c>
      <c r="J2658" s="183" t="s">
        <v>42</v>
      </c>
      <c r="K2658" s="186">
        <v>24</v>
      </c>
    </row>
    <row r="2659" spans="1:11" x14ac:dyDescent="0.3">
      <c r="A2659" s="183" t="s">
        <v>533</v>
      </c>
      <c r="B2659" s="183">
        <v>2022</v>
      </c>
      <c r="C2659" s="183" t="s">
        <v>65</v>
      </c>
      <c r="D2659" s="183" t="s">
        <v>146</v>
      </c>
      <c r="E2659" s="183" t="s">
        <v>146</v>
      </c>
      <c r="F2659" s="183" t="s">
        <v>41</v>
      </c>
      <c r="G2659" s="183" t="s">
        <v>38</v>
      </c>
      <c r="H2659" s="183" t="s">
        <v>48</v>
      </c>
      <c r="I2659" s="211" t="s">
        <v>37</v>
      </c>
      <c r="J2659" s="183" t="s">
        <v>42</v>
      </c>
      <c r="K2659" s="186">
        <v>18</v>
      </c>
    </row>
    <row r="2660" spans="1:11" x14ac:dyDescent="0.3">
      <c r="A2660" s="183" t="s">
        <v>533</v>
      </c>
      <c r="B2660" s="183">
        <v>2022</v>
      </c>
      <c r="C2660" s="183" t="s">
        <v>65</v>
      </c>
      <c r="D2660" s="183" t="s">
        <v>146</v>
      </c>
      <c r="E2660" s="183" t="s">
        <v>146</v>
      </c>
      <c r="F2660" s="183" t="s">
        <v>41</v>
      </c>
      <c r="G2660" s="183" t="s">
        <v>39</v>
      </c>
      <c r="H2660" s="183" t="s">
        <v>46</v>
      </c>
      <c r="I2660" s="210" t="s">
        <v>35</v>
      </c>
      <c r="J2660" s="183" t="s">
        <v>42</v>
      </c>
      <c r="K2660" s="186">
        <v>20</v>
      </c>
    </row>
    <row r="2661" spans="1:11" x14ac:dyDescent="0.3">
      <c r="A2661" s="183" t="s">
        <v>533</v>
      </c>
      <c r="B2661" s="183">
        <v>2022</v>
      </c>
      <c r="C2661" s="183" t="s">
        <v>65</v>
      </c>
      <c r="D2661" s="183" t="s">
        <v>146</v>
      </c>
      <c r="E2661" s="183" t="s">
        <v>146</v>
      </c>
      <c r="F2661" s="183" t="s">
        <v>41</v>
      </c>
      <c r="G2661" s="183" t="s">
        <v>39</v>
      </c>
      <c r="H2661" s="183" t="s">
        <v>47</v>
      </c>
      <c r="I2661" s="211" t="s">
        <v>36</v>
      </c>
      <c r="J2661" s="183" t="s">
        <v>42</v>
      </c>
      <c r="K2661" s="186">
        <v>19</v>
      </c>
    </row>
    <row r="2662" spans="1:11" x14ac:dyDescent="0.3">
      <c r="A2662" s="183" t="s">
        <v>533</v>
      </c>
      <c r="B2662" s="183">
        <v>2022</v>
      </c>
      <c r="C2662" s="183" t="s">
        <v>65</v>
      </c>
      <c r="D2662" s="183" t="s">
        <v>146</v>
      </c>
      <c r="E2662" s="183" t="s">
        <v>146</v>
      </c>
      <c r="F2662" s="183" t="s">
        <v>41</v>
      </c>
      <c r="G2662" s="183" t="s">
        <v>39</v>
      </c>
      <c r="H2662" s="183" t="s">
        <v>48</v>
      </c>
      <c r="I2662" s="211" t="s">
        <v>37</v>
      </c>
      <c r="J2662" s="183" t="s">
        <v>42</v>
      </c>
      <c r="K2662" s="186">
        <v>17</v>
      </c>
    </row>
    <row r="2663" spans="1:11" x14ac:dyDescent="0.3">
      <c r="A2663" s="183" t="s">
        <v>533</v>
      </c>
      <c r="B2663" s="183">
        <v>2022</v>
      </c>
      <c r="C2663" s="183" t="s">
        <v>65</v>
      </c>
      <c r="D2663" s="183" t="s">
        <v>146</v>
      </c>
      <c r="E2663" s="183" t="s">
        <v>146</v>
      </c>
      <c r="F2663" s="183" t="s">
        <v>41</v>
      </c>
      <c r="G2663" s="183" t="s">
        <v>40</v>
      </c>
      <c r="H2663" s="183" t="s">
        <v>46</v>
      </c>
      <c r="I2663" s="210" t="s">
        <v>35</v>
      </c>
      <c r="J2663" s="183" t="s">
        <v>42</v>
      </c>
      <c r="K2663" s="186">
        <v>21.75</v>
      </c>
    </row>
    <row r="2664" spans="1:11" x14ac:dyDescent="0.3">
      <c r="A2664" s="183" t="s">
        <v>533</v>
      </c>
      <c r="B2664" s="183">
        <v>2022</v>
      </c>
      <c r="C2664" s="183" t="s">
        <v>65</v>
      </c>
      <c r="D2664" s="183" t="s">
        <v>146</v>
      </c>
      <c r="E2664" s="183" t="s">
        <v>146</v>
      </c>
      <c r="F2664" s="183" t="s">
        <v>41</v>
      </c>
      <c r="G2664" s="183" t="s">
        <v>40</v>
      </c>
      <c r="H2664" s="183" t="s">
        <v>47</v>
      </c>
      <c r="I2664" s="211" t="s">
        <v>36</v>
      </c>
      <c r="J2664" s="183" t="s">
        <v>42</v>
      </c>
      <c r="K2664" s="186">
        <v>20</v>
      </c>
    </row>
    <row r="2665" spans="1:11" x14ac:dyDescent="0.3">
      <c r="A2665" s="183" t="s">
        <v>533</v>
      </c>
      <c r="B2665" s="183">
        <v>2022</v>
      </c>
      <c r="C2665" s="183" t="s">
        <v>65</v>
      </c>
      <c r="D2665" s="183" t="s">
        <v>146</v>
      </c>
      <c r="E2665" s="183" t="s">
        <v>146</v>
      </c>
      <c r="F2665" s="183" t="s">
        <v>41</v>
      </c>
      <c r="G2665" s="183" t="s">
        <v>40</v>
      </c>
      <c r="H2665" s="183" t="s">
        <v>48</v>
      </c>
      <c r="I2665" s="211" t="s">
        <v>37</v>
      </c>
      <c r="J2665" s="183" t="s">
        <v>42</v>
      </c>
      <c r="K2665" s="186">
        <v>15</v>
      </c>
    </row>
    <row r="2666" spans="1:11" x14ac:dyDescent="0.3">
      <c r="A2666" s="183" t="s">
        <v>533</v>
      </c>
      <c r="B2666" s="183">
        <v>2022</v>
      </c>
      <c r="C2666" s="183" t="s">
        <v>65</v>
      </c>
      <c r="D2666" s="183" t="s">
        <v>146</v>
      </c>
      <c r="E2666" s="183" t="s">
        <v>146</v>
      </c>
      <c r="F2666" s="183" t="s">
        <v>41</v>
      </c>
      <c r="G2666" s="183" t="s">
        <v>38</v>
      </c>
      <c r="H2666" s="183" t="s">
        <v>46</v>
      </c>
      <c r="I2666" s="210" t="s">
        <v>35</v>
      </c>
      <c r="J2666" s="183" t="s">
        <v>43</v>
      </c>
      <c r="K2666" s="186">
        <v>22.5</v>
      </c>
    </row>
    <row r="2667" spans="1:11" x14ac:dyDescent="0.3">
      <c r="A2667" s="183" t="s">
        <v>533</v>
      </c>
      <c r="B2667" s="183">
        <v>2022</v>
      </c>
      <c r="C2667" s="183" t="s">
        <v>65</v>
      </c>
      <c r="D2667" s="183" t="s">
        <v>146</v>
      </c>
      <c r="E2667" s="183" t="s">
        <v>146</v>
      </c>
      <c r="F2667" s="183" t="s">
        <v>41</v>
      </c>
      <c r="G2667" s="183" t="s">
        <v>38</v>
      </c>
      <c r="H2667" s="183" t="s">
        <v>47</v>
      </c>
      <c r="I2667" s="211" t="s">
        <v>36</v>
      </c>
      <c r="J2667" s="183" t="s">
        <v>43</v>
      </c>
      <c r="K2667" s="186">
        <v>12</v>
      </c>
    </row>
    <row r="2668" spans="1:11" x14ac:dyDescent="0.3">
      <c r="A2668" s="183" t="s">
        <v>533</v>
      </c>
      <c r="B2668" s="183">
        <v>2022</v>
      </c>
      <c r="C2668" s="183" t="s">
        <v>65</v>
      </c>
      <c r="D2668" s="183" t="s">
        <v>146</v>
      </c>
      <c r="E2668" s="183" t="s">
        <v>146</v>
      </c>
      <c r="F2668" s="183" t="s">
        <v>41</v>
      </c>
      <c r="G2668" s="183" t="s">
        <v>38</v>
      </c>
      <c r="H2668" s="183" t="s">
        <v>48</v>
      </c>
      <c r="I2668" s="211" t="s">
        <v>37</v>
      </c>
      <c r="J2668" s="183" t="s">
        <v>43</v>
      </c>
      <c r="K2668" s="186">
        <v>13.5</v>
      </c>
    </row>
    <row r="2669" spans="1:11" x14ac:dyDescent="0.3">
      <c r="A2669" s="183" t="s">
        <v>533</v>
      </c>
      <c r="B2669" s="183">
        <v>2022</v>
      </c>
      <c r="C2669" s="183" t="s">
        <v>65</v>
      </c>
      <c r="D2669" s="183" t="s">
        <v>146</v>
      </c>
      <c r="E2669" s="183" t="s">
        <v>146</v>
      </c>
      <c r="F2669" s="183" t="s">
        <v>41</v>
      </c>
      <c r="G2669" s="183" t="s">
        <v>39</v>
      </c>
      <c r="H2669" s="183" t="s">
        <v>46</v>
      </c>
      <c r="I2669" s="210" t="s">
        <v>35</v>
      </c>
      <c r="J2669" s="183" t="s">
        <v>43</v>
      </c>
      <c r="K2669" s="186">
        <v>15</v>
      </c>
    </row>
    <row r="2670" spans="1:11" x14ac:dyDescent="0.3">
      <c r="A2670" s="183" t="s">
        <v>533</v>
      </c>
      <c r="B2670" s="183">
        <v>2022</v>
      </c>
      <c r="C2670" s="183" t="s">
        <v>65</v>
      </c>
      <c r="D2670" s="183" t="s">
        <v>146</v>
      </c>
      <c r="E2670" s="183" t="s">
        <v>146</v>
      </c>
      <c r="F2670" s="183" t="s">
        <v>41</v>
      </c>
      <c r="G2670" s="183" t="s">
        <v>39</v>
      </c>
      <c r="H2670" s="183" t="s">
        <v>47</v>
      </c>
      <c r="I2670" s="211" t="s">
        <v>36</v>
      </c>
      <c r="J2670" s="183" t="s">
        <v>43</v>
      </c>
      <c r="K2670" s="186">
        <v>9.5</v>
      </c>
    </row>
    <row r="2671" spans="1:11" x14ac:dyDescent="0.3">
      <c r="A2671" s="183" t="s">
        <v>533</v>
      </c>
      <c r="B2671" s="183">
        <v>2022</v>
      </c>
      <c r="C2671" s="183" t="s">
        <v>65</v>
      </c>
      <c r="D2671" s="183" t="s">
        <v>146</v>
      </c>
      <c r="E2671" s="183" t="s">
        <v>146</v>
      </c>
      <c r="F2671" s="183" t="s">
        <v>41</v>
      </c>
      <c r="G2671" s="183" t="s">
        <v>39</v>
      </c>
      <c r="H2671" s="183" t="s">
        <v>48</v>
      </c>
      <c r="I2671" s="211" t="s">
        <v>37</v>
      </c>
      <c r="J2671" s="183" t="s">
        <v>43</v>
      </c>
      <c r="K2671" s="186">
        <v>12.75</v>
      </c>
    </row>
    <row r="2672" spans="1:11" x14ac:dyDescent="0.3">
      <c r="A2672" s="183" t="s">
        <v>533</v>
      </c>
      <c r="B2672" s="183">
        <v>2022</v>
      </c>
      <c r="C2672" s="183" t="s">
        <v>65</v>
      </c>
      <c r="D2672" s="183" t="s">
        <v>146</v>
      </c>
      <c r="E2672" s="183" t="s">
        <v>146</v>
      </c>
      <c r="F2672" s="183" t="s">
        <v>41</v>
      </c>
      <c r="G2672" s="183" t="s">
        <v>40</v>
      </c>
      <c r="H2672" s="183" t="s">
        <v>46</v>
      </c>
      <c r="I2672" s="210" t="s">
        <v>35</v>
      </c>
      <c r="J2672" s="183" t="s">
        <v>43</v>
      </c>
      <c r="K2672" s="186">
        <v>16.309999999999999</v>
      </c>
    </row>
    <row r="2673" spans="1:11" x14ac:dyDescent="0.3">
      <c r="A2673" s="183" t="s">
        <v>533</v>
      </c>
      <c r="B2673" s="183">
        <v>2022</v>
      </c>
      <c r="C2673" s="183" t="s">
        <v>65</v>
      </c>
      <c r="D2673" s="183" t="s">
        <v>146</v>
      </c>
      <c r="E2673" s="183" t="s">
        <v>146</v>
      </c>
      <c r="F2673" s="183" t="s">
        <v>41</v>
      </c>
      <c r="G2673" s="183" t="s">
        <v>40</v>
      </c>
      <c r="H2673" s="183" t="s">
        <v>47</v>
      </c>
      <c r="I2673" s="211" t="s">
        <v>36</v>
      </c>
      <c r="J2673" s="183" t="s">
        <v>43</v>
      </c>
      <c r="K2673" s="186">
        <v>10</v>
      </c>
    </row>
    <row r="2674" spans="1:11" x14ac:dyDescent="0.3">
      <c r="A2674" s="183" t="s">
        <v>533</v>
      </c>
      <c r="B2674" s="183">
        <v>2022</v>
      </c>
      <c r="C2674" s="183" t="s">
        <v>65</v>
      </c>
      <c r="D2674" s="183" t="s">
        <v>146</v>
      </c>
      <c r="E2674" s="183" t="s">
        <v>146</v>
      </c>
      <c r="F2674" s="183" t="s">
        <v>41</v>
      </c>
      <c r="G2674" s="183" t="s">
        <v>40</v>
      </c>
      <c r="H2674" s="183" t="s">
        <v>48</v>
      </c>
      <c r="I2674" s="211" t="s">
        <v>37</v>
      </c>
      <c r="J2674" s="183" t="s">
        <v>43</v>
      </c>
      <c r="K2674" s="186">
        <v>11.25</v>
      </c>
    </row>
    <row r="2675" spans="1:11" x14ac:dyDescent="0.3">
      <c r="A2675" s="183" t="s">
        <v>533</v>
      </c>
      <c r="B2675" s="183">
        <v>2022</v>
      </c>
      <c r="C2675" s="183" t="s">
        <v>65</v>
      </c>
      <c r="D2675" s="183" t="s">
        <v>146</v>
      </c>
      <c r="E2675" s="183" t="s">
        <v>146</v>
      </c>
      <c r="F2675" s="183" t="s">
        <v>41</v>
      </c>
      <c r="G2675" s="183" t="s">
        <v>38</v>
      </c>
      <c r="H2675" s="183" t="s">
        <v>46</v>
      </c>
      <c r="I2675" s="210" t="s">
        <v>35</v>
      </c>
      <c r="J2675" s="183" t="s">
        <v>44</v>
      </c>
      <c r="K2675" s="186">
        <v>15</v>
      </c>
    </row>
    <row r="2676" spans="1:11" x14ac:dyDescent="0.3">
      <c r="A2676" s="183" t="s">
        <v>533</v>
      </c>
      <c r="B2676" s="183">
        <v>2022</v>
      </c>
      <c r="C2676" s="183" t="s">
        <v>65</v>
      </c>
      <c r="D2676" s="183" t="s">
        <v>146</v>
      </c>
      <c r="E2676" s="183" t="s">
        <v>146</v>
      </c>
      <c r="F2676" s="183" t="s">
        <v>41</v>
      </c>
      <c r="G2676" s="183" t="s">
        <v>38</v>
      </c>
      <c r="H2676" s="183" t="s">
        <v>47</v>
      </c>
      <c r="I2676" s="211" t="s">
        <v>36</v>
      </c>
      <c r="J2676" s="183" t="s">
        <v>44</v>
      </c>
      <c r="K2676" s="186">
        <v>6.11</v>
      </c>
    </row>
    <row r="2677" spans="1:11" x14ac:dyDescent="0.3">
      <c r="A2677" s="183" t="s">
        <v>533</v>
      </c>
      <c r="B2677" s="183">
        <v>2022</v>
      </c>
      <c r="C2677" s="183" t="s">
        <v>65</v>
      </c>
      <c r="D2677" s="183" t="s">
        <v>146</v>
      </c>
      <c r="E2677" s="183" t="s">
        <v>146</v>
      </c>
      <c r="F2677" s="183" t="s">
        <v>41</v>
      </c>
      <c r="G2677" s="183" t="s">
        <v>38</v>
      </c>
      <c r="H2677" s="183" t="s">
        <v>48</v>
      </c>
      <c r="I2677" s="211" t="s">
        <v>37</v>
      </c>
      <c r="J2677" s="183" t="s">
        <v>44</v>
      </c>
      <c r="K2677" s="186">
        <v>9</v>
      </c>
    </row>
    <row r="2678" spans="1:11" x14ac:dyDescent="0.3">
      <c r="A2678" s="183" t="s">
        <v>533</v>
      </c>
      <c r="B2678" s="183">
        <v>2022</v>
      </c>
      <c r="C2678" s="183" t="s">
        <v>65</v>
      </c>
      <c r="D2678" s="183" t="s">
        <v>146</v>
      </c>
      <c r="E2678" s="183" t="s">
        <v>146</v>
      </c>
      <c r="F2678" s="183" t="s">
        <v>41</v>
      </c>
      <c r="G2678" s="183" t="s">
        <v>39</v>
      </c>
      <c r="H2678" s="183" t="s">
        <v>46</v>
      </c>
      <c r="I2678" s="210" t="s">
        <v>35</v>
      </c>
      <c r="J2678" s="183" t="s">
        <v>44</v>
      </c>
      <c r="K2678" s="186">
        <v>10</v>
      </c>
    </row>
    <row r="2679" spans="1:11" x14ac:dyDescent="0.3">
      <c r="A2679" s="183" t="s">
        <v>533</v>
      </c>
      <c r="B2679" s="183">
        <v>2022</v>
      </c>
      <c r="C2679" s="183" t="s">
        <v>65</v>
      </c>
      <c r="D2679" s="183" t="s">
        <v>146</v>
      </c>
      <c r="E2679" s="183" t="s">
        <v>146</v>
      </c>
      <c r="F2679" s="183" t="s">
        <v>41</v>
      </c>
      <c r="G2679" s="183" t="s">
        <v>39</v>
      </c>
      <c r="H2679" s="183" t="s">
        <v>47</v>
      </c>
      <c r="I2679" s="211" t="s">
        <v>36</v>
      </c>
      <c r="J2679" s="183" t="s">
        <v>44</v>
      </c>
      <c r="K2679" s="186">
        <v>5.8</v>
      </c>
    </row>
    <row r="2680" spans="1:11" x14ac:dyDescent="0.3">
      <c r="A2680" s="183" t="s">
        <v>533</v>
      </c>
      <c r="B2680" s="183">
        <v>2022</v>
      </c>
      <c r="C2680" s="183" t="s">
        <v>65</v>
      </c>
      <c r="D2680" s="183" t="s">
        <v>146</v>
      </c>
      <c r="E2680" s="183" t="s">
        <v>146</v>
      </c>
      <c r="F2680" s="183" t="s">
        <v>41</v>
      </c>
      <c r="G2680" s="183" t="s">
        <v>39</v>
      </c>
      <c r="H2680" s="183" t="s">
        <v>48</v>
      </c>
      <c r="I2680" s="211" t="s">
        <v>37</v>
      </c>
      <c r="J2680" s="183" t="s">
        <v>44</v>
      </c>
      <c r="K2680" s="186">
        <v>8.5</v>
      </c>
    </row>
    <row r="2681" spans="1:11" x14ac:dyDescent="0.3">
      <c r="A2681" s="183" t="s">
        <v>533</v>
      </c>
      <c r="B2681" s="183">
        <v>2022</v>
      </c>
      <c r="C2681" s="183" t="s">
        <v>65</v>
      </c>
      <c r="D2681" s="183" t="s">
        <v>146</v>
      </c>
      <c r="E2681" s="183" t="s">
        <v>146</v>
      </c>
      <c r="F2681" s="183" t="s">
        <v>41</v>
      </c>
      <c r="G2681" s="183" t="s">
        <v>40</v>
      </c>
      <c r="H2681" s="183" t="s">
        <v>46</v>
      </c>
      <c r="I2681" s="210" t="s">
        <v>35</v>
      </c>
      <c r="J2681" s="183" t="s">
        <v>44</v>
      </c>
      <c r="K2681" s="186">
        <v>10.88</v>
      </c>
    </row>
    <row r="2682" spans="1:11" x14ac:dyDescent="0.3">
      <c r="A2682" s="183" t="s">
        <v>533</v>
      </c>
      <c r="B2682" s="183">
        <v>2022</v>
      </c>
      <c r="C2682" s="183" t="s">
        <v>65</v>
      </c>
      <c r="D2682" s="183" t="s">
        <v>146</v>
      </c>
      <c r="E2682" s="183" t="s">
        <v>146</v>
      </c>
      <c r="F2682" s="183" t="s">
        <v>41</v>
      </c>
      <c r="G2682" s="183" t="s">
        <v>40</v>
      </c>
      <c r="H2682" s="183" t="s">
        <v>47</v>
      </c>
      <c r="I2682" s="211" t="s">
        <v>36</v>
      </c>
      <c r="J2682" s="183" t="s">
        <v>44</v>
      </c>
      <c r="K2682" s="186">
        <v>5.8</v>
      </c>
    </row>
    <row r="2683" spans="1:11" x14ac:dyDescent="0.3">
      <c r="A2683" s="183" t="s">
        <v>533</v>
      </c>
      <c r="B2683" s="183">
        <v>2022</v>
      </c>
      <c r="C2683" s="183" t="s">
        <v>65</v>
      </c>
      <c r="D2683" s="183" t="s">
        <v>146</v>
      </c>
      <c r="E2683" s="183" t="s">
        <v>146</v>
      </c>
      <c r="F2683" s="183" t="s">
        <v>41</v>
      </c>
      <c r="G2683" s="183" t="s">
        <v>40</v>
      </c>
      <c r="H2683" s="183" t="s">
        <v>48</v>
      </c>
      <c r="I2683" s="211" t="s">
        <v>37</v>
      </c>
      <c r="J2683" s="183" t="s">
        <v>44</v>
      </c>
      <c r="K2683" s="186">
        <v>7.5</v>
      </c>
    </row>
    <row r="2684" spans="1:11" x14ac:dyDescent="0.3">
      <c r="A2684" s="183" t="s">
        <v>533</v>
      </c>
      <c r="B2684" s="183">
        <v>2022</v>
      </c>
      <c r="C2684" s="183" t="s">
        <v>65</v>
      </c>
      <c r="D2684" s="183" t="s">
        <v>146</v>
      </c>
      <c r="E2684" s="183" t="s">
        <v>146</v>
      </c>
      <c r="F2684" s="183" t="s">
        <v>49</v>
      </c>
      <c r="G2684" s="183" t="s">
        <v>38</v>
      </c>
      <c r="H2684" s="183" t="s">
        <v>46</v>
      </c>
      <c r="I2684" s="210" t="s">
        <v>35</v>
      </c>
      <c r="J2684" s="183" t="s">
        <v>42</v>
      </c>
      <c r="K2684" s="186">
        <v>20</v>
      </c>
    </row>
    <row r="2685" spans="1:11" x14ac:dyDescent="0.3">
      <c r="A2685" s="183" t="s">
        <v>533</v>
      </c>
      <c r="B2685" s="183">
        <v>2022</v>
      </c>
      <c r="C2685" s="183" t="s">
        <v>65</v>
      </c>
      <c r="D2685" s="183" t="s">
        <v>146</v>
      </c>
      <c r="E2685" s="183" t="s">
        <v>146</v>
      </c>
      <c r="F2685" s="183" t="s">
        <v>49</v>
      </c>
      <c r="G2685" s="183" t="s">
        <v>38</v>
      </c>
      <c r="H2685" s="183" t="s">
        <v>47</v>
      </c>
      <c r="I2685" s="211" t="s">
        <v>36</v>
      </c>
      <c r="J2685" s="183" t="s">
        <v>42</v>
      </c>
      <c r="K2685" s="186">
        <v>20</v>
      </c>
    </row>
    <row r="2686" spans="1:11" x14ac:dyDescent="0.3">
      <c r="A2686" s="183" t="s">
        <v>533</v>
      </c>
      <c r="B2686" s="183">
        <v>2022</v>
      </c>
      <c r="C2686" s="183" t="s">
        <v>65</v>
      </c>
      <c r="D2686" s="183" t="s">
        <v>146</v>
      </c>
      <c r="E2686" s="183" t="s">
        <v>146</v>
      </c>
      <c r="F2686" s="183" t="s">
        <v>49</v>
      </c>
      <c r="G2686" s="183" t="s">
        <v>38</v>
      </c>
      <c r="H2686" s="183" t="s">
        <v>48</v>
      </c>
      <c r="I2686" s="211" t="s">
        <v>37</v>
      </c>
      <c r="J2686" s="183" t="s">
        <v>42</v>
      </c>
      <c r="K2686" s="186">
        <v>17.350000000000001</v>
      </c>
    </row>
    <row r="2687" spans="1:11" x14ac:dyDescent="0.3">
      <c r="A2687" s="183" t="s">
        <v>533</v>
      </c>
      <c r="B2687" s="183">
        <v>2022</v>
      </c>
      <c r="C2687" s="183" t="s">
        <v>65</v>
      </c>
      <c r="D2687" s="183" t="s">
        <v>146</v>
      </c>
      <c r="E2687" s="183" t="s">
        <v>146</v>
      </c>
      <c r="F2687" s="183" t="s">
        <v>49</v>
      </c>
      <c r="G2687" s="183" t="s">
        <v>40</v>
      </c>
      <c r="H2687" s="183" t="s">
        <v>46</v>
      </c>
      <c r="I2687" s="210" t="s">
        <v>35</v>
      </c>
      <c r="J2687" s="183" t="s">
        <v>42</v>
      </c>
      <c r="K2687" s="186">
        <v>15.23</v>
      </c>
    </row>
    <row r="2688" spans="1:11" x14ac:dyDescent="0.3">
      <c r="A2688" s="183" t="s">
        <v>533</v>
      </c>
      <c r="B2688" s="183">
        <v>2022</v>
      </c>
      <c r="C2688" s="183" t="s">
        <v>65</v>
      </c>
      <c r="D2688" s="183" t="s">
        <v>146</v>
      </c>
      <c r="E2688" s="183" t="s">
        <v>146</v>
      </c>
      <c r="F2688" s="183" t="s">
        <v>49</v>
      </c>
      <c r="G2688" s="183" t="s">
        <v>40</v>
      </c>
      <c r="H2688" s="183" t="s">
        <v>47</v>
      </c>
      <c r="I2688" s="211" t="s">
        <v>36</v>
      </c>
      <c r="J2688" s="183" t="s">
        <v>42</v>
      </c>
      <c r="K2688" s="186">
        <v>14</v>
      </c>
    </row>
    <row r="2689" spans="1:11" x14ac:dyDescent="0.3">
      <c r="A2689" s="183" t="s">
        <v>533</v>
      </c>
      <c r="B2689" s="183">
        <v>2022</v>
      </c>
      <c r="C2689" s="183" t="s">
        <v>65</v>
      </c>
      <c r="D2689" s="183" t="s">
        <v>146</v>
      </c>
      <c r="E2689" s="183" t="s">
        <v>146</v>
      </c>
      <c r="F2689" s="183" t="s">
        <v>49</v>
      </c>
      <c r="G2689" s="183" t="s">
        <v>40</v>
      </c>
      <c r="H2689" s="183" t="s">
        <v>48</v>
      </c>
      <c r="I2689" s="211" t="s">
        <v>37</v>
      </c>
      <c r="J2689" s="183" t="s">
        <v>42</v>
      </c>
      <c r="K2689" s="186">
        <v>7</v>
      </c>
    </row>
    <row r="2690" spans="1:11" x14ac:dyDescent="0.3">
      <c r="A2690" s="183" t="s">
        <v>533</v>
      </c>
      <c r="B2690" s="183">
        <v>2022</v>
      </c>
      <c r="C2690" s="183" t="s">
        <v>65</v>
      </c>
      <c r="D2690" s="183" t="s">
        <v>146</v>
      </c>
      <c r="E2690" s="183" t="s">
        <v>146</v>
      </c>
      <c r="F2690" s="183" t="s">
        <v>49</v>
      </c>
      <c r="G2690" s="183" t="s">
        <v>38</v>
      </c>
      <c r="H2690" s="183" t="s">
        <v>46</v>
      </c>
      <c r="I2690" s="210" t="s">
        <v>35</v>
      </c>
      <c r="J2690" s="183" t="s">
        <v>43</v>
      </c>
      <c r="K2690" s="186">
        <v>15</v>
      </c>
    </row>
    <row r="2691" spans="1:11" x14ac:dyDescent="0.3">
      <c r="A2691" s="183" t="s">
        <v>533</v>
      </c>
      <c r="B2691" s="183">
        <v>2022</v>
      </c>
      <c r="C2691" s="183" t="s">
        <v>65</v>
      </c>
      <c r="D2691" s="183" t="s">
        <v>146</v>
      </c>
      <c r="E2691" s="183" t="s">
        <v>146</v>
      </c>
      <c r="F2691" s="183" t="s">
        <v>49</v>
      </c>
      <c r="G2691" s="183" t="s">
        <v>38</v>
      </c>
      <c r="H2691" s="183" t="s">
        <v>47</v>
      </c>
      <c r="I2691" s="211" t="s">
        <v>36</v>
      </c>
      <c r="J2691" s="183" t="s">
        <v>43</v>
      </c>
      <c r="K2691" s="186">
        <v>10</v>
      </c>
    </row>
    <row r="2692" spans="1:11" x14ac:dyDescent="0.3">
      <c r="A2692" s="183" t="s">
        <v>533</v>
      </c>
      <c r="B2692" s="183">
        <v>2022</v>
      </c>
      <c r="C2692" s="183" t="s">
        <v>65</v>
      </c>
      <c r="D2692" s="183" t="s">
        <v>146</v>
      </c>
      <c r="E2692" s="183" t="s">
        <v>146</v>
      </c>
      <c r="F2692" s="183" t="s">
        <v>49</v>
      </c>
      <c r="G2692" s="183" t="s">
        <v>38</v>
      </c>
      <c r="H2692" s="183" t="s">
        <v>48</v>
      </c>
      <c r="I2692" s="211" t="s">
        <v>37</v>
      </c>
      <c r="J2692" s="183" t="s">
        <v>43</v>
      </c>
      <c r="K2692" s="186">
        <v>13.01</v>
      </c>
    </row>
    <row r="2693" spans="1:11" x14ac:dyDescent="0.3">
      <c r="A2693" s="183" t="s">
        <v>533</v>
      </c>
      <c r="B2693" s="183">
        <v>2022</v>
      </c>
      <c r="C2693" s="183" t="s">
        <v>65</v>
      </c>
      <c r="D2693" s="183" t="s">
        <v>146</v>
      </c>
      <c r="E2693" s="183" t="s">
        <v>146</v>
      </c>
      <c r="F2693" s="183" t="s">
        <v>49</v>
      </c>
      <c r="G2693" s="183" t="s">
        <v>40</v>
      </c>
      <c r="H2693" s="183" t="s">
        <v>46</v>
      </c>
      <c r="I2693" s="210" t="s">
        <v>35</v>
      </c>
      <c r="J2693" s="183" t="s">
        <v>43</v>
      </c>
      <c r="K2693" s="186">
        <v>11.42</v>
      </c>
    </row>
    <row r="2694" spans="1:11" x14ac:dyDescent="0.3">
      <c r="A2694" s="183" t="s">
        <v>533</v>
      </c>
      <c r="B2694" s="183">
        <v>2022</v>
      </c>
      <c r="C2694" s="183" t="s">
        <v>65</v>
      </c>
      <c r="D2694" s="183" t="s">
        <v>146</v>
      </c>
      <c r="E2694" s="183" t="s">
        <v>146</v>
      </c>
      <c r="F2694" s="183" t="s">
        <v>49</v>
      </c>
      <c r="G2694" s="183" t="s">
        <v>40</v>
      </c>
      <c r="H2694" s="183" t="s">
        <v>47</v>
      </c>
      <c r="I2694" s="211" t="s">
        <v>36</v>
      </c>
      <c r="J2694" s="183" t="s">
        <v>43</v>
      </c>
      <c r="K2694" s="186">
        <v>7</v>
      </c>
    </row>
    <row r="2695" spans="1:11" x14ac:dyDescent="0.3">
      <c r="A2695" s="183" t="s">
        <v>533</v>
      </c>
      <c r="B2695" s="183">
        <v>2022</v>
      </c>
      <c r="C2695" s="183" t="s">
        <v>65</v>
      </c>
      <c r="D2695" s="183" t="s">
        <v>146</v>
      </c>
      <c r="E2695" s="183" t="s">
        <v>146</v>
      </c>
      <c r="F2695" s="183" t="s">
        <v>49</v>
      </c>
      <c r="G2695" s="183" t="s">
        <v>40</v>
      </c>
      <c r="H2695" s="183" t="s">
        <v>48</v>
      </c>
      <c r="I2695" s="211" t="s">
        <v>37</v>
      </c>
      <c r="J2695" s="183" t="s">
        <v>43</v>
      </c>
      <c r="K2695" s="186">
        <v>5.25</v>
      </c>
    </row>
    <row r="2696" spans="1:11" x14ac:dyDescent="0.3">
      <c r="A2696" s="183" t="s">
        <v>533</v>
      </c>
      <c r="B2696" s="183">
        <v>2022</v>
      </c>
      <c r="C2696" s="183" t="s">
        <v>65</v>
      </c>
      <c r="D2696" s="183" t="s">
        <v>146</v>
      </c>
      <c r="E2696" s="183" t="s">
        <v>146</v>
      </c>
      <c r="F2696" s="183" t="s">
        <v>49</v>
      </c>
      <c r="G2696" s="183" t="s">
        <v>38</v>
      </c>
      <c r="H2696" s="183" t="s">
        <v>46</v>
      </c>
      <c r="I2696" s="210" t="s">
        <v>35</v>
      </c>
      <c r="J2696" s="183" t="s">
        <v>44</v>
      </c>
      <c r="K2696" s="186">
        <v>10</v>
      </c>
    </row>
    <row r="2697" spans="1:11" x14ac:dyDescent="0.3">
      <c r="A2697" s="183" t="s">
        <v>533</v>
      </c>
      <c r="B2697" s="183">
        <v>2022</v>
      </c>
      <c r="C2697" s="183" t="s">
        <v>65</v>
      </c>
      <c r="D2697" s="183" t="s">
        <v>146</v>
      </c>
      <c r="E2697" s="183" t="s">
        <v>146</v>
      </c>
      <c r="F2697" s="183" t="s">
        <v>49</v>
      </c>
      <c r="G2697" s="183" t="s">
        <v>38</v>
      </c>
      <c r="H2697" s="183" t="s">
        <v>47</v>
      </c>
      <c r="I2697" s="211" t="s">
        <v>36</v>
      </c>
      <c r="J2697" s="183" t="s">
        <v>44</v>
      </c>
      <c r="K2697" s="186">
        <v>5</v>
      </c>
    </row>
    <row r="2698" spans="1:11" x14ac:dyDescent="0.3">
      <c r="A2698" s="183" t="s">
        <v>533</v>
      </c>
      <c r="B2698" s="183">
        <v>2022</v>
      </c>
      <c r="C2698" s="183" t="s">
        <v>65</v>
      </c>
      <c r="D2698" s="183" t="s">
        <v>146</v>
      </c>
      <c r="E2698" s="183" t="s">
        <v>146</v>
      </c>
      <c r="F2698" s="183" t="s">
        <v>49</v>
      </c>
      <c r="G2698" s="183" t="s">
        <v>38</v>
      </c>
      <c r="H2698" s="183" t="s">
        <v>48</v>
      </c>
      <c r="I2698" s="211" t="s">
        <v>37</v>
      </c>
      <c r="J2698" s="183" t="s">
        <v>44</v>
      </c>
      <c r="K2698" s="186">
        <v>8.68</v>
      </c>
    </row>
    <row r="2699" spans="1:11" x14ac:dyDescent="0.3">
      <c r="A2699" s="183" t="s">
        <v>533</v>
      </c>
      <c r="B2699" s="183">
        <v>2022</v>
      </c>
      <c r="C2699" s="183" t="s">
        <v>65</v>
      </c>
      <c r="D2699" s="183" t="s">
        <v>146</v>
      </c>
      <c r="E2699" s="183" t="s">
        <v>146</v>
      </c>
      <c r="F2699" s="183" t="s">
        <v>49</v>
      </c>
      <c r="G2699" s="183" t="s">
        <v>40</v>
      </c>
      <c r="H2699" s="183" t="s">
        <v>46</v>
      </c>
      <c r="I2699" s="210" t="s">
        <v>35</v>
      </c>
      <c r="J2699" s="183" t="s">
        <v>44</v>
      </c>
      <c r="K2699" s="186">
        <v>7.61</v>
      </c>
    </row>
    <row r="2700" spans="1:11" x14ac:dyDescent="0.3">
      <c r="A2700" s="183" t="s">
        <v>533</v>
      </c>
      <c r="B2700" s="183">
        <v>2022</v>
      </c>
      <c r="C2700" s="183" t="s">
        <v>65</v>
      </c>
      <c r="D2700" s="183" t="s">
        <v>146</v>
      </c>
      <c r="E2700" s="183" t="s">
        <v>146</v>
      </c>
      <c r="F2700" s="183" t="s">
        <v>49</v>
      </c>
      <c r="G2700" s="183" t="s">
        <v>40</v>
      </c>
      <c r="H2700" s="183" t="s">
        <v>47</v>
      </c>
      <c r="I2700" s="211" t="s">
        <v>36</v>
      </c>
      <c r="J2700" s="183" t="s">
        <v>44</v>
      </c>
      <c r="K2700" s="186">
        <v>4.66</v>
      </c>
    </row>
    <row r="2701" spans="1:11" x14ac:dyDescent="0.3">
      <c r="A2701" s="183" t="s">
        <v>533</v>
      </c>
      <c r="B2701" s="183">
        <v>2022</v>
      </c>
      <c r="C2701" s="183" t="s">
        <v>65</v>
      </c>
      <c r="D2701" s="183" t="s">
        <v>146</v>
      </c>
      <c r="E2701" s="183" t="s">
        <v>146</v>
      </c>
      <c r="F2701" s="183" t="s">
        <v>49</v>
      </c>
      <c r="G2701" s="183" t="s">
        <v>40</v>
      </c>
      <c r="H2701" s="183" t="s">
        <v>48</v>
      </c>
      <c r="I2701" s="211" t="s">
        <v>37</v>
      </c>
      <c r="J2701" s="183" t="s">
        <v>44</v>
      </c>
      <c r="K2701" s="186">
        <v>3.5</v>
      </c>
    </row>
    <row r="2702" spans="1:11" x14ac:dyDescent="0.3">
      <c r="A2702" s="183" t="s">
        <v>533</v>
      </c>
      <c r="B2702" s="183">
        <v>2022</v>
      </c>
      <c r="C2702" s="183" t="s">
        <v>65</v>
      </c>
      <c r="D2702" s="183" t="s">
        <v>147</v>
      </c>
      <c r="E2702" s="183" t="s">
        <v>147</v>
      </c>
      <c r="F2702" s="183" t="s">
        <v>41</v>
      </c>
      <c r="G2702" s="183" t="s">
        <v>38</v>
      </c>
      <c r="H2702" s="183" t="s">
        <v>46</v>
      </c>
      <c r="I2702" s="210" t="s">
        <v>35</v>
      </c>
      <c r="J2702" s="183" t="s">
        <v>42</v>
      </c>
      <c r="K2702" s="186">
        <v>30</v>
      </c>
    </row>
    <row r="2703" spans="1:11" x14ac:dyDescent="0.3">
      <c r="A2703" s="183" t="s">
        <v>533</v>
      </c>
      <c r="B2703" s="183">
        <v>2022</v>
      </c>
      <c r="C2703" s="183" t="s">
        <v>65</v>
      </c>
      <c r="D2703" s="183" t="s">
        <v>147</v>
      </c>
      <c r="E2703" s="183" t="s">
        <v>147</v>
      </c>
      <c r="F2703" s="183" t="s">
        <v>41</v>
      </c>
      <c r="G2703" s="183" t="s">
        <v>38</v>
      </c>
      <c r="H2703" s="183" t="s">
        <v>47</v>
      </c>
      <c r="I2703" s="211" t="s">
        <v>36</v>
      </c>
      <c r="J2703" s="183" t="s">
        <v>42</v>
      </c>
      <c r="K2703" s="186">
        <v>24</v>
      </c>
    </row>
    <row r="2704" spans="1:11" x14ac:dyDescent="0.3">
      <c r="A2704" s="183" t="s">
        <v>533</v>
      </c>
      <c r="B2704" s="183">
        <v>2022</v>
      </c>
      <c r="C2704" s="183" t="s">
        <v>65</v>
      </c>
      <c r="D2704" s="183" t="s">
        <v>147</v>
      </c>
      <c r="E2704" s="183" t="s">
        <v>147</v>
      </c>
      <c r="F2704" s="183" t="s">
        <v>41</v>
      </c>
      <c r="G2704" s="183" t="s">
        <v>38</v>
      </c>
      <c r="H2704" s="183" t="s">
        <v>48</v>
      </c>
      <c r="I2704" s="211" t="s">
        <v>37</v>
      </c>
      <c r="J2704" s="183" t="s">
        <v>42</v>
      </c>
      <c r="K2704" s="186">
        <v>18</v>
      </c>
    </row>
    <row r="2705" spans="1:11" x14ac:dyDescent="0.3">
      <c r="A2705" s="183" t="s">
        <v>533</v>
      </c>
      <c r="B2705" s="183">
        <v>2022</v>
      </c>
      <c r="C2705" s="183" t="s">
        <v>65</v>
      </c>
      <c r="D2705" s="183" t="s">
        <v>147</v>
      </c>
      <c r="E2705" s="183" t="s">
        <v>147</v>
      </c>
      <c r="F2705" s="183" t="s">
        <v>41</v>
      </c>
      <c r="G2705" s="183" t="s">
        <v>39</v>
      </c>
      <c r="H2705" s="183" t="s">
        <v>46</v>
      </c>
      <c r="I2705" s="210" t="s">
        <v>35</v>
      </c>
      <c r="J2705" s="183" t="s">
        <v>42</v>
      </c>
      <c r="K2705" s="186">
        <v>20</v>
      </c>
    </row>
    <row r="2706" spans="1:11" x14ac:dyDescent="0.3">
      <c r="A2706" s="183" t="s">
        <v>533</v>
      </c>
      <c r="B2706" s="183">
        <v>2022</v>
      </c>
      <c r="C2706" s="183" t="s">
        <v>65</v>
      </c>
      <c r="D2706" s="183" t="s">
        <v>147</v>
      </c>
      <c r="E2706" s="183" t="s">
        <v>147</v>
      </c>
      <c r="F2706" s="183" t="s">
        <v>41</v>
      </c>
      <c r="G2706" s="183" t="s">
        <v>39</v>
      </c>
      <c r="H2706" s="183" t="s">
        <v>47</v>
      </c>
      <c r="I2706" s="211" t="s">
        <v>36</v>
      </c>
      <c r="J2706" s="183" t="s">
        <v>42</v>
      </c>
      <c r="K2706" s="186">
        <v>19</v>
      </c>
    </row>
    <row r="2707" spans="1:11" x14ac:dyDescent="0.3">
      <c r="A2707" s="183" t="s">
        <v>533</v>
      </c>
      <c r="B2707" s="183">
        <v>2022</v>
      </c>
      <c r="C2707" s="183" t="s">
        <v>65</v>
      </c>
      <c r="D2707" s="183" t="s">
        <v>147</v>
      </c>
      <c r="E2707" s="183" t="s">
        <v>147</v>
      </c>
      <c r="F2707" s="183" t="s">
        <v>41</v>
      </c>
      <c r="G2707" s="183" t="s">
        <v>39</v>
      </c>
      <c r="H2707" s="183" t="s">
        <v>48</v>
      </c>
      <c r="I2707" s="211" t="s">
        <v>37</v>
      </c>
      <c r="J2707" s="183" t="s">
        <v>42</v>
      </c>
      <c r="K2707" s="186">
        <v>17</v>
      </c>
    </row>
    <row r="2708" spans="1:11" x14ac:dyDescent="0.3">
      <c r="A2708" s="183" t="s">
        <v>533</v>
      </c>
      <c r="B2708" s="183">
        <v>2022</v>
      </c>
      <c r="C2708" s="183" t="s">
        <v>65</v>
      </c>
      <c r="D2708" s="183" t="s">
        <v>147</v>
      </c>
      <c r="E2708" s="183" t="s">
        <v>147</v>
      </c>
      <c r="F2708" s="183" t="s">
        <v>41</v>
      </c>
      <c r="G2708" s="183" t="s">
        <v>40</v>
      </c>
      <c r="H2708" s="183" t="s">
        <v>46</v>
      </c>
      <c r="I2708" s="210" t="s">
        <v>35</v>
      </c>
      <c r="J2708" s="183" t="s">
        <v>42</v>
      </c>
      <c r="K2708" s="186">
        <v>21.75</v>
      </c>
    </row>
    <row r="2709" spans="1:11" x14ac:dyDescent="0.3">
      <c r="A2709" s="183" t="s">
        <v>533</v>
      </c>
      <c r="B2709" s="183">
        <v>2022</v>
      </c>
      <c r="C2709" s="183" t="s">
        <v>65</v>
      </c>
      <c r="D2709" s="183" t="s">
        <v>147</v>
      </c>
      <c r="E2709" s="183" t="s">
        <v>147</v>
      </c>
      <c r="F2709" s="183" t="s">
        <v>41</v>
      </c>
      <c r="G2709" s="183" t="s">
        <v>40</v>
      </c>
      <c r="H2709" s="183" t="s">
        <v>47</v>
      </c>
      <c r="I2709" s="211" t="s">
        <v>36</v>
      </c>
      <c r="J2709" s="183" t="s">
        <v>42</v>
      </c>
      <c r="K2709" s="186">
        <v>20</v>
      </c>
    </row>
    <row r="2710" spans="1:11" x14ac:dyDescent="0.3">
      <c r="A2710" s="183" t="s">
        <v>533</v>
      </c>
      <c r="B2710" s="183">
        <v>2022</v>
      </c>
      <c r="C2710" s="183" t="s">
        <v>65</v>
      </c>
      <c r="D2710" s="183" t="s">
        <v>147</v>
      </c>
      <c r="E2710" s="183" t="s">
        <v>147</v>
      </c>
      <c r="F2710" s="183" t="s">
        <v>41</v>
      </c>
      <c r="G2710" s="183" t="s">
        <v>40</v>
      </c>
      <c r="H2710" s="183" t="s">
        <v>48</v>
      </c>
      <c r="I2710" s="211" t="s">
        <v>37</v>
      </c>
      <c r="J2710" s="183" t="s">
        <v>42</v>
      </c>
      <c r="K2710" s="186">
        <v>15</v>
      </c>
    </row>
    <row r="2711" spans="1:11" x14ac:dyDescent="0.3">
      <c r="A2711" s="183" t="s">
        <v>533</v>
      </c>
      <c r="B2711" s="183">
        <v>2022</v>
      </c>
      <c r="C2711" s="183" t="s">
        <v>65</v>
      </c>
      <c r="D2711" s="183" t="s">
        <v>147</v>
      </c>
      <c r="E2711" s="183" t="s">
        <v>147</v>
      </c>
      <c r="F2711" s="183" t="s">
        <v>41</v>
      </c>
      <c r="G2711" s="183" t="s">
        <v>38</v>
      </c>
      <c r="H2711" s="183" t="s">
        <v>46</v>
      </c>
      <c r="I2711" s="210" t="s">
        <v>35</v>
      </c>
      <c r="J2711" s="183" t="s">
        <v>43</v>
      </c>
      <c r="K2711" s="186">
        <v>22.5</v>
      </c>
    </row>
    <row r="2712" spans="1:11" x14ac:dyDescent="0.3">
      <c r="A2712" s="183" t="s">
        <v>533</v>
      </c>
      <c r="B2712" s="183">
        <v>2022</v>
      </c>
      <c r="C2712" s="183" t="s">
        <v>65</v>
      </c>
      <c r="D2712" s="183" t="s">
        <v>147</v>
      </c>
      <c r="E2712" s="183" t="s">
        <v>147</v>
      </c>
      <c r="F2712" s="183" t="s">
        <v>41</v>
      </c>
      <c r="G2712" s="183" t="s">
        <v>38</v>
      </c>
      <c r="H2712" s="183" t="s">
        <v>47</v>
      </c>
      <c r="I2712" s="211" t="s">
        <v>36</v>
      </c>
      <c r="J2712" s="183" t="s">
        <v>43</v>
      </c>
      <c r="K2712" s="186">
        <v>12</v>
      </c>
    </row>
    <row r="2713" spans="1:11" x14ac:dyDescent="0.3">
      <c r="A2713" s="183" t="s">
        <v>533</v>
      </c>
      <c r="B2713" s="183">
        <v>2022</v>
      </c>
      <c r="C2713" s="183" t="s">
        <v>65</v>
      </c>
      <c r="D2713" s="183" t="s">
        <v>147</v>
      </c>
      <c r="E2713" s="183" t="s">
        <v>147</v>
      </c>
      <c r="F2713" s="183" t="s">
        <v>41</v>
      </c>
      <c r="G2713" s="183" t="s">
        <v>38</v>
      </c>
      <c r="H2713" s="183" t="s">
        <v>48</v>
      </c>
      <c r="I2713" s="211" t="s">
        <v>37</v>
      </c>
      <c r="J2713" s="183" t="s">
        <v>43</v>
      </c>
      <c r="K2713" s="186">
        <v>13.5</v>
      </c>
    </row>
    <row r="2714" spans="1:11" x14ac:dyDescent="0.3">
      <c r="A2714" s="183" t="s">
        <v>533</v>
      </c>
      <c r="B2714" s="183">
        <v>2022</v>
      </c>
      <c r="C2714" s="183" t="s">
        <v>65</v>
      </c>
      <c r="D2714" s="183" t="s">
        <v>147</v>
      </c>
      <c r="E2714" s="183" t="s">
        <v>147</v>
      </c>
      <c r="F2714" s="183" t="s">
        <v>41</v>
      </c>
      <c r="G2714" s="183" t="s">
        <v>39</v>
      </c>
      <c r="H2714" s="183" t="s">
        <v>46</v>
      </c>
      <c r="I2714" s="210" t="s">
        <v>35</v>
      </c>
      <c r="J2714" s="183" t="s">
        <v>43</v>
      </c>
      <c r="K2714" s="186">
        <v>15</v>
      </c>
    </row>
    <row r="2715" spans="1:11" x14ac:dyDescent="0.3">
      <c r="A2715" s="183" t="s">
        <v>533</v>
      </c>
      <c r="B2715" s="183">
        <v>2022</v>
      </c>
      <c r="C2715" s="183" t="s">
        <v>65</v>
      </c>
      <c r="D2715" s="183" t="s">
        <v>147</v>
      </c>
      <c r="E2715" s="183" t="s">
        <v>147</v>
      </c>
      <c r="F2715" s="183" t="s">
        <v>41</v>
      </c>
      <c r="G2715" s="183" t="s">
        <v>39</v>
      </c>
      <c r="H2715" s="183" t="s">
        <v>47</v>
      </c>
      <c r="I2715" s="211" t="s">
        <v>36</v>
      </c>
      <c r="J2715" s="183" t="s">
        <v>43</v>
      </c>
      <c r="K2715" s="186">
        <v>9.5</v>
      </c>
    </row>
    <row r="2716" spans="1:11" x14ac:dyDescent="0.3">
      <c r="A2716" s="183" t="s">
        <v>533</v>
      </c>
      <c r="B2716" s="183">
        <v>2022</v>
      </c>
      <c r="C2716" s="183" t="s">
        <v>65</v>
      </c>
      <c r="D2716" s="183" t="s">
        <v>147</v>
      </c>
      <c r="E2716" s="183" t="s">
        <v>147</v>
      </c>
      <c r="F2716" s="183" t="s">
        <v>41</v>
      </c>
      <c r="G2716" s="183" t="s">
        <v>39</v>
      </c>
      <c r="H2716" s="183" t="s">
        <v>48</v>
      </c>
      <c r="I2716" s="211" t="s">
        <v>37</v>
      </c>
      <c r="J2716" s="183" t="s">
        <v>43</v>
      </c>
      <c r="K2716" s="186">
        <v>12.75</v>
      </c>
    </row>
    <row r="2717" spans="1:11" x14ac:dyDescent="0.3">
      <c r="A2717" s="183" t="s">
        <v>533</v>
      </c>
      <c r="B2717" s="183">
        <v>2022</v>
      </c>
      <c r="C2717" s="183" t="s">
        <v>65</v>
      </c>
      <c r="D2717" s="183" t="s">
        <v>147</v>
      </c>
      <c r="E2717" s="183" t="s">
        <v>147</v>
      </c>
      <c r="F2717" s="183" t="s">
        <v>41</v>
      </c>
      <c r="G2717" s="183" t="s">
        <v>40</v>
      </c>
      <c r="H2717" s="183" t="s">
        <v>46</v>
      </c>
      <c r="I2717" s="210" t="s">
        <v>35</v>
      </c>
      <c r="J2717" s="183" t="s">
        <v>43</v>
      </c>
      <c r="K2717" s="186">
        <v>16.309999999999999</v>
      </c>
    </row>
    <row r="2718" spans="1:11" x14ac:dyDescent="0.3">
      <c r="A2718" s="183" t="s">
        <v>533</v>
      </c>
      <c r="B2718" s="183">
        <v>2022</v>
      </c>
      <c r="C2718" s="183" t="s">
        <v>65</v>
      </c>
      <c r="D2718" s="183" t="s">
        <v>147</v>
      </c>
      <c r="E2718" s="183" t="s">
        <v>147</v>
      </c>
      <c r="F2718" s="183" t="s">
        <v>41</v>
      </c>
      <c r="G2718" s="183" t="s">
        <v>40</v>
      </c>
      <c r="H2718" s="183" t="s">
        <v>47</v>
      </c>
      <c r="I2718" s="211" t="s">
        <v>36</v>
      </c>
      <c r="J2718" s="183" t="s">
        <v>43</v>
      </c>
      <c r="K2718" s="186">
        <v>10</v>
      </c>
    </row>
    <row r="2719" spans="1:11" x14ac:dyDescent="0.3">
      <c r="A2719" s="183" t="s">
        <v>533</v>
      </c>
      <c r="B2719" s="183">
        <v>2022</v>
      </c>
      <c r="C2719" s="183" t="s">
        <v>65</v>
      </c>
      <c r="D2719" s="183" t="s">
        <v>147</v>
      </c>
      <c r="E2719" s="183" t="s">
        <v>147</v>
      </c>
      <c r="F2719" s="183" t="s">
        <v>41</v>
      </c>
      <c r="G2719" s="183" t="s">
        <v>40</v>
      </c>
      <c r="H2719" s="183" t="s">
        <v>48</v>
      </c>
      <c r="I2719" s="211" t="s">
        <v>37</v>
      </c>
      <c r="J2719" s="183" t="s">
        <v>43</v>
      </c>
      <c r="K2719" s="186">
        <v>11.25</v>
      </c>
    </row>
    <row r="2720" spans="1:11" x14ac:dyDescent="0.3">
      <c r="A2720" s="183" t="s">
        <v>533</v>
      </c>
      <c r="B2720" s="183">
        <v>2022</v>
      </c>
      <c r="C2720" s="183" t="s">
        <v>65</v>
      </c>
      <c r="D2720" s="183" t="s">
        <v>147</v>
      </c>
      <c r="E2720" s="183" t="s">
        <v>147</v>
      </c>
      <c r="F2720" s="183" t="s">
        <v>41</v>
      </c>
      <c r="G2720" s="183" t="s">
        <v>38</v>
      </c>
      <c r="H2720" s="183" t="s">
        <v>46</v>
      </c>
      <c r="I2720" s="210" t="s">
        <v>35</v>
      </c>
      <c r="J2720" s="183" t="s">
        <v>44</v>
      </c>
      <c r="K2720" s="186">
        <v>15</v>
      </c>
    </row>
    <row r="2721" spans="1:11" x14ac:dyDescent="0.3">
      <c r="A2721" s="183" t="s">
        <v>533</v>
      </c>
      <c r="B2721" s="183">
        <v>2022</v>
      </c>
      <c r="C2721" s="183" t="s">
        <v>65</v>
      </c>
      <c r="D2721" s="183" t="s">
        <v>147</v>
      </c>
      <c r="E2721" s="183" t="s">
        <v>147</v>
      </c>
      <c r="F2721" s="183" t="s">
        <v>41</v>
      </c>
      <c r="G2721" s="183" t="s">
        <v>38</v>
      </c>
      <c r="H2721" s="183" t="s">
        <v>47</v>
      </c>
      <c r="I2721" s="211" t="s">
        <v>36</v>
      </c>
      <c r="J2721" s="183" t="s">
        <v>44</v>
      </c>
      <c r="K2721" s="186">
        <v>6.11</v>
      </c>
    </row>
    <row r="2722" spans="1:11" x14ac:dyDescent="0.3">
      <c r="A2722" s="183" t="s">
        <v>533</v>
      </c>
      <c r="B2722" s="183">
        <v>2022</v>
      </c>
      <c r="C2722" s="183" t="s">
        <v>65</v>
      </c>
      <c r="D2722" s="183" t="s">
        <v>147</v>
      </c>
      <c r="E2722" s="183" t="s">
        <v>147</v>
      </c>
      <c r="F2722" s="183" t="s">
        <v>41</v>
      </c>
      <c r="G2722" s="183" t="s">
        <v>38</v>
      </c>
      <c r="H2722" s="183" t="s">
        <v>48</v>
      </c>
      <c r="I2722" s="211" t="s">
        <v>37</v>
      </c>
      <c r="J2722" s="183" t="s">
        <v>44</v>
      </c>
      <c r="K2722" s="186">
        <v>9</v>
      </c>
    </row>
    <row r="2723" spans="1:11" x14ac:dyDescent="0.3">
      <c r="A2723" s="183" t="s">
        <v>533</v>
      </c>
      <c r="B2723" s="183">
        <v>2022</v>
      </c>
      <c r="C2723" s="183" t="s">
        <v>65</v>
      </c>
      <c r="D2723" s="183" t="s">
        <v>147</v>
      </c>
      <c r="E2723" s="183" t="s">
        <v>147</v>
      </c>
      <c r="F2723" s="183" t="s">
        <v>41</v>
      </c>
      <c r="G2723" s="183" t="s">
        <v>39</v>
      </c>
      <c r="H2723" s="183" t="s">
        <v>46</v>
      </c>
      <c r="I2723" s="210" t="s">
        <v>35</v>
      </c>
      <c r="J2723" s="183" t="s">
        <v>44</v>
      </c>
      <c r="K2723" s="186">
        <v>10</v>
      </c>
    </row>
    <row r="2724" spans="1:11" x14ac:dyDescent="0.3">
      <c r="A2724" s="183" t="s">
        <v>533</v>
      </c>
      <c r="B2724" s="183">
        <v>2022</v>
      </c>
      <c r="C2724" s="183" t="s">
        <v>65</v>
      </c>
      <c r="D2724" s="183" t="s">
        <v>147</v>
      </c>
      <c r="E2724" s="183" t="s">
        <v>147</v>
      </c>
      <c r="F2724" s="183" t="s">
        <v>41</v>
      </c>
      <c r="G2724" s="183" t="s">
        <v>39</v>
      </c>
      <c r="H2724" s="183" t="s">
        <v>47</v>
      </c>
      <c r="I2724" s="211" t="s">
        <v>36</v>
      </c>
      <c r="J2724" s="183" t="s">
        <v>44</v>
      </c>
      <c r="K2724" s="186">
        <v>5.8</v>
      </c>
    </row>
    <row r="2725" spans="1:11" x14ac:dyDescent="0.3">
      <c r="A2725" s="183" t="s">
        <v>533</v>
      </c>
      <c r="B2725" s="183">
        <v>2022</v>
      </c>
      <c r="C2725" s="183" t="s">
        <v>65</v>
      </c>
      <c r="D2725" s="183" t="s">
        <v>147</v>
      </c>
      <c r="E2725" s="183" t="s">
        <v>147</v>
      </c>
      <c r="F2725" s="183" t="s">
        <v>41</v>
      </c>
      <c r="G2725" s="183" t="s">
        <v>39</v>
      </c>
      <c r="H2725" s="183" t="s">
        <v>48</v>
      </c>
      <c r="I2725" s="211" t="s">
        <v>37</v>
      </c>
      <c r="J2725" s="183" t="s">
        <v>44</v>
      </c>
      <c r="K2725" s="186">
        <v>8.5</v>
      </c>
    </row>
    <row r="2726" spans="1:11" x14ac:dyDescent="0.3">
      <c r="A2726" s="183" t="s">
        <v>533</v>
      </c>
      <c r="B2726" s="183">
        <v>2022</v>
      </c>
      <c r="C2726" s="183" t="s">
        <v>65</v>
      </c>
      <c r="D2726" s="183" t="s">
        <v>147</v>
      </c>
      <c r="E2726" s="183" t="s">
        <v>147</v>
      </c>
      <c r="F2726" s="183" t="s">
        <v>41</v>
      </c>
      <c r="G2726" s="183" t="s">
        <v>40</v>
      </c>
      <c r="H2726" s="183" t="s">
        <v>46</v>
      </c>
      <c r="I2726" s="210" t="s">
        <v>35</v>
      </c>
      <c r="J2726" s="183" t="s">
        <v>44</v>
      </c>
      <c r="K2726" s="186">
        <v>10.88</v>
      </c>
    </row>
    <row r="2727" spans="1:11" x14ac:dyDescent="0.3">
      <c r="A2727" s="183" t="s">
        <v>533</v>
      </c>
      <c r="B2727" s="183">
        <v>2022</v>
      </c>
      <c r="C2727" s="183" t="s">
        <v>65</v>
      </c>
      <c r="D2727" s="183" t="s">
        <v>147</v>
      </c>
      <c r="E2727" s="183" t="s">
        <v>147</v>
      </c>
      <c r="F2727" s="183" t="s">
        <v>41</v>
      </c>
      <c r="G2727" s="183" t="s">
        <v>40</v>
      </c>
      <c r="H2727" s="183" t="s">
        <v>47</v>
      </c>
      <c r="I2727" s="211" t="s">
        <v>36</v>
      </c>
      <c r="J2727" s="183" t="s">
        <v>44</v>
      </c>
      <c r="K2727" s="186">
        <v>5.8</v>
      </c>
    </row>
    <row r="2728" spans="1:11" x14ac:dyDescent="0.3">
      <c r="A2728" s="183" t="s">
        <v>533</v>
      </c>
      <c r="B2728" s="183">
        <v>2022</v>
      </c>
      <c r="C2728" s="183" t="s">
        <v>65</v>
      </c>
      <c r="D2728" s="183" t="s">
        <v>147</v>
      </c>
      <c r="E2728" s="183" t="s">
        <v>147</v>
      </c>
      <c r="F2728" s="183" t="s">
        <v>41</v>
      </c>
      <c r="G2728" s="183" t="s">
        <v>40</v>
      </c>
      <c r="H2728" s="183" t="s">
        <v>48</v>
      </c>
      <c r="I2728" s="211" t="s">
        <v>37</v>
      </c>
      <c r="J2728" s="183" t="s">
        <v>44</v>
      </c>
      <c r="K2728" s="186">
        <v>7.5</v>
      </c>
    </row>
    <row r="2729" spans="1:11" x14ac:dyDescent="0.3">
      <c r="A2729" s="183" t="s">
        <v>533</v>
      </c>
      <c r="B2729" s="183">
        <v>2022</v>
      </c>
      <c r="C2729" s="183" t="s">
        <v>65</v>
      </c>
      <c r="D2729" s="183" t="s">
        <v>147</v>
      </c>
      <c r="E2729" s="183" t="s">
        <v>147</v>
      </c>
      <c r="F2729" s="183" t="s">
        <v>49</v>
      </c>
      <c r="G2729" s="183" t="s">
        <v>38</v>
      </c>
      <c r="H2729" s="183" t="s">
        <v>46</v>
      </c>
      <c r="I2729" s="210" t="s">
        <v>35</v>
      </c>
      <c r="J2729" s="183" t="s">
        <v>42</v>
      </c>
      <c r="K2729" s="186">
        <v>20</v>
      </c>
    </row>
    <row r="2730" spans="1:11" x14ac:dyDescent="0.3">
      <c r="A2730" s="183" t="s">
        <v>533</v>
      </c>
      <c r="B2730" s="183">
        <v>2022</v>
      </c>
      <c r="C2730" s="183" t="s">
        <v>65</v>
      </c>
      <c r="D2730" s="183" t="s">
        <v>147</v>
      </c>
      <c r="E2730" s="183" t="s">
        <v>147</v>
      </c>
      <c r="F2730" s="183" t="s">
        <v>49</v>
      </c>
      <c r="G2730" s="183" t="s">
        <v>38</v>
      </c>
      <c r="H2730" s="183" t="s">
        <v>47</v>
      </c>
      <c r="I2730" s="211" t="s">
        <v>36</v>
      </c>
      <c r="J2730" s="183" t="s">
        <v>42</v>
      </c>
      <c r="K2730" s="186">
        <v>20</v>
      </c>
    </row>
    <row r="2731" spans="1:11" x14ac:dyDescent="0.3">
      <c r="A2731" s="183" t="s">
        <v>533</v>
      </c>
      <c r="B2731" s="183">
        <v>2022</v>
      </c>
      <c r="C2731" s="183" t="s">
        <v>65</v>
      </c>
      <c r="D2731" s="183" t="s">
        <v>147</v>
      </c>
      <c r="E2731" s="183" t="s">
        <v>147</v>
      </c>
      <c r="F2731" s="183" t="s">
        <v>49</v>
      </c>
      <c r="G2731" s="183" t="s">
        <v>38</v>
      </c>
      <c r="H2731" s="183" t="s">
        <v>48</v>
      </c>
      <c r="I2731" s="211" t="s">
        <v>37</v>
      </c>
      <c r="J2731" s="183" t="s">
        <v>42</v>
      </c>
      <c r="K2731" s="186">
        <v>17.350000000000001</v>
      </c>
    </row>
    <row r="2732" spans="1:11" x14ac:dyDescent="0.3">
      <c r="A2732" s="183" t="s">
        <v>533</v>
      </c>
      <c r="B2732" s="183">
        <v>2022</v>
      </c>
      <c r="C2732" s="183" t="s">
        <v>65</v>
      </c>
      <c r="D2732" s="183" t="s">
        <v>147</v>
      </c>
      <c r="E2732" s="183" t="s">
        <v>147</v>
      </c>
      <c r="F2732" s="183" t="s">
        <v>49</v>
      </c>
      <c r="G2732" s="183" t="s">
        <v>40</v>
      </c>
      <c r="H2732" s="183" t="s">
        <v>46</v>
      </c>
      <c r="I2732" s="210" t="s">
        <v>35</v>
      </c>
      <c r="J2732" s="183" t="s">
        <v>42</v>
      </c>
      <c r="K2732" s="186">
        <v>15.23</v>
      </c>
    </row>
    <row r="2733" spans="1:11" x14ac:dyDescent="0.3">
      <c r="A2733" s="183" t="s">
        <v>533</v>
      </c>
      <c r="B2733" s="183">
        <v>2022</v>
      </c>
      <c r="C2733" s="183" t="s">
        <v>65</v>
      </c>
      <c r="D2733" s="183" t="s">
        <v>147</v>
      </c>
      <c r="E2733" s="183" t="s">
        <v>147</v>
      </c>
      <c r="F2733" s="183" t="s">
        <v>49</v>
      </c>
      <c r="G2733" s="183" t="s">
        <v>40</v>
      </c>
      <c r="H2733" s="183" t="s">
        <v>47</v>
      </c>
      <c r="I2733" s="211" t="s">
        <v>36</v>
      </c>
      <c r="J2733" s="183" t="s">
        <v>42</v>
      </c>
      <c r="K2733" s="186">
        <v>14</v>
      </c>
    </row>
    <row r="2734" spans="1:11" x14ac:dyDescent="0.3">
      <c r="A2734" s="183" t="s">
        <v>533</v>
      </c>
      <c r="B2734" s="183">
        <v>2022</v>
      </c>
      <c r="C2734" s="183" t="s">
        <v>65</v>
      </c>
      <c r="D2734" s="183" t="s">
        <v>147</v>
      </c>
      <c r="E2734" s="183" t="s">
        <v>147</v>
      </c>
      <c r="F2734" s="183" t="s">
        <v>49</v>
      </c>
      <c r="G2734" s="183" t="s">
        <v>40</v>
      </c>
      <c r="H2734" s="183" t="s">
        <v>48</v>
      </c>
      <c r="I2734" s="211" t="s">
        <v>37</v>
      </c>
      <c r="J2734" s="183" t="s">
        <v>42</v>
      </c>
      <c r="K2734" s="186">
        <v>7</v>
      </c>
    </row>
    <row r="2735" spans="1:11" x14ac:dyDescent="0.3">
      <c r="A2735" s="183" t="s">
        <v>533</v>
      </c>
      <c r="B2735" s="183">
        <v>2022</v>
      </c>
      <c r="C2735" s="183" t="s">
        <v>65</v>
      </c>
      <c r="D2735" s="183" t="s">
        <v>147</v>
      </c>
      <c r="E2735" s="183" t="s">
        <v>147</v>
      </c>
      <c r="F2735" s="183" t="s">
        <v>49</v>
      </c>
      <c r="G2735" s="183" t="s">
        <v>38</v>
      </c>
      <c r="H2735" s="183" t="s">
        <v>46</v>
      </c>
      <c r="I2735" s="210" t="s">
        <v>35</v>
      </c>
      <c r="J2735" s="183" t="s">
        <v>43</v>
      </c>
      <c r="K2735" s="186">
        <v>15</v>
      </c>
    </row>
    <row r="2736" spans="1:11" x14ac:dyDescent="0.3">
      <c r="A2736" s="183" t="s">
        <v>533</v>
      </c>
      <c r="B2736" s="183">
        <v>2022</v>
      </c>
      <c r="C2736" s="183" t="s">
        <v>65</v>
      </c>
      <c r="D2736" s="183" t="s">
        <v>147</v>
      </c>
      <c r="E2736" s="183" t="s">
        <v>147</v>
      </c>
      <c r="F2736" s="183" t="s">
        <v>49</v>
      </c>
      <c r="G2736" s="183" t="s">
        <v>38</v>
      </c>
      <c r="H2736" s="183" t="s">
        <v>47</v>
      </c>
      <c r="I2736" s="211" t="s">
        <v>36</v>
      </c>
      <c r="J2736" s="183" t="s">
        <v>43</v>
      </c>
      <c r="K2736" s="186">
        <v>10</v>
      </c>
    </row>
    <row r="2737" spans="1:11" x14ac:dyDescent="0.3">
      <c r="A2737" s="183" t="s">
        <v>533</v>
      </c>
      <c r="B2737" s="183">
        <v>2022</v>
      </c>
      <c r="C2737" s="183" t="s">
        <v>65</v>
      </c>
      <c r="D2737" s="183" t="s">
        <v>147</v>
      </c>
      <c r="E2737" s="183" t="s">
        <v>147</v>
      </c>
      <c r="F2737" s="183" t="s">
        <v>49</v>
      </c>
      <c r="G2737" s="183" t="s">
        <v>38</v>
      </c>
      <c r="H2737" s="183" t="s">
        <v>48</v>
      </c>
      <c r="I2737" s="211" t="s">
        <v>37</v>
      </c>
      <c r="J2737" s="183" t="s">
        <v>43</v>
      </c>
      <c r="K2737" s="186">
        <v>13.01</v>
      </c>
    </row>
    <row r="2738" spans="1:11" x14ac:dyDescent="0.3">
      <c r="A2738" s="183" t="s">
        <v>533</v>
      </c>
      <c r="B2738" s="183">
        <v>2022</v>
      </c>
      <c r="C2738" s="183" t="s">
        <v>65</v>
      </c>
      <c r="D2738" s="183" t="s">
        <v>147</v>
      </c>
      <c r="E2738" s="183" t="s">
        <v>147</v>
      </c>
      <c r="F2738" s="183" t="s">
        <v>49</v>
      </c>
      <c r="G2738" s="183" t="s">
        <v>40</v>
      </c>
      <c r="H2738" s="183" t="s">
        <v>46</v>
      </c>
      <c r="I2738" s="210" t="s">
        <v>35</v>
      </c>
      <c r="J2738" s="183" t="s">
        <v>43</v>
      </c>
      <c r="K2738" s="186">
        <v>11.42</v>
      </c>
    </row>
    <row r="2739" spans="1:11" x14ac:dyDescent="0.3">
      <c r="A2739" s="183" t="s">
        <v>533</v>
      </c>
      <c r="B2739" s="183">
        <v>2022</v>
      </c>
      <c r="C2739" s="183" t="s">
        <v>65</v>
      </c>
      <c r="D2739" s="183" t="s">
        <v>147</v>
      </c>
      <c r="E2739" s="183" t="s">
        <v>147</v>
      </c>
      <c r="F2739" s="183" t="s">
        <v>49</v>
      </c>
      <c r="G2739" s="183" t="s">
        <v>40</v>
      </c>
      <c r="H2739" s="183" t="s">
        <v>47</v>
      </c>
      <c r="I2739" s="211" t="s">
        <v>36</v>
      </c>
      <c r="J2739" s="183" t="s">
        <v>43</v>
      </c>
      <c r="K2739" s="186">
        <v>7</v>
      </c>
    </row>
    <row r="2740" spans="1:11" x14ac:dyDescent="0.3">
      <c r="A2740" s="183" t="s">
        <v>533</v>
      </c>
      <c r="B2740" s="183">
        <v>2022</v>
      </c>
      <c r="C2740" s="183" t="s">
        <v>65</v>
      </c>
      <c r="D2740" s="183" t="s">
        <v>147</v>
      </c>
      <c r="E2740" s="183" t="s">
        <v>147</v>
      </c>
      <c r="F2740" s="183" t="s">
        <v>49</v>
      </c>
      <c r="G2740" s="183" t="s">
        <v>40</v>
      </c>
      <c r="H2740" s="183" t="s">
        <v>48</v>
      </c>
      <c r="I2740" s="211" t="s">
        <v>37</v>
      </c>
      <c r="J2740" s="183" t="s">
        <v>43</v>
      </c>
      <c r="K2740" s="186">
        <v>5.25</v>
      </c>
    </row>
    <row r="2741" spans="1:11" x14ac:dyDescent="0.3">
      <c r="A2741" s="183" t="s">
        <v>533</v>
      </c>
      <c r="B2741" s="183">
        <v>2022</v>
      </c>
      <c r="C2741" s="183" t="s">
        <v>65</v>
      </c>
      <c r="D2741" s="183" t="s">
        <v>147</v>
      </c>
      <c r="E2741" s="183" t="s">
        <v>147</v>
      </c>
      <c r="F2741" s="183" t="s">
        <v>49</v>
      </c>
      <c r="G2741" s="183" t="s">
        <v>38</v>
      </c>
      <c r="H2741" s="183" t="s">
        <v>46</v>
      </c>
      <c r="I2741" s="210" t="s">
        <v>35</v>
      </c>
      <c r="J2741" s="183" t="s">
        <v>44</v>
      </c>
      <c r="K2741" s="186">
        <v>10</v>
      </c>
    </row>
    <row r="2742" spans="1:11" x14ac:dyDescent="0.3">
      <c r="A2742" s="183" t="s">
        <v>533</v>
      </c>
      <c r="B2742" s="183">
        <v>2022</v>
      </c>
      <c r="C2742" s="183" t="s">
        <v>65</v>
      </c>
      <c r="D2742" s="183" t="s">
        <v>147</v>
      </c>
      <c r="E2742" s="183" t="s">
        <v>147</v>
      </c>
      <c r="F2742" s="183" t="s">
        <v>49</v>
      </c>
      <c r="G2742" s="183" t="s">
        <v>38</v>
      </c>
      <c r="H2742" s="183" t="s">
        <v>47</v>
      </c>
      <c r="I2742" s="211" t="s">
        <v>36</v>
      </c>
      <c r="J2742" s="183" t="s">
        <v>44</v>
      </c>
      <c r="K2742" s="186">
        <v>5</v>
      </c>
    </row>
    <row r="2743" spans="1:11" x14ac:dyDescent="0.3">
      <c r="A2743" s="183" t="s">
        <v>533</v>
      </c>
      <c r="B2743" s="183">
        <v>2022</v>
      </c>
      <c r="C2743" s="183" t="s">
        <v>65</v>
      </c>
      <c r="D2743" s="183" t="s">
        <v>147</v>
      </c>
      <c r="E2743" s="183" t="s">
        <v>147</v>
      </c>
      <c r="F2743" s="183" t="s">
        <v>49</v>
      </c>
      <c r="G2743" s="183" t="s">
        <v>38</v>
      </c>
      <c r="H2743" s="183" t="s">
        <v>48</v>
      </c>
      <c r="I2743" s="211" t="s">
        <v>37</v>
      </c>
      <c r="J2743" s="183" t="s">
        <v>44</v>
      </c>
      <c r="K2743" s="186">
        <v>8.68</v>
      </c>
    </row>
    <row r="2744" spans="1:11" x14ac:dyDescent="0.3">
      <c r="A2744" s="183" t="s">
        <v>533</v>
      </c>
      <c r="B2744" s="183">
        <v>2022</v>
      </c>
      <c r="C2744" s="183" t="s">
        <v>65</v>
      </c>
      <c r="D2744" s="183" t="s">
        <v>147</v>
      </c>
      <c r="E2744" s="183" t="s">
        <v>147</v>
      </c>
      <c r="F2744" s="183" t="s">
        <v>49</v>
      </c>
      <c r="G2744" s="183" t="s">
        <v>40</v>
      </c>
      <c r="H2744" s="183" t="s">
        <v>46</v>
      </c>
      <c r="I2744" s="210" t="s">
        <v>35</v>
      </c>
      <c r="J2744" s="183" t="s">
        <v>44</v>
      </c>
      <c r="K2744" s="186">
        <v>7.61</v>
      </c>
    </row>
    <row r="2745" spans="1:11" x14ac:dyDescent="0.3">
      <c r="A2745" s="183" t="s">
        <v>533</v>
      </c>
      <c r="B2745" s="183">
        <v>2022</v>
      </c>
      <c r="C2745" s="183" t="s">
        <v>65</v>
      </c>
      <c r="D2745" s="183" t="s">
        <v>147</v>
      </c>
      <c r="E2745" s="183" t="s">
        <v>147</v>
      </c>
      <c r="F2745" s="183" t="s">
        <v>49</v>
      </c>
      <c r="G2745" s="183" t="s">
        <v>40</v>
      </c>
      <c r="H2745" s="183" t="s">
        <v>47</v>
      </c>
      <c r="I2745" s="211" t="s">
        <v>36</v>
      </c>
      <c r="J2745" s="183" t="s">
        <v>44</v>
      </c>
      <c r="K2745" s="186">
        <v>4.66</v>
      </c>
    </row>
    <row r="2746" spans="1:11" x14ac:dyDescent="0.3">
      <c r="A2746" s="183" t="s">
        <v>533</v>
      </c>
      <c r="B2746" s="183">
        <v>2022</v>
      </c>
      <c r="C2746" s="183" t="s">
        <v>65</v>
      </c>
      <c r="D2746" s="183" t="s">
        <v>147</v>
      </c>
      <c r="E2746" s="183" t="s">
        <v>147</v>
      </c>
      <c r="F2746" s="183" t="s">
        <v>49</v>
      </c>
      <c r="G2746" s="183" t="s">
        <v>40</v>
      </c>
      <c r="H2746" s="183" t="s">
        <v>48</v>
      </c>
      <c r="I2746" s="211" t="s">
        <v>37</v>
      </c>
      <c r="J2746" s="183" t="s">
        <v>44</v>
      </c>
      <c r="K2746" s="186">
        <v>3.5</v>
      </c>
    </row>
    <row r="2747" spans="1:11" x14ac:dyDescent="0.3">
      <c r="A2747" s="183" t="s">
        <v>533</v>
      </c>
      <c r="B2747" s="183">
        <v>2022</v>
      </c>
      <c r="C2747" s="183" t="s">
        <v>65</v>
      </c>
      <c r="D2747" s="183" t="s">
        <v>148</v>
      </c>
      <c r="E2747" s="183" t="s">
        <v>148</v>
      </c>
      <c r="F2747" s="183" t="s">
        <v>41</v>
      </c>
      <c r="G2747" s="183" t="s">
        <v>38</v>
      </c>
      <c r="H2747" s="183" t="s">
        <v>46</v>
      </c>
      <c r="I2747" s="210" t="s">
        <v>35</v>
      </c>
      <c r="J2747" s="183" t="s">
        <v>42</v>
      </c>
      <c r="K2747" s="186">
        <v>30</v>
      </c>
    </row>
    <row r="2748" spans="1:11" x14ac:dyDescent="0.3">
      <c r="A2748" s="183" t="s">
        <v>533</v>
      </c>
      <c r="B2748" s="183">
        <v>2022</v>
      </c>
      <c r="C2748" s="183" t="s">
        <v>65</v>
      </c>
      <c r="D2748" s="183" t="s">
        <v>148</v>
      </c>
      <c r="E2748" s="183" t="s">
        <v>148</v>
      </c>
      <c r="F2748" s="183" t="s">
        <v>41</v>
      </c>
      <c r="G2748" s="183" t="s">
        <v>38</v>
      </c>
      <c r="H2748" s="183" t="s">
        <v>47</v>
      </c>
      <c r="I2748" s="211" t="s">
        <v>36</v>
      </c>
      <c r="J2748" s="183" t="s">
        <v>42</v>
      </c>
      <c r="K2748" s="186">
        <v>24</v>
      </c>
    </row>
    <row r="2749" spans="1:11" x14ac:dyDescent="0.3">
      <c r="A2749" s="183" t="s">
        <v>533</v>
      </c>
      <c r="B2749" s="183">
        <v>2022</v>
      </c>
      <c r="C2749" s="183" t="s">
        <v>65</v>
      </c>
      <c r="D2749" s="183" t="s">
        <v>148</v>
      </c>
      <c r="E2749" s="183" t="s">
        <v>148</v>
      </c>
      <c r="F2749" s="183" t="s">
        <v>41</v>
      </c>
      <c r="G2749" s="183" t="s">
        <v>38</v>
      </c>
      <c r="H2749" s="183" t="s">
        <v>48</v>
      </c>
      <c r="I2749" s="211" t="s">
        <v>37</v>
      </c>
      <c r="J2749" s="183" t="s">
        <v>42</v>
      </c>
      <c r="K2749" s="186">
        <v>18</v>
      </c>
    </row>
    <row r="2750" spans="1:11" x14ac:dyDescent="0.3">
      <c r="A2750" s="183" t="s">
        <v>533</v>
      </c>
      <c r="B2750" s="183">
        <v>2022</v>
      </c>
      <c r="C2750" s="183" t="s">
        <v>65</v>
      </c>
      <c r="D2750" s="183" t="s">
        <v>148</v>
      </c>
      <c r="E2750" s="183" t="s">
        <v>148</v>
      </c>
      <c r="F2750" s="183" t="s">
        <v>41</v>
      </c>
      <c r="G2750" s="183" t="s">
        <v>39</v>
      </c>
      <c r="H2750" s="183" t="s">
        <v>46</v>
      </c>
      <c r="I2750" s="210" t="s">
        <v>35</v>
      </c>
      <c r="J2750" s="183" t="s">
        <v>42</v>
      </c>
      <c r="K2750" s="186">
        <v>20</v>
      </c>
    </row>
    <row r="2751" spans="1:11" x14ac:dyDescent="0.3">
      <c r="A2751" s="183" t="s">
        <v>533</v>
      </c>
      <c r="B2751" s="183">
        <v>2022</v>
      </c>
      <c r="C2751" s="183" t="s">
        <v>65</v>
      </c>
      <c r="D2751" s="183" t="s">
        <v>148</v>
      </c>
      <c r="E2751" s="183" t="s">
        <v>148</v>
      </c>
      <c r="F2751" s="183" t="s">
        <v>41</v>
      </c>
      <c r="G2751" s="183" t="s">
        <v>39</v>
      </c>
      <c r="H2751" s="183" t="s">
        <v>47</v>
      </c>
      <c r="I2751" s="211" t="s">
        <v>36</v>
      </c>
      <c r="J2751" s="183" t="s">
        <v>42</v>
      </c>
      <c r="K2751" s="186">
        <v>19</v>
      </c>
    </row>
    <row r="2752" spans="1:11" x14ac:dyDescent="0.3">
      <c r="A2752" s="183" t="s">
        <v>533</v>
      </c>
      <c r="B2752" s="183">
        <v>2022</v>
      </c>
      <c r="C2752" s="183" t="s">
        <v>65</v>
      </c>
      <c r="D2752" s="183" t="s">
        <v>148</v>
      </c>
      <c r="E2752" s="183" t="s">
        <v>148</v>
      </c>
      <c r="F2752" s="183" t="s">
        <v>41</v>
      </c>
      <c r="G2752" s="183" t="s">
        <v>39</v>
      </c>
      <c r="H2752" s="183" t="s">
        <v>48</v>
      </c>
      <c r="I2752" s="211" t="s">
        <v>37</v>
      </c>
      <c r="J2752" s="183" t="s">
        <v>42</v>
      </c>
      <c r="K2752" s="186">
        <v>17</v>
      </c>
    </row>
    <row r="2753" spans="1:11" x14ac:dyDescent="0.3">
      <c r="A2753" s="183" t="s">
        <v>533</v>
      </c>
      <c r="B2753" s="183">
        <v>2022</v>
      </c>
      <c r="C2753" s="183" t="s">
        <v>65</v>
      </c>
      <c r="D2753" s="183" t="s">
        <v>148</v>
      </c>
      <c r="E2753" s="183" t="s">
        <v>148</v>
      </c>
      <c r="F2753" s="183" t="s">
        <v>41</v>
      </c>
      <c r="G2753" s="183" t="s">
        <v>40</v>
      </c>
      <c r="H2753" s="183" t="s">
        <v>46</v>
      </c>
      <c r="I2753" s="210" t="s">
        <v>35</v>
      </c>
      <c r="J2753" s="183" t="s">
        <v>42</v>
      </c>
      <c r="K2753" s="186">
        <v>21.75</v>
      </c>
    </row>
    <row r="2754" spans="1:11" x14ac:dyDescent="0.3">
      <c r="A2754" s="183" t="s">
        <v>533</v>
      </c>
      <c r="B2754" s="183">
        <v>2022</v>
      </c>
      <c r="C2754" s="183" t="s">
        <v>65</v>
      </c>
      <c r="D2754" s="183" t="s">
        <v>148</v>
      </c>
      <c r="E2754" s="183" t="s">
        <v>148</v>
      </c>
      <c r="F2754" s="183" t="s">
        <v>41</v>
      </c>
      <c r="G2754" s="183" t="s">
        <v>40</v>
      </c>
      <c r="H2754" s="183" t="s">
        <v>47</v>
      </c>
      <c r="I2754" s="211" t="s">
        <v>36</v>
      </c>
      <c r="J2754" s="183" t="s">
        <v>42</v>
      </c>
      <c r="K2754" s="186">
        <v>20</v>
      </c>
    </row>
    <row r="2755" spans="1:11" x14ac:dyDescent="0.3">
      <c r="A2755" s="183" t="s">
        <v>533</v>
      </c>
      <c r="B2755" s="183">
        <v>2022</v>
      </c>
      <c r="C2755" s="183" t="s">
        <v>65</v>
      </c>
      <c r="D2755" s="183" t="s">
        <v>148</v>
      </c>
      <c r="E2755" s="183" t="s">
        <v>148</v>
      </c>
      <c r="F2755" s="183" t="s">
        <v>41</v>
      </c>
      <c r="G2755" s="183" t="s">
        <v>40</v>
      </c>
      <c r="H2755" s="183" t="s">
        <v>48</v>
      </c>
      <c r="I2755" s="211" t="s">
        <v>37</v>
      </c>
      <c r="J2755" s="183" t="s">
        <v>42</v>
      </c>
      <c r="K2755" s="186">
        <v>15</v>
      </c>
    </row>
    <row r="2756" spans="1:11" x14ac:dyDescent="0.3">
      <c r="A2756" s="183" t="s">
        <v>533</v>
      </c>
      <c r="B2756" s="183">
        <v>2022</v>
      </c>
      <c r="C2756" s="183" t="s">
        <v>65</v>
      </c>
      <c r="D2756" s="183" t="s">
        <v>148</v>
      </c>
      <c r="E2756" s="183" t="s">
        <v>148</v>
      </c>
      <c r="F2756" s="183" t="s">
        <v>41</v>
      </c>
      <c r="G2756" s="183" t="s">
        <v>38</v>
      </c>
      <c r="H2756" s="183" t="s">
        <v>46</v>
      </c>
      <c r="I2756" s="210" t="s">
        <v>35</v>
      </c>
      <c r="J2756" s="183" t="s">
        <v>43</v>
      </c>
      <c r="K2756" s="186">
        <v>22.5</v>
      </c>
    </row>
    <row r="2757" spans="1:11" x14ac:dyDescent="0.3">
      <c r="A2757" s="183" t="s">
        <v>533</v>
      </c>
      <c r="B2757" s="183">
        <v>2022</v>
      </c>
      <c r="C2757" s="183" t="s">
        <v>65</v>
      </c>
      <c r="D2757" s="183" t="s">
        <v>148</v>
      </c>
      <c r="E2757" s="183" t="s">
        <v>148</v>
      </c>
      <c r="F2757" s="183" t="s">
        <v>41</v>
      </c>
      <c r="G2757" s="183" t="s">
        <v>38</v>
      </c>
      <c r="H2757" s="183" t="s">
        <v>47</v>
      </c>
      <c r="I2757" s="211" t="s">
        <v>36</v>
      </c>
      <c r="J2757" s="183" t="s">
        <v>43</v>
      </c>
      <c r="K2757" s="186">
        <v>12</v>
      </c>
    </row>
    <row r="2758" spans="1:11" x14ac:dyDescent="0.3">
      <c r="A2758" s="183" t="s">
        <v>533</v>
      </c>
      <c r="B2758" s="183">
        <v>2022</v>
      </c>
      <c r="C2758" s="183" t="s">
        <v>65</v>
      </c>
      <c r="D2758" s="183" t="s">
        <v>148</v>
      </c>
      <c r="E2758" s="183" t="s">
        <v>148</v>
      </c>
      <c r="F2758" s="183" t="s">
        <v>41</v>
      </c>
      <c r="G2758" s="183" t="s">
        <v>38</v>
      </c>
      <c r="H2758" s="183" t="s">
        <v>48</v>
      </c>
      <c r="I2758" s="211" t="s">
        <v>37</v>
      </c>
      <c r="J2758" s="183" t="s">
        <v>43</v>
      </c>
      <c r="K2758" s="186">
        <v>13.5</v>
      </c>
    </row>
    <row r="2759" spans="1:11" x14ac:dyDescent="0.3">
      <c r="A2759" s="183" t="s">
        <v>533</v>
      </c>
      <c r="B2759" s="183">
        <v>2022</v>
      </c>
      <c r="C2759" s="183" t="s">
        <v>65</v>
      </c>
      <c r="D2759" s="183" t="s">
        <v>148</v>
      </c>
      <c r="E2759" s="183" t="s">
        <v>148</v>
      </c>
      <c r="F2759" s="183" t="s">
        <v>41</v>
      </c>
      <c r="G2759" s="183" t="s">
        <v>39</v>
      </c>
      <c r="H2759" s="183" t="s">
        <v>46</v>
      </c>
      <c r="I2759" s="210" t="s">
        <v>35</v>
      </c>
      <c r="J2759" s="183" t="s">
        <v>43</v>
      </c>
      <c r="K2759" s="186">
        <v>15</v>
      </c>
    </row>
    <row r="2760" spans="1:11" x14ac:dyDescent="0.3">
      <c r="A2760" s="183" t="s">
        <v>533</v>
      </c>
      <c r="B2760" s="183">
        <v>2022</v>
      </c>
      <c r="C2760" s="183" t="s">
        <v>65</v>
      </c>
      <c r="D2760" s="183" t="s">
        <v>148</v>
      </c>
      <c r="E2760" s="183" t="s">
        <v>148</v>
      </c>
      <c r="F2760" s="183" t="s">
        <v>41</v>
      </c>
      <c r="G2760" s="183" t="s">
        <v>39</v>
      </c>
      <c r="H2760" s="183" t="s">
        <v>47</v>
      </c>
      <c r="I2760" s="211" t="s">
        <v>36</v>
      </c>
      <c r="J2760" s="183" t="s">
        <v>43</v>
      </c>
      <c r="K2760" s="186">
        <v>9.5</v>
      </c>
    </row>
    <row r="2761" spans="1:11" x14ac:dyDescent="0.3">
      <c r="A2761" s="183" t="s">
        <v>533</v>
      </c>
      <c r="B2761" s="183">
        <v>2022</v>
      </c>
      <c r="C2761" s="183" t="s">
        <v>65</v>
      </c>
      <c r="D2761" s="183" t="s">
        <v>148</v>
      </c>
      <c r="E2761" s="183" t="s">
        <v>148</v>
      </c>
      <c r="F2761" s="183" t="s">
        <v>41</v>
      </c>
      <c r="G2761" s="183" t="s">
        <v>39</v>
      </c>
      <c r="H2761" s="183" t="s">
        <v>48</v>
      </c>
      <c r="I2761" s="211" t="s">
        <v>37</v>
      </c>
      <c r="J2761" s="183" t="s">
        <v>43</v>
      </c>
      <c r="K2761" s="186">
        <v>12.75</v>
      </c>
    </row>
    <row r="2762" spans="1:11" x14ac:dyDescent="0.3">
      <c r="A2762" s="183" t="s">
        <v>533</v>
      </c>
      <c r="B2762" s="183">
        <v>2022</v>
      </c>
      <c r="C2762" s="183" t="s">
        <v>65</v>
      </c>
      <c r="D2762" s="183" t="s">
        <v>148</v>
      </c>
      <c r="E2762" s="183" t="s">
        <v>148</v>
      </c>
      <c r="F2762" s="183" t="s">
        <v>41</v>
      </c>
      <c r="G2762" s="183" t="s">
        <v>40</v>
      </c>
      <c r="H2762" s="183" t="s">
        <v>46</v>
      </c>
      <c r="I2762" s="210" t="s">
        <v>35</v>
      </c>
      <c r="J2762" s="183" t="s">
        <v>43</v>
      </c>
      <c r="K2762" s="186">
        <v>16.309999999999999</v>
      </c>
    </row>
    <row r="2763" spans="1:11" x14ac:dyDescent="0.3">
      <c r="A2763" s="183" t="s">
        <v>533</v>
      </c>
      <c r="B2763" s="183">
        <v>2022</v>
      </c>
      <c r="C2763" s="183" t="s">
        <v>65</v>
      </c>
      <c r="D2763" s="183" t="s">
        <v>148</v>
      </c>
      <c r="E2763" s="183" t="s">
        <v>148</v>
      </c>
      <c r="F2763" s="183" t="s">
        <v>41</v>
      </c>
      <c r="G2763" s="183" t="s">
        <v>40</v>
      </c>
      <c r="H2763" s="183" t="s">
        <v>47</v>
      </c>
      <c r="I2763" s="211" t="s">
        <v>36</v>
      </c>
      <c r="J2763" s="183" t="s">
        <v>43</v>
      </c>
      <c r="K2763" s="186">
        <v>10</v>
      </c>
    </row>
    <row r="2764" spans="1:11" x14ac:dyDescent="0.3">
      <c r="A2764" s="183" t="s">
        <v>533</v>
      </c>
      <c r="B2764" s="183">
        <v>2022</v>
      </c>
      <c r="C2764" s="183" t="s">
        <v>65</v>
      </c>
      <c r="D2764" s="183" t="s">
        <v>148</v>
      </c>
      <c r="E2764" s="183" t="s">
        <v>148</v>
      </c>
      <c r="F2764" s="183" t="s">
        <v>41</v>
      </c>
      <c r="G2764" s="183" t="s">
        <v>40</v>
      </c>
      <c r="H2764" s="183" t="s">
        <v>48</v>
      </c>
      <c r="I2764" s="211" t="s">
        <v>37</v>
      </c>
      <c r="J2764" s="183" t="s">
        <v>43</v>
      </c>
      <c r="K2764" s="186">
        <v>11.25</v>
      </c>
    </row>
    <row r="2765" spans="1:11" x14ac:dyDescent="0.3">
      <c r="A2765" s="183" t="s">
        <v>533</v>
      </c>
      <c r="B2765" s="183">
        <v>2022</v>
      </c>
      <c r="C2765" s="183" t="s">
        <v>65</v>
      </c>
      <c r="D2765" s="183" t="s">
        <v>148</v>
      </c>
      <c r="E2765" s="183" t="s">
        <v>148</v>
      </c>
      <c r="F2765" s="183" t="s">
        <v>41</v>
      </c>
      <c r="G2765" s="183" t="s">
        <v>38</v>
      </c>
      <c r="H2765" s="183" t="s">
        <v>46</v>
      </c>
      <c r="I2765" s="210" t="s">
        <v>35</v>
      </c>
      <c r="J2765" s="183" t="s">
        <v>44</v>
      </c>
      <c r="K2765" s="186">
        <v>15</v>
      </c>
    </row>
    <row r="2766" spans="1:11" x14ac:dyDescent="0.3">
      <c r="A2766" s="183" t="s">
        <v>533</v>
      </c>
      <c r="B2766" s="183">
        <v>2022</v>
      </c>
      <c r="C2766" s="183" t="s">
        <v>65</v>
      </c>
      <c r="D2766" s="183" t="s">
        <v>148</v>
      </c>
      <c r="E2766" s="183" t="s">
        <v>148</v>
      </c>
      <c r="F2766" s="183" t="s">
        <v>41</v>
      </c>
      <c r="G2766" s="183" t="s">
        <v>38</v>
      </c>
      <c r="H2766" s="183" t="s">
        <v>47</v>
      </c>
      <c r="I2766" s="211" t="s">
        <v>36</v>
      </c>
      <c r="J2766" s="183" t="s">
        <v>44</v>
      </c>
      <c r="K2766" s="186">
        <v>6.11</v>
      </c>
    </row>
    <row r="2767" spans="1:11" x14ac:dyDescent="0.3">
      <c r="A2767" s="183" t="s">
        <v>533</v>
      </c>
      <c r="B2767" s="183">
        <v>2022</v>
      </c>
      <c r="C2767" s="183" t="s">
        <v>65</v>
      </c>
      <c r="D2767" s="183" t="s">
        <v>148</v>
      </c>
      <c r="E2767" s="183" t="s">
        <v>148</v>
      </c>
      <c r="F2767" s="183" t="s">
        <v>41</v>
      </c>
      <c r="G2767" s="183" t="s">
        <v>38</v>
      </c>
      <c r="H2767" s="183" t="s">
        <v>48</v>
      </c>
      <c r="I2767" s="211" t="s">
        <v>37</v>
      </c>
      <c r="J2767" s="183" t="s">
        <v>44</v>
      </c>
      <c r="K2767" s="186">
        <v>9</v>
      </c>
    </row>
    <row r="2768" spans="1:11" x14ac:dyDescent="0.3">
      <c r="A2768" s="183" t="s">
        <v>533</v>
      </c>
      <c r="B2768" s="183">
        <v>2022</v>
      </c>
      <c r="C2768" s="183" t="s">
        <v>65</v>
      </c>
      <c r="D2768" s="183" t="s">
        <v>148</v>
      </c>
      <c r="E2768" s="183" t="s">
        <v>148</v>
      </c>
      <c r="F2768" s="183" t="s">
        <v>41</v>
      </c>
      <c r="G2768" s="183" t="s">
        <v>39</v>
      </c>
      <c r="H2768" s="183" t="s">
        <v>46</v>
      </c>
      <c r="I2768" s="210" t="s">
        <v>35</v>
      </c>
      <c r="J2768" s="183" t="s">
        <v>44</v>
      </c>
      <c r="K2768" s="186">
        <v>10</v>
      </c>
    </row>
    <row r="2769" spans="1:11" x14ac:dyDescent="0.3">
      <c r="A2769" s="183" t="s">
        <v>533</v>
      </c>
      <c r="B2769" s="183">
        <v>2022</v>
      </c>
      <c r="C2769" s="183" t="s">
        <v>65</v>
      </c>
      <c r="D2769" s="183" t="s">
        <v>148</v>
      </c>
      <c r="E2769" s="183" t="s">
        <v>148</v>
      </c>
      <c r="F2769" s="183" t="s">
        <v>41</v>
      </c>
      <c r="G2769" s="183" t="s">
        <v>39</v>
      </c>
      <c r="H2769" s="183" t="s">
        <v>47</v>
      </c>
      <c r="I2769" s="211" t="s">
        <v>36</v>
      </c>
      <c r="J2769" s="183" t="s">
        <v>44</v>
      </c>
      <c r="K2769" s="186">
        <v>5.8</v>
      </c>
    </row>
    <row r="2770" spans="1:11" x14ac:dyDescent="0.3">
      <c r="A2770" s="183" t="s">
        <v>533</v>
      </c>
      <c r="B2770" s="183">
        <v>2022</v>
      </c>
      <c r="C2770" s="183" t="s">
        <v>65</v>
      </c>
      <c r="D2770" s="183" t="s">
        <v>148</v>
      </c>
      <c r="E2770" s="183" t="s">
        <v>148</v>
      </c>
      <c r="F2770" s="183" t="s">
        <v>41</v>
      </c>
      <c r="G2770" s="183" t="s">
        <v>39</v>
      </c>
      <c r="H2770" s="183" t="s">
        <v>48</v>
      </c>
      <c r="I2770" s="211" t="s">
        <v>37</v>
      </c>
      <c r="J2770" s="183" t="s">
        <v>44</v>
      </c>
      <c r="K2770" s="186">
        <v>8.5</v>
      </c>
    </row>
    <row r="2771" spans="1:11" x14ac:dyDescent="0.3">
      <c r="A2771" s="183" t="s">
        <v>533</v>
      </c>
      <c r="B2771" s="183">
        <v>2022</v>
      </c>
      <c r="C2771" s="183" t="s">
        <v>65</v>
      </c>
      <c r="D2771" s="183" t="s">
        <v>148</v>
      </c>
      <c r="E2771" s="183" t="s">
        <v>148</v>
      </c>
      <c r="F2771" s="183" t="s">
        <v>41</v>
      </c>
      <c r="G2771" s="183" t="s">
        <v>40</v>
      </c>
      <c r="H2771" s="183" t="s">
        <v>46</v>
      </c>
      <c r="I2771" s="210" t="s">
        <v>35</v>
      </c>
      <c r="J2771" s="183" t="s">
        <v>44</v>
      </c>
      <c r="K2771" s="186">
        <v>10.88</v>
      </c>
    </row>
    <row r="2772" spans="1:11" x14ac:dyDescent="0.3">
      <c r="A2772" s="183" t="s">
        <v>533</v>
      </c>
      <c r="B2772" s="183">
        <v>2022</v>
      </c>
      <c r="C2772" s="183" t="s">
        <v>65</v>
      </c>
      <c r="D2772" s="183" t="s">
        <v>148</v>
      </c>
      <c r="E2772" s="183" t="s">
        <v>148</v>
      </c>
      <c r="F2772" s="183" t="s">
        <v>41</v>
      </c>
      <c r="G2772" s="183" t="s">
        <v>40</v>
      </c>
      <c r="H2772" s="183" t="s">
        <v>47</v>
      </c>
      <c r="I2772" s="211" t="s">
        <v>36</v>
      </c>
      <c r="J2772" s="183" t="s">
        <v>44</v>
      </c>
      <c r="K2772" s="186">
        <v>5.8</v>
      </c>
    </row>
    <row r="2773" spans="1:11" x14ac:dyDescent="0.3">
      <c r="A2773" s="183" t="s">
        <v>533</v>
      </c>
      <c r="B2773" s="183">
        <v>2022</v>
      </c>
      <c r="C2773" s="183" t="s">
        <v>65</v>
      </c>
      <c r="D2773" s="183" t="s">
        <v>148</v>
      </c>
      <c r="E2773" s="183" t="s">
        <v>148</v>
      </c>
      <c r="F2773" s="183" t="s">
        <v>41</v>
      </c>
      <c r="G2773" s="183" t="s">
        <v>40</v>
      </c>
      <c r="H2773" s="183" t="s">
        <v>48</v>
      </c>
      <c r="I2773" s="211" t="s">
        <v>37</v>
      </c>
      <c r="J2773" s="183" t="s">
        <v>44</v>
      </c>
      <c r="K2773" s="186">
        <v>7.5</v>
      </c>
    </row>
    <row r="2774" spans="1:11" x14ac:dyDescent="0.3">
      <c r="A2774" s="183" t="s">
        <v>533</v>
      </c>
      <c r="B2774" s="183">
        <v>2022</v>
      </c>
      <c r="C2774" s="183" t="s">
        <v>65</v>
      </c>
      <c r="D2774" s="183" t="s">
        <v>148</v>
      </c>
      <c r="E2774" s="183" t="s">
        <v>148</v>
      </c>
      <c r="F2774" s="183" t="s">
        <v>49</v>
      </c>
      <c r="G2774" s="183" t="s">
        <v>38</v>
      </c>
      <c r="H2774" s="183" t="s">
        <v>46</v>
      </c>
      <c r="I2774" s="210" t="s">
        <v>35</v>
      </c>
      <c r="J2774" s="183" t="s">
        <v>42</v>
      </c>
      <c r="K2774" s="186">
        <v>20</v>
      </c>
    </row>
    <row r="2775" spans="1:11" x14ac:dyDescent="0.3">
      <c r="A2775" s="183" t="s">
        <v>533</v>
      </c>
      <c r="B2775" s="183">
        <v>2022</v>
      </c>
      <c r="C2775" s="183" t="s">
        <v>65</v>
      </c>
      <c r="D2775" s="183" t="s">
        <v>148</v>
      </c>
      <c r="E2775" s="183" t="s">
        <v>148</v>
      </c>
      <c r="F2775" s="183" t="s">
        <v>49</v>
      </c>
      <c r="G2775" s="183" t="s">
        <v>38</v>
      </c>
      <c r="H2775" s="183" t="s">
        <v>47</v>
      </c>
      <c r="I2775" s="211" t="s">
        <v>36</v>
      </c>
      <c r="J2775" s="183" t="s">
        <v>42</v>
      </c>
      <c r="K2775" s="186">
        <v>20</v>
      </c>
    </row>
    <row r="2776" spans="1:11" x14ac:dyDescent="0.3">
      <c r="A2776" s="183" t="s">
        <v>533</v>
      </c>
      <c r="B2776" s="183">
        <v>2022</v>
      </c>
      <c r="C2776" s="183" t="s">
        <v>65</v>
      </c>
      <c r="D2776" s="183" t="s">
        <v>148</v>
      </c>
      <c r="E2776" s="183" t="s">
        <v>148</v>
      </c>
      <c r="F2776" s="183" t="s">
        <v>49</v>
      </c>
      <c r="G2776" s="183" t="s">
        <v>38</v>
      </c>
      <c r="H2776" s="183" t="s">
        <v>48</v>
      </c>
      <c r="I2776" s="211" t="s">
        <v>37</v>
      </c>
      <c r="J2776" s="183" t="s">
        <v>42</v>
      </c>
      <c r="K2776" s="186">
        <v>17.350000000000001</v>
      </c>
    </row>
    <row r="2777" spans="1:11" x14ac:dyDescent="0.3">
      <c r="A2777" s="183" t="s">
        <v>533</v>
      </c>
      <c r="B2777" s="183">
        <v>2022</v>
      </c>
      <c r="C2777" s="183" t="s">
        <v>65</v>
      </c>
      <c r="D2777" s="183" t="s">
        <v>148</v>
      </c>
      <c r="E2777" s="183" t="s">
        <v>148</v>
      </c>
      <c r="F2777" s="183" t="s">
        <v>49</v>
      </c>
      <c r="G2777" s="183" t="s">
        <v>40</v>
      </c>
      <c r="H2777" s="183" t="s">
        <v>46</v>
      </c>
      <c r="I2777" s="210" t="s">
        <v>35</v>
      </c>
      <c r="J2777" s="183" t="s">
        <v>42</v>
      </c>
      <c r="K2777" s="186">
        <v>15.23</v>
      </c>
    </row>
    <row r="2778" spans="1:11" x14ac:dyDescent="0.3">
      <c r="A2778" s="183" t="s">
        <v>533</v>
      </c>
      <c r="B2778" s="183">
        <v>2022</v>
      </c>
      <c r="C2778" s="183" t="s">
        <v>65</v>
      </c>
      <c r="D2778" s="183" t="s">
        <v>148</v>
      </c>
      <c r="E2778" s="183" t="s">
        <v>148</v>
      </c>
      <c r="F2778" s="183" t="s">
        <v>49</v>
      </c>
      <c r="G2778" s="183" t="s">
        <v>40</v>
      </c>
      <c r="H2778" s="183" t="s">
        <v>47</v>
      </c>
      <c r="I2778" s="211" t="s">
        <v>36</v>
      </c>
      <c r="J2778" s="183" t="s">
        <v>42</v>
      </c>
      <c r="K2778" s="186">
        <v>14</v>
      </c>
    </row>
    <row r="2779" spans="1:11" x14ac:dyDescent="0.3">
      <c r="A2779" s="183" t="s">
        <v>533</v>
      </c>
      <c r="B2779" s="183">
        <v>2022</v>
      </c>
      <c r="C2779" s="183" t="s">
        <v>65</v>
      </c>
      <c r="D2779" s="183" t="s">
        <v>148</v>
      </c>
      <c r="E2779" s="183" t="s">
        <v>148</v>
      </c>
      <c r="F2779" s="183" t="s">
        <v>49</v>
      </c>
      <c r="G2779" s="183" t="s">
        <v>40</v>
      </c>
      <c r="H2779" s="183" t="s">
        <v>48</v>
      </c>
      <c r="I2779" s="211" t="s">
        <v>37</v>
      </c>
      <c r="J2779" s="183" t="s">
        <v>42</v>
      </c>
      <c r="K2779" s="186">
        <v>7</v>
      </c>
    </row>
    <row r="2780" spans="1:11" x14ac:dyDescent="0.3">
      <c r="A2780" s="183" t="s">
        <v>533</v>
      </c>
      <c r="B2780" s="183">
        <v>2022</v>
      </c>
      <c r="C2780" s="183" t="s">
        <v>65</v>
      </c>
      <c r="D2780" s="183" t="s">
        <v>148</v>
      </c>
      <c r="E2780" s="183" t="s">
        <v>148</v>
      </c>
      <c r="F2780" s="183" t="s">
        <v>49</v>
      </c>
      <c r="G2780" s="183" t="s">
        <v>38</v>
      </c>
      <c r="H2780" s="183" t="s">
        <v>46</v>
      </c>
      <c r="I2780" s="210" t="s">
        <v>35</v>
      </c>
      <c r="J2780" s="183" t="s">
        <v>43</v>
      </c>
      <c r="K2780" s="186">
        <v>15</v>
      </c>
    </row>
    <row r="2781" spans="1:11" x14ac:dyDescent="0.3">
      <c r="A2781" s="183" t="s">
        <v>533</v>
      </c>
      <c r="B2781" s="183">
        <v>2022</v>
      </c>
      <c r="C2781" s="183" t="s">
        <v>65</v>
      </c>
      <c r="D2781" s="183" t="s">
        <v>148</v>
      </c>
      <c r="E2781" s="183" t="s">
        <v>148</v>
      </c>
      <c r="F2781" s="183" t="s">
        <v>49</v>
      </c>
      <c r="G2781" s="183" t="s">
        <v>38</v>
      </c>
      <c r="H2781" s="183" t="s">
        <v>47</v>
      </c>
      <c r="I2781" s="211" t="s">
        <v>36</v>
      </c>
      <c r="J2781" s="183" t="s">
        <v>43</v>
      </c>
      <c r="K2781" s="186">
        <v>10</v>
      </c>
    </row>
    <row r="2782" spans="1:11" x14ac:dyDescent="0.3">
      <c r="A2782" s="183" t="s">
        <v>533</v>
      </c>
      <c r="B2782" s="183">
        <v>2022</v>
      </c>
      <c r="C2782" s="183" t="s">
        <v>65</v>
      </c>
      <c r="D2782" s="183" t="s">
        <v>148</v>
      </c>
      <c r="E2782" s="183" t="s">
        <v>148</v>
      </c>
      <c r="F2782" s="183" t="s">
        <v>49</v>
      </c>
      <c r="G2782" s="183" t="s">
        <v>38</v>
      </c>
      <c r="H2782" s="183" t="s">
        <v>48</v>
      </c>
      <c r="I2782" s="211" t="s">
        <v>37</v>
      </c>
      <c r="J2782" s="183" t="s">
        <v>43</v>
      </c>
      <c r="K2782" s="186">
        <v>13.01</v>
      </c>
    </row>
    <row r="2783" spans="1:11" x14ac:dyDescent="0.3">
      <c r="A2783" s="183" t="s">
        <v>533</v>
      </c>
      <c r="B2783" s="183">
        <v>2022</v>
      </c>
      <c r="C2783" s="183" t="s">
        <v>65</v>
      </c>
      <c r="D2783" s="183" t="s">
        <v>148</v>
      </c>
      <c r="E2783" s="183" t="s">
        <v>148</v>
      </c>
      <c r="F2783" s="183" t="s">
        <v>49</v>
      </c>
      <c r="G2783" s="183" t="s">
        <v>40</v>
      </c>
      <c r="H2783" s="183" t="s">
        <v>46</v>
      </c>
      <c r="I2783" s="210" t="s">
        <v>35</v>
      </c>
      <c r="J2783" s="183" t="s">
        <v>43</v>
      </c>
      <c r="K2783" s="186">
        <v>11.42</v>
      </c>
    </row>
    <row r="2784" spans="1:11" x14ac:dyDescent="0.3">
      <c r="A2784" s="183" t="s">
        <v>533</v>
      </c>
      <c r="B2784" s="183">
        <v>2022</v>
      </c>
      <c r="C2784" s="183" t="s">
        <v>65</v>
      </c>
      <c r="D2784" s="183" t="s">
        <v>148</v>
      </c>
      <c r="E2784" s="183" t="s">
        <v>148</v>
      </c>
      <c r="F2784" s="183" t="s">
        <v>49</v>
      </c>
      <c r="G2784" s="183" t="s">
        <v>40</v>
      </c>
      <c r="H2784" s="183" t="s">
        <v>47</v>
      </c>
      <c r="I2784" s="211" t="s">
        <v>36</v>
      </c>
      <c r="J2784" s="183" t="s">
        <v>43</v>
      </c>
      <c r="K2784" s="186">
        <v>7</v>
      </c>
    </row>
    <row r="2785" spans="1:11" x14ac:dyDescent="0.3">
      <c r="A2785" s="183" t="s">
        <v>533</v>
      </c>
      <c r="B2785" s="183">
        <v>2022</v>
      </c>
      <c r="C2785" s="183" t="s">
        <v>65</v>
      </c>
      <c r="D2785" s="183" t="s">
        <v>148</v>
      </c>
      <c r="E2785" s="183" t="s">
        <v>148</v>
      </c>
      <c r="F2785" s="183" t="s">
        <v>49</v>
      </c>
      <c r="G2785" s="183" t="s">
        <v>40</v>
      </c>
      <c r="H2785" s="183" t="s">
        <v>48</v>
      </c>
      <c r="I2785" s="211" t="s">
        <v>37</v>
      </c>
      <c r="J2785" s="183" t="s">
        <v>43</v>
      </c>
      <c r="K2785" s="186">
        <v>5.25</v>
      </c>
    </row>
    <row r="2786" spans="1:11" x14ac:dyDescent="0.3">
      <c r="A2786" s="183" t="s">
        <v>533</v>
      </c>
      <c r="B2786" s="183">
        <v>2022</v>
      </c>
      <c r="C2786" s="183" t="s">
        <v>65</v>
      </c>
      <c r="D2786" s="183" t="s">
        <v>148</v>
      </c>
      <c r="E2786" s="183" t="s">
        <v>148</v>
      </c>
      <c r="F2786" s="183" t="s">
        <v>49</v>
      </c>
      <c r="G2786" s="183" t="s">
        <v>38</v>
      </c>
      <c r="H2786" s="183" t="s">
        <v>46</v>
      </c>
      <c r="I2786" s="210" t="s">
        <v>35</v>
      </c>
      <c r="J2786" s="183" t="s">
        <v>44</v>
      </c>
      <c r="K2786" s="186">
        <v>10</v>
      </c>
    </row>
    <row r="2787" spans="1:11" x14ac:dyDescent="0.3">
      <c r="A2787" s="183" t="s">
        <v>533</v>
      </c>
      <c r="B2787" s="183">
        <v>2022</v>
      </c>
      <c r="C2787" s="183" t="s">
        <v>65</v>
      </c>
      <c r="D2787" s="183" t="s">
        <v>148</v>
      </c>
      <c r="E2787" s="183" t="s">
        <v>148</v>
      </c>
      <c r="F2787" s="183" t="s">
        <v>49</v>
      </c>
      <c r="G2787" s="183" t="s">
        <v>38</v>
      </c>
      <c r="H2787" s="183" t="s">
        <v>47</v>
      </c>
      <c r="I2787" s="211" t="s">
        <v>36</v>
      </c>
      <c r="J2787" s="183" t="s">
        <v>44</v>
      </c>
      <c r="K2787" s="186">
        <v>5</v>
      </c>
    </row>
    <row r="2788" spans="1:11" x14ac:dyDescent="0.3">
      <c r="A2788" s="183" t="s">
        <v>533</v>
      </c>
      <c r="B2788" s="183">
        <v>2022</v>
      </c>
      <c r="C2788" s="183" t="s">
        <v>65</v>
      </c>
      <c r="D2788" s="183" t="s">
        <v>148</v>
      </c>
      <c r="E2788" s="183" t="s">
        <v>148</v>
      </c>
      <c r="F2788" s="183" t="s">
        <v>49</v>
      </c>
      <c r="G2788" s="183" t="s">
        <v>38</v>
      </c>
      <c r="H2788" s="183" t="s">
        <v>48</v>
      </c>
      <c r="I2788" s="211" t="s">
        <v>37</v>
      </c>
      <c r="J2788" s="183" t="s">
        <v>44</v>
      </c>
      <c r="K2788" s="186">
        <v>8.68</v>
      </c>
    </row>
    <row r="2789" spans="1:11" x14ac:dyDescent="0.3">
      <c r="A2789" s="183" t="s">
        <v>533</v>
      </c>
      <c r="B2789" s="183">
        <v>2022</v>
      </c>
      <c r="C2789" s="183" t="s">
        <v>65</v>
      </c>
      <c r="D2789" s="183" t="s">
        <v>148</v>
      </c>
      <c r="E2789" s="183" t="s">
        <v>148</v>
      </c>
      <c r="F2789" s="183" t="s">
        <v>49</v>
      </c>
      <c r="G2789" s="183" t="s">
        <v>40</v>
      </c>
      <c r="H2789" s="183" t="s">
        <v>46</v>
      </c>
      <c r="I2789" s="210" t="s">
        <v>35</v>
      </c>
      <c r="J2789" s="183" t="s">
        <v>44</v>
      </c>
      <c r="K2789" s="186">
        <v>7.61</v>
      </c>
    </row>
    <row r="2790" spans="1:11" x14ac:dyDescent="0.3">
      <c r="A2790" s="183" t="s">
        <v>533</v>
      </c>
      <c r="B2790" s="183">
        <v>2022</v>
      </c>
      <c r="C2790" s="183" t="s">
        <v>65</v>
      </c>
      <c r="D2790" s="183" t="s">
        <v>148</v>
      </c>
      <c r="E2790" s="183" t="s">
        <v>148</v>
      </c>
      <c r="F2790" s="183" t="s">
        <v>49</v>
      </c>
      <c r="G2790" s="183" t="s">
        <v>40</v>
      </c>
      <c r="H2790" s="183" t="s">
        <v>47</v>
      </c>
      <c r="I2790" s="211" t="s">
        <v>36</v>
      </c>
      <c r="J2790" s="183" t="s">
        <v>44</v>
      </c>
      <c r="K2790" s="186">
        <v>4.66</v>
      </c>
    </row>
    <row r="2791" spans="1:11" x14ac:dyDescent="0.3">
      <c r="A2791" s="183" t="s">
        <v>533</v>
      </c>
      <c r="B2791" s="183">
        <v>2022</v>
      </c>
      <c r="C2791" s="183" t="s">
        <v>65</v>
      </c>
      <c r="D2791" s="183" t="s">
        <v>148</v>
      </c>
      <c r="E2791" s="183" t="s">
        <v>148</v>
      </c>
      <c r="F2791" s="183" t="s">
        <v>49</v>
      </c>
      <c r="G2791" s="183" t="s">
        <v>40</v>
      </c>
      <c r="H2791" s="183" t="s">
        <v>48</v>
      </c>
      <c r="I2791" s="211" t="s">
        <v>37</v>
      </c>
      <c r="J2791" s="183" t="s">
        <v>44</v>
      </c>
      <c r="K2791" s="186">
        <v>3.5</v>
      </c>
    </row>
    <row r="2792" spans="1:11" x14ac:dyDescent="0.3">
      <c r="A2792" s="183" t="s">
        <v>533</v>
      </c>
      <c r="B2792" s="183">
        <v>2022</v>
      </c>
      <c r="C2792" s="183" t="s">
        <v>59</v>
      </c>
      <c r="D2792" s="183" t="s">
        <v>60</v>
      </c>
      <c r="E2792" s="183" t="s">
        <v>149</v>
      </c>
      <c r="F2792" s="183" t="s">
        <v>41</v>
      </c>
      <c r="G2792" s="183" t="s">
        <v>38</v>
      </c>
      <c r="H2792" s="183" t="s">
        <v>46</v>
      </c>
      <c r="I2792" s="210" t="s">
        <v>35</v>
      </c>
      <c r="J2792" s="183" t="s">
        <v>42</v>
      </c>
      <c r="K2792" s="186">
        <v>32</v>
      </c>
    </row>
    <row r="2793" spans="1:11" x14ac:dyDescent="0.3">
      <c r="A2793" s="183" t="s">
        <v>533</v>
      </c>
      <c r="B2793" s="183">
        <v>2022</v>
      </c>
      <c r="C2793" s="183" t="s">
        <v>59</v>
      </c>
      <c r="D2793" s="183" t="s">
        <v>60</v>
      </c>
      <c r="E2793" s="183" t="s">
        <v>149</v>
      </c>
      <c r="F2793" s="183" t="s">
        <v>41</v>
      </c>
      <c r="G2793" s="183" t="s">
        <v>38</v>
      </c>
      <c r="H2793" s="183" t="s">
        <v>47</v>
      </c>
      <c r="I2793" s="211" t="s">
        <v>36</v>
      </c>
      <c r="J2793" s="183" t="s">
        <v>42</v>
      </c>
      <c r="K2793" s="186">
        <v>25.63</v>
      </c>
    </row>
    <row r="2794" spans="1:11" x14ac:dyDescent="0.3">
      <c r="A2794" s="183" t="s">
        <v>533</v>
      </c>
      <c r="B2794" s="183">
        <v>2022</v>
      </c>
      <c r="C2794" s="183" t="s">
        <v>59</v>
      </c>
      <c r="D2794" s="183" t="s">
        <v>60</v>
      </c>
      <c r="E2794" s="183" t="s">
        <v>149</v>
      </c>
      <c r="F2794" s="183" t="s">
        <v>41</v>
      </c>
      <c r="G2794" s="183" t="s">
        <v>38</v>
      </c>
      <c r="H2794" s="183" t="s">
        <v>48</v>
      </c>
      <c r="I2794" s="211" t="s">
        <v>37</v>
      </c>
      <c r="J2794" s="183" t="s">
        <v>42</v>
      </c>
      <c r="K2794" s="186">
        <v>18.84</v>
      </c>
    </row>
    <row r="2795" spans="1:11" x14ac:dyDescent="0.3">
      <c r="A2795" s="183" t="s">
        <v>533</v>
      </c>
      <c r="B2795" s="183">
        <v>2022</v>
      </c>
      <c r="C2795" s="183" t="s">
        <v>59</v>
      </c>
      <c r="D2795" s="183" t="s">
        <v>60</v>
      </c>
      <c r="E2795" s="183" t="s">
        <v>149</v>
      </c>
      <c r="F2795" s="183" t="s">
        <v>41</v>
      </c>
      <c r="G2795" s="183" t="s">
        <v>39</v>
      </c>
      <c r="H2795" s="183" t="s">
        <v>46</v>
      </c>
      <c r="I2795" s="210" t="s">
        <v>35</v>
      </c>
      <c r="J2795" s="183" t="s">
        <v>42</v>
      </c>
      <c r="K2795" s="186">
        <v>25</v>
      </c>
    </row>
    <row r="2796" spans="1:11" x14ac:dyDescent="0.3">
      <c r="A2796" s="183" t="s">
        <v>533</v>
      </c>
      <c r="B2796" s="183">
        <v>2022</v>
      </c>
      <c r="C2796" s="183" t="s">
        <v>59</v>
      </c>
      <c r="D2796" s="183" t="s">
        <v>60</v>
      </c>
      <c r="E2796" s="183" t="s">
        <v>149</v>
      </c>
      <c r="F2796" s="183" t="s">
        <v>41</v>
      </c>
      <c r="G2796" s="183" t="s">
        <v>39</v>
      </c>
      <c r="H2796" s="183" t="s">
        <v>47</v>
      </c>
      <c r="I2796" s="211" t="s">
        <v>36</v>
      </c>
      <c r="J2796" s="183" t="s">
        <v>42</v>
      </c>
      <c r="K2796" s="186">
        <v>20.059999999999999</v>
      </c>
    </row>
    <row r="2797" spans="1:11" x14ac:dyDescent="0.3">
      <c r="A2797" s="183" t="s">
        <v>533</v>
      </c>
      <c r="B2797" s="183">
        <v>2022</v>
      </c>
      <c r="C2797" s="183" t="s">
        <v>59</v>
      </c>
      <c r="D2797" s="183" t="s">
        <v>60</v>
      </c>
      <c r="E2797" s="183" t="s">
        <v>149</v>
      </c>
      <c r="F2797" s="183" t="s">
        <v>41</v>
      </c>
      <c r="G2797" s="183" t="s">
        <v>39</v>
      </c>
      <c r="H2797" s="183" t="s">
        <v>48</v>
      </c>
      <c r="I2797" s="211" t="s">
        <v>37</v>
      </c>
      <c r="J2797" s="183" t="s">
        <v>42</v>
      </c>
      <c r="K2797" s="186">
        <v>18</v>
      </c>
    </row>
    <row r="2798" spans="1:11" x14ac:dyDescent="0.3">
      <c r="A2798" s="183" t="s">
        <v>533</v>
      </c>
      <c r="B2798" s="183">
        <v>2022</v>
      </c>
      <c r="C2798" s="183" t="s">
        <v>59</v>
      </c>
      <c r="D2798" s="183" t="s">
        <v>60</v>
      </c>
      <c r="E2798" s="183" t="s">
        <v>149</v>
      </c>
      <c r="F2798" s="183" t="s">
        <v>41</v>
      </c>
      <c r="G2798" s="183" t="s">
        <v>40</v>
      </c>
      <c r="H2798" s="183" t="s">
        <v>46</v>
      </c>
      <c r="I2798" s="210" t="s">
        <v>35</v>
      </c>
      <c r="J2798" s="183" t="s">
        <v>42</v>
      </c>
      <c r="K2798" s="186">
        <v>24</v>
      </c>
    </row>
    <row r="2799" spans="1:11" x14ac:dyDescent="0.3">
      <c r="A2799" s="183" t="s">
        <v>533</v>
      </c>
      <c r="B2799" s="183">
        <v>2022</v>
      </c>
      <c r="C2799" s="183" t="s">
        <v>59</v>
      </c>
      <c r="D2799" s="183" t="s">
        <v>60</v>
      </c>
      <c r="E2799" s="183" t="s">
        <v>149</v>
      </c>
      <c r="F2799" s="183" t="s">
        <v>41</v>
      </c>
      <c r="G2799" s="183" t="s">
        <v>40</v>
      </c>
      <c r="H2799" s="183" t="s">
        <v>47</v>
      </c>
      <c r="I2799" s="211" t="s">
        <v>36</v>
      </c>
      <c r="J2799" s="183" t="s">
        <v>42</v>
      </c>
      <c r="K2799" s="186">
        <v>20</v>
      </c>
    </row>
    <row r="2800" spans="1:11" x14ac:dyDescent="0.3">
      <c r="A2800" s="183" t="s">
        <v>533</v>
      </c>
      <c r="B2800" s="183">
        <v>2022</v>
      </c>
      <c r="C2800" s="183" t="s">
        <v>59</v>
      </c>
      <c r="D2800" s="183" t="s">
        <v>60</v>
      </c>
      <c r="E2800" s="183" t="s">
        <v>149</v>
      </c>
      <c r="F2800" s="183" t="s">
        <v>41</v>
      </c>
      <c r="G2800" s="183" t="s">
        <v>40</v>
      </c>
      <c r="H2800" s="183" t="s">
        <v>48</v>
      </c>
      <c r="I2800" s="211" t="s">
        <v>37</v>
      </c>
      <c r="J2800" s="183" t="s">
        <v>42</v>
      </c>
      <c r="K2800" s="186">
        <v>16.45</v>
      </c>
    </row>
    <row r="2801" spans="1:11" x14ac:dyDescent="0.3">
      <c r="A2801" s="183" t="s">
        <v>533</v>
      </c>
      <c r="B2801" s="183">
        <v>2022</v>
      </c>
      <c r="C2801" s="183" t="s">
        <v>59</v>
      </c>
      <c r="D2801" s="183" t="s">
        <v>60</v>
      </c>
      <c r="E2801" s="183" t="s">
        <v>149</v>
      </c>
      <c r="F2801" s="183" t="s">
        <v>41</v>
      </c>
      <c r="G2801" s="183" t="s">
        <v>38</v>
      </c>
      <c r="H2801" s="183" t="s">
        <v>46</v>
      </c>
      <c r="I2801" s="210" t="s">
        <v>35</v>
      </c>
      <c r="J2801" s="183" t="s">
        <v>43</v>
      </c>
      <c r="K2801" s="186">
        <v>24</v>
      </c>
    </row>
    <row r="2802" spans="1:11" x14ac:dyDescent="0.3">
      <c r="A2802" s="183" t="s">
        <v>533</v>
      </c>
      <c r="B2802" s="183">
        <v>2022</v>
      </c>
      <c r="C2802" s="183" t="s">
        <v>59</v>
      </c>
      <c r="D2802" s="183" t="s">
        <v>60</v>
      </c>
      <c r="E2802" s="183" t="s">
        <v>149</v>
      </c>
      <c r="F2802" s="183" t="s">
        <v>41</v>
      </c>
      <c r="G2802" s="183" t="s">
        <v>38</v>
      </c>
      <c r="H2802" s="183" t="s">
        <v>47</v>
      </c>
      <c r="I2802" s="211" t="s">
        <v>36</v>
      </c>
      <c r="J2802" s="183" t="s">
        <v>43</v>
      </c>
      <c r="K2802" s="186">
        <v>12.82</v>
      </c>
    </row>
    <row r="2803" spans="1:11" x14ac:dyDescent="0.3">
      <c r="A2803" s="183" t="s">
        <v>533</v>
      </c>
      <c r="B2803" s="183">
        <v>2022</v>
      </c>
      <c r="C2803" s="183" t="s">
        <v>59</v>
      </c>
      <c r="D2803" s="183" t="s">
        <v>60</v>
      </c>
      <c r="E2803" s="183" t="s">
        <v>149</v>
      </c>
      <c r="F2803" s="183" t="s">
        <v>41</v>
      </c>
      <c r="G2803" s="183" t="s">
        <v>38</v>
      </c>
      <c r="H2803" s="183" t="s">
        <v>48</v>
      </c>
      <c r="I2803" s="211" t="s">
        <v>37</v>
      </c>
      <c r="J2803" s="183" t="s">
        <v>43</v>
      </c>
      <c r="K2803" s="186">
        <v>14.13</v>
      </c>
    </row>
    <row r="2804" spans="1:11" x14ac:dyDescent="0.3">
      <c r="A2804" s="183" t="s">
        <v>533</v>
      </c>
      <c r="B2804" s="183">
        <v>2022</v>
      </c>
      <c r="C2804" s="183" t="s">
        <v>59</v>
      </c>
      <c r="D2804" s="183" t="s">
        <v>60</v>
      </c>
      <c r="E2804" s="183" t="s">
        <v>149</v>
      </c>
      <c r="F2804" s="183" t="s">
        <v>41</v>
      </c>
      <c r="G2804" s="183" t="s">
        <v>39</v>
      </c>
      <c r="H2804" s="183" t="s">
        <v>46</v>
      </c>
      <c r="I2804" s="210" t="s">
        <v>35</v>
      </c>
      <c r="J2804" s="183" t="s">
        <v>43</v>
      </c>
      <c r="K2804" s="186">
        <v>18.75</v>
      </c>
    </row>
    <row r="2805" spans="1:11" x14ac:dyDescent="0.3">
      <c r="A2805" s="183" t="s">
        <v>533</v>
      </c>
      <c r="B2805" s="183">
        <v>2022</v>
      </c>
      <c r="C2805" s="183" t="s">
        <v>59</v>
      </c>
      <c r="D2805" s="183" t="s">
        <v>60</v>
      </c>
      <c r="E2805" s="183" t="s">
        <v>149</v>
      </c>
      <c r="F2805" s="183" t="s">
        <v>41</v>
      </c>
      <c r="G2805" s="183" t="s">
        <v>39</v>
      </c>
      <c r="H2805" s="183" t="s">
        <v>47</v>
      </c>
      <c r="I2805" s="211" t="s">
        <v>36</v>
      </c>
      <c r="J2805" s="183" t="s">
        <v>43</v>
      </c>
      <c r="K2805" s="186">
        <v>10.029999999999999</v>
      </c>
    </row>
    <row r="2806" spans="1:11" x14ac:dyDescent="0.3">
      <c r="A2806" s="183" t="s">
        <v>533</v>
      </c>
      <c r="B2806" s="183">
        <v>2022</v>
      </c>
      <c r="C2806" s="183" t="s">
        <v>59</v>
      </c>
      <c r="D2806" s="183" t="s">
        <v>60</v>
      </c>
      <c r="E2806" s="183" t="s">
        <v>149</v>
      </c>
      <c r="F2806" s="183" t="s">
        <v>41</v>
      </c>
      <c r="G2806" s="183" t="s">
        <v>39</v>
      </c>
      <c r="H2806" s="183" t="s">
        <v>48</v>
      </c>
      <c r="I2806" s="211" t="s">
        <v>37</v>
      </c>
      <c r="J2806" s="183" t="s">
        <v>43</v>
      </c>
      <c r="K2806" s="186">
        <v>13.5</v>
      </c>
    </row>
    <row r="2807" spans="1:11" x14ac:dyDescent="0.3">
      <c r="A2807" s="183" t="s">
        <v>533</v>
      </c>
      <c r="B2807" s="183">
        <v>2022</v>
      </c>
      <c r="C2807" s="183" t="s">
        <v>59</v>
      </c>
      <c r="D2807" s="183" t="s">
        <v>60</v>
      </c>
      <c r="E2807" s="183" t="s">
        <v>149</v>
      </c>
      <c r="F2807" s="183" t="s">
        <v>41</v>
      </c>
      <c r="G2807" s="183" t="s">
        <v>40</v>
      </c>
      <c r="H2807" s="183" t="s">
        <v>46</v>
      </c>
      <c r="I2807" s="210" t="s">
        <v>35</v>
      </c>
      <c r="J2807" s="183" t="s">
        <v>43</v>
      </c>
      <c r="K2807" s="186">
        <v>18</v>
      </c>
    </row>
    <row r="2808" spans="1:11" x14ac:dyDescent="0.3">
      <c r="A2808" s="183" t="s">
        <v>533</v>
      </c>
      <c r="B2808" s="183">
        <v>2022</v>
      </c>
      <c r="C2808" s="183" t="s">
        <v>59</v>
      </c>
      <c r="D2808" s="183" t="s">
        <v>60</v>
      </c>
      <c r="E2808" s="183" t="s">
        <v>149</v>
      </c>
      <c r="F2808" s="183" t="s">
        <v>41</v>
      </c>
      <c r="G2808" s="183" t="s">
        <v>40</v>
      </c>
      <c r="H2808" s="183" t="s">
        <v>47</v>
      </c>
      <c r="I2808" s="211" t="s">
        <v>36</v>
      </c>
      <c r="J2808" s="183" t="s">
        <v>43</v>
      </c>
      <c r="K2808" s="186">
        <v>10</v>
      </c>
    </row>
    <row r="2809" spans="1:11" x14ac:dyDescent="0.3">
      <c r="A2809" s="183" t="s">
        <v>533</v>
      </c>
      <c r="B2809" s="183">
        <v>2022</v>
      </c>
      <c r="C2809" s="183" t="s">
        <v>59</v>
      </c>
      <c r="D2809" s="183" t="s">
        <v>60</v>
      </c>
      <c r="E2809" s="183" t="s">
        <v>149</v>
      </c>
      <c r="F2809" s="183" t="s">
        <v>41</v>
      </c>
      <c r="G2809" s="183" t="s">
        <v>40</v>
      </c>
      <c r="H2809" s="183" t="s">
        <v>48</v>
      </c>
      <c r="I2809" s="211" t="s">
        <v>37</v>
      </c>
      <c r="J2809" s="183" t="s">
        <v>43</v>
      </c>
      <c r="K2809" s="186">
        <v>12.34</v>
      </c>
    </row>
    <row r="2810" spans="1:11" x14ac:dyDescent="0.3">
      <c r="A2810" s="183" t="s">
        <v>533</v>
      </c>
      <c r="B2810" s="183">
        <v>2022</v>
      </c>
      <c r="C2810" s="183" t="s">
        <v>59</v>
      </c>
      <c r="D2810" s="183" t="s">
        <v>60</v>
      </c>
      <c r="E2810" s="183" t="s">
        <v>149</v>
      </c>
      <c r="F2810" s="183" t="s">
        <v>41</v>
      </c>
      <c r="G2810" s="183" t="s">
        <v>38</v>
      </c>
      <c r="H2810" s="183" t="s">
        <v>46</v>
      </c>
      <c r="I2810" s="210" t="s">
        <v>35</v>
      </c>
      <c r="J2810" s="183" t="s">
        <v>44</v>
      </c>
      <c r="K2810" s="186">
        <v>16</v>
      </c>
    </row>
    <row r="2811" spans="1:11" x14ac:dyDescent="0.3">
      <c r="A2811" s="183" t="s">
        <v>533</v>
      </c>
      <c r="B2811" s="183">
        <v>2022</v>
      </c>
      <c r="C2811" s="183" t="s">
        <v>59</v>
      </c>
      <c r="D2811" s="183" t="s">
        <v>60</v>
      </c>
      <c r="E2811" s="183" t="s">
        <v>149</v>
      </c>
      <c r="F2811" s="183" t="s">
        <v>41</v>
      </c>
      <c r="G2811" s="183" t="s">
        <v>38</v>
      </c>
      <c r="H2811" s="183" t="s">
        <v>47</v>
      </c>
      <c r="I2811" s="211" t="s">
        <v>36</v>
      </c>
      <c r="J2811" s="183" t="s">
        <v>44</v>
      </c>
      <c r="K2811" s="186">
        <v>7.25</v>
      </c>
    </row>
    <row r="2812" spans="1:11" x14ac:dyDescent="0.3">
      <c r="A2812" s="183" t="s">
        <v>533</v>
      </c>
      <c r="B2812" s="183">
        <v>2022</v>
      </c>
      <c r="C2812" s="183" t="s">
        <v>59</v>
      </c>
      <c r="D2812" s="183" t="s">
        <v>60</v>
      </c>
      <c r="E2812" s="183" t="s">
        <v>149</v>
      </c>
      <c r="F2812" s="183" t="s">
        <v>41</v>
      </c>
      <c r="G2812" s="183" t="s">
        <v>38</v>
      </c>
      <c r="H2812" s="183" t="s">
        <v>48</v>
      </c>
      <c r="I2812" s="211" t="s">
        <v>37</v>
      </c>
      <c r="J2812" s="183" t="s">
        <v>44</v>
      </c>
      <c r="K2812" s="186">
        <v>9.42</v>
      </c>
    </row>
    <row r="2813" spans="1:11" x14ac:dyDescent="0.3">
      <c r="A2813" s="183" t="s">
        <v>533</v>
      </c>
      <c r="B2813" s="183">
        <v>2022</v>
      </c>
      <c r="C2813" s="183" t="s">
        <v>59</v>
      </c>
      <c r="D2813" s="183" t="s">
        <v>60</v>
      </c>
      <c r="E2813" s="183" t="s">
        <v>149</v>
      </c>
      <c r="F2813" s="183" t="s">
        <v>41</v>
      </c>
      <c r="G2813" s="183" t="s">
        <v>39</v>
      </c>
      <c r="H2813" s="183" t="s">
        <v>46</v>
      </c>
      <c r="I2813" s="210" t="s">
        <v>35</v>
      </c>
      <c r="J2813" s="183" t="s">
        <v>44</v>
      </c>
      <c r="K2813" s="186">
        <v>12.5</v>
      </c>
    </row>
    <row r="2814" spans="1:11" x14ac:dyDescent="0.3">
      <c r="A2814" s="183" t="s">
        <v>533</v>
      </c>
      <c r="B2814" s="183">
        <v>2022</v>
      </c>
      <c r="C2814" s="183" t="s">
        <v>59</v>
      </c>
      <c r="D2814" s="183" t="s">
        <v>60</v>
      </c>
      <c r="E2814" s="183" t="s">
        <v>149</v>
      </c>
      <c r="F2814" s="183" t="s">
        <v>41</v>
      </c>
      <c r="G2814" s="183" t="s">
        <v>39</v>
      </c>
      <c r="H2814" s="183" t="s">
        <v>47</v>
      </c>
      <c r="I2814" s="211" t="s">
        <v>36</v>
      </c>
      <c r="J2814" s="183" t="s">
        <v>44</v>
      </c>
      <c r="K2814" s="186">
        <v>5.8</v>
      </c>
    </row>
    <row r="2815" spans="1:11" x14ac:dyDescent="0.3">
      <c r="A2815" s="183" t="s">
        <v>533</v>
      </c>
      <c r="B2815" s="183">
        <v>2022</v>
      </c>
      <c r="C2815" s="183" t="s">
        <v>59</v>
      </c>
      <c r="D2815" s="183" t="s">
        <v>60</v>
      </c>
      <c r="E2815" s="183" t="s">
        <v>149</v>
      </c>
      <c r="F2815" s="183" t="s">
        <v>41</v>
      </c>
      <c r="G2815" s="183" t="s">
        <v>39</v>
      </c>
      <c r="H2815" s="183" t="s">
        <v>48</v>
      </c>
      <c r="I2815" s="211" t="s">
        <v>37</v>
      </c>
      <c r="J2815" s="183" t="s">
        <v>44</v>
      </c>
      <c r="K2815" s="186">
        <v>9</v>
      </c>
    </row>
    <row r="2816" spans="1:11" x14ac:dyDescent="0.3">
      <c r="A2816" s="183" t="s">
        <v>533</v>
      </c>
      <c r="B2816" s="183">
        <v>2022</v>
      </c>
      <c r="C2816" s="183" t="s">
        <v>59</v>
      </c>
      <c r="D2816" s="183" t="s">
        <v>60</v>
      </c>
      <c r="E2816" s="183" t="s">
        <v>149</v>
      </c>
      <c r="F2816" s="183" t="s">
        <v>41</v>
      </c>
      <c r="G2816" s="183" t="s">
        <v>40</v>
      </c>
      <c r="H2816" s="183" t="s">
        <v>46</v>
      </c>
      <c r="I2816" s="210" t="s">
        <v>35</v>
      </c>
      <c r="J2816" s="183" t="s">
        <v>44</v>
      </c>
      <c r="K2816" s="186">
        <v>12</v>
      </c>
    </row>
    <row r="2817" spans="1:11" x14ac:dyDescent="0.3">
      <c r="A2817" s="183" t="s">
        <v>533</v>
      </c>
      <c r="B2817" s="183">
        <v>2022</v>
      </c>
      <c r="C2817" s="183" t="s">
        <v>59</v>
      </c>
      <c r="D2817" s="183" t="s">
        <v>60</v>
      </c>
      <c r="E2817" s="183" t="s">
        <v>149</v>
      </c>
      <c r="F2817" s="183" t="s">
        <v>41</v>
      </c>
      <c r="G2817" s="183" t="s">
        <v>40</v>
      </c>
      <c r="H2817" s="183" t="s">
        <v>47</v>
      </c>
      <c r="I2817" s="211" t="s">
        <v>36</v>
      </c>
      <c r="J2817" s="183" t="s">
        <v>44</v>
      </c>
      <c r="K2817" s="186">
        <v>5.8</v>
      </c>
    </row>
    <row r="2818" spans="1:11" x14ac:dyDescent="0.3">
      <c r="A2818" s="183" t="s">
        <v>533</v>
      </c>
      <c r="B2818" s="183">
        <v>2022</v>
      </c>
      <c r="C2818" s="183" t="s">
        <v>59</v>
      </c>
      <c r="D2818" s="183" t="s">
        <v>60</v>
      </c>
      <c r="E2818" s="183" t="s">
        <v>149</v>
      </c>
      <c r="F2818" s="183" t="s">
        <v>41</v>
      </c>
      <c r="G2818" s="183" t="s">
        <v>40</v>
      </c>
      <c r="H2818" s="183" t="s">
        <v>48</v>
      </c>
      <c r="I2818" s="211" t="s">
        <v>37</v>
      </c>
      <c r="J2818" s="183" t="s">
        <v>44</v>
      </c>
      <c r="K2818" s="186">
        <v>8.23</v>
      </c>
    </row>
    <row r="2819" spans="1:11" x14ac:dyDescent="0.3">
      <c r="A2819" s="183" t="s">
        <v>533</v>
      </c>
      <c r="B2819" s="183">
        <v>2022</v>
      </c>
      <c r="C2819" s="183" t="s">
        <v>59</v>
      </c>
      <c r="D2819" s="183" t="s">
        <v>60</v>
      </c>
      <c r="E2819" s="183" t="s">
        <v>149</v>
      </c>
      <c r="F2819" s="183" t="s">
        <v>49</v>
      </c>
      <c r="G2819" s="183" t="s">
        <v>38</v>
      </c>
      <c r="H2819" s="183" t="s">
        <v>46</v>
      </c>
      <c r="I2819" s="210" t="s">
        <v>35</v>
      </c>
      <c r="J2819" s="183" t="s">
        <v>42</v>
      </c>
      <c r="K2819" s="186">
        <v>29</v>
      </c>
    </row>
    <row r="2820" spans="1:11" x14ac:dyDescent="0.3">
      <c r="A2820" s="183" t="s">
        <v>533</v>
      </c>
      <c r="B2820" s="183">
        <v>2022</v>
      </c>
      <c r="C2820" s="183" t="s">
        <v>59</v>
      </c>
      <c r="D2820" s="183" t="s">
        <v>60</v>
      </c>
      <c r="E2820" s="183" t="s">
        <v>149</v>
      </c>
      <c r="F2820" s="183" t="s">
        <v>49</v>
      </c>
      <c r="G2820" s="183" t="s">
        <v>38</v>
      </c>
      <c r="H2820" s="183" t="s">
        <v>47</v>
      </c>
      <c r="I2820" s="211" t="s">
        <v>36</v>
      </c>
      <c r="J2820" s="183" t="s">
        <v>42</v>
      </c>
      <c r="K2820" s="186">
        <v>24</v>
      </c>
    </row>
    <row r="2821" spans="1:11" x14ac:dyDescent="0.3">
      <c r="A2821" s="183" t="s">
        <v>533</v>
      </c>
      <c r="B2821" s="183">
        <v>2022</v>
      </c>
      <c r="C2821" s="183" t="s">
        <v>59</v>
      </c>
      <c r="D2821" s="183" t="s">
        <v>60</v>
      </c>
      <c r="E2821" s="183" t="s">
        <v>149</v>
      </c>
      <c r="F2821" s="183" t="s">
        <v>49</v>
      </c>
      <c r="G2821" s="183" t="s">
        <v>38</v>
      </c>
      <c r="H2821" s="183" t="s">
        <v>48</v>
      </c>
      <c r="I2821" s="211" t="s">
        <v>37</v>
      </c>
      <c r="J2821" s="183" t="s">
        <v>42</v>
      </c>
      <c r="K2821" s="186">
        <v>19.2</v>
      </c>
    </row>
    <row r="2822" spans="1:11" x14ac:dyDescent="0.3">
      <c r="A2822" s="183" t="s">
        <v>533</v>
      </c>
      <c r="B2822" s="183">
        <v>2022</v>
      </c>
      <c r="C2822" s="183" t="s">
        <v>59</v>
      </c>
      <c r="D2822" s="183" t="s">
        <v>60</v>
      </c>
      <c r="E2822" s="183" t="s">
        <v>149</v>
      </c>
      <c r="F2822" s="183" t="s">
        <v>49</v>
      </c>
      <c r="G2822" s="183" t="s">
        <v>40</v>
      </c>
      <c r="H2822" s="183" t="s">
        <v>46</v>
      </c>
      <c r="I2822" s="210" t="s">
        <v>35</v>
      </c>
      <c r="J2822" s="183" t="s">
        <v>42</v>
      </c>
      <c r="K2822" s="186">
        <v>16.8</v>
      </c>
    </row>
    <row r="2823" spans="1:11" x14ac:dyDescent="0.3">
      <c r="A2823" s="183" t="s">
        <v>533</v>
      </c>
      <c r="B2823" s="183">
        <v>2022</v>
      </c>
      <c r="C2823" s="183" t="s">
        <v>59</v>
      </c>
      <c r="D2823" s="183" t="s">
        <v>60</v>
      </c>
      <c r="E2823" s="183" t="s">
        <v>149</v>
      </c>
      <c r="F2823" s="183" t="s">
        <v>49</v>
      </c>
      <c r="G2823" s="183" t="s">
        <v>40</v>
      </c>
      <c r="H2823" s="183" t="s">
        <v>47</v>
      </c>
      <c r="I2823" s="211" t="s">
        <v>36</v>
      </c>
      <c r="J2823" s="183" t="s">
        <v>42</v>
      </c>
      <c r="K2823" s="186">
        <v>14</v>
      </c>
    </row>
    <row r="2824" spans="1:11" x14ac:dyDescent="0.3">
      <c r="A2824" s="183" t="s">
        <v>533</v>
      </c>
      <c r="B2824" s="183">
        <v>2022</v>
      </c>
      <c r="C2824" s="183" t="s">
        <v>59</v>
      </c>
      <c r="D2824" s="183" t="s">
        <v>60</v>
      </c>
      <c r="E2824" s="183" t="s">
        <v>149</v>
      </c>
      <c r="F2824" s="183" t="s">
        <v>49</v>
      </c>
      <c r="G2824" s="183" t="s">
        <v>40</v>
      </c>
      <c r="H2824" s="183" t="s">
        <v>48</v>
      </c>
      <c r="I2824" s="211" t="s">
        <v>37</v>
      </c>
      <c r="J2824" s="183" t="s">
        <v>42</v>
      </c>
      <c r="K2824" s="186">
        <v>7</v>
      </c>
    </row>
    <row r="2825" spans="1:11" x14ac:dyDescent="0.3">
      <c r="A2825" s="183" t="s">
        <v>533</v>
      </c>
      <c r="B2825" s="183">
        <v>2022</v>
      </c>
      <c r="C2825" s="183" t="s">
        <v>59</v>
      </c>
      <c r="D2825" s="183" t="s">
        <v>60</v>
      </c>
      <c r="E2825" s="183" t="s">
        <v>149</v>
      </c>
      <c r="F2825" s="183" t="s">
        <v>49</v>
      </c>
      <c r="G2825" s="183" t="s">
        <v>38</v>
      </c>
      <c r="H2825" s="183" t="s">
        <v>46</v>
      </c>
      <c r="I2825" s="210" t="s">
        <v>35</v>
      </c>
      <c r="J2825" s="183" t="s">
        <v>43</v>
      </c>
      <c r="K2825" s="186">
        <v>21.75</v>
      </c>
    </row>
    <row r="2826" spans="1:11" x14ac:dyDescent="0.3">
      <c r="A2826" s="183" t="s">
        <v>533</v>
      </c>
      <c r="B2826" s="183">
        <v>2022</v>
      </c>
      <c r="C2826" s="183" t="s">
        <v>59</v>
      </c>
      <c r="D2826" s="183" t="s">
        <v>60</v>
      </c>
      <c r="E2826" s="183" t="s">
        <v>149</v>
      </c>
      <c r="F2826" s="183" t="s">
        <v>49</v>
      </c>
      <c r="G2826" s="183" t="s">
        <v>38</v>
      </c>
      <c r="H2826" s="183" t="s">
        <v>47</v>
      </c>
      <c r="I2826" s="211" t="s">
        <v>36</v>
      </c>
      <c r="J2826" s="183" t="s">
        <v>43</v>
      </c>
      <c r="K2826" s="186">
        <v>12</v>
      </c>
    </row>
    <row r="2827" spans="1:11" x14ac:dyDescent="0.3">
      <c r="A2827" s="183" t="s">
        <v>533</v>
      </c>
      <c r="B2827" s="183">
        <v>2022</v>
      </c>
      <c r="C2827" s="183" t="s">
        <v>59</v>
      </c>
      <c r="D2827" s="183" t="s">
        <v>60</v>
      </c>
      <c r="E2827" s="183" t="s">
        <v>149</v>
      </c>
      <c r="F2827" s="183" t="s">
        <v>49</v>
      </c>
      <c r="G2827" s="183" t="s">
        <v>38</v>
      </c>
      <c r="H2827" s="183" t="s">
        <v>48</v>
      </c>
      <c r="I2827" s="211" t="s">
        <v>37</v>
      </c>
      <c r="J2827" s="183" t="s">
        <v>43</v>
      </c>
      <c r="K2827" s="186">
        <v>14.4</v>
      </c>
    </row>
    <row r="2828" spans="1:11" x14ac:dyDescent="0.3">
      <c r="A2828" s="183" t="s">
        <v>533</v>
      </c>
      <c r="B2828" s="183">
        <v>2022</v>
      </c>
      <c r="C2828" s="183" t="s">
        <v>59</v>
      </c>
      <c r="D2828" s="183" t="s">
        <v>60</v>
      </c>
      <c r="E2828" s="183" t="s">
        <v>149</v>
      </c>
      <c r="F2828" s="183" t="s">
        <v>49</v>
      </c>
      <c r="G2828" s="183" t="s">
        <v>40</v>
      </c>
      <c r="H2828" s="183" t="s">
        <v>46</v>
      </c>
      <c r="I2828" s="210" t="s">
        <v>35</v>
      </c>
      <c r="J2828" s="183" t="s">
        <v>43</v>
      </c>
      <c r="K2828" s="186">
        <v>12.6</v>
      </c>
    </row>
    <row r="2829" spans="1:11" x14ac:dyDescent="0.3">
      <c r="A2829" s="183" t="s">
        <v>533</v>
      </c>
      <c r="B2829" s="183">
        <v>2022</v>
      </c>
      <c r="C2829" s="183" t="s">
        <v>59</v>
      </c>
      <c r="D2829" s="183" t="s">
        <v>60</v>
      </c>
      <c r="E2829" s="183" t="s">
        <v>149</v>
      </c>
      <c r="F2829" s="183" t="s">
        <v>49</v>
      </c>
      <c r="G2829" s="183" t="s">
        <v>40</v>
      </c>
      <c r="H2829" s="183" t="s">
        <v>47</v>
      </c>
      <c r="I2829" s="211" t="s">
        <v>36</v>
      </c>
      <c r="J2829" s="183" t="s">
        <v>43</v>
      </c>
      <c r="K2829" s="186">
        <v>7</v>
      </c>
    </row>
    <row r="2830" spans="1:11" x14ac:dyDescent="0.3">
      <c r="A2830" s="183" t="s">
        <v>533</v>
      </c>
      <c r="B2830" s="183">
        <v>2022</v>
      </c>
      <c r="C2830" s="183" t="s">
        <v>59</v>
      </c>
      <c r="D2830" s="183" t="s">
        <v>60</v>
      </c>
      <c r="E2830" s="183" t="s">
        <v>149</v>
      </c>
      <c r="F2830" s="183" t="s">
        <v>49</v>
      </c>
      <c r="G2830" s="183" t="s">
        <v>40</v>
      </c>
      <c r="H2830" s="183" t="s">
        <v>48</v>
      </c>
      <c r="I2830" s="211" t="s">
        <v>37</v>
      </c>
      <c r="J2830" s="183" t="s">
        <v>43</v>
      </c>
      <c r="K2830" s="186">
        <v>5.25</v>
      </c>
    </row>
    <row r="2831" spans="1:11" x14ac:dyDescent="0.3">
      <c r="A2831" s="183" t="s">
        <v>533</v>
      </c>
      <c r="B2831" s="183">
        <v>2022</v>
      </c>
      <c r="C2831" s="183" t="s">
        <v>59</v>
      </c>
      <c r="D2831" s="183" t="s">
        <v>60</v>
      </c>
      <c r="E2831" s="183" t="s">
        <v>149</v>
      </c>
      <c r="F2831" s="183" t="s">
        <v>49</v>
      </c>
      <c r="G2831" s="183" t="s">
        <v>38</v>
      </c>
      <c r="H2831" s="183" t="s">
        <v>46</v>
      </c>
      <c r="I2831" s="210" t="s">
        <v>35</v>
      </c>
      <c r="J2831" s="183" t="s">
        <v>44</v>
      </c>
      <c r="K2831" s="186">
        <v>14.5</v>
      </c>
    </row>
    <row r="2832" spans="1:11" x14ac:dyDescent="0.3">
      <c r="A2832" s="183" t="s">
        <v>533</v>
      </c>
      <c r="B2832" s="183">
        <v>2022</v>
      </c>
      <c r="C2832" s="183" t="s">
        <v>59</v>
      </c>
      <c r="D2832" s="183" t="s">
        <v>60</v>
      </c>
      <c r="E2832" s="183" t="s">
        <v>149</v>
      </c>
      <c r="F2832" s="183" t="s">
        <v>49</v>
      </c>
      <c r="G2832" s="183" t="s">
        <v>38</v>
      </c>
      <c r="H2832" s="183" t="s">
        <v>47</v>
      </c>
      <c r="I2832" s="211" t="s">
        <v>36</v>
      </c>
      <c r="J2832" s="183" t="s">
        <v>44</v>
      </c>
      <c r="K2832" s="186">
        <v>5.08</v>
      </c>
    </row>
    <row r="2833" spans="1:11" x14ac:dyDescent="0.3">
      <c r="A2833" s="183" t="s">
        <v>533</v>
      </c>
      <c r="B2833" s="183">
        <v>2022</v>
      </c>
      <c r="C2833" s="183" t="s">
        <v>59</v>
      </c>
      <c r="D2833" s="183" t="s">
        <v>60</v>
      </c>
      <c r="E2833" s="183" t="s">
        <v>149</v>
      </c>
      <c r="F2833" s="183" t="s">
        <v>49</v>
      </c>
      <c r="G2833" s="183" t="s">
        <v>38</v>
      </c>
      <c r="H2833" s="183" t="s">
        <v>48</v>
      </c>
      <c r="I2833" s="211" t="s">
        <v>37</v>
      </c>
      <c r="J2833" s="183" t="s">
        <v>44</v>
      </c>
      <c r="K2833" s="186">
        <v>9.6</v>
      </c>
    </row>
    <row r="2834" spans="1:11" x14ac:dyDescent="0.3">
      <c r="A2834" s="183" t="s">
        <v>533</v>
      </c>
      <c r="B2834" s="183">
        <v>2022</v>
      </c>
      <c r="C2834" s="183" t="s">
        <v>59</v>
      </c>
      <c r="D2834" s="183" t="s">
        <v>60</v>
      </c>
      <c r="E2834" s="183" t="s">
        <v>149</v>
      </c>
      <c r="F2834" s="183" t="s">
        <v>49</v>
      </c>
      <c r="G2834" s="183" t="s">
        <v>40</v>
      </c>
      <c r="H2834" s="183" t="s">
        <v>46</v>
      </c>
      <c r="I2834" s="210" t="s">
        <v>35</v>
      </c>
      <c r="J2834" s="183" t="s">
        <v>44</v>
      </c>
      <c r="K2834" s="186">
        <v>8.4</v>
      </c>
    </row>
    <row r="2835" spans="1:11" x14ac:dyDescent="0.3">
      <c r="A2835" s="183" t="s">
        <v>533</v>
      </c>
      <c r="B2835" s="183">
        <v>2022</v>
      </c>
      <c r="C2835" s="183" t="s">
        <v>59</v>
      </c>
      <c r="D2835" s="183" t="s">
        <v>60</v>
      </c>
      <c r="E2835" s="183" t="s">
        <v>149</v>
      </c>
      <c r="F2835" s="183" t="s">
        <v>49</v>
      </c>
      <c r="G2835" s="183" t="s">
        <v>40</v>
      </c>
      <c r="H2835" s="183" t="s">
        <v>47</v>
      </c>
      <c r="I2835" s="211" t="s">
        <v>36</v>
      </c>
      <c r="J2835" s="183" t="s">
        <v>44</v>
      </c>
      <c r="K2835" s="186">
        <v>4.66</v>
      </c>
    </row>
    <row r="2836" spans="1:11" x14ac:dyDescent="0.3">
      <c r="A2836" s="183" t="s">
        <v>533</v>
      </c>
      <c r="B2836" s="183">
        <v>2022</v>
      </c>
      <c r="C2836" s="183" t="s">
        <v>59</v>
      </c>
      <c r="D2836" s="183" t="s">
        <v>60</v>
      </c>
      <c r="E2836" s="183" t="s">
        <v>149</v>
      </c>
      <c r="F2836" s="183" t="s">
        <v>49</v>
      </c>
      <c r="G2836" s="183" t="s">
        <v>40</v>
      </c>
      <c r="H2836" s="183" t="s">
        <v>48</v>
      </c>
      <c r="I2836" s="211" t="s">
        <v>37</v>
      </c>
      <c r="J2836" s="183" t="s">
        <v>44</v>
      </c>
      <c r="K2836" s="186">
        <v>3.5</v>
      </c>
    </row>
    <row r="2837" spans="1:11" x14ac:dyDescent="0.3">
      <c r="A2837" s="183" t="s">
        <v>533</v>
      </c>
      <c r="B2837" s="183">
        <v>2022</v>
      </c>
      <c r="C2837" s="183" t="s">
        <v>65</v>
      </c>
      <c r="D2837" s="183" t="s">
        <v>145</v>
      </c>
      <c r="E2837" s="183" t="s">
        <v>145</v>
      </c>
      <c r="F2837" s="183" t="s">
        <v>41</v>
      </c>
      <c r="G2837" s="183" t="s">
        <v>38</v>
      </c>
      <c r="H2837" s="183" t="s">
        <v>46</v>
      </c>
      <c r="I2837" s="210" t="s">
        <v>35</v>
      </c>
      <c r="J2837" s="183" t="s">
        <v>42</v>
      </c>
      <c r="K2837" s="186">
        <v>30</v>
      </c>
    </row>
    <row r="2838" spans="1:11" x14ac:dyDescent="0.3">
      <c r="A2838" s="183" t="s">
        <v>533</v>
      </c>
      <c r="B2838" s="183">
        <v>2022</v>
      </c>
      <c r="C2838" s="183" t="s">
        <v>65</v>
      </c>
      <c r="D2838" s="183" t="s">
        <v>145</v>
      </c>
      <c r="E2838" s="183" t="s">
        <v>145</v>
      </c>
      <c r="F2838" s="183" t="s">
        <v>41</v>
      </c>
      <c r="G2838" s="183" t="s">
        <v>38</v>
      </c>
      <c r="H2838" s="183" t="s">
        <v>47</v>
      </c>
      <c r="I2838" s="211" t="s">
        <v>36</v>
      </c>
      <c r="J2838" s="183" t="s">
        <v>42</v>
      </c>
      <c r="K2838" s="186">
        <v>24</v>
      </c>
    </row>
    <row r="2839" spans="1:11" x14ac:dyDescent="0.3">
      <c r="A2839" s="183" t="s">
        <v>533</v>
      </c>
      <c r="B2839" s="183">
        <v>2022</v>
      </c>
      <c r="C2839" s="183" t="s">
        <v>65</v>
      </c>
      <c r="D2839" s="183" t="s">
        <v>145</v>
      </c>
      <c r="E2839" s="183" t="s">
        <v>145</v>
      </c>
      <c r="F2839" s="183" t="s">
        <v>41</v>
      </c>
      <c r="G2839" s="183" t="s">
        <v>38</v>
      </c>
      <c r="H2839" s="183" t="s">
        <v>48</v>
      </c>
      <c r="I2839" s="211" t="s">
        <v>37</v>
      </c>
      <c r="J2839" s="183" t="s">
        <v>42</v>
      </c>
      <c r="K2839" s="186">
        <v>18</v>
      </c>
    </row>
    <row r="2840" spans="1:11" x14ac:dyDescent="0.3">
      <c r="A2840" s="183" t="s">
        <v>533</v>
      </c>
      <c r="B2840" s="183">
        <v>2022</v>
      </c>
      <c r="C2840" s="183" t="s">
        <v>65</v>
      </c>
      <c r="D2840" s="183" t="s">
        <v>145</v>
      </c>
      <c r="E2840" s="183" t="s">
        <v>145</v>
      </c>
      <c r="F2840" s="183" t="s">
        <v>41</v>
      </c>
      <c r="G2840" s="183" t="s">
        <v>39</v>
      </c>
      <c r="H2840" s="183" t="s">
        <v>46</v>
      </c>
      <c r="I2840" s="210" t="s">
        <v>35</v>
      </c>
      <c r="J2840" s="183" t="s">
        <v>42</v>
      </c>
      <c r="K2840" s="186">
        <v>20</v>
      </c>
    </row>
    <row r="2841" spans="1:11" x14ac:dyDescent="0.3">
      <c r="A2841" s="183" t="s">
        <v>533</v>
      </c>
      <c r="B2841" s="183">
        <v>2022</v>
      </c>
      <c r="C2841" s="183" t="s">
        <v>65</v>
      </c>
      <c r="D2841" s="183" t="s">
        <v>145</v>
      </c>
      <c r="E2841" s="183" t="s">
        <v>145</v>
      </c>
      <c r="F2841" s="183" t="s">
        <v>41</v>
      </c>
      <c r="G2841" s="183" t="s">
        <v>39</v>
      </c>
      <c r="H2841" s="183" t="s">
        <v>47</v>
      </c>
      <c r="I2841" s="211" t="s">
        <v>36</v>
      </c>
      <c r="J2841" s="183" t="s">
        <v>42</v>
      </c>
      <c r="K2841" s="186">
        <v>19</v>
      </c>
    </row>
    <row r="2842" spans="1:11" x14ac:dyDescent="0.3">
      <c r="A2842" s="183" t="s">
        <v>533</v>
      </c>
      <c r="B2842" s="183">
        <v>2022</v>
      </c>
      <c r="C2842" s="183" t="s">
        <v>65</v>
      </c>
      <c r="D2842" s="183" t="s">
        <v>145</v>
      </c>
      <c r="E2842" s="183" t="s">
        <v>145</v>
      </c>
      <c r="F2842" s="183" t="s">
        <v>41</v>
      </c>
      <c r="G2842" s="183" t="s">
        <v>39</v>
      </c>
      <c r="H2842" s="183" t="s">
        <v>48</v>
      </c>
      <c r="I2842" s="211" t="s">
        <v>37</v>
      </c>
      <c r="J2842" s="183" t="s">
        <v>42</v>
      </c>
      <c r="K2842" s="186">
        <v>17</v>
      </c>
    </row>
    <row r="2843" spans="1:11" x14ac:dyDescent="0.3">
      <c r="A2843" s="183" t="s">
        <v>533</v>
      </c>
      <c r="B2843" s="183">
        <v>2022</v>
      </c>
      <c r="C2843" s="183" t="s">
        <v>65</v>
      </c>
      <c r="D2843" s="183" t="s">
        <v>145</v>
      </c>
      <c r="E2843" s="183" t="s">
        <v>145</v>
      </c>
      <c r="F2843" s="183" t="s">
        <v>41</v>
      </c>
      <c r="G2843" s="183" t="s">
        <v>40</v>
      </c>
      <c r="H2843" s="183" t="s">
        <v>46</v>
      </c>
      <c r="I2843" s="210" t="s">
        <v>35</v>
      </c>
      <c r="J2843" s="183" t="s">
        <v>42</v>
      </c>
      <c r="K2843" s="186">
        <v>21.75</v>
      </c>
    </row>
    <row r="2844" spans="1:11" x14ac:dyDescent="0.3">
      <c r="A2844" s="183" t="s">
        <v>533</v>
      </c>
      <c r="B2844" s="183">
        <v>2022</v>
      </c>
      <c r="C2844" s="183" t="s">
        <v>65</v>
      </c>
      <c r="D2844" s="183" t="s">
        <v>145</v>
      </c>
      <c r="E2844" s="183" t="s">
        <v>145</v>
      </c>
      <c r="F2844" s="183" t="s">
        <v>41</v>
      </c>
      <c r="G2844" s="183" t="s">
        <v>40</v>
      </c>
      <c r="H2844" s="183" t="s">
        <v>47</v>
      </c>
      <c r="I2844" s="211" t="s">
        <v>36</v>
      </c>
      <c r="J2844" s="183" t="s">
        <v>42</v>
      </c>
      <c r="K2844" s="186">
        <v>20</v>
      </c>
    </row>
    <row r="2845" spans="1:11" x14ac:dyDescent="0.3">
      <c r="A2845" s="183" t="s">
        <v>533</v>
      </c>
      <c r="B2845" s="183">
        <v>2022</v>
      </c>
      <c r="C2845" s="183" t="s">
        <v>65</v>
      </c>
      <c r="D2845" s="183" t="s">
        <v>145</v>
      </c>
      <c r="E2845" s="183" t="s">
        <v>145</v>
      </c>
      <c r="F2845" s="183" t="s">
        <v>41</v>
      </c>
      <c r="G2845" s="183" t="s">
        <v>40</v>
      </c>
      <c r="H2845" s="183" t="s">
        <v>48</v>
      </c>
      <c r="I2845" s="211" t="s">
        <v>37</v>
      </c>
      <c r="J2845" s="183" t="s">
        <v>42</v>
      </c>
      <c r="K2845" s="186">
        <v>15</v>
      </c>
    </row>
    <row r="2846" spans="1:11" x14ac:dyDescent="0.3">
      <c r="A2846" s="183" t="s">
        <v>533</v>
      </c>
      <c r="B2846" s="183">
        <v>2022</v>
      </c>
      <c r="C2846" s="183" t="s">
        <v>65</v>
      </c>
      <c r="D2846" s="183" t="s">
        <v>145</v>
      </c>
      <c r="E2846" s="183" t="s">
        <v>145</v>
      </c>
      <c r="F2846" s="183" t="s">
        <v>41</v>
      </c>
      <c r="G2846" s="183" t="s">
        <v>38</v>
      </c>
      <c r="H2846" s="183" t="s">
        <v>46</v>
      </c>
      <c r="I2846" s="210" t="s">
        <v>35</v>
      </c>
      <c r="J2846" s="183" t="s">
        <v>43</v>
      </c>
      <c r="K2846" s="186">
        <v>22.5</v>
      </c>
    </row>
    <row r="2847" spans="1:11" x14ac:dyDescent="0.3">
      <c r="A2847" s="183" t="s">
        <v>533</v>
      </c>
      <c r="B2847" s="183">
        <v>2022</v>
      </c>
      <c r="C2847" s="183" t="s">
        <v>65</v>
      </c>
      <c r="D2847" s="183" t="s">
        <v>145</v>
      </c>
      <c r="E2847" s="183" t="s">
        <v>145</v>
      </c>
      <c r="F2847" s="183" t="s">
        <v>41</v>
      </c>
      <c r="G2847" s="183" t="s">
        <v>38</v>
      </c>
      <c r="H2847" s="183" t="s">
        <v>47</v>
      </c>
      <c r="I2847" s="211" t="s">
        <v>36</v>
      </c>
      <c r="J2847" s="183" t="s">
        <v>43</v>
      </c>
      <c r="K2847" s="186">
        <v>12</v>
      </c>
    </row>
    <row r="2848" spans="1:11" x14ac:dyDescent="0.3">
      <c r="A2848" s="183" t="s">
        <v>533</v>
      </c>
      <c r="B2848" s="183">
        <v>2022</v>
      </c>
      <c r="C2848" s="183" t="s">
        <v>65</v>
      </c>
      <c r="D2848" s="183" t="s">
        <v>145</v>
      </c>
      <c r="E2848" s="183" t="s">
        <v>145</v>
      </c>
      <c r="F2848" s="183" t="s">
        <v>41</v>
      </c>
      <c r="G2848" s="183" t="s">
        <v>38</v>
      </c>
      <c r="H2848" s="183" t="s">
        <v>48</v>
      </c>
      <c r="I2848" s="211" t="s">
        <v>37</v>
      </c>
      <c r="J2848" s="183" t="s">
        <v>43</v>
      </c>
      <c r="K2848" s="186">
        <v>13.5</v>
      </c>
    </row>
    <row r="2849" spans="1:11" x14ac:dyDescent="0.3">
      <c r="A2849" s="183" t="s">
        <v>533</v>
      </c>
      <c r="B2849" s="183">
        <v>2022</v>
      </c>
      <c r="C2849" s="183" t="s">
        <v>65</v>
      </c>
      <c r="D2849" s="183" t="s">
        <v>145</v>
      </c>
      <c r="E2849" s="183" t="s">
        <v>145</v>
      </c>
      <c r="F2849" s="183" t="s">
        <v>41</v>
      </c>
      <c r="G2849" s="183" t="s">
        <v>39</v>
      </c>
      <c r="H2849" s="183" t="s">
        <v>46</v>
      </c>
      <c r="I2849" s="210" t="s">
        <v>35</v>
      </c>
      <c r="J2849" s="183" t="s">
        <v>43</v>
      </c>
      <c r="K2849" s="186">
        <v>15</v>
      </c>
    </row>
    <row r="2850" spans="1:11" x14ac:dyDescent="0.3">
      <c r="A2850" s="183" t="s">
        <v>533</v>
      </c>
      <c r="B2850" s="183">
        <v>2022</v>
      </c>
      <c r="C2850" s="183" t="s">
        <v>65</v>
      </c>
      <c r="D2850" s="183" t="s">
        <v>145</v>
      </c>
      <c r="E2850" s="183" t="s">
        <v>145</v>
      </c>
      <c r="F2850" s="183" t="s">
        <v>41</v>
      </c>
      <c r="G2850" s="183" t="s">
        <v>39</v>
      </c>
      <c r="H2850" s="183" t="s">
        <v>47</v>
      </c>
      <c r="I2850" s="211" t="s">
        <v>36</v>
      </c>
      <c r="J2850" s="183" t="s">
        <v>43</v>
      </c>
      <c r="K2850" s="186">
        <v>9.5</v>
      </c>
    </row>
    <row r="2851" spans="1:11" x14ac:dyDescent="0.3">
      <c r="A2851" s="183" t="s">
        <v>533</v>
      </c>
      <c r="B2851" s="183">
        <v>2022</v>
      </c>
      <c r="C2851" s="183" t="s">
        <v>65</v>
      </c>
      <c r="D2851" s="183" t="s">
        <v>145</v>
      </c>
      <c r="E2851" s="183" t="s">
        <v>145</v>
      </c>
      <c r="F2851" s="183" t="s">
        <v>41</v>
      </c>
      <c r="G2851" s="183" t="s">
        <v>39</v>
      </c>
      <c r="H2851" s="183" t="s">
        <v>48</v>
      </c>
      <c r="I2851" s="211" t="s">
        <v>37</v>
      </c>
      <c r="J2851" s="183" t="s">
        <v>43</v>
      </c>
      <c r="K2851" s="186">
        <v>12.75</v>
      </c>
    </row>
    <row r="2852" spans="1:11" x14ac:dyDescent="0.3">
      <c r="A2852" s="183" t="s">
        <v>533</v>
      </c>
      <c r="B2852" s="183">
        <v>2022</v>
      </c>
      <c r="C2852" s="183" t="s">
        <v>65</v>
      </c>
      <c r="D2852" s="183" t="s">
        <v>145</v>
      </c>
      <c r="E2852" s="183" t="s">
        <v>145</v>
      </c>
      <c r="F2852" s="183" t="s">
        <v>41</v>
      </c>
      <c r="G2852" s="183" t="s">
        <v>40</v>
      </c>
      <c r="H2852" s="183" t="s">
        <v>46</v>
      </c>
      <c r="I2852" s="210" t="s">
        <v>35</v>
      </c>
      <c r="J2852" s="183" t="s">
        <v>43</v>
      </c>
      <c r="K2852" s="186">
        <v>16.309999999999999</v>
      </c>
    </row>
    <row r="2853" spans="1:11" x14ac:dyDescent="0.3">
      <c r="A2853" s="183" t="s">
        <v>533</v>
      </c>
      <c r="B2853" s="183">
        <v>2022</v>
      </c>
      <c r="C2853" s="183" t="s">
        <v>65</v>
      </c>
      <c r="D2853" s="183" t="s">
        <v>145</v>
      </c>
      <c r="E2853" s="183" t="s">
        <v>145</v>
      </c>
      <c r="F2853" s="183" t="s">
        <v>41</v>
      </c>
      <c r="G2853" s="183" t="s">
        <v>40</v>
      </c>
      <c r="H2853" s="183" t="s">
        <v>47</v>
      </c>
      <c r="I2853" s="211" t="s">
        <v>36</v>
      </c>
      <c r="J2853" s="183" t="s">
        <v>43</v>
      </c>
      <c r="K2853" s="186">
        <v>10</v>
      </c>
    </row>
    <row r="2854" spans="1:11" x14ac:dyDescent="0.3">
      <c r="A2854" s="183" t="s">
        <v>533</v>
      </c>
      <c r="B2854" s="183">
        <v>2022</v>
      </c>
      <c r="C2854" s="183" t="s">
        <v>65</v>
      </c>
      <c r="D2854" s="183" t="s">
        <v>145</v>
      </c>
      <c r="E2854" s="183" t="s">
        <v>145</v>
      </c>
      <c r="F2854" s="183" t="s">
        <v>41</v>
      </c>
      <c r="G2854" s="183" t="s">
        <v>40</v>
      </c>
      <c r="H2854" s="183" t="s">
        <v>48</v>
      </c>
      <c r="I2854" s="211" t="s">
        <v>37</v>
      </c>
      <c r="J2854" s="183" t="s">
        <v>43</v>
      </c>
      <c r="K2854" s="186">
        <v>11.25</v>
      </c>
    </row>
    <row r="2855" spans="1:11" x14ac:dyDescent="0.3">
      <c r="A2855" s="183" t="s">
        <v>533</v>
      </c>
      <c r="B2855" s="183">
        <v>2022</v>
      </c>
      <c r="C2855" s="183" t="s">
        <v>65</v>
      </c>
      <c r="D2855" s="183" t="s">
        <v>145</v>
      </c>
      <c r="E2855" s="183" t="s">
        <v>145</v>
      </c>
      <c r="F2855" s="183" t="s">
        <v>41</v>
      </c>
      <c r="G2855" s="183" t="s">
        <v>38</v>
      </c>
      <c r="H2855" s="183" t="s">
        <v>46</v>
      </c>
      <c r="I2855" s="210" t="s">
        <v>35</v>
      </c>
      <c r="J2855" s="183" t="s">
        <v>44</v>
      </c>
      <c r="K2855" s="186">
        <v>15</v>
      </c>
    </row>
    <row r="2856" spans="1:11" x14ac:dyDescent="0.3">
      <c r="A2856" s="183" t="s">
        <v>533</v>
      </c>
      <c r="B2856" s="183">
        <v>2022</v>
      </c>
      <c r="C2856" s="183" t="s">
        <v>65</v>
      </c>
      <c r="D2856" s="183" t="s">
        <v>145</v>
      </c>
      <c r="E2856" s="183" t="s">
        <v>145</v>
      </c>
      <c r="F2856" s="183" t="s">
        <v>41</v>
      </c>
      <c r="G2856" s="183" t="s">
        <v>38</v>
      </c>
      <c r="H2856" s="183" t="s">
        <v>47</v>
      </c>
      <c r="I2856" s="211" t="s">
        <v>36</v>
      </c>
      <c r="J2856" s="183" t="s">
        <v>44</v>
      </c>
      <c r="K2856" s="186">
        <v>6.11</v>
      </c>
    </row>
    <row r="2857" spans="1:11" x14ac:dyDescent="0.3">
      <c r="A2857" s="183" t="s">
        <v>533</v>
      </c>
      <c r="B2857" s="183">
        <v>2022</v>
      </c>
      <c r="C2857" s="183" t="s">
        <v>65</v>
      </c>
      <c r="D2857" s="183" t="s">
        <v>145</v>
      </c>
      <c r="E2857" s="183" t="s">
        <v>145</v>
      </c>
      <c r="F2857" s="183" t="s">
        <v>41</v>
      </c>
      <c r="G2857" s="183" t="s">
        <v>38</v>
      </c>
      <c r="H2857" s="183" t="s">
        <v>48</v>
      </c>
      <c r="I2857" s="211" t="s">
        <v>37</v>
      </c>
      <c r="J2857" s="183" t="s">
        <v>44</v>
      </c>
      <c r="K2857" s="186">
        <v>9</v>
      </c>
    </row>
    <row r="2858" spans="1:11" x14ac:dyDescent="0.3">
      <c r="A2858" s="183" t="s">
        <v>533</v>
      </c>
      <c r="B2858" s="183">
        <v>2022</v>
      </c>
      <c r="C2858" s="183" t="s">
        <v>65</v>
      </c>
      <c r="D2858" s="183" t="s">
        <v>145</v>
      </c>
      <c r="E2858" s="183" t="s">
        <v>145</v>
      </c>
      <c r="F2858" s="183" t="s">
        <v>41</v>
      </c>
      <c r="G2858" s="183" t="s">
        <v>39</v>
      </c>
      <c r="H2858" s="183" t="s">
        <v>46</v>
      </c>
      <c r="I2858" s="210" t="s">
        <v>35</v>
      </c>
      <c r="J2858" s="183" t="s">
        <v>44</v>
      </c>
      <c r="K2858" s="186">
        <v>10</v>
      </c>
    </row>
    <row r="2859" spans="1:11" x14ac:dyDescent="0.3">
      <c r="A2859" s="183" t="s">
        <v>533</v>
      </c>
      <c r="B2859" s="183">
        <v>2022</v>
      </c>
      <c r="C2859" s="183" t="s">
        <v>65</v>
      </c>
      <c r="D2859" s="183" t="s">
        <v>145</v>
      </c>
      <c r="E2859" s="183" t="s">
        <v>145</v>
      </c>
      <c r="F2859" s="183" t="s">
        <v>41</v>
      </c>
      <c r="G2859" s="183" t="s">
        <v>39</v>
      </c>
      <c r="H2859" s="183" t="s">
        <v>47</v>
      </c>
      <c r="I2859" s="211" t="s">
        <v>36</v>
      </c>
      <c r="J2859" s="183" t="s">
        <v>44</v>
      </c>
      <c r="K2859" s="186">
        <v>5.8</v>
      </c>
    </row>
    <row r="2860" spans="1:11" x14ac:dyDescent="0.3">
      <c r="A2860" s="183" t="s">
        <v>533</v>
      </c>
      <c r="B2860" s="183">
        <v>2022</v>
      </c>
      <c r="C2860" s="183" t="s">
        <v>65</v>
      </c>
      <c r="D2860" s="183" t="s">
        <v>145</v>
      </c>
      <c r="E2860" s="183" t="s">
        <v>145</v>
      </c>
      <c r="F2860" s="183" t="s">
        <v>41</v>
      </c>
      <c r="G2860" s="183" t="s">
        <v>39</v>
      </c>
      <c r="H2860" s="183" t="s">
        <v>48</v>
      </c>
      <c r="I2860" s="211" t="s">
        <v>37</v>
      </c>
      <c r="J2860" s="183" t="s">
        <v>44</v>
      </c>
      <c r="K2860" s="186">
        <v>8.5</v>
      </c>
    </row>
    <row r="2861" spans="1:11" x14ac:dyDescent="0.3">
      <c r="A2861" s="183" t="s">
        <v>533</v>
      </c>
      <c r="B2861" s="183">
        <v>2022</v>
      </c>
      <c r="C2861" s="183" t="s">
        <v>65</v>
      </c>
      <c r="D2861" s="183" t="s">
        <v>145</v>
      </c>
      <c r="E2861" s="183" t="s">
        <v>145</v>
      </c>
      <c r="F2861" s="183" t="s">
        <v>41</v>
      </c>
      <c r="G2861" s="183" t="s">
        <v>40</v>
      </c>
      <c r="H2861" s="183" t="s">
        <v>46</v>
      </c>
      <c r="I2861" s="210" t="s">
        <v>35</v>
      </c>
      <c r="J2861" s="183" t="s">
        <v>44</v>
      </c>
      <c r="K2861" s="186">
        <v>10.88</v>
      </c>
    </row>
    <row r="2862" spans="1:11" x14ac:dyDescent="0.3">
      <c r="A2862" s="183" t="s">
        <v>533</v>
      </c>
      <c r="B2862" s="183">
        <v>2022</v>
      </c>
      <c r="C2862" s="183" t="s">
        <v>65</v>
      </c>
      <c r="D2862" s="183" t="s">
        <v>145</v>
      </c>
      <c r="E2862" s="183" t="s">
        <v>145</v>
      </c>
      <c r="F2862" s="183" t="s">
        <v>41</v>
      </c>
      <c r="G2862" s="183" t="s">
        <v>40</v>
      </c>
      <c r="H2862" s="183" t="s">
        <v>47</v>
      </c>
      <c r="I2862" s="211" t="s">
        <v>36</v>
      </c>
      <c r="J2862" s="183" t="s">
        <v>44</v>
      </c>
      <c r="K2862" s="186">
        <v>5.8</v>
      </c>
    </row>
    <row r="2863" spans="1:11" x14ac:dyDescent="0.3">
      <c r="A2863" s="183" t="s">
        <v>533</v>
      </c>
      <c r="B2863" s="183">
        <v>2022</v>
      </c>
      <c r="C2863" s="183" t="s">
        <v>65</v>
      </c>
      <c r="D2863" s="183" t="s">
        <v>145</v>
      </c>
      <c r="E2863" s="183" t="s">
        <v>145</v>
      </c>
      <c r="F2863" s="183" t="s">
        <v>41</v>
      </c>
      <c r="G2863" s="183" t="s">
        <v>40</v>
      </c>
      <c r="H2863" s="183" t="s">
        <v>48</v>
      </c>
      <c r="I2863" s="211" t="s">
        <v>37</v>
      </c>
      <c r="J2863" s="183" t="s">
        <v>44</v>
      </c>
      <c r="K2863" s="186">
        <v>7.5</v>
      </c>
    </row>
    <row r="2864" spans="1:11" x14ac:dyDescent="0.3">
      <c r="A2864" s="183" t="s">
        <v>533</v>
      </c>
      <c r="B2864" s="183">
        <v>2022</v>
      </c>
      <c r="C2864" s="183" t="s">
        <v>65</v>
      </c>
      <c r="D2864" s="183" t="s">
        <v>145</v>
      </c>
      <c r="E2864" s="183" t="s">
        <v>145</v>
      </c>
      <c r="F2864" s="183" t="s">
        <v>49</v>
      </c>
      <c r="G2864" s="183" t="s">
        <v>38</v>
      </c>
      <c r="H2864" s="183" t="s">
        <v>46</v>
      </c>
      <c r="I2864" s="210" t="s">
        <v>35</v>
      </c>
      <c r="J2864" s="183" t="s">
        <v>42</v>
      </c>
      <c r="K2864" s="186">
        <v>20</v>
      </c>
    </row>
    <row r="2865" spans="1:11" x14ac:dyDescent="0.3">
      <c r="A2865" s="183" t="s">
        <v>533</v>
      </c>
      <c r="B2865" s="183">
        <v>2022</v>
      </c>
      <c r="C2865" s="183" t="s">
        <v>65</v>
      </c>
      <c r="D2865" s="183" t="s">
        <v>145</v>
      </c>
      <c r="E2865" s="183" t="s">
        <v>145</v>
      </c>
      <c r="F2865" s="183" t="s">
        <v>49</v>
      </c>
      <c r="G2865" s="183" t="s">
        <v>38</v>
      </c>
      <c r="H2865" s="183" t="s">
        <v>47</v>
      </c>
      <c r="I2865" s="211" t="s">
        <v>36</v>
      </c>
      <c r="J2865" s="183" t="s">
        <v>42</v>
      </c>
      <c r="K2865" s="186">
        <v>20</v>
      </c>
    </row>
    <row r="2866" spans="1:11" x14ac:dyDescent="0.3">
      <c r="A2866" s="183" t="s">
        <v>533</v>
      </c>
      <c r="B2866" s="183">
        <v>2022</v>
      </c>
      <c r="C2866" s="183" t="s">
        <v>65</v>
      </c>
      <c r="D2866" s="183" t="s">
        <v>145</v>
      </c>
      <c r="E2866" s="183" t="s">
        <v>145</v>
      </c>
      <c r="F2866" s="183" t="s">
        <v>49</v>
      </c>
      <c r="G2866" s="183" t="s">
        <v>38</v>
      </c>
      <c r="H2866" s="183" t="s">
        <v>48</v>
      </c>
      <c r="I2866" s="211" t="s">
        <v>37</v>
      </c>
      <c r="J2866" s="183" t="s">
        <v>42</v>
      </c>
      <c r="K2866" s="186">
        <v>17.350000000000001</v>
      </c>
    </row>
    <row r="2867" spans="1:11" x14ac:dyDescent="0.3">
      <c r="A2867" s="183" t="s">
        <v>533</v>
      </c>
      <c r="B2867" s="183">
        <v>2022</v>
      </c>
      <c r="C2867" s="183" t="s">
        <v>65</v>
      </c>
      <c r="D2867" s="183" t="s">
        <v>145</v>
      </c>
      <c r="E2867" s="183" t="s">
        <v>145</v>
      </c>
      <c r="F2867" s="183" t="s">
        <v>49</v>
      </c>
      <c r="G2867" s="183" t="s">
        <v>40</v>
      </c>
      <c r="H2867" s="183" t="s">
        <v>46</v>
      </c>
      <c r="I2867" s="210" t="s">
        <v>35</v>
      </c>
      <c r="J2867" s="183" t="s">
        <v>42</v>
      </c>
      <c r="K2867" s="186">
        <v>15.23</v>
      </c>
    </row>
    <row r="2868" spans="1:11" x14ac:dyDescent="0.3">
      <c r="A2868" s="183" t="s">
        <v>533</v>
      </c>
      <c r="B2868" s="183">
        <v>2022</v>
      </c>
      <c r="C2868" s="183" t="s">
        <v>65</v>
      </c>
      <c r="D2868" s="183" t="s">
        <v>145</v>
      </c>
      <c r="E2868" s="183" t="s">
        <v>145</v>
      </c>
      <c r="F2868" s="183" t="s">
        <v>49</v>
      </c>
      <c r="G2868" s="183" t="s">
        <v>40</v>
      </c>
      <c r="H2868" s="183" t="s">
        <v>47</v>
      </c>
      <c r="I2868" s="211" t="s">
        <v>36</v>
      </c>
      <c r="J2868" s="183" t="s">
        <v>42</v>
      </c>
      <c r="K2868" s="186">
        <v>14</v>
      </c>
    </row>
    <row r="2869" spans="1:11" x14ac:dyDescent="0.3">
      <c r="A2869" s="183" t="s">
        <v>533</v>
      </c>
      <c r="B2869" s="183">
        <v>2022</v>
      </c>
      <c r="C2869" s="183" t="s">
        <v>65</v>
      </c>
      <c r="D2869" s="183" t="s">
        <v>145</v>
      </c>
      <c r="E2869" s="183" t="s">
        <v>145</v>
      </c>
      <c r="F2869" s="183" t="s">
        <v>49</v>
      </c>
      <c r="G2869" s="183" t="s">
        <v>40</v>
      </c>
      <c r="H2869" s="183" t="s">
        <v>48</v>
      </c>
      <c r="I2869" s="211" t="s">
        <v>37</v>
      </c>
      <c r="J2869" s="183" t="s">
        <v>42</v>
      </c>
      <c r="K2869" s="186">
        <v>7</v>
      </c>
    </row>
    <row r="2870" spans="1:11" x14ac:dyDescent="0.3">
      <c r="A2870" s="183" t="s">
        <v>533</v>
      </c>
      <c r="B2870" s="183">
        <v>2022</v>
      </c>
      <c r="C2870" s="183" t="s">
        <v>65</v>
      </c>
      <c r="D2870" s="183" t="s">
        <v>145</v>
      </c>
      <c r="E2870" s="183" t="s">
        <v>145</v>
      </c>
      <c r="F2870" s="183" t="s">
        <v>49</v>
      </c>
      <c r="G2870" s="183" t="s">
        <v>38</v>
      </c>
      <c r="H2870" s="183" t="s">
        <v>46</v>
      </c>
      <c r="I2870" s="210" t="s">
        <v>35</v>
      </c>
      <c r="J2870" s="183" t="s">
        <v>43</v>
      </c>
      <c r="K2870" s="186">
        <v>15</v>
      </c>
    </row>
    <row r="2871" spans="1:11" x14ac:dyDescent="0.3">
      <c r="A2871" s="183" t="s">
        <v>533</v>
      </c>
      <c r="B2871" s="183">
        <v>2022</v>
      </c>
      <c r="C2871" s="183" t="s">
        <v>65</v>
      </c>
      <c r="D2871" s="183" t="s">
        <v>145</v>
      </c>
      <c r="E2871" s="183" t="s">
        <v>145</v>
      </c>
      <c r="F2871" s="183" t="s">
        <v>49</v>
      </c>
      <c r="G2871" s="183" t="s">
        <v>38</v>
      </c>
      <c r="H2871" s="183" t="s">
        <v>47</v>
      </c>
      <c r="I2871" s="211" t="s">
        <v>36</v>
      </c>
      <c r="J2871" s="183" t="s">
        <v>43</v>
      </c>
      <c r="K2871" s="186">
        <v>10</v>
      </c>
    </row>
    <row r="2872" spans="1:11" x14ac:dyDescent="0.3">
      <c r="A2872" s="183" t="s">
        <v>533</v>
      </c>
      <c r="B2872" s="183">
        <v>2022</v>
      </c>
      <c r="C2872" s="183" t="s">
        <v>65</v>
      </c>
      <c r="D2872" s="183" t="s">
        <v>145</v>
      </c>
      <c r="E2872" s="183" t="s">
        <v>145</v>
      </c>
      <c r="F2872" s="183" t="s">
        <v>49</v>
      </c>
      <c r="G2872" s="183" t="s">
        <v>38</v>
      </c>
      <c r="H2872" s="183" t="s">
        <v>48</v>
      </c>
      <c r="I2872" s="211" t="s">
        <v>37</v>
      </c>
      <c r="J2872" s="183" t="s">
        <v>43</v>
      </c>
      <c r="K2872" s="186">
        <v>13.01</v>
      </c>
    </row>
    <row r="2873" spans="1:11" x14ac:dyDescent="0.3">
      <c r="A2873" s="183" t="s">
        <v>533</v>
      </c>
      <c r="B2873" s="183">
        <v>2022</v>
      </c>
      <c r="C2873" s="183" t="s">
        <v>65</v>
      </c>
      <c r="D2873" s="183" t="s">
        <v>145</v>
      </c>
      <c r="E2873" s="183" t="s">
        <v>145</v>
      </c>
      <c r="F2873" s="183" t="s">
        <v>49</v>
      </c>
      <c r="G2873" s="183" t="s">
        <v>40</v>
      </c>
      <c r="H2873" s="183" t="s">
        <v>46</v>
      </c>
      <c r="I2873" s="210" t="s">
        <v>35</v>
      </c>
      <c r="J2873" s="183" t="s">
        <v>43</v>
      </c>
      <c r="K2873" s="186">
        <v>11.42</v>
      </c>
    </row>
    <row r="2874" spans="1:11" x14ac:dyDescent="0.3">
      <c r="A2874" s="183" t="s">
        <v>533</v>
      </c>
      <c r="B2874" s="183">
        <v>2022</v>
      </c>
      <c r="C2874" s="183" t="s">
        <v>65</v>
      </c>
      <c r="D2874" s="183" t="s">
        <v>145</v>
      </c>
      <c r="E2874" s="183" t="s">
        <v>145</v>
      </c>
      <c r="F2874" s="183" t="s">
        <v>49</v>
      </c>
      <c r="G2874" s="183" t="s">
        <v>40</v>
      </c>
      <c r="H2874" s="183" t="s">
        <v>47</v>
      </c>
      <c r="I2874" s="211" t="s">
        <v>36</v>
      </c>
      <c r="J2874" s="183" t="s">
        <v>43</v>
      </c>
      <c r="K2874" s="186">
        <v>7</v>
      </c>
    </row>
    <row r="2875" spans="1:11" x14ac:dyDescent="0.3">
      <c r="A2875" s="183" t="s">
        <v>533</v>
      </c>
      <c r="B2875" s="183">
        <v>2022</v>
      </c>
      <c r="C2875" s="183" t="s">
        <v>65</v>
      </c>
      <c r="D2875" s="183" t="s">
        <v>145</v>
      </c>
      <c r="E2875" s="183" t="s">
        <v>145</v>
      </c>
      <c r="F2875" s="183" t="s">
        <v>49</v>
      </c>
      <c r="G2875" s="183" t="s">
        <v>40</v>
      </c>
      <c r="H2875" s="183" t="s">
        <v>48</v>
      </c>
      <c r="I2875" s="211" t="s">
        <v>37</v>
      </c>
      <c r="J2875" s="183" t="s">
        <v>43</v>
      </c>
      <c r="K2875" s="186">
        <v>5.25</v>
      </c>
    </row>
    <row r="2876" spans="1:11" x14ac:dyDescent="0.3">
      <c r="A2876" s="183" t="s">
        <v>533</v>
      </c>
      <c r="B2876" s="183">
        <v>2022</v>
      </c>
      <c r="C2876" s="183" t="s">
        <v>65</v>
      </c>
      <c r="D2876" s="183" t="s">
        <v>145</v>
      </c>
      <c r="E2876" s="183" t="s">
        <v>145</v>
      </c>
      <c r="F2876" s="183" t="s">
        <v>49</v>
      </c>
      <c r="G2876" s="183" t="s">
        <v>38</v>
      </c>
      <c r="H2876" s="183" t="s">
        <v>46</v>
      </c>
      <c r="I2876" s="210" t="s">
        <v>35</v>
      </c>
      <c r="J2876" s="183" t="s">
        <v>44</v>
      </c>
      <c r="K2876" s="186">
        <v>10</v>
      </c>
    </row>
    <row r="2877" spans="1:11" x14ac:dyDescent="0.3">
      <c r="A2877" s="183" t="s">
        <v>533</v>
      </c>
      <c r="B2877" s="183">
        <v>2022</v>
      </c>
      <c r="C2877" s="183" t="s">
        <v>65</v>
      </c>
      <c r="D2877" s="183" t="s">
        <v>145</v>
      </c>
      <c r="E2877" s="183" t="s">
        <v>145</v>
      </c>
      <c r="F2877" s="183" t="s">
        <v>49</v>
      </c>
      <c r="G2877" s="183" t="s">
        <v>38</v>
      </c>
      <c r="H2877" s="183" t="s">
        <v>47</v>
      </c>
      <c r="I2877" s="211" t="s">
        <v>36</v>
      </c>
      <c r="J2877" s="183" t="s">
        <v>44</v>
      </c>
      <c r="K2877" s="186">
        <v>5</v>
      </c>
    </row>
    <row r="2878" spans="1:11" x14ac:dyDescent="0.3">
      <c r="A2878" s="183" t="s">
        <v>533</v>
      </c>
      <c r="B2878" s="183">
        <v>2022</v>
      </c>
      <c r="C2878" s="183" t="s">
        <v>65</v>
      </c>
      <c r="D2878" s="183" t="s">
        <v>145</v>
      </c>
      <c r="E2878" s="183" t="s">
        <v>145</v>
      </c>
      <c r="F2878" s="183" t="s">
        <v>49</v>
      </c>
      <c r="G2878" s="183" t="s">
        <v>38</v>
      </c>
      <c r="H2878" s="183" t="s">
        <v>48</v>
      </c>
      <c r="I2878" s="211" t="s">
        <v>37</v>
      </c>
      <c r="J2878" s="183" t="s">
        <v>44</v>
      </c>
      <c r="K2878" s="186">
        <v>8.68</v>
      </c>
    </row>
    <row r="2879" spans="1:11" x14ac:dyDescent="0.3">
      <c r="A2879" s="183" t="s">
        <v>533</v>
      </c>
      <c r="B2879" s="183">
        <v>2022</v>
      </c>
      <c r="C2879" s="183" t="s">
        <v>65</v>
      </c>
      <c r="D2879" s="183" t="s">
        <v>145</v>
      </c>
      <c r="E2879" s="183" t="s">
        <v>145</v>
      </c>
      <c r="F2879" s="183" t="s">
        <v>49</v>
      </c>
      <c r="G2879" s="183" t="s">
        <v>40</v>
      </c>
      <c r="H2879" s="183" t="s">
        <v>46</v>
      </c>
      <c r="I2879" s="210" t="s">
        <v>35</v>
      </c>
      <c r="J2879" s="183" t="s">
        <v>44</v>
      </c>
      <c r="K2879" s="186">
        <v>7.61</v>
      </c>
    </row>
    <row r="2880" spans="1:11" x14ac:dyDescent="0.3">
      <c r="A2880" s="183" t="s">
        <v>533</v>
      </c>
      <c r="B2880" s="183">
        <v>2022</v>
      </c>
      <c r="C2880" s="183" t="s">
        <v>65</v>
      </c>
      <c r="D2880" s="183" t="s">
        <v>145</v>
      </c>
      <c r="E2880" s="183" t="s">
        <v>145</v>
      </c>
      <c r="F2880" s="183" t="s">
        <v>49</v>
      </c>
      <c r="G2880" s="183" t="s">
        <v>40</v>
      </c>
      <c r="H2880" s="183" t="s">
        <v>47</v>
      </c>
      <c r="I2880" s="211" t="s">
        <v>36</v>
      </c>
      <c r="J2880" s="183" t="s">
        <v>44</v>
      </c>
      <c r="K2880" s="186">
        <v>4.66</v>
      </c>
    </row>
    <row r="2881" spans="1:11" x14ac:dyDescent="0.3">
      <c r="A2881" s="183" t="s">
        <v>533</v>
      </c>
      <c r="B2881" s="183">
        <v>2022</v>
      </c>
      <c r="C2881" s="183" t="s">
        <v>65</v>
      </c>
      <c r="D2881" s="183" t="s">
        <v>145</v>
      </c>
      <c r="E2881" s="183" t="s">
        <v>145</v>
      </c>
      <c r="F2881" s="183" t="s">
        <v>49</v>
      </c>
      <c r="G2881" s="183" t="s">
        <v>40</v>
      </c>
      <c r="H2881" s="183" t="s">
        <v>48</v>
      </c>
      <c r="I2881" s="211" t="s">
        <v>37</v>
      </c>
      <c r="J2881" s="183" t="s">
        <v>44</v>
      </c>
      <c r="K2881" s="186">
        <v>3.5</v>
      </c>
    </row>
    <row r="2882" spans="1:11" x14ac:dyDescent="0.3">
      <c r="A2882" s="183" t="s">
        <v>533</v>
      </c>
      <c r="B2882" s="183">
        <v>2022</v>
      </c>
      <c r="C2882" s="183" t="s">
        <v>65</v>
      </c>
      <c r="D2882" s="183" t="s">
        <v>150</v>
      </c>
      <c r="E2882" s="183" t="s">
        <v>150</v>
      </c>
      <c r="F2882" s="183" t="s">
        <v>41</v>
      </c>
      <c r="G2882" s="183" t="s">
        <v>38</v>
      </c>
      <c r="H2882" s="183" t="s">
        <v>46</v>
      </c>
      <c r="I2882" s="210" t="s">
        <v>35</v>
      </c>
      <c r="J2882" s="183" t="s">
        <v>42</v>
      </c>
      <c r="K2882" s="186">
        <v>30</v>
      </c>
    </row>
    <row r="2883" spans="1:11" x14ac:dyDescent="0.3">
      <c r="A2883" s="183" t="s">
        <v>533</v>
      </c>
      <c r="B2883" s="183">
        <v>2022</v>
      </c>
      <c r="C2883" s="183" t="s">
        <v>65</v>
      </c>
      <c r="D2883" s="183" t="s">
        <v>150</v>
      </c>
      <c r="E2883" s="183" t="s">
        <v>150</v>
      </c>
      <c r="F2883" s="183" t="s">
        <v>41</v>
      </c>
      <c r="G2883" s="183" t="s">
        <v>38</v>
      </c>
      <c r="H2883" s="183" t="s">
        <v>47</v>
      </c>
      <c r="I2883" s="211" t="s">
        <v>36</v>
      </c>
      <c r="J2883" s="183" t="s">
        <v>42</v>
      </c>
      <c r="K2883" s="186">
        <v>24</v>
      </c>
    </row>
    <row r="2884" spans="1:11" x14ac:dyDescent="0.3">
      <c r="A2884" s="183" t="s">
        <v>533</v>
      </c>
      <c r="B2884" s="183">
        <v>2022</v>
      </c>
      <c r="C2884" s="183" t="s">
        <v>65</v>
      </c>
      <c r="D2884" s="183" t="s">
        <v>150</v>
      </c>
      <c r="E2884" s="183" t="s">
        <v>150</v>
      </c>
      <c r="F2884" s="183" t="s">
        <v>41</v>
      </c>
      <c r="G2884" s="183" t="s">
        <v>38</v>
      </c>
      <c r="H2884" s="183" t="s">
        <v>48</v>
      </c>
      <c r="I2884" s="211" t="s">
        <v>37</v>
      </c>
      <c r="J2884" s="183" t="s">
        <v>42</v>
      </c>
      <c r="K2884" s="186">
        <v>18</v>
      </c>
    </row>
    <row r="2885" spans="1:11" x14ac:dyDescent="0.3">
      <c r="A2885" s="183" t="s">
        <v>533</v>
      </c>
      <c r="B2885" s="183">
        <v>2022</v>
      </c>
      <c r="C2885" s="183" t="s">
        <v>65</v>
      </c>
      <c r="D2885" s="183" t="s">
        <v>150</v>
      </c>
      <c r="E2885" s="183" t="s">
        <v>150</v>
      </c>
      <c r="F2885" s="183" t="s">
        <v>41</v>
      </c>
      <c r="G2885" s="183" t="s">
        <v>39</v>
      </c>
      <c r="H2885" s="183" t="s">
        <v>46</v>
      </c>
      <c r="I2885" s="210" t="s">
        <v>35</v>
      </c>
      <c r="J2885" s="183" t="s">
        <v>42</v>
      </c>
      <c r="K2885" s="186">
        <v>20</v>
      </c>
    </row>
    <row r="2886" spans="1:11" x14ac:dyDescent="0.3">
      <c r="A2886" s="183" t="s">
        <v>533</v>
      </c>
      <c r="B2886" s="183">
        <v>2022</v>
      </c>
      <c r="C2886" s="183" t="s">
        <v>65</v>
      </c>
      <c r="D2886" s="183" t="s">
        <v>150</v>
      </c>
      <c r="E2886" s="183" t="s">
        <v>150</v>
      </c>
      <c r="F2886" s="183" t="s">
        <v>41</v>
      </c>
      <c r="G2886" s="183" t="s">
        <v>39</v>
      </c>
      <c r="H2886" s="183" t="s">
        <v>47</v>
      </c>
      <c r="I2886" s="211" t="s">
        <v>36</v>
      </c>
      <c r="J2886" s="183" t="s">
        <v>42</v>
      </c>
      <c r="K2886" s="186">
        <v>19</v>
      </c>
    </row>
    <row r="2887" spans="1:11" x14ac:dyDescent="0.3">
      <c r="A2887" s="183" t="s">
        <v>533</v>
      </c>
      <c r="B2887" s="183">
        <v>2022</v>
      </c>
      <c r="C2887" s="183" t="s">
        <v>65</v>
      </c>
      <c r="D2887" s="183" t="s">
        <v>150</v>
      </c>
      <c r="E2887" s="183" t="s">
        <v>150</v>
      </c>
      <c r="F2887" s="183" t="s">
        <v>41</v>
      </c>
      <c r="G2887" s="183" t="s">
        <v>39</v>
      </c>
      <c r="H2887" s="183" t="s">
        <v>48</v>
      </c>
      <c r="I2887" s="211" t="s">
        <v>37</v>
      </c>
      <c r="J2887" s="183" t="s">
        <v>42</v>
      </c>
      <c r="K2887" s="186">
        <v>17</v>
      </c>
    </row>
    <row r="2888" spans="1:11" x14ac:dyDescent="0.3">
      <c r="A2888" s="183" t="s">
        <v>533</v>
      </c>
      <c r="B2888" s="183">
        <v>2022</v>
      </c>
      <c r="C2888" s="183" t="s">
        <v>65</v>
      </c>
      <c r="D2888" s="183" t="s">
        <v>150</v>
      </c>
      <c r="E2888" s="183" t="s">
        <v>150</v>
      </c>
      <c r="F2888" s="183" t="s">
        <v>41</v>
      </c>
      <c r="G2888" s="183" t="s">
        <v>40</v>
      </c>
      <c r="H2888" s="183" t="s">
        <v>46</v>
      </c>
      <c r="I2888" s="210" t="s">
        <v>35</v>
      </c>
      <c r="J2888" s="183" t="s">
        <v>42</v>
      </c>
      <c r="K2888" s="186">
        <v>21.75</v>
      </c>
    </row>
    <row r="2889" spans="1:11" x14ac:dyDescent="0.3">
      <c r="A2889" s="183" t="s">
        <v>533</v>
      </c>
      <c r="B2889" s="183">
        <v>2022</v>
      </c>
      <c r="C2889" s="183" t="s">
        <v>65</v>
      </c>
      <c r="D2889" s="183" t="s">
        <v>150</v>
      </c>
      <c r="E2889" s="183" t="s">
        <v>150</v>
      </c>
      <c r="F2889" s="183" t="s">
        <v>41</v>
      </c>
      <c r="G2889" s="183" t="s">
        <v>40</v>
      </c>
      <c r="H2889" s="183" t="s">
        <v>47</v>
      </c>
      <c r="I2889" s="211" t="s">
        <v>36</v>
      </c>
      <c r="J2889" s="183" t="s">
        <v>42</v>
      </c>
      <c r="K2889" s="186">
        <v>20</v>
      </c>
    </row>
    <row r="2890" spans="1:11" x14ac:dyDescent="0.3">
      <c r="A2890" s="183" t="s">
        <v>533</v>
      </c>
      <c r="B2890" s="183">
        <v>2022</v>
      </c>
      <c r="C2890" s="183" t="s">
        <v>65</v>
      </c>
      <c r="D2890" s="183" t="s">
        <v>150</v>
      </c>
      <c r="E2890" s="183" t="s">
        <v>150</v>
      </c>
      <c r="F2890" s="183" t="s">
        <v>41</v>
      </c>
      <c r="G2890" s="183" t="s">
        <v>40</v>
      </c>
      <c r="H2890" s="183" t="s">
        <v>48</v>
      </c>
      <c r="I2890" s="211" t="s">
        <v>37</v>
      </c>
      <c r="J2890" s="183" t="s">
        <v>42</v>
      </c>
      <c r="K2890" s="186">
        <v>15</v>
      </c>
    </row>
    <row r="2891" spans="1:11" x14ac:dyDescent="0.3">
      <c r="A2891" s="183" t="s">
        <v>533</v>
      </c>
      <c r="B2891" s="183">
        <v>2022</v>
      </c>
      <c r="C2891" s="183" t="s">
        <v>65</v>
      </c>
      <c r="D2891" s="183" t="s">
        <v>150</v>
      </c>
      <c r="E2891" s="183" t="s">
        <v>150</v>
      </c>
      <c r="F2891" s="183" t="s">
        <v>41</v>
      </c>
      <c r="G2891" s="183" t="s">
        <v>38</v>
      </c>
      <c r="H2891" s="183" t="s">
        <v>46</v>
      </c>
      <c r="I2891" s="210" t="s">
        <v>35</v>
      </c>
      <c r="J2891" s="183" t="s">
        <v>43</v>
      </c>
      <c r="K2891" s="186">
        <v>22.5</v>
      </c>
    </row>
    <row r="2892" spans="1:11" x14ac:dyDescent="0.3">
      <c r="A2892" s="183" t="s">
        <v>533</v>
      </c>
      <c r="B2892" s="183">
        <v>2022</v>
      </c>
      <c r="C2892" s="183" t="s">
        <v>65</v>
      </c>
      <c r="D2892" s="183" t="s">
        <v>150</v>
      </c>
      <c r="E2892" s="183" t="s">
        <v>150</v>
      </c>
      <c r="F2892" s="183" t="s">
        <v>41</v>
      </c>
      <c r="G2892" s="183" t="s">
        <v>38</v>
      </c>
      <c r="H2892" s="183" t="s">
        <v>47</v>
      </c>
      <c r="I2892" s="211" t="s">
        <v>36</v>
      </c>
      <c r="J2892" s="183" t="s">
        <v>43</v>
      </c>
      <c r="K2892" s="186">
        <v>12</v>
      </c>
    </row>
    <row r="2893" spans="1:11" x14ac:dyDescent="0.3">
      <c r="A2893" s="183" t="s">
        <v>533</v>
      </c>
      <c r="B2893" s="183">
        <v>2022</v>
      </c>
      <c r="C2893" s="183" t="s">
        <v>65</v>
      </c>
      <c r="D2893" s="183" t="s">
        <v>150</v>
      </c>
      <c r="E2893" s="183" t="s">
        <v>150</v>
      </c>
      <c r="F2893" s="183" t="s">
        <v>41</v>
      </c>
      <c r="G2893" s="183" t="s">
        <v>38</v>
      </c>
      <c r="H2893" s="183" t="s">
        <v>48</v>
      </c>
      <c r="I2893" s="211" t="s">
        <v>37</v>
      </c>
      <c r="J2893" s="183" t="s">
        <v>43</v>
      </c>
      <c r="K2893" s="186">
        <v>13.5</v>
      </c>
    </row>
    <row r="2894" spans="1:11" x14ac:dyDescent="0.3">
      <c r="A2894" s="183" t="s">
        <v>533</v>
      </c>
      <c r="B2894" s="183">
        <v>2022</v>
      </c>
      <c r="C2894" s="183" t="s">
        <v>65</v>
      </c>
      <c r="D2894" s="183" t="s">
        <v>150</v>
      </c>
      <c r="E2894" s="183" t="s">
        <v>150</v>
      </c>
      <c r="F2894" s="183" t="s">
        <v>41</v>
      </c>
      <c r="G2894" s="183" t="s">
        <v>39</v>
      </c>
      <c r="H2894" s="183" t="s">
        <v>46</v>
      </c>
      <c r="I2894" s="210" t="s">
        <v>35</v>
      </c>
      <c r="J2894" s="183" t="s">
        <v>43</v>
      </c>
      <c r="K2894" s="186">
        <v>15</v>
      </c>
    </row>
    <row r="2895" spans="1:11" x14ac:dyDescent="0.3">
      <c r="A2895" s="183" t="s">
        <v>533</v>
      </c>
      <c r="B2895" s="183">
        <v>2022</v>
      </c>
      <c r="C2895" s="183" t="s">
        <v>65</v>
      </c>
      <c r="D2895" s="183" t="s">
        <v>150</v>
      </c>
      <c r="E2895" s="183" t="s">
        <v>150</v>
      </c>
      <c r="F2895" s="183" t="s">
        <v>41</v>
      </c>
      <c r="G2895" s="183" t="s">
        <v>39</v>
      </c>
      <c r="H2895" s="183" t="s">
        <v>47</v>
      </c>
      <c r="I2895" s="211" t="s">
        <v>36</v>
      </c>
      <c r="J2895" s="183" t="s">
        <v>43</v>
      </c>
      <c r="K2895" s="186">
        <v>9.5</v>
      </c>
    </row>
    <row r="2896" spans="1:11" x14ac:dyDescent="0.3">
      <c r="A2896" s="183" t="s">
        <v>533</v>
      </c>
      <c r="B2896" s="183">
        <v>2022</v>
      </c>
      <c r="C2896" s="183" t="s">
        <v>65</v>
      </c>
      <c r="D2896" s="183" t="s">
        <v>150</v>
      </c>
      <c r="E2896" s="183" t="s">
        <v>150</v>
      </c>
      <c r="F2896" s="183" t="s">
        <v>41</v>
      </c>
      <c r="G2896" s="183" t="s">
        <v>39</v>
      </c>
      <c r="H2896" s="183" t="s">
        <v>48</v>
      </c>
      <c r="I2896" s="211" t="s">
        <v>37</v>
      </c>
      <c r="J2896" s="183" t="s">
        <v>43</v>
      </c>
      <c r="K2896" s="186">
        <v>12.75</v>
      </c>
    </row>
    <row r="2897" spans="1:11" x14ac:dyDescent="0.3">
      <c r="A2897" s="183" t="s">
        <v>533</v>
      </c>
      <c r="B2897" s="183">
        <v>2022</v>
      </c>
      <c r="C2897" s="183" t="s">
        <v>65</v>
      </c>
      <c r="D2897" s="183" t="s">
        <v>150</v>
      </c>
      <c r="E2897" s="183" t="s">
        <v>150</v>
      </c>
      <c r="F2897" s="183" t="s">
        <v>41</v>
      </c>
      <c r="G2897" s="183" t="s">
        <v>40</v>
      </c>
      <c r="H2897" s="183" t="s">
        <v>46</v>
      </c>
      <c r="I2897" s="210" t="s">
        <v>35</v>
      </c>
      <c r="J2897" s="183" t="s">
        <v>43</v>
      </c>
      <c r="K2897" s="186">
        <v>16.309999999999999</v>
      </c>
    </row>
    <row r="2898" spans="1:11" x14ac:dyDescent="0.3">
      <c r="A2898" s="183" t="s">
        <v>533</v>
      </c>
      <c r="B2898" s="183">
        <v>2022</v>
      </c>
      <c r="C2898" s="183" t="s">
        <v>65</v>
      </c>
      <c r="D2898" s="183" t="s">
        <v>150</v>
      </c>
      <c r="E2898" s="183" t="s">
        <v>150</v>
      </c>
      <c r="F2898" s="183" t="s">
        <v>41</v>
      </c>
      <c r="G2898" s="183" t="s">
        <v>40</v>
      </c>
      <c r="H2898" s="183" t="s">
        <v>47</v>
      </c>
      <c r="I2898" s="211" t="s">
        <v>36</v>
      </c>
      <c r="J2898" s="183" t="s">
        <v>43</v>
      </c>
      <c r="K2898" s="186">
        <v>10</v>
      </c>
    </row>
    <row r="2899" spans="1:11" x14ac:dyDescent="0.3">
      <c r="A2899" s="183" t="s">
        <v>533</v>
      </c>
      <c r="B2899" s="183">
        <v>2022</v>
      </c>
      <c r="C2899" s="183" t="s">
        <v>65</v>
      </c>
      <c r="D2899" s="183" t="s">
        <v>150</v>
      </c>
      <c r="E2899" s="183" t="s">
        <v>150</v>
      </c>
      <c r="F2899" s="183" t="s">
        <v>41</v>
      </c>
      <c r="G2899" s="183" t="s">
        <v>40</v>
      </c>
      <c r="H2899" s="183" t="s">
        <v>48</v>
      </c>
      <c r="I2899" s="211" t="s">
        <v>37</v>
      </c>
      <c r="J2899" s="183" t="s">
        <v>43</v>
      </c>
      <c r="K2899" s="186">
        <v>11.25</v>
      </c>
    </row>
    <row r="2900" spans="1:11" x14ac:dyDescent="0.3">
      <c r="A2900" s="183" t="s">
        <v>533</v>
      </c>
      <c r="B2900" s="183">
        <v>2022</v>
      </c>
      <c r="C2900" s="183" t="s">
        <v>65</v>
      </c>
      <c r="D2900" s="183" t="s">
        <v>150</v>
      </c>
      <c r="E2900" s="183" t="s">
        <v>150</v>
      </c>
      <c r="F2900" s="183" t="s">
        <v>41</v>
      </c>
      <c r="G2900" s="183" t="s">
        <v>38</v>
      </c>
      <c r="H2900" s="183" t="s">
        <v>46</v>
      </c>
      <c r="I2900" s="210" t="s">
        <v>35</v>
      </c>
      <c r="J2900" s="183" t="s">
        <v>44</v>
      </c>
      <c r="K2900" s="186">
        <v>15</v>
      </c>
    </row>
    <row r="2901" spans="1:11" x14ac:dyDescent="0.3">
      <c r="A2901" s="183" t="s">
        <v>533</v>
      </c>
      <c r="B2901" s="183">
        <v>2022</v>
      </c>
      <c r="C2901" s="183" t="s">
        <v>65</v>
      </c>
      <c r="D2901" s="183" t="s">
        <v>150</v>
      </c>
      <c r="E2901" s="183" t="s">
        <v>150</v>
      </c>
      <c r="F2901" s="183" t="s">
        <v>41</v>
      </c>
      <c r="G2901" s="183" t="s">
        <v>38</v>
      </c>
      <c r="H2901" s="183" t="s">
        <v>47</v>
      </c>
      <c r="I2901" s="211" t="s">
        <v>36</v>
      </c>
      <c r="J2901" s="183" t="s">
        <v>44</v>
      </c>
      <c r="K2901" s="186">
        <v>6.11</v>
      </c>
    </row>
    <row r="2902" spans="1:11" x14ac:dyDescent="0.3">
      <c r="A2902" s="183" t="s">
        <v>533</v>
      </c>
      <c r="B2902" s="183">
        <v>2022</v>
      </c>
      <c r="C2902" s="183" t="s">
        <v>65</v>
      </c>
      <c r="D2902" s="183" t="s">
        <v>150</v>
      </c>
      <c r="E2902" s="183" t="s">
        <v>150</v>
      </c>
      <c r="F2902" s="183" t="s">
        <v>41</v>
      </c>
      <c r="G2902" s="183" t="s">
        <v>38</v>
      </c>
      <c r="H2902" s="183" t="s">
        <v>48</v>
      </c>
      <c r="I2902" s="211" t="s">
        <v>37</v>
      </c>
      <c r="J2902" s="183" t="s">
        <v>44</v>
      </c>
      <c r="K2902" s="186">
        <v>9</v>
      </c>
    </row>
    <row r="2903" spans="1:11" x14ac:dyDescent="0.3">
      <c r="A2903" s="183" t="s">
        <v>533</v>
      </c>
      <c r="B2903" s="183">
        <v>2022</v>
      </c>
      <c r="C2903" s="183" t="s">
        <v>65</v>
      </c>
      <c r="D2903" s="183" t="s">
        <v>150</v>
      </c>
      <c r="E2903" s="183" t="s">
        <v>150</v>
      </c>
      <c r="F2903" s="183" t="s">
        <v>41</v>
      </c>
      <c r="G2903" s="183" t="s">
        <v>39</v>
      </c>
      <c r="H2903" s="183" t="s">
        <v>46</v>
      </c>
      <c r="I2903" s="210" t="s">
        <v>35</v>
      </c>
      <c r="J2903" s="183" t="s">
        <v>44</v>
      </c>
      <c r="K2903" s="186">
        <v>10</v>
      </c>
    </row>
    <row r="2904" spans="1:11" x14ac:dyDescent="0.3">
      <c r="A2904" s="183" t="s">
        <v>533</v>
      </c>
      <c r="B2904" s="183">
        <v>2022</v>
      </c>
      <c r="C2904" s="183" t="s">
        <v>65</v>
      </c>
      <c r="D2904" s="183" t="s">
        <v>150</v>
      </c>
      <c r="E2904" s="183" t="s">
        <v>150</v>
      </c>
      <c r="F2904" s="183" t="s">
        <v>41</v>
      </c>
      <c r="G2904" s="183" t="s">
        <v>39</v>
      </c>
      <c r="H2904" s="183" t="s">
        <v>47</v>
      </c>
      <c r="I2904" s="211" t="s">
        <v>36</v>
      </c>
      <c r="J2904" s="183" t="s">
        <v>44</v>
      </c>
      <c r="K2904" s="186">
        <v>5.8</v>
      </c>
    </row>
    <row r="2905" spans="1:11" x14ac:dyDescent="0.3">
      <c r="A2905" s="183" t="s">
        <v>533</v>
      </c>
      <c r="B2905" s="183">
        <v>2022</v>
      </c>
      <c r="C2905" s="183" t="s">
        <v>65</v>
      </c>
      <c r="D2905" s="183" t="s">
        <v>150</v>
      </c>
      <c r="E2905" s="183" t="s">
        <v>150</v>
      </c>
      <c r="F2905" s="183" t="s">
        <v>41</v>
      </c>
      <c r="G2905" s="183" t="s">
        <v>39</v>
      </c>
      <c r="H2905" s="183" t="s">
        <v>48</v>
      </c>
      <c r="I2905" s="211" t="s">
        <v>37</v>
      </c>
      <c r="J2905" s="183" t="s">
        <v>44</v>
      </c>
      <c r="K2905" s="186">
        <v>8.5</v>
      </c>
    </row>
    <row r="2906" spans="1:11" x14ac:dyDescent="0.3">
      <c r="A2906" s="183" t="s">
        <v>533</v>
      </c>
      <c r="B2906" s="183">
        <v>2022</v>
      </c>
      <c r="C2906" s="183" t="s">
        <v>65</v>
      </c>
      <c r="D2906" s="183" t="s">
        <v>150</v>
      </c>
      <c r="E2906" s="183" t="s">
        <v>150</v>
      </c>
      <c r="F2906" s="183" t="s">
        <v>41</v>
      </c>
      <c r="G2906" s="183" t="s">
        <v>40</v>
      </c>
      <c r="H2906" s="183" t="s">
        <v>46</v>
      </c>
      <c r="I2906" s="210" t="s">
        <v>35</v>
      </c>
      <c r="J2906" s="183" t="s">
        <v>44</v>
      </c>
      <c r="K2906" s="186">
        <v>10.88</v>
      </c>
    </row>
    <row r="2907" spans="1:11" x14ac:dyDescent="0.3">
      <c r="A2907" s="183" t="s">
        <v>533</v>
      </c>
      <c r="B2907" s="183">
        <v>2022</v>
      </c>
      <c r="C2907" s="183" t="s">
        <v>65</v>
      </c>
      <c r="D2907" s="183" t="s">
        <v>150</v>
      </c>
      <c r="E2907" s="183" t="s">
        <v>150</v>
      </c>
      <c r="F2907" s="183" t="s">
        <v>41</v>
      </c>
      <c r="G2907" s="183" t="s">
        <v>40</v>
      </c>
      <c r="H2907" s="183" t="s">
        <v>47</v>
      </c>
      <c r="I2907" s="211" t="s">
        <v>36</v>
      </c>
      <c r="J2907" s="183" t="s">
        <v>44</v>
      </c>
      <c r="K2907" s="186">
        <v>5.8</v>
      </c>
    </row>
    <row r="2908" spans="1:11" x14ac:dyDescent="0.3">
      <c r="A2908" s="183" t="s">
        <v>533</v>
      </c>
      <c r="B2908" s="183">
        <v>2022</v>
      </c>
      <c r="C2908" s="183" t="s">
        <v>65</v>
      </c>
      <c r="D2908" s="183" t="s">
        <v>150</v>
      </c>
      <c r="E2908" s="183" t="s">
        <v>150</v>
      </c>
      <c r="F2908" s="183" t="s">
        <v>41</v>
      </c>
      <c r="G2908" s="183" t="s">
        <v>40</v>
      </c>
      <c r="H2908" s="183" t="s">
        <v>48</v>
      </c>
      <c r="I2908" s="211" t="s">
        <v>37</v>
      </c>
      <c r="J2908" s="183" t="s">
        <v>44</v>
      </c>
      <c r="K2908" s="186">
        <v>7.5</v>
      </c>
    </row>
    <row r="2909" spans="1:11" x14ac:dyDescent="0.3">
      <c r="A2909" s="183" t="s">
        <v>533</v>
      </c>
      <c r="B2909" s="183">
        <v>2022</v>
      </c>
      <c r="C2909" s="183" t="s">
        <v>65</v>
      </c>
      <c r="D2909" s="183" t="s">
        <v>150</v>
      </c>
      <c r="E2909" s="183" t="s">
        <v>150</v>
      </c>
      <c r="F2909" s="183" t="s">
        <v>49</v>
      </c>
      <c r="G2909" s="183" t="s">
        <v>38</v>
      </c>
      <c r="H2909" s="183" t="s">
        <v>46</v>
      </c>
      <c r="I2909" s="210" t="s">
        <v>35</v>
      </c>
      <c r="J2909" s="183" t="s">
        <v>42</v>
      </c>
      <c r="K2909" s="186">
        <v>20</v>
      </c>
    </row>
    <row r="2910" spans="1:11" x14ac:dyDescent="0.3">
      <c r="A2910" s="183" t="s">
        <v>533</v>
      </c>
      <c r="B2910" s="183">
        <v>2022</v>
      </c>
      <c r="C2910" s="183" t="s">
        <v>65</v>
      </c>
      <c r="D2910" s="183" t="s">
        <v>150</v>
      </c>
      <c r="E2910" s="183" t="s">
        <v>150</v>
      </c>
      <c r="F2910" s="183" t="s">
        <v>49</v>
      </c>
      <c r="G2910" s="183" t="s">
        <v>38</v>
      </c>
      <c r="H2910" s="183" t="s">
        <v>47</v>
      </c>
      <c r="I2910" s="211" t="s">
        <v>36</v>
      </c>
      <c r="J2910" s="183" t="s">
        <v>42</v>
      </c>
      <c r="K2910" s="186">
        <v>20</v>
      </c>
    </row>
    <row r="2911" spans="1:11" x14ac:dyDescent="0.3">
      <c r="A2911" s="183" t="s">
        <v>533</v>
      </c>
      <c r="B2911" s="183">
        <v>2022</v>
      </c>
      <c r="C2911" s="183" t="s">
        <v>65</v>
      </c>
      <c r="D2911" s="183" t="s">
        <v>150</v>
      </c>
      <c r="E2911" s="183" t="s">
        <v>150</v>
      </c>
      <c r="F2911" s="183" t="s">
        <v>49</v>
      </c>
      <c r="G2911" s="183" t="s">
        <v>38</v>
      </c>
      <c r="H2911" s="183" t="s">
        <v>48</v>
      </c>
      <c r="I2911" s="211" t="s">
        <v>37</v>
      </c>
      <c r="J2911" s="183" t="s">
        <v>42</v>
      </c>
      <c r="K2911" s="186">
        <v>17.350000000000001</v>
      </c>
    </row>
    <row r="2912" spans="1:11" x14ac:dyDescent="0.3">
      <c r="A2912" s="183" t="s">
        <v>533</v>
      </c>
      <c r="B2912" s="183">
        <v>2022</v>
      </c>
      <c r="C2912" s="183" t="s">
        <v>65</v>
      </c>
      <c r="D2912" s="183" t="s">
        <v>150</v>
      </c>
      <c r="E2912" s="183" t="s">
        <v>150</v>
      </c>
      <c r="F2912" s="183" t="s">
        <v>49</v>
      </c>
      <c r="G2912" s="183" t="s">
        <v>40</v>
      </c>
      <c r="H2912" s="183" t="s">
        <v>46</v>
      </c>
      <c r="I2912" s="210" t="s">
        <v>35</v>
      </c>
      <c r="J2912" s="183" t="s">
        <v>42</v>
      </c>
      <c r="K2912" s="186">
        <v>15.23</v>
      </c>
    </row>
    <row r="2913" spans="1:11" x14ac:dyDescent="0.3">
      <c r="A2913" s="183" t="s">
        <v>533</v>
      </c>
      <c r="B2913" s="183">
        <v>2022</v>
      </c>
      <c r="C2913" s="183" t="s">
        <v>65</v>
      </c>
      <c r="D2913" s="183" t="s">
        <v>150</v>
      </c>
      <c r="E2913" s="183" t="s">
        <v>150</v>
      </c>
      <c r="F2913" s="183" t="s">
        <v>49</v>
      </c>
      <c r="G2913" s="183" t="s">
        <v>40</v>
      </c>
      <c r="H2913" s="183" t="s">
        <v>47</v>
      </c>
      <c r="I2913" s="211" t="s">
        <v>36</v>
      </c>
      <c r="J2913" s="183" t="s">
        <v>42</v>
      </c>
      <c r="K2913" s="186">
        <v>14</v>
      </c>
    </row>
    <row r="2914" spans="1:11" x14ac:dyDescent="0.3">
      <c r="A2914" s="183" t="s">
        <v>533</v>
      </c>
      <c r="B2914" s="183">
        <v>2022</v>
      </c>
      <c r="C2914" s="183" t="s">
        <v>65</v>
      </c>
      <c r="D2914" s="183" t="s">
        <v>150</v>
      </c>
      <c r="E2914" s="183" t="s">
        <v>150</v>
      </c>
      <c r="F2914" s="183" t="s">
        <v>49</v>
      </c>
      <c r="G2914" s="183" t="s">
        <v>40</v>
      </c>
      <c r="H2914" s="183" t="s">
        <v>48</v>
      </c>
      <c r="I2914" s="211" t="s">
        <v>37</v>
      </c>
      <c r="J2914" s="183" t="s">
        <v>42</v>
      </c>
      <c r="K2914" s="186">
        <v>7</v>
      </c>
    </row>
    <row r="2915" spans="1:11" x14ac:dyDescent="0.3">
      <c r="A2915" s="183" t="s">
        <v>533</v>
      </c>
      <c r="B2915" s="183">
        <v>2022</v>
      </c>
      <c r="C2915" s="183" t="s">
        <v>65</v>
      </c>
      <c r="D2915" s="183" t="s">
        <v>150</v>
      </c>
      <c r="E2915" s="183" t="s">
        <v>150</v>
      </c>
      <c r="F2915" s="183" t="s">
        <v>49</v>
      </c>
      <c r="G2915" s="183" t="s">
        <v>38</v>
      </c>
      <c r="H2915" s="183" t="s">
        <v>46</v>
      </c>
      <c r="I2915" s="210" t="s">
        <v>35</v>
      </c>
      <c r="J2915" s="183" t="s">
        <v>43</v>
      </c>
      <c r="K2915" s="186">
        <v>15</v>
      </c>
    </row>
    <row r="2916" spans="1:11" x14ac:dyDescent="0.3">
      <c r="A2916" s="183" t="s">
        <v>533</v>
      </c>
      <c r="B2916" s="183">
        <v>2022</v>
      </c>
      <c r="C2916" s="183" t="s">
        <v>65</v>
      </c>
      <c r="D2916" s="183" t="s">
        <v>150</v>
      </c>
      <c r="E2916" s="183" t="s">
        <v>150</v>
      </c>
      <c r="F2916" s="183" t="s">
        <v>49</v>
      </c>
      <c r="G2916" s="183" t="s">
        <v>38</v>
      </c>
      <c r="H2916" s="183" t="s">
        <v>47</v>
      </c>
      <c r="I2916" s="211" t="s">
        <v>36</v>
      </c>
      <c r="J2916" s="183" t="s">
        <v>43</v>
      </c>
      <c r="K2916" s="186">
        <v>10</v>
      </c>
    </row>
    <row r="2917" spans="1:11" x14ac:dyDescent="0.3">
      <c r="A2917" s="183" t="s">
        <v>533</v>
      </c>
      <c r="B2917" s="183">
        <v>2022</v>
      </c>
      <c r="C2917" s="183" t="s">
        <v>65</v>
      </c>
      <c r="D2917" s="183" t="s">
        <v>150</v>
      </c>
      <c r="E2917" s="183" t="s">
        <v>150</v>
      </c>
      <c r="F2917" s="183" t="s">
        <v>49</v>
      </c>
      <c r="G2917" s="183" t="s">
        <v>38</v>
      </c>
      <c r="H2917" s="183" t="s">
        <v>48</v>
      </c>
      <c r="I2917" s="211" t="s">
        <v>37</v>
      </c>
      <c r="J2917" s="183" t="s">
        <v>43</v>
      </c>
      <c r="K2917" s="186">
        <v>13.01</v>
      </c>
    </row>
    <row r="2918" spans="1:11" x14ac:dyDescent="0.3">
      <c r="A2918" s="183" t="s">
        <v>533</v>
      </c>
      <c r="B2918" s="183">
        <v>2022</v>
      </c>
      <c r="C2918" s="183" t="s">
        <v>65</v>
      </c>
      <c r="D2918" s="183" t="s">
        <v>150</v>
      </c>
      <c r="E2918" s="183" t="s">
        <v>150</v>
      </c>
      <c r="F2918" s="183" t="s">
        <v>49</v>
      </c>
      <c r="G2918" s="183" t="s">
        <v>40</v>
      </c>
      <c r="H2918" s="183" t="s">
        <v>46</v>
      </c>
      <c r="I2918" s="210" t="s">
        <v>35</v>
      </c>
      <c r="J2918" s="183" t="s">
        <v>43</v>
      </c>
      <c r="K2918" s="186">
        <v>11.42</v>
      </c>
    </row>
    <row r="2919" spans="1:11" x14ac:dyDescent="0.3">
      <c r="A2919" s="183" t="s">
        <v>533</v>
      </c>
      <c r="B2919" s="183">
        <v>2022</v>
      </c>
      <c r="C2919" s="183" t="s">
        <v>65</v>
      </c>
      <c r="D2919" s="183" t="s">
        <v>150</v>
      </c>
      <c r="E2919" s="183" t="s">
        <v>150</v>
      </c>
      <c r="F2919" s="183" t="s">
        <v>49</v>
      </c>
      <c r="G2919" s="183" t="s">
        <v>40</v>
      </c>
      <c r="H2919" s="183" t="s">
        <v>47</v>
      </c>
      <c r="I2919" s="211" t="s">
        <v>36</v>
      </c>
      <c r="J2919" s="183" t="s">
        <v>43</v>
      </c>
      <c r="K2919" s="186">
        <v>7</v>
      </c>
    </row>
    <row r="2920" spans="1:11" x14ac:dyDescent="0.3">
      <c r="A2920" s="183" t="s">
        <v>533</v>
      </c>
      <c r="B2920" s="183">
        <v>2022</v>
      </c>
      <c r="C2920" s="183" t="s">
        <v>65</v>
      </c>
      <c r="D2920" s="183" t="s">
        <v>150</v>
      </c>
      <c r="E2920" s="183" t="s">
        <v>150</v>
      </c>
      <c r="F2920" s="183" t="s">
        <v>49</v>
      </c>
      <c r="G2920" s="183" t="s">
        <v>40</v>
      </c>
      <c r="H2920" s="183" t="s">
        <v>48</v>
      </c>
      <c r="I2920" s="211" t="s">
        <v>37</v>
      </c>
      <c r="J2920" s="183" t="s">
        <v>43</v>
      </c>
      <c r="K2920" s="186">
        <v>5.25</v>
      </c>
    </row>
    <row r="2921" spans="1:11" x14ac:dyDescent="0.3">
      <c r="A2921" s="183" t="s">
        <v>533</v>
      </c>
      <c r="B2921" s="183">
        <v>2022</v>
      </c>
      <c r="C2921" s="183" t="s">
        <v>65</v>
      </c>
      <c r="D2921" s="183" t="s">
        <v>150</v>
      </c>
      <c r="E2921" s="183" t="s">
        <v>150</v>
      </c>
      <c r="F2921" s="183" t="s">
        <v>49</v>
      </c>
      <c r="G2921" s="183" t="s">
        <v>38</v>
      </c>
      <c r="H2921" s="183" t="s">
        <v>46</v>
      </c>
      <c r="I2921" s="210" t="s">
        <v>35</v>
      </c>
      <c r="J2921" s="183" t="s">
        <v>44</v>
      </c>
      <c r="K2921" s="186">
        <v>10</v>
      </c>
    </row>
    <row r="2922" spans="1:11" x14ac:dyDescent="0.3">
      <c r="A2922" s="183" t="s">
        <v>533</v>
      </c>
      <c r="B2922" s="183">
        <v>2022</v>
      </c>
      <c r="C2922" s="183" t="s">
        <v>65</v>
      </c>
      <c r="D2922" s="183" t="s">
        <v>150</v>
      </c>
      <c r="E2922" s="183" t="s">
        <v>150</v>
      </c>
      <c r="F2922" s="183" t="s">
        <v>49</v>
      </c>
      <c r="G2922" s="183" t="s">
        <v>38</v>
      </c>
      <c r="H2922" s="183" t="s">
        <v>47</v>
      </c>
      <c r="I2922" s="211" t="s">
        <v>36</v>
      </c>
      <c r="J2922" s="183" t="s">
        <v>44</v>
      </c>
      <c r="K2922" s="186">
        <v>5</v>
      </c>
    </row>
    <row r="2923" spans="1:11" x14ac:dyDescent="0.3">
      <c r="A2923" s="183" t="s">
        <v>533</v>
      </c>
      <c r="B2923" s="183">
        <v>2022</v>
      </c>
      <c r="C2923" s="183" t="s">
        <v>65</v>
      </c>
      <c r="D2923" s="183" t="s">
        <v>150</v>
      </c>
      <c r="E2923" s="183" t="s">
        <v>150</v>
      </c>
      <c r="F2923" s="183" t="s">
        <v>49</v>
      </c>
      <c r="G2923" s="183" t="s">
        <v>38</v>
      </c>
      <c r="H2923" s="183" t="s">
        <v>48</v>
      </c>
      <c r="I2923" s="211" t="s">
        <v>37</v>
      </c>
      <c r="J2923" s="183" t="s">
        <v>44</v>
      </c>
      <c r="K2923" s="186">
        <v>8.68</v>
      </c>
    </row>
    <row r="2924" spans="1:11" x14ac:dyDescent="0.3">
      <c r="A2924" s="183" t="s">
        <v>533</v>
      </c>
      <c r="B2924" s="183">
        <v>2022</v>
      </c>
      <c r="C2924" s="183" t="s">
        <v>65</v>
      </c>
      <c r="D2924" s="183" t="s">
        <v>150</v>
      </c>
      <c r="E2924" s="183" t="s">
        <v>150</v>
      </c>
      <c r="F2924" s="183" t="s">
        <v>49</v>
      </c>
      <c r="G2924" s="183" t="s">
        <v>40</v>
      </c>
      <c r="H2924" s="183" t="s">
        <v>46</v>
      </c>
      <c r="I2924" s="210" t="s">
        <v>35</v>
      </c>
      <c r="J2924" s="183" t="s">
        <v>44</v>
      </c>
      <c r="K2924" s="186">
        <v>7.61</v>
      </c>
    </row>
    <row r="2925" spans="1:11" x14ac:dyDescent="0.3">
      <c r="A2925" s="183" t="s">
        <v>533</v>
      </c>
      <c r="B2925" s="183">
        <v>2022</v>
      </c>
      <c r="C2925" s="183" t="s">
        <v>65</v>
      </c>
      <c r="D2925" s="183" t="s">
        <v>150</v>
      </c>
      <c r="E2925" s="183" t="s">
        <v>150</v>
      </c>
      <c r="F2925" s="183" t="s">
        <v>49</v>
      </c>
      <c r="G2925" s="183" t="s">
        <v>40</v>
      </c>
      <c r="H2925" s="183" t="s">
        <v>47</v>
      </c>
      <c r="I2925" s="211" t="s">
        <v>36</v>
      </c>
      <c r="J2925" s="183" t="s">
        <v>44</v>
      </c>
      <c r="K2925" s="186">
        <v>4.66</v>
      </c>
    </row>
    <row r="2926" spans="1:11" x14ac:dyDescent="0.3">
      <c r="A2926" s="183" t="s">
        <v>533</v>
      </c>
      <c r="B2926" s="183">
        <v>2022</v>
      </c>
      <c r="C2926" s="183" t="s">
        <v>65</v>
      </c>
      <c r="D2926" s="183" t="s">
        <v>150</v>
      </c>
      <c r="E2926" s="183" t="s">
        <v>150</v>
      </c>
      <c r="F2926" s="183" t="s">
        <v>49</v>
      </c>
      <c r="G2926" s="183" t="s">
        <v>40</v>
      </c>
      <c r="H2926" s="183" t="s">
        <v>48</v>
      </c>
      <c r="I2926" s="211" t="s">
        <v>37</v>
      </c>
      <c r="J2926" s="183" t="s">
        <v>44</v>
      </c>
      <c r="K2926" s="186">
        <v>3.5</v>
      </c>
    </row>
    <row r="2927" spans="1:11" x14ac:dyDescent="0.3">
      <c r="A2927" s="183" t="s">
        <v>533</v>
      </c>
      <c r="B2927" s="183">
        <v>2022</v>
      </c>
      <c r="C2927" s="183" t="s">
        <v>65</v>
      </c>
      <c r="D2927" s="183" t="s">
        <v>151</v>
      </c>
      <c r="E2927" s="183" t="s">
        <v>151</v>
      </c>
      <c r="F2927" s="183" t="s">
        <v>41</v>
      </c>
      <c r="G2927" s="183" t="s">
        <v>38</v>
      </c>
      <c r="H2927" s="183" t="s">
        <v>46</v>
      </c>
      <c r="I2927" s="210" t="s">
        <v>35</v>
      </c>
      <c r="J2927" s="183" t="s">
        <v>42</v>
      </c>
      <c r="K2927" s="186">
        <v>30</v>
      </c>
    </row>
    <row r="2928" spans="1:11" x14ac:dyDescent="0.3">
      <c r="A2928" s="183" t="s">
        <v>533</v>
      </c>
      <c r="B2928" s="183">
        <v>2022</v>
      </c>
      <c r="C2928" s="183" t="s">
        <v>65</v>
      </c>
      <c r="D2928" s="183" t="s">
        <v>151</v>
      </c>
      <c r="E2928" s="183" t="s">
        <v>151</v>
      </c>
      <c r="F2928" s="183" t="s">
        <v>41</v>
      </c>
      <c r="G2928" s="183" t="s">
        <v>38</v>
      </c>
      <c r="H2928" s="183" t="s">
        <v>47</v>
      </c>
      <c r="I2928" s="211" t="s">
        <v>36</v>
      </c>
      <c r="J2928" s="183" t="s">
        <v>42</v>
      </c>
      <c r="K2928" s="186">
        <v>24</v>
      </c>
    </row>
    <row r="2929" spans="1:11" x14ac:dyDescent="0.3">
      <c r="A2929" s="183" t="s">
        <v>533</v>
      </c>
      <c r="B2929" s="183">
        <v>2022</v>
      </c>
      <c r="C2929" s="183" t="s">
        <v>65</v>
      </c>
      <c r="D2929" s="183" t="s">
        <v>151</v>
      </c>
      <c r="E2929" s="183" t="s">
        <v>151</v>
      </c>
      <c r="F2929" s="183" t="s">
        <v>41</v>
      </c>
      <c r="G2929" s="183" t="s">
        <v>38</v>
      </c>
      <c r="H2929" s="183" t="s">
        <v>48</v>
      </c>
      <c r="I2929" s="211" t="s">
        <v>37</v>
      </c>
      <c r="J2929" s="183" t="s">
        <v>42</v>
      </c>
      <c r="K2929" s="186">
        <v>18</v>
      </c>
    </row>
    <row r="2930" spans="1:11" x14ac:dyDescent="0.3">
      <c r="A2930" s="183" t="s">
        <v>533</v>
      </c>
      <c r="B2930" s="183">
        <v>2022</v>
      </c>
      <c r="C2930" s="183" t="s">
        <v>65</v>
      </c>
      <c r="D2930" s="183" t="s">
        <v>151</v>
      </c>
      <c r="E2930" s="183" t="s">
        <v>151</v>
      </c>
      <c r="F2930" s="183" t="s">
        <v>41</v>
      </c>
      <c r="G2930" s="183" t="s">
        <v>39</v>
      </c>
      <c r="H2930" s="183" t="s">
        <v>46</v>
      </c>
      <c r="I2930" s="210" t="s">
        <v>35</v>
      </c>
      <c r="J2930" s="183" t="s">
        <v>42</v>
      </c>
      <c r="K2930" s="186">
        <v>20</v>
      </c>
    </row>
    <row r="2931" spans="1:11" x14ac:dyDescent="0.3">
      <c r="A2931" s="183" t="s">
        <v>533</v>
      </c>
      <c r="B2931" s="183">
        <v>2022</v>
      </c>
      <c r="C2931" s="183" t="s">
        <v>65</v>
      </c>
      <c r="D2931" s="183" t="s">
        <v>151</v>
      </c>
      <c r="E2931" s="183" t="s">
        <v>151</v>
      </c>
      <c r="F2931" s="183" t="s">
        <v>41</v>
      </c>
      <c r="G2931" s="183" t="s">
        <v>39</v>
      </c>
      <c r="H2931" s="183" t="s">
        <v>47</v>
      </c>
      <c r="I2931" s="211" t="s">
        <v>36</v>
      </c>
      <c r="J2931" s="183" t="s">
        <v>42</v>
      </c>
      <c r="K2931" s="186">
        <v>19</v>
      </c>
    </row>
    <row r="2932" spans="1:11" x14ac:dyDescent="0.3">
      <c r="A2932" s="183" t="s">
        <v>533</v>
      </c>
      <c r="B2932" s="183">
        <v>2022</v>
      </c>
      <c r="C2932" s="183" t="s">
        <v>65</v>
      </c>
      <c r="D2932" s="183" t="s">
        <v>151</v>
      </c>
      <c r="E2932" s="183" t="s">
        <v>151</v>
      </c>
      <c r="F2932" s="183" t="s">
        <v>41</v>
      </c>
      <c r="G2932" s="183" t="s">
        <v>39</v>
      </c>
      <c r="H2932" s="183" t="s">
        <v>48</v>
      </c>
      <c r="I2932" s="211" t="s">
        <v>37</v>
      </c>
      <c r="J2932" s="183" t="s">
        <v>42</v>
      </c>
      <c r="K2932" s="186">
        <v>17</v>
      </c>
    </row>
    <row r="2933" spans="1:11" x14ac:dyDescent="0.3">
      <c r="A2933" s="183" t="s">
        <v>533</v>
      </c>
      <c r="B2933" s="183">
        <v>2022</v>
      </c>
      <c r="C2933" s="183" t="s">
        <v>65</v>
      </c>
      <c r="D2933" s="183" t="s">
        <v>151</v>
      </c>
      <c r="E2933" s="183" t="s">
        <v>151</v>
      </c>
      <c r="F2933" s="183" t="s">
        <v>41</v>
      </c>
      <c r="G2933" s="183" t="s">
        <v>40</v>
      </c>
      <c r="H2933" s="183" t="s">
        <v>46</v>
      </c>
      <c r="I2933" s="210" t="s">
        <v>35</v>
      </c>
      <c r="J2933" s="183" t="s">
        <v>42</v>
      </c>
      <c r="K2933" s="186">
        <v>21.75</v>
      </c>
    </row>
    <row r="2934" spans="1:11" x14ac:dyDescent="0.3">
      <c r="A2934" s="183" t="s">
        <v>533</v>
      </c>
      <c r="B2934" s="183">
        <v>2022</v>
      </c>
      <c r="C2934" s="183" t="s">
        <v>65</v>
      </c>
      <c r="D2934" s="183" t="s">
        <v>151</v>
      </c>
      <c r="E2934" s="183" t="s">
        <v>151</v>
      </c>
      <c r="F2934" s="183" t="s">
        <v>41</v>
      </c>
      <c r="G2934" s="183" t="s">
        <v>40</v>
      </c>
      <c r="H2934" s="183" t="s">
        <v>47</v>
      </c>
      <c r="I2934" s="211" t="s">
        <v>36</v>
      </c>
      <c r="J2934" s="183" t="s">
        <v>42</v>
      </c>
      <c r="K2934" s="186">
        <v>20</v>
      </c>
    </row>
    <row r="2935" spans="1:11" x14ac:dyDescent="0.3">
      <c r="A2935" s="183" t="s">
        <v>533</v>
      </c>
      <c r="B2935" s="183">
        <v>2022</v>
      </c>
      <c r="C2935" s="183" t="s">
        <v>65</v>
      </c>
      <c r="D2935" s="183" t="s">
        <v>151</v>
      </c>
      <c r="E2935" s="183" t="s">
        <v>151</v>
      </c>
      <c r="F2935" s="183" t="s">
        <v>41</v>
      </c>
      <c r="G2935" s="183" t="s">
        <v>40</v>
      </c>
      <c r="H2935" s="183" t="s">
        <v>48</v>
      </c>
      <c r="I2935" s="211" t="s">
        <v>37</v>
      </c>
      <c r="J2935" s="183" t="s">
        <v>42</v>
      </c>
      <c r="K2935" s="186">
        <v>15</v>
      </c>
    </row>
    <row r="2936" spans="1:11" x14ac:dyDescent="0.3">
      <c r="A2936" s="183" t="s">
        <v>533</v>
      </c>
      <c r="B2936" s="183">
        <v>2022</v>
      </c>
      <c r="C2936" s="183" t="s">
        <v>65</v>
      </c>
      <c r="D2936" s="183" t="s">
        <v>151</v>
      </c>
      <c r="E2936" s="183" t="s">
        <v>151</v>
      </c>
      <c r="F2936" s="183" t="s">
        <v>41</v>
      </c>
      <c r="G2936" s="183" t="s">
        <v>38</v>
      </c>
      <c r="H2936" s="183" t="s">
        <v>46</v>
      </c>
      <c r="I2936" s="210" t="s">
        <v>35</v>
      </c>
      <c r="J2936" s="183" t="s">
        <v>43</v>
      </c>
      <c r="K2936" s="186">
        <v>22.5</v>
      </c>
    </row>
    <row r="2937" spans="1:11" x14ac:dyDescent="0.3">
      <c r="A2937" s="183" t="s">
        <v>533</v>
      </c>
      <c r="B2937" s="183">
        <v>2022</v>
      </c>
      <c r="C2937" s="183" t="s">
        <v>65</v>
      </c>
      <c r="D2937" s="183" t="s">
        <v>151</v>
      </c>
      <c r="E2937" s="183" t="s">
        <v>151</v>
      </c>
      <c r="F2937" s="183" t="s">
        <v>41</v>
      </c>
      <c r="G2937" s="183" t="s">
        <v>38</v>
      </c>
      <c r="H2937" s="183" t="s">
        <v>47</v>
      </c>
      <c r="I2937" s="211" t="s">
        <v>36</v>
      </c>
      <c r="J2937" s="183" t="s">
        <v>43</v>
      </c>
      <c r="K2937" s="186">
        <v>12</v>
      </c>
    </row>
    <row r="2938" spans="1:11" x14ac:dyDescent="0.3">
      <c r="A2938" s="183" t="s">
        <v>533</v>
      </c>
      <c r="B2938" s="183">
        <v>2022</v>
      </c>
      <c r="C2938" s="183" t="s">
        <v>65</v>
      </c>
      <c r="D2938" s="183" t="s">
        <v>151</v>
      </c>
      <c r="E2938" s="183" t="s">
        <v>151</v>
      </c>
      <c r="F2938" s="183" t="s">
        <v>41</v>
      </c>
      <c r="G2938" s="183" t="s">
        <v>38</v>
      </c>
      <c r="H2938" s="183" t="s">
        <v>48</v>
      </c>
      <c r="I2938" s="211" t="s">
        <v>37</v>
      </c>
      <c r="J2938" s="183" t="s">
        <v>43</v>
      </c>
      <c r="K2938" s="186">
        <v>13.5</v>
      </c>
    </row>
    <row r="2939" spans="1:11" x14ac:dyDescent="0.3">
      <c r="A2939" s="183" t="s">
        <v>533</v>
      </c>
      <c r="B2939" s="183">
        <v>2022</v>
      </c>
      <c r="C2939" s="183" t="s">
        <v>65</v>
      </c>
      <c r="D2939" s="183" t="s">
        <v>151</v>
      </c>
      <c r="E2939" s="183" t="s">
        <v>151</v>
      </c>
      <c r="F2939" s="183" t="s">
        <v>41</v>
      </c>
      <c r="G2939" s="183" t="s">
        <v>39</v>
      </c>
      <c r="H2939" s="183" t="s">
        <v>46</v>
      </c>
      <c r="I2939" s="210" t="s">
        <v>35</v>
      </c>
      <c r="J2939" s="183" t="s">
        <v>43</v>
      </c>
      <c r="K2939" s="186">
        <v>15</v>
      </c>
    </row>
    <row r="2940" spans="1:11" x14ac:dyDescent="0.3">
      <c r="A2940" s="183" t="s">
        <v>533</v>
      </c>
      <c r="B2940" s="183">
        <v>2022</v>
      </c>
      <c r="C2940" s="183" t="s">
        <v>65</v>
      </c>
      <c r="D2940" s="183" t="s">
        <v>151</v>
      </c>
      <c r="E2940" s="183" t="s">
        <v>151</v>
      </c>
      <c r="F2940" s="183" t="s">
        <v>41</v>
      </c>
      <c r="G2940" s="183" t="s">
        <v>39</v>
      </c>
      <c r="H2940" s="183" t="s">
        <v>47</v>
      </c>
      <c r="I2940" s="211" t="s">
        <v>36</v>
      </c>
      <c r="J2940" s="183" t="s">
        <v>43</v>
      </c>
      <c r="K2940" s="186">
        <v>9.5</v>
      </c>
    </row>
    <row r="2941" spans="1:11" x14ac:dyDescent="0.3">
      <c r="A2941" s="183" t="s">
        <v>533</v>
      </c>
      <c r="B2941" s="183">
        <v>2022</v>
      </c>
      <c r="C2941" s="183" t="s">
        <v>65</v>
      </c>
      <c r="D2941" s="183" t="s">
        <v>151</v>
      </c>
      <c r="E2941" s="183" t="s">
        <v>151</v>
      </c>
      <c r="F2941" s="183" t="s">
        <v>41</v>
      </c>
      <c r="G2941" s="183" t="s">
        <v>39</v>
      </c>
      <c r="H2941" s="183" t="s">
        <v>48</v>
      </c>
      <c r="I2941" s="211" t="s">
        <v>37</v>
      </c>
      <c r="J2941" s="183" t="s">
        <v>43</v>
      </c>
      <c r="K2941" s="186">
        <v>12.75</v>
      </c>
    </row>
    <row r="2942" spans="1:11" x14ac:dyDescent="0.3">
      <c r="A2942" s="183" t="s">
        <v>533</v>
      </c>
      <c r="B2942" s="183">
        <v>2022</v>
      </c>
      <c r="C2942" s="183" t="s">
        <v>65</v>
      </c>
      <c r="D2942" s="183" t="s">
        <v>151</v>
      </c>
      <c r="E2942" s="183" t="s">
        <v>151</v>
      </c>
      <c r="F2942" s="183" t="s">
        <v>41</v>
      </c>
      <c r="G2942" s="183" t="s">
        <v>40</v>
      </c>
      <c r="H2942" s="183" t="s">
        <v>46</v>
      </c>
      <c r="I2942" s="210" t="s">
        <v>35</v>
      </c>
      <c r="J2942" s="183" t="s">
        <v>43</v>
      </c>
      <c r="K2942" s="186">
        <v>16.309999999999999</v>
      </c>
    </row>
    <row r="2943" spans="1:11" x14ac:dyDescent="0.3">
      <c r="A2943" s="183" t="s">
        <v>533</v>
      </c>
      <c r="B2943" s="183">
        <v>2022</v>
      </c>
      <c r="C2943" s="183" t="s">
        <v>65</v>
      </c>
      <c r="D2943" s="183" t="s">
        <v>151</v>
      </c>
      <c r="E2943" s="183" t="s">
        <v>151</v>
      </c>
      <c r="F2943" s="183" t="s">
        <v>41</v>
      </c>
      <c r="G2943" s="183" t="s">
        <v>40</v>
      </c>
      <c r="H2943" s="183" t="s">
        <v>47</v>
      </c>
      <c r="I2943" s="211" t="s">
        <v>36</v>
      </c>
      <c r="J2943" s="183" t="s">
        <v>43</v>
      </c>
      <c r="K2943" s="186">
        <v>10</v>
      </c>
    </row>
    <row r="2944" spans="1:11" x14ac:dyDescent="0.3">
      <c r="A2944" s="183" t="s">
        <v>533</v>
      </c>
      <c r="B2944" s="183">
        <v>2022</v>
      </c>
      <c r="C2944" s="183" t="s">
        <v>65</v>
      </c>
      <c r="D2944" s="183" t="s">
        <v>151</v>
      </c>
      <c r="E2944" s="183" t="s">
        <v>151</v>
      </c>
      <c r="F2944" s="183" t="s">
        <v>41</v>
      </c>
      <c r="G2944" s="183" t="s">
        <v>40</v>
      </c>
      <c r="H2944" s="183" t="s">
        <v>48</v>
      </c>
      <c r="I2944" s="211" t="s">
        <v>37</v>
      </c>
      <c r="J2944" s="183" t="s">
        <v>43</v>
      </c>
      <c r="K2944" s="186">
        <v>11.25</v>
      </c>
    </row>
    <row r="2945" spans="1:11" x14ac:dyDescent="0.3">
      <c r="A2945" s="183" t="s">
        <v>533</v>
      </c>
      <c r="B2945" s="183">
        <v>2022</v>
      </c>
      <c r="C2945" s="183" t="s">
        <v>65</v>
      </c>
      <c r="D2945" s="183" t="s">
        <v>151</v>
      </c>
      <c r="E2945" s="183" t="s">
        <v>151</v>
      </c>
      <c r="F2945" s="183" t="s">
        <v>41</v>
      </c>
      <c r="G2945" s="183" t="s">
        <v>38</v>
      </c>
      <c r="H2945" s="183" t="s">
        <v>46</v>
      </c>
      <c r="I2945" s="210" t="s">
        <v>35</v>
      </c>
      <c r="J2945" s="183" t="s">
        <v>44</v>
      </c>
      <c r="K2945" s="186">
        <v>15</v>
      </c>
    </row>
    <row r="2946" spans="1:11" x14ac:dyDescent="0.3">
      <c r="A2946" s="183" t="s">
        <v>533</v>
      </c>
      <c r="B2946" s="183">
        <v>2022</v>
      </c>
      <c r="C2946" s="183" t="s">
        <v>65</v>
      </c>
      <c r="D2946" s="183" t="s">
        <v>151</v>
      </c>
      <c r="E2946" s="183" t="s">
        <v>151</v>
      </c>
      <c r="F2946" s="183" t="s">
        <v>41</v>
      </c>
      <c r="G2946" s="183" t="s">
        <v>38</v>
      </c>
      <c r="H2946" s="183" t="s">
        <v>47</v>
      </c>
      <c r="I2946" s="211" t="s">
        <v>36</v>
      </c>
      <c r="J2946" s="183" t="s">
        <v>44</v>
      </c>
      <c r="K2946" s="186">
        <v>6.11</v>
      </c>
    </row>
    <row r="2947" spans="1:11" x14ac:dyDescent="0.3">
      <c r="A2947" s="183" t="s">
        <v>533</v>
      </c>
      <c r="B2947" s="183">
        <v>2022</v>
      </c>
      <c r="C2947" s="183" t="s">
        <v>65</v>
      </c>
      <c r="D2947" s="183" t="s">
        <v>151</v>
      </c>
      <c r="E2947" s="183" t="s">
        <v>151</v>
      </c>
      <c r="F2947" s="183" t="s">
        <v>41</v>
      </c>
      <c r="G2947" s="183" t="s">
        <v>38</v>
      </c>
      <c r="H2947" s="183" t="s">
        <v>48</v>
      </c>
      <c r="I2947" s="211" t="s">
        <v>37</v>
      </c>
      <c r="J2947" s="183" t="s">
        <v>44</v>
      </c>
      <c r="K2947" s="186">
        <v>9</v>
      </c>
    </row>
    <row r="2948" spans="1:11" x14ac:dyDescent="0.3">
      <c r="A2948" s="183" t="s">
        <v>533</v>
      </c>
      <c r="B2948" s="183">
        <v>2022</v>
      </c>
      <c r="C2948" s="183" t="s">
        <v>65</v>
      </c>
      <c r="D2948" s="183" t="s">
        <v>151</v>
      </c>
      <c r="E2948" s="183" t="s">
        <v>151</v>
      </c>
      <c r="F2948" s="183" t="s">
        <v>41</v>
      </c>
      <c r="G2948" s="183" t="s">
        <v>39</v>
      </c>
      <c r="H2948" s="183" t="s">
        <v>46</v>
      </c>
      <c r="I2948" s="210" t="s">
        <v>35</v>
      </c>
      <c r="J2948" s="183" t="s">
        <v>44</v>
      </c>
      <c r="K2948" s="186">
        <v>10</v>
      </c>
    </row>
    <row r="2949" spans="1:11" x14ac:dyDescent="0.3">
      <c r="A2949" s="183" t="s">
        <v>533</v>
      </c>
      <c r="B2949" s="183">
        <v>2022</v>
      </c>
      <c r="C2949" s="183" t="s">
        <v>65</v>
      </c>
      <c r="D2949" s="183" t="s">
        <v>151</v>
      </c>
      <c r="E2949" s="183" t="s">
        <v>151</v>
      </c>
      <c r="F2949" s="183" t="s">
        <v>41</v>
      </c>
      <c r="G2949" s="183" t="s">
        <v>39</v>
      </c>
      <c r="H2949" s="183" t="s">
        <v>47</v>
      </c>
      <c r="I2949" s="211" t="s">
        <v>36</v>
      </c>
      <c r="J2949" s="183" t="s">
        <v>44</v>
      </c>
      <c r="K2949" s="186">
        <v>5.8</v>
      </c>
    </row>
    <row r="2950" spans="1:11" x14ac:dyDescent="0.3">
      <c r="A2950" s="183" t="s">
        <v>533</v>
      </c>
      <c r="B2950" s="183">
        <v>2022</v>
      </c>
      <c r="C2950" s="183" t="s">
        <v>65</v>
      </c>
      <c r="D2950" s="183" t="s">
        <v>151</v>
      </c>
      <c r="E2950" s="183" t="s">
        <v>151</v>
      </c>
      <c r="F2950" s="183" t="s">
        <v>41</v>
      </c>
      <c r="G2950" s="183" t="s">
        <v>39</v>
      </c>
      <c r="H2950" s="183" t="s">
        <v>48</v>
      </c>
      <c r="I2950" s="211" t="s">
        <v>37</v>
      </c>
      <c r="J2950" s="183" t="s">
        <v>44</v>
      </c>
      <c r="K2950" s="186">
        <v>8.5</v>
      </c>
    </row>
    <row r="2951" spans="1:11" x14ac:dyDescent="0.3">
      <c r="A2951" s="183" t="s">
        <v>533</v>
      </c>
      <c r="B2951" s="183">
        <v>2022</v>
      </c>
      <c r="C2951" s="183" t="s">
        <v>65</v>
      </c>
      <c r="D2951" s="183" t="s">
        <v>151</v>
      </c>
      <c r="E2951" s="183" t="s">
        <v>151</v>
      </c>
      <c r="F2951" s="183" t="s">
        <v>41</v>
      </c>
      <c r="G2951" s="183" t="s">
        <v>40</v>
      </c>
      <c r="H2951" s="183" t="s">
        <v>46</v>
      </c>
      <c r="I2951" s="210" t="s">
        <v>35</v>
      </c>
      <c r="J2951" s="183" t="s">
        <v>44</v>
      </c>
      <c r="K2951" s="186">
        <v>10.88</v>
      </c>
    </row>
    <row r="2952" spans="1:11" x14ac:dyDescent="0.3">
      <c r="A2952" s="183" t="s">
        <v>533</v>
      </c>
      <c r="B2952" s="183">
        <v>2022</v>
      </c>
      <c r="C2952" s="183" t="s">
        <v>65</v>
      </c>
      <c r="D2952" s="183" t="s">
        <v>151</v>
      </c>
      <c r="E2952" s="183" t="s">
        <v>151</v>
      </c>
      <c r="F2952" s="183" t="s">
        <v>41</v>
      </c>
      <c r="G2952" s="183" t="s">
        <v>40</v>
      </c>
      <c r="H2952" s="183" t="s">
        <v>47</v>
      </c>
      <c r="I2952" s="211" t="s">
        <v>36</v>
      </c>
      <c r="J2952" s="183" t="s">
        <v>44</v>
      </c>
      <c r="K2952" s="186">
        <v>5.8</v>
      </c>
    </row>
    <row r="2953" spans="1:11" x14ac:dyDescent="0.3">
      <c r="A2953" s="183" t="s">
        <v>533</v>
      </c>
      <c r="B2953" s="183">
        <v>2022</v>
      </c>
      <c r="C2953" s="183" t="s">
        <v>65</v>
      </c>
      <c r="D2953" s="183" t="s">
        <v>151</v>
      </c>
      <c r="E2953" s="183" t="s">
        <v>151</v>
      </c>
      <c r="F2953" s="183" t="s">
        <v>41</v>
      </c>
      <c r="G2953" s="183" t="s">
        <v>40</v>
      </c>
      <c r="H2953" s="183" t="s">
        <v>48</v>
      </c>
      <c r="I2953" s="211" t="s">
        <v>37</v>
      </c>
      <c r="J2953" s="183" t="s">
        <v>44</v>
      </c>
      <c r="K2953" s="186">
        <v>7.5</v>
      </c>
    </row>
    <row r="2954" spans="1:11" x14ac:dyDescent="0.3">
      <c r="A2954" s="183" t="s">
        <v>533</v>
      </c>
      <c r="B2954" s="183">
        <v>2022</v>
      </c>
      <c r="C2954" s="183" t="s">
        <v>65</v>
      </c>
      <c r="D2954" s="183" t="s">
        <v>151</v>
      </c>
      <c r="E2954" s="183" t="s">
        <v>151</v>
      </c>
      <c r="F2954" s="183" t="s">
        <v>49</v>
      </c>
      <c r="G2954" s="183" t="s">
        <v>38</v>
      </c>
      <c r="H2954" s="183" t="s">
        <v>46</v>
      </c>
      <c r="I2954" s="210" t="s">
        <v>35</v>
      </c>
      <c r="J2954" s="183" t="s">
        <v>42</v>
      </c>
      <c r="K2954" s="186">
        <v>20</v>
      </c>
    </row>
    <row r="2955" spans="1:11" x14ac:dyDescent="0.3">
      <c r="A2955" s="183" t="s">
        <v>533</v>
      </c>
      <c r="B2955" s="183">
        <v>2022</v>
      </c>
      <c r="C2955" s="183" t="s">
        <v>65</v>
      </c>
      <c r="D2955" s="183" t="s">
        <v>151</v>
      </c>
      <c r="E2955" s="183" t="s">
        <v>151</v>
      </c>
      <c r="F2955" s="183" t="s">
        <v>49</v>
      </c>
      <c r="G2955" s="183" t="s">
        <v>38</v>
      </c>
      <c r="H2955" s="183" t="s">
        <v>47</v>
      </c>
      <c r="I2955" s="211" t="s">
        <v>36</v>
      </c>
      <c r="J2955" s="183" t="s">
        <v>42</v>
      </c>
      <c r="K2955" s="186">
        <v>20</v>
      </c>
    </row>
    <row r="2956" spans="1:11" x14ac:dyDescent="0.3">
      <c r="A2956" s="183" t="s">
        <v>533</v>
      </c>
      <c r="B2956" s="183">
        <v>2022</v>
      </c>
      <c r="C2956" s="183" t="s">
        <v>65</v>
      </c>
      <c r="D2956" s="183" t="s">
        <v>151</v>
      </c>
      <c r="E2956" s="183" t="s">
        <v>151</v>
      </c>
      <c r="F2956" s="183" t="s">
        <v>49</v>
      </c>
      <c r="G2956" s="183" t="s">
        <v>38</v>
      </c>
      <c r="H2956" s="183" t="s">
        <v>48</v>
      </c>
      <c r="I2956" s="211" t="s">
        <v>37</v>
      </c>
      <c r="J2956" s="183" t="s">
        <v>42</v>
      </c>
      <c r="K2956" s="186">
        <v>17.350000000000001</v>
      </c>
    </row>
    <row r="2957" spans="1:11" x14ac:dyDescent="0.3">
      <c r="A2957" s="183" t="s">
        <v>533</v>
      </c>
      <c r="B2957" s="183">
        <v>2022</v>
      </c>
      <c r="C2957" s="183" t="s">
        <v>65</v>
      </c>
      <c r="D2957" s="183" t="s">
        <v>151</v>
      </c>
      <c r="E2957" s="183" t="s">
        <v>151</v>
      </c>
      <c r="F2957" s="183" t="s">
        <v>49</v>
      </c>
      <c r="G2957" s="183" t="s">
        <v>40</v>
      </c>
      <c r="H2957" s="183" t="s">
        <v>46</v>
      </c>
      <c r="I2957" s="210" t="s">
        <v>35</v>
      </c>
      <c r="J2957" s="183" t="s">
        <v>42</v>
      </c>
      <c r="K2957" s="186">
        <v>15.23</v>
      </c>
    </row>
    <row r="2958" spans="1:11" x14ac:dyDescent="0.3">
      <c r="A2958" s="183" t="s">
        <v>533</v>
      </c>
      <c r="B2958" s="183">
        <v>2022</v>
      </c>
      <c r="C2958" s="183" t="s">
        <v>65</v>
      </c>
      <c r="D2958" s="183" t="s">
        <v>151</v>
      </c>
      <c r="E2958" s="183" t="s">
        <v>151</v>
      </c>
      <c r="F2958" s="183" t="s">
        <v>49</v>
      </c>
      <c r="G2958" s="183" t="s">
        <v>40</v>
      </c>
      <c r="H2958" s="183" t="s">
        <v>47</v>
      </c>
      <c r="I2958" s="211" t="s">
        <v>36</v>
      </c>
      <c r="J2958" s="183" t="s">
        <v>42</v>
      </c>
      <c r="K2958" s="186">
        <v>14</v>
      </c>
    </row>
    <row r="2959" spans="1:11" x14ac:dyDescent="0.3">
      <c r="A2959" s="183" t="s">
        <v>533</v>
      </c>
      <c r="B2959" s="183">
        <v>2022</v>
      </c>
      <c r="C2959" s="183" t="s">
        <v>65</v>
      </c>
      <c r="D2959" s="183" t="s">
        <v>151</v>
      </c>
      <c r="E2959" s="183" t="s">
        <v>151</v>
      </c>
      <c r="F2959" s="183" t="s">
        <v>49</v>
      </c>
      <c r="G2959" s="183" t="s">
        <v>40</v>
      </c>
      <c r="H2959" s="183" t="s">
        <v>48</v>
      </c>
      <c r="I2959" s="211" t="s">
        <v>37</v>
      </c>
      <c r="J2959" s="183" t="s">
        <v>42</v>
      </c>
      <c r="K2959" s="186">
        <v>7</v>
      </c>
    </row>
    <row r="2960" spans="1:11" x14ac:dyDescent="0.3">
      <c r="A2960" s="183" t="s">
        <v>533</v>
      </c>
      <c r="B2960" s="183">
        <v>2022</v>
      </c>
      <c r="C2960" s="183" t="s">
        <v>65</v>
      </c>
      <c r="D2960" s="183" t="s">
        <v>151</v>
      </c>
      <c r="E2960" s="183" t="s">
        <v>151</v>
      </c>
      <c r="F2960" s="183" t="s">
        <v>49</v>
      </c>
      <c r="G2960" s="183" t="s">
        <v>38</v>
      </c>
      <c r="H2960" s="183" t="s">
        <v>46</v>
      </c>
      <c r="I2960" s="210" t="s">
        <v>35</v>
      </c>
      <c r="J2960" s="183" t="s">
        <v>43</v>
      </c>
      <c r="K2960" s="186">
        <v>15</v>
      </c>
    </row>
    <row r="2961" spans="1:11" x14ac:dyDescent="0.3">
      <c r="A2961" s="183" t="s">
        <v>533</v>
      </c>
      <c r="B2961" s="183">
        <v>2022</v>
      </c>
      <c r="C2961" s="183" t="s">
        <v>65</v>
      </c>
      <c r="D2961" s="183" t="s">
        <v>151</v>
      </c>
      <c r="E2961" s="183" t="s">
        <v>151</v>
      </c>
      <c r="F2961" s="183" t="s">
        <v>49</v>
      </c>
      <c r="G2961" s="183" t="s">
        <v>38</v>
      </c>
      <c r="H2961" s="183" t="s">
        <v>47</v>
      </c>
      <c r="I2961" s="211" t="s">
        <v>36</v>
      </c>
      <c r="J2961" s="183" t="s">
        <v>43</v>
      </c>
      <c r="K2961" s="186">
        <v>10</v>
      </c>
    </row>
    <row r="2962" spans="1:11" x14ac:dyDescent="0.3">
      <c r="A2962" s="183" t="s">
        <v>533</v>
      </c>
      <c r="B2962" s="183">
        <v>2022</v>
      </c>
      <c r="C2962" s="183" t="s">
        <v>65</v>
      </c>
      <c r="D2962" s="183" t="s">
        <v>151</v>
      </c>
      <c r="E2962" s="183" t="s">
        <v>151</v>
      </c>
      <c r="F2962" s="183" t="s">
        <v>49</v>
      </c>
      <c r="G2962" s="183" t="s">
        <v>38</v>
      </c>
      <c r="H2962" s="183" t="s">
        <v>48</v>
      </c>
      <c r="I2962" s="211" t="s">
        <v>37</v>
      </c>
      <c r="J2962" s="183" t="s">
        <v>43</v>
      </c>
      <c r="K2962" s="186">
        <v>13.01</v>
      </c>
    </row>
    <row r="2963" spans="1:11" x14ac:dyDescent="0.3">
      <c r="A2963" s="183" t="s">
        <v>533</v>
      </c>
      <c r="B2963" s="183">
        <v>2022</v>
      </c>
      <c r="C2963" s="183" t="s">
        <v>65</v>
      </c>
      <c r="D2963" s="183" t="s">
        <v>151</v>
      </c>
      <c r="E2963" s="183" t="s">
        <v>151</v>
      </c>
      <c r="F2963" s="183" t="s">
        <v>49</v>
      </c>
      <c r="G2963" s="183" t="s">
        <v>40</v>
      </c>
      <c r="H2963" s="183" t="s">
        <v>46</v>
      </c>
      <c r="I2963" s="210" t="s">
        <v>35</v>
      </c>
      <c r="J2963" s="183" t="s">
        <v>43</v>
      </c>
      <c r="K2963" s="186">
        <v>11.42</v>
      </c>
    </row>
    <row r="2964" spans="1:11" x14ac:dyDescent="0.3">
      <c r="A2964" s="183" t="s">
        <v>533</v>
      </c>
      <c r="B2964" s="183">
        <v>2022</v>
      </c>
      <c r="C2964" s="183" t="s">
        <v>65</v>
      </c>
      <c r="D2964" s="183" t="s">
        <v>151</v>
      </c>
      <c r="E2964" s="183" t="s">
        <v>151</v>
      </c>
      <c r="F2964" s="183" t="s">
        <v>49</v>
      </c>
      <c r="G2964" s="183" t="s">
        <v>40</v>
      </c>
      <c r="H2964" s="183" t="s">
        <v>47</v>
      </c>
      <c r="I2964" s="211" t="s">
        <v>36</v>
      </c>
      <c r="J2964" s="183" t="s">
        <v>43</v>
      </c>
      <c r="K2964" s="186">
        <v>7</v>
      </c>
    </row>
    <row r="2965" spans="1:11" x14ac:dyDescent="0.3">
      <c r="A2965" s="183" t="s">
        <v>533</v>
      </c>
      <c r="B2965" s="183">
        <v>2022</v>
      </c>
      <c r="C2965" s="183" t="s">
        <v>65</v>
      </c>
      <c r="D2965" s="183" t="s">
        <v>151</v>
      </c>
      <c r="E2965" s="183" t="s">
        <v>151</v>
      </c>
      <c r="F2965" s="183" t="s">
        <v>49</v>
      </c>
      <c r="G2965" s="183" t="s">
        <v>40</v>
      </c>
      <c r="H2965" s="183" t="s">
        <v>48</v>
      </c>
      <c r="I2965" s="211" t="s">
        <v>37</v>
      </c>
      <c r="J2965" s="183" t="s">
        <v>43</v>
      </c>
      <c r="K2965" s="186">
        <v>5.25</v>
      </c>
    </row>
    <row r="2966" spans="1:11" x14ac:dyDescent="0.3">
      <c r="A2966" s="183" t="s">
        <v>533</v>
      </c>
      <c r="B2966" s="183">
        <v>2022</v>
      </c>
      <c r="C2966" s="183" t="s">
        <v>65</v>
      </c>
      <c r="D2966" s="183" t="s">
        <v>151</v>
      </c>
      <c r="E2966" s="183" t="s">
        <v>151</v>
      </c>
      <c r="F2966" s="183" t="s">
        <v>49</v>
      </c>
      <c r="G2966" s="183" t="s">
        <v>38</v>
      </c>
      <c r="H2966" s="183" t="s">
        <v>46</v>
      </c>
      <c r="I2966" s="210" t="s">
        <v>35</v>
      </c>
      <c r="J2966" s="183" t="s">
        <v>44</v>
      </c>
      <c r="K2966" s="186">
        <v>10</v>
      </c>
    </row>
    <row r="2967" spans="1:11" x14ac:dyDescent="0.3">
      <c r="A2967" s="183" t="s">
        <v>533</v>
      </c>
      <c r="B2967" s="183">
        <v>2022</v>
      </c>
      <c r="C2967" s="183" t="s">
        <v>65</v>
      </c>
      <c r="D2967" s="183" t="s">
        <v>151</v>
      </c>
      <c r="E2967" s="183" t="s">
        <v>151</v>
      </c>
      <c r="F2967" s="183" t="s">
        <v>49</v>
      </c>
      <c r="G2967" s="183" t="s">
        <v>38</v>
      </c>
      <c r="H2967" s="183" t="s">
        <v>47</v>
      </c>
      <c r="I2967" s="211" t="s">
        <v>36</v>
      </c>
      <c r="J2967" s="183" t="s">
        <v>44</v>
      </c>
      <c r="K2967" s="186">
        <v>5</v>
      </c>
    </row>
    <row r="2968" spans="1:11" x14ac:dyDescent="0.3">
      <c r="A2968" s="183" t="s">
        <v>533</v>
      </c>
      <c r="B2968" s="183">
        <v>2022</v>
      </c>
      <c r="C2968" s="183" t="s">
        <v>65</v>
      </c>
      <c r="D2968" s="183" t="s">
        <v>151</v>
      </c>
      <c r="E2968" s="183" t="s">
        <v>151</v>
      </c>
      <c r="F2968" s="183" t="s">
        <v>49</v>
      </c>
      <c r="G2968" s="183" t="s">
        <v>38</v>
      </c>
      <c r="H2968" s="183" t="s">
        <v>48</v>
      </c>
      <c r="I2968" s="211" t="s">
        <v>37</v>
      </c>
      <c r="J2968" s="183" t="s">
        <v>44</v>
      </c>
      <c r="K2968" s="186">
        <v>8.68</v>
      </c>
    </row>
    <row r="2969" spans="1:11" x14ac:dyDescent="0.3">
      <c r="A2969" s="183" t="s">
        <v>533</v>
      </c>
      <c r="B2969" s="183">
        <v>2022</v>
      </c>
      <c r="C2969" s="183" t="s">
        <v>65</v>
      </c>
      <c r="D2969" s="183" t="s">
        <v>151</v>
      </c>
      <c r="E2969" s="183" t="s">
        <v>151</v>
      </c>
      <c r="F2969" s="183" t="s">
        <v>49</v>
      </c>
      <c r="G2969" s="183" t="s">
        <v>40</v>
      </c>
      <c r="H2969" s="183" t="s">
        <v>46</v>
      </c>
      <c r="I2969" s="210" t="s">
        <v>35</v>
      </c>
      <c r="J2969" s="183" t="s">
        <v>44</v>
      </c>
      <c r="K2969" s="186">
        <v>7.61</v>
      </c>
    </row>
    <row r="2970" spans="1:11" x14ac:dyDescent="0.3">
      <c r="A2970" s="183" t="s">
        <v>533</v>
      </c>
      <c r="B2970" s="183">
        <v>2022</v>
      </c>
      <c r="C2970" s="183" t="s">
        <v>65</v>
      </c>
      <c r="D2970" s="183" t="s">
        <v>151</v>
      </c>
      <c r="E2970" s="183" t="s">
        <v>151</v>
      </c>
      <c r="F2970" s="183" t="s">
        <v>49</v>
      </c>
      <c r="G2970" s="183" t="s">
        <v>40</v>
      </c>
      <c r="H2970" s="183" t="s">
        <v>47</v>
      </c>
      <c r="I2970" s="211" t="s">
        <v>36</v>
      </c>
      <c r="J2970" s="183" t="s">
        <v>44</v>
      </c>
      <c r="K2970" s="186">
        <v>4.66</v>
      </c>
    </row>
    <row r="2971" spans="1:11" x14ac:dyDescent="0.3">
      <c r="A2971" s="183" t="s">
        <v>533</v>
      </c>
      <c r="B2971" s="183">
        <v>2022</v>
      </c>
      <c r="C2971" s="183" t="s">
        <v>65</v>
      </c>
      <c r="D2971" s="183" t="s">
        <v>151</v>
      </c>
      <c r="E2971" s="183" t="s">
        <v>151</v>
      </c>
      <c r="F2971" s="183" t="s">
        <v>49</v>
      </c>
      <c r="G2971" s="183" t="s">
        <v>40</v>
      </c>
      <c r="H2971" s="183" t="s">
        <v>48</v>
      </c>
      <c r="I2971" s="211" t="s">
        <v>37</v>
      </c>
      <c r="J2971" s="183" t="s">
        <v>44</v>
      </c>
      <c r="K2971" s="186">
        <v>3.5</v>
      </c>
    </row>
    <row r="2972" spans="1:11" x14ac:dyDescent="0.3">
      <c r="A2972" s="183" t="s">
        <v>533</v>
      </c>
      <c r="B2972" s="183">
        <v>2022</v>
      </c>
      <c r="C2972" s="183" t="s">
        <v>65</v>
      </c>
      <c r="D2972" s="183" t="s">
        <v>152</v>
      </c>
      <c r="E2972" s="183" t="s">
        <v>152</v>
      </c>
      <c r="F2972" s="183" t="s">
        <v>41</v>
      </c>
      <c r="G2972" s="183" t="s">
        <v>38</v>
      </c>
      <c r="H2972" s="183" t="s">
        <v>46</v>
      </c>
      <c r="I2972" s="210" t="s">
        <v>35</v>
      </c>
      <c r="J2972" s="183" t="s">
        <v>42</v>
      </c>
      <c r="K2972" s="186">
        <v>30</v>
      </c>
    </row>
    <row r="2973" spans="1:11" x14ac:dyDescent="0.3">
      <c r="A2973" s="183" t="s">
        <v>533</v>
      </c>
      <c r="B2973" s="183">
        <v>2022</v>
      </c>
      <c r="C2973" s="183" t="s">
        <v>65</v>
      </c>
      <c r="D2973" s="183" t="s">
        <v>152</v>
      </c>
      <c r="E2973" s="183" t="s">
        <v>152</v>
      </c>
      <c r="F2973" s="183" t="s">
        <v>41</v>
      </c>
      <c r="G2973" s="183" t="s">
        <v>38</v>
      </c>
      <c r="H2973" s="183" t="s">
        <v>47</v>
      </c>
      <c r="I2973" s="211" t="s">
        <v>36</v>
      </c>
      <c r="J2973" s="183" t="s">
        <v>42</v>
      </c>
      <c r="K2973" s="186">
        <v>24</v>
      </c>
    </row>
    <row r="2974" spans="1:11" x14ac:dyDescent="0.3">
      <c r="A2974" s="183" t="s">
        <v>533</v>
      </c>
      <c r="B2974" s="183">
        <v>2022</v>
      </c>
      <c r="C2974" s="183" t="s">
        <v>65</v>
      </c>
      <c r="D2974" s="183" t="s">
        <v>152</v>
      </c>
      <c r="E2974" s="183" t="s">
        <v>152</v>
      </c>
      <c r="F2974" s="183" t="s">
        <v>41</v>
      </c>
      <c r="G2974" s="183" t="s">
        <v>38</v>
      </c>
      <c r="H2974" s="183" t="s">
        <v>48</v>
      </c>
      <c r="I2974" s="211" t="s">
        <v>37</v>
      </c>
      <c r="J2974" s="183" t="s">
        <v>42</v>
      </c>
      <c r="K2974" s="186">
        <v>18</v>
      </c>
    </row>
    <row r="2975" spans="1:11" x14ac:dyDescent="0.3">
      <c r="A2975" s="183" t="s">
        <v>533</v>
      </c>
      <c r="B2975" s="183">
        <v>2022</v>
      </c>
      <c r="C2975" s="183" t="s">
        <v>65</v>
      </c>
      <c r="D2975" s="183" t="s">
        <v>152</v>
      </c>
      <c r="E2975" s="183" t="s">
        <v>152</v>
      </c>
      <c r="F2975" s="183" t="s">
        <v>41</v>
      </c>
      <c r="G2975" s="183" t="s">
        <v>39</v>
      </c>
      <c r="H2975" s="183" t="s">
        <v>46</v>
      </c>
      <c r="I2975" s="210" t="s">
        <v>35</v>
      </c>
      <c r="J2975" s="183" t="s">
        <v>42</v>
      </c>
      <c r="K2975" s="186">
        <v>20</v>
      </c>
    </row>
    <row r="2976" spans="1:11" x14ac:dyDescent="0.3">
      <c r="A2976" s="183" t="s">
        <v>533</v>
      </c>
      <c r="B2976" s="183">
        <v>2022</v>
      </c>
      <c r="C2976" s="183" t="s">
        <v>65</v>
      </c>
      <c r="D2976" s="183" t="s">
        <v>152</v>
      </c>
      <c r="E2976" s="183" t="s">
        <v>152</v>
      </c>
      <c r="F2976" s="183" t="s">
        <v>41</v>
      </c>
      <c r="G2976" s="183" t="s">
        <v>39</v>
      </c>
      <c r="H2976" s="183" t="s">
        <v>47</v>
      </c>
      <c r="I2976" s="211" t="s">
        <v>36</v>
      </c>
      <c r="J2976" s="183" t="s">
        <v>42</v>
      </c>
      <c r="K2976" s="186">
        <v>19</v>
      </c>
    </row>
    <row r="2977" spans="1:11" x14ac:dyDescent="0.3">
      <c r="A2977" s="183" t="s">
        <v>533</v>
      </c>
      <c r="B2977" s="183">
        <v>2022</v>
      </c>
      <c r="C2977" s="183" t="s">
        <v>65</v>
      </c>
      <c r="D2977" s="183" t="s">
        <v>152</v>
      </c>
      <c r="E2977" s="183" t="s">
        <v>152</v>
      </c>
      <c r="F2977" s="183" t="s">
        <v>41</v>
      </c>
      <c r="G2977" s="183" t="s">
        <v>39</v>
      </c>
      <c r="H2977" s="183" t="s">
        <v>48</v>
      </c>
      <c r="I2977" s="211" t="s">
        <v>37</v>
      </c>
      <c r="J2977" s="183" t="s">
        <v>42</v>
      </c>
      <c r="K2977" s="186">
        <v>17</v>
      </c>
    </row>
    <row r="2978" spans="1:11" x14ac:dyDescent="0.3">
      <c r="A2978" s="183" t="s">
        <v>533</v>
      </c>
      <c r="B2978" s="183">
        <v>2022</v>
      </c>
      <c r="C2978" s="183" t="s">
        <v>65</v>
      </c>
      <c r="D2978" s="183" t="s">
        <v>152</v>
      </c>
      <c r="E2978" s="183" t="s">
        <v>152</v>
      </c>
      <c r="F2978" s="183" t="s">
        <v>41</v>
      </c>
      <c r="G2978" s="183" t="s">
        <v>40</v>
      </c>
      <c r="H2978" s="183" t="s">
        <v>46</v>
      </c>
      <c r="I2978" s="210" t="s">
        <v>35</v>
      </c>
      <c r="J2978" s="183" t="s">
        <v>42</v>
      </c>
      <c r="K2978" s="186">
        <v>21.75</v>
      </c>
    </row>
    <row r="2979" spans="1:11" x14ac:dyDescent="0.3">
      <c r="A2979" s="183" t="s">
        <v>533</v>
      </c>
      <c r="B2979" s="183">
        <v>2022</v>
      </c>
      <c r="C2979" s="183" t="s">
        <v>65</v>
      </c>
      <c r="D2979" s="183" t="s">
        <v>152</v>
      </c>
      <c r="E2979" s="183" t="s">
        <v>152</v>
      </c>
      <c r="F2979" s="183" t="s">
        <v>41</v>
      </c>
      <c r="G2979" s="183" t="s">
        <v>40</v>
      </c>
      <c r="H2979" s="183" t="s">
        <v>47</v>
      </c>
      <c r="I2979" s="211" t="s">
        <v>36</v>
      </c>
      <c r="J2979" s="183" t="s">
        <v>42</v>
      </c>
      <c r="K2979" s="186">
        <v>20</v>
      </c>
    </row>
    <row r="2980" spans="1:11" x14ac:dyDescent="0.3">
      <c r="A2980" s="183" t="s">
        <v>533</v>
      </c>
      <c r="B2980" s="183">
        <v>2022</v>
      </c>
      <c r="C2980" s="183" t="s">
        <v>65</v>
      </c>
      <c r="D2980" s="183" t="s">
        <v>152</v>
      </c>
      <c r="E2980" s="183" t="s">
        <v>152</v>
      </c>
      <c r="F2980" s="183" t="s">
        <v>41</v>
      </c>
      <c r="G2980" s="183" t="s">
        <v>40</v>
      </c>
      <c r="H2980" s="183" t="s">
        <v>48</v>
      </c>
      <c r="I2980" s="211" t="s">
        <v>37</v>
      </c>
      <c r="J2980" s="183" t="s">
        <v>42</v>
      </c>
      <c r="K2980" s="186">
        <v>15</v>
      </c>
    </row>
    <row r="2981" spans="1:11" x14ac:dyDescent="0.3">
      <c r="A2981" s="183" t="s">
        <v>533</v>
      </c>
      <c r="B2981" s="183">
        <v>2022</v>
      </c>
      <c r="C2981" s="183" t="s">
        <v>65</v>
      </c>
      <c r="D2981" s="183" t="s">
        <v>152</v>
      </c>
      <c r="E2981" s="183" t="s">
        <v>152</v>
      </c>
      <c r="F2981" s="183" t="s">
        <v>41</v>
      </c>
      <c r="G2981" s="183" t="s">
        <v>38</v>
      </c>
      <c r="H2981" s="183" t="s">
        <v>46</v>
      </c>
      <c r="I2981" s="210" t="s">
        <v>35</v>
      </c>
      <c r="J2981" s="183" t="s">
        <v>43</v>
      </c>
      <c r="K2981" s="186">
        <v>22.5</v>
      </c>
    </row>
    <row r="2982" spans="1:11" x14ac:dyDescent="0.3">
      <c r="A2982" s="183" t="s">
        <v>533</v>
      </c>
      <c r="B2982" s="183">
        <v>2022</v>
      </c>
      <c r="C2982" s="183" t="s">
        <v>65</v>
      </c>
      <c r="D2982" s="183" t="s">
        <v>152</v>
      </c>
      <c r="E2982" s="183" t="s">
        <v>152</v>
      </c>
      <c r="F2982" s="183" t="s">
        <v>41</v>
      </c>
      <c r="G2982" s="183" t="s">
        <v>38</v>
      </c>
      <c r="H2982" s="183" t="s">
        <v>47</v>
      </c>
      <c r="I2982" s="211" t="s">
        <v>36</v>
      </c>
      <c r="J2982" s="183" t="s">
        <v>43</v>
      </c>
      <c r="K2982" s="186">
        <v>12</v>
      </c>
    </row>
    <row r="2983" spans="1:11" x14ac:dyDescent="0.3">
      <c r="A2983" s="183" t="s">
        <v>533</v>
      </c>
      <c r="B2983" s="183">
        <v>2022</v>
      </c>
      <c r="C2983" s="183" t="s">
        <v>65</v>
      </c>
      <c r="D2983" s="183" t="s">
        <v>152</v>
      </c>
      <c r="E2983" s="183" t="s">
        <v>152</v>
      </c>
      <c r="F2983" s="183" t="s">
        <v>41</v>
      </c>
      <c r="G2983" s="183" t="s">
        <v>38</v>
      </c>
      <c r="H2983" s="183" t="s">
        <v>48</v>
      </c>
      <c r="I2983" s="211" t="s">
        <v>37</v>
      </c>
      <c r="J2983" s="183" t="s">
        <v>43</v>
      </c>
      <c r="K2983" s="186">
        <v>13.5</v>
      </c>
    </row>
    <row r="2984" spans="1:11" x14ac:dyDescent="0.3">
      <c r="A2984" s="183" t="s">
        <v>533</v>
      </c>
      <c r="B2984" s="183">
        <v>2022</v>
      </c>
      <c r="C2984" s="183" t="s">
        <v>65</v>
      </c>
      <c r="D2984" s="183" t="s">
        <v>152</v>
      </c>
      <c r="E2984" s="183" t="s">
        <v>152</v>
      </c>
      <c r="F2984" s="183" t="s">
        <v>41</v>
      </c>
      <c r="G2984" s="183" t="s">
        <v>39</v>
      </c>
      <c r="H2984" s="183" t="s">
        <v>46</v>
      </c>
      <c r="I2984" s="210" t="s">
        <v>35</v>
      </c>
      <c r="J2984" s="183" t="s">
        <v>43</v>
      </c>
      <c r="K2984" s="186">
        <v>15</v>
      </c>
    </row>
    <row r="2985" spans="1:11" x14ac:dyDescent="0.3">
      <c r="A2985" s="183" t="s">
        <v>533</v>
      </c>
      <c r="B2985" s="183">
        <v>2022</v>
      </c>
      <c r="C2985" s="183" t="s">
        <v>65</v>
      </c>
      <c r="D2985" s="183" t="s">
        <v>152</v>
      </c>
      <c r="E2985" s="183" t="s">
        <v>152</v>
      </c>
      <c r="F2985" s="183" t="s">
        <v>41</v>
      </c>
      <c r="G2985" s="183" t="s">
        <v>39</v>
      </c>
      <c r="H2985" s="183" t="s">
        <v>47</v>
      </c>
      <c r="I2985" s="211" t="s">
        <v>36</v>
      </c>
      <c r="J2985" s="183" t="s">
        <v>43</v>
      </c>
      <c r="K2985" s="186">
        <v>9.5</v>
      </c>
    </row>
    <row r="2986" spans="1:11" x14ac:dyDescent="0.3">
      <c r="A2986" s="183" t="s">
        <v>533</v>
      </c>
      <c r="B2986" s="183">
        <v>2022</v>
      </c>
      <c r="C2986" s="183" t="s">
        <v>65</v>
      </c>
      <c r="D2986" s="183" t="s">
        <v>152</v>
      </c>
      <c r="E2986" s="183" t="s">
        <v>152</v>
      </c>
      <c r="F2986" s="183" t="s">
        <v>41</v>
      </c>
      <c r="G2986" s="183" t="s">
        <v>39</v>
      </c>
      <c r="H2986" s="183" t="s">
        <v>48</v>
      </c>
      <c r="I2986" s="211" t="s">
        <v>37</v>
      </c>
      <c r="J2986" s="183" t="s">
        <v>43</v>
      </c>
      <c r="K2986" s="186">
        <v>12.75</v>
      </c>
    </row>
    <row r="2987" spans="1:11" x14ac:dyDescent="0.3">
      <c r="A2987" s="183" t="s">
        <v>533</v>
      </c>
      <c r="B2987" s="183">
        <v>2022</v>
      </c>
      <c r="C2987" s="183" t="s">
        <v>65</v>
      </c>
      <c r="D2987" s="183" t="s">
        <v>152</v>
      </c>
      <c r="E2987" s="183" t="s">
        <v>152</v>
      </c>
      <c r="F2987" s="183" t="s">
        <v>41</v>
      </c>
      <c r="G2987" s="183" t="s">
        <v>40</v>
      </c>
      <c r="H2987" s="183" t="s">
        <v>46</v>
      </c>
      <c r="I2987" s="210" t="s">
        <v>35</v>
      </c>
      <c r="J2987" s="183" t="s">
        <v>43</v>
      </c>
      <c r="K2987" s="186">
        <v>16.309999999999999</v>
      </c>
    </row>
    <row r="2988" spans="1:11" x14ac:dyDescent="0.3">
      <c r="A2988" s="183" t="s">
        <v>533</v>
      </c>
      <c r="B2988" s="183">
        <v>2022</v>
      </c>
      <c r="C2988" s="183" t="s">
        <v>65</v>
      </c>
      <c r="D2988" s="183" t="s">
        <v>152</v>
      </c>
      <c r="E2988" s="183" t="s">
        <v>152</v>
      </c>
      <c r="F2988" s="183" t="s">
        <v>41</v>
      </c>
      <c r="G2988" s="183" t="s">
        <v>40</v>
      </c>
      <c r="H2988" s="183" t="s">
        <v>47</v>
      </c>
      <c r="I2988" s="211" t="s">
        <v>36</v>
      </c>
      <c r="J2988" s="183" t="s">
        <v>43</v>
      </c>
      <c r="K2988" s="186">
        <v>10</v>
      </c>
    </row>
    <row r="2989" spans="1:11" x14ac:dyDescent="0.3">
      <c r="A2989" s="183" t="s">
        <v>533</v>
      </c>
      <c r="B2989" s="183">
        <v>2022</v>
      </c>
      <c r="C2989" s="183" t="s">
        <v>65</v>
      </c>
      <c r="D2989" s="183" t="s">
        <v>152</v>
      </c>
      <c r="E2989" s="183" t="s">
        <v>152</v>
      </c>
      <c r="F2989" s="183" t="s">
        <v>41</v>
      </c>
      <c r="G2989" s="183" t="s">
        <v>40</v>
      </c>
      <c r="H2989" s="183" t="s">
        <v>48</v>
      </c>
      <c r="I2989" s="211" t="s">
        <v>37</v>
      </c>
      <c r="J2989" s="183" t="s">
        <v>43</v>
      </c>
      <c r="K2989" s="186">
        <v>11.25</v>
      </c>
    </row>
    <row r="2990" spans="1:11" x14ac:dyDescent="0.3">
      <c r="A2990" s="183" t="s">
        <v>533</v>
      </c>
      <c r="B2990" s="183">
        <v>2022</v>
      </c>
      <c r="C2990" s="183" t="s">
        <v>65</v>
      </c>
      <c r="D2990" s="183" t="s">
        <v>152</v>
      </c>
      <c r="E2990" s="183" t="s">
        <v>152</v>
      </c>
      <c r="F2990" s="183" t="s">
        <v>41</v>
      </c>
      <c r="G2990" s="183" t="s">
        <v>38</v>
      </c>
      <c r="H2990" s="183" t="s">
        <v>46</v>
      </c>
      <c r="I2990" s="210" t="s">
        <v>35</v>
      </c>
      <c r="J2990" s="183" t="s">
        <v>44</v>
      </c>
      <c r="K2990" s="186">
        <v>15</v>
      </c>
    </row>
    <row r="2991" spans="1:11" x14ac:dyDescent="0.3">
      <c r="A2991" s="183" t="s">
        <v>533</v>
      </c>
      <c r="B2991" s="183">
        <v>2022</v>
      </c>
      <c r="C2991" s="183" t="s">
        <v>65</v>
      </c>
      <c r="D2991" s="183" t="s">
        <v>152</v>
      </c>
      <c r="E2991" s="183" t="s">
        <v>152</v>
      </c>
      <c r="F2991" s="183" t="s">
        <v>41</v>
      </c>
      <c r="G2991" s="183" t="s">
        <v>38</v>
      </c>
      <c r="H2991" s="183" t="s">
        <v>47</v>
      </c>
      <c r="I2991" s="211" t="s">
        <v>36</v>
      </c>
      <c r="J2991" s="183" t="s">
        <v>44</v>
      </c>
      <c r="K2991" s="186">
        <v>6.11</v>
      </c>
    </row>
    <row r="2992" spans="1:11" x14ac:dyDescent="0.3">
      <c r="A2992" s="183" t="s">
        <v>533</v>
      </c>
      <c r="B2992" s="183">
        <v>2022</v>
      </c>
      <c r="C2992" s="183" t="s">
        <v>65</v>
      </c>
      <c r="D2992" s="183" t="s">
        <v>152</v>
      </c>
      <c r="E2992" s="183" t="s">
        <v>152</v>
      </c>
      <c r="F2992" s="183" t="s">
        <v>41</v>
      </c>
      <c r="G2992" s="183" t="s">
        <v>38</v>
      </c>
      <c r="H2992" s="183" t="s">
        <v>48</v>
      </c>
      <c r="I2992" s="211" t="s">
        <v>37</v>
      </c>
      <c r="J2992" s="183" t="s">
        <v>44</v>
      </c>
      <c r="K2992" s="186">
        <v>9</v>
      </c>
    </row>
    <row r="2993" spans="1:11" x14ac:dyDescent="0.3">
      <c r="A2993" s="183" t="s">
        <v>533</v>
      </c>
      <c r="B2993" s="183">
        <v>2022</v>
      </c>
      <c r="C2993" s="183" t="s">
        <v>65</v>
      </c>
      <c r="D2993" s="183" t="s">
        <v>152</v>
      </c>
      <c r="E2993" s="183" t="s">
        <v>152</v>
      </c>
      <c r="F2993" s="183" t="s">
        <v>41</v>
      </c>
      <c r="G2993" s="183" t="s">
        <v>39</v>
      </c>
      <c r="H2993" s="183" t="s">
        <v>46</v>
      </c>
      <c r="I2993" s="210" t="s">
        <v>35</v>
      </c>
      <c r="J2993" s="183" t="s">
        <v>44</v>
      </c>
      <c r="K2993" s="186">
        <v>10</v>
      </c>
    </row>
    <row r="2994" spans="1:11" x14ac:dyDescent="0.3">
      <c r="A2994" s="183" t="s">
        <v>533</v>
      </c>
      <c r="B2994" s="183">
        <v>2022</v>
      </c>
      <c r="C2994" s="183" t="s">
        <v>65</v>
      </c>
      <c r="D2994" s="183" t="s">
        <v>152</v>
      </c>
      <c r="E2994" s="183" t="s">
        <v>152</v>
      </c>
      <c r="F2994" s="183" t="s">
        <v>41</v>
      </c>
      <c r="G2994" s="183" t="s">
        <v>39</v>
      </c>
      <c r="H2994" s="183" t="s">
        <v>47</v>
      </c>
      <c r="I2994" s="211" t="s">
        <v>36</v>
      </c>
      <c r="J2994" s="183" t="s">
        <v>44</v>
      </c>
      <c r="K2994" s="186">
        <v>5.8</v>
      </c>
    </row>
    <row r="2995" spans="1:11" x14ac:dyDescent="0.3">
      <c r="A2995" s="183" t="s">
        <v>533</v>
      </c>
      <c r="B2995" s="183">
        <v>2022</v>
      </c>
      <c r="C2995" s="183" t="s">
        <v>65</v>
      </c>
      <c r="D2995" s="183" t="s">
        <v>152</v>
      </c>
      <c r="E2995" s="183" t="s">
        <v>152</v>
      </c>
      <c r="F2995" s="183" t="s">
        <v>41</v>
      </c>
      <c r="G2995" s="183" t="s">
        <v>39</v>
      </c>
      <c r="H2995" s="183" t="s">
        <v>48</v>
      </c>
      <c r="I2995" s="211" t="s">
        <v>37</v>
      </c>
      <c r="J2995" s="183" t="s">
        <v>44</v>
      </c>
      <c r="K2995" s="186">
        <v>8.5</v>
      </c>
    </row>
    <row r="2996" spans="1:11" x14ac:dyDescent="0.3">
      <c r="A2996" s="183" t="s">
        <v>533</v>
      </c>
      <c r="B2996" s="183">
        <v>2022</v>
      </c>
      <c r="C2996" s="183" t="s">
        <v>65</v>
      </c>
      <c r="D2996" s="183" t="s">
        <v>152</v>
      </c>
      <c r="E2996" s="183" t="s">
        <v>152</v>
      </c>
      <c r="F2996" s="183" t="s">
        <v>41</v>
      </c>
      <c r="G2996" s="183" t="s">
        <v>40</v>
      </c>
      <c r="H2996" s="183" t="s">
        <v>46</v>
      </c>
      <c r="I2996" s="210" t="s">
        <v>35</v>
      </c>
      <c r="J2996" s="183" t="s">
        <v>44</v>
      </c>
      <c r="K2996" s="186">
        <v>10.88</v>
      </c>
    </row>
    <row r="2997" spans="1:11" x14ac:dyDescent="0.3">
      <c r="A2997" s="183" t="s">
        <v>533</v>
      </c>
      <c r="B2997" s="183">
        <v>2022</v>
      </c>
      <c r="C2997" s="183" t="s">
        <v>65</v>
      </c>
      <c r="D2997" s="183" t="s">
        <v>152</v>
      </c>
      <c r="E2997" s="183" t="s">
        <v>152</v>
      </c>
      <c r="F2997" s="183" t="s">
        <v>41</v>
      </c>
      <c r="G2997" s="183" t="s">
        <v>40</v>
      </c>
      <c r="H2997" s="183" t="s">
        <v>47</v>
      </c>
      <c r="I2997" s="211" t="s">
        <v>36</v>
      </c>
      <c r="J2997" s="183" t="s">
        <v>44</v>
      </c>
      <c r="K2997" s="186">
        <v>5.8</v>
      </c>
    </row>
    <row r="2998" spans="1:11" x14ac:dyDescent="0.3">
      <c r="A2998" s="183" t="s">
        <v>533</v>
      </c>
      <c r="B2998" s="183">
        <v>2022</v>
      </c>
      <c r="C2998" s="183" t="s">
        <v>65</v>
      </c>
      <c r="D2998" s="183" t="s">
        <v>152</v>
      </c>
      <c r="E2998" s="183" t="s">
        <v>152</v>
      </c>
      <c r="F2998" s="183" t="s">
        <v>41</v>
      </c>
      <c r="G2998" s="183" t="s">
        <v>40</v>
      </c>
      <c r="H2998" s="183" t="s">
        <v>48</v>
      </c>
      <c r="I2998" s="211" t="s">
        <v>37</v>
      </c>
      <c r="J2998" s="183" t="s">
        <v>44</v>
      </c>
      <c r="K2998" s="186">
        <v>7.5</v>
      </c>
    </row>
    <row r="2999" spans="1:11" x14ac:dyDescent="0.3">
      <c r="A2999" s="183" t="s">
        <v>533</v>
      </c>
      <c r="B2999" s="183">
        <v>2022</v>
      </c>
      <c r="C2999" s="183" t="s">
        <v>65</v>
      </c>
      <c r="D2999" s="183" t="s">
        <v>152</v>
      </c>
      <c r="E2999" s="183" t="s">
        <v>152</v>
      </c>
      <c r="F2999" s="183" t="s">
        <v>49</v>
      </c>
      <c r="G2999" s="183" t="s">
        <v>38</v>
      </c>
      <c r="H2999" s="183" t="s">
        <v>46</v>
      </c>
      <c r="I2999" s="210" t="s">
        <v>35</v>
      </c>
      <c r="J2999" s="183" t="s">
        <v>42</v>
      </c>
      <c r="K2999" s="186">
        <v>20</v>
      </c>
    </row>
    <row r="3000" spans="1:11" x14ac:dyDescent="0.3">
      <c r="A3000" s="183" t="s">
        <v>533</v>
      </c>
      <c r="B3000" s="183">
        <v>2022</v>
      </c>
      <c r="C3000" s="183" t="s">
        <v>65</v>
      </c>
      <c r="D3000" s="183" t="s">
        <v>152</v>
      </c>
      <c r="E3000" s="183" t="s">
        <v>152</v>
      </c>
      <c r="F3000" s="183" t="s">
        <v>49</v>
      </c>
      <c r="G3000" s="183" t="s">
        <v>38</v>
      </c>
      <c r="H3000" s="183" t="s">
        <v>47</v>
      </c>
      <c r="I3000" s="211" t="s">
        <v>36</v>
      </c>
      <c r="J3000" s="183" t="s">
        <v>42</v>
      </c>
      <c r="K3000" s="186">
        <v>20</v>
      </c>
    </row>
    <row r="3001" spans="1:11" x14ac:dyDescent="0.3">
      <c r="A3001" s="183" t="s">
        <v>533</v>
      </c>
      <c r="B3001" s="183">
        <v>2022</v>
      </c>
      <c r="C3001" s="183" t="s">
        <v>65</v>
      </c>
      <c r="D3001" s="183" t="s">
        <v>152</v>
      </c>
      <c r="E3001" s="183" t="s">
        <v>152</v>
      </c>
      <c r="F3001" s="183" t="s">
        <v>49</v>
      </c>
      <c r="G3001" s="183" t="s">
        <v>38</v>
      </c>
      <c r="H3001" s="183" t="s">
        <v>48</v>
      </c>
      <c r="I3001" s="211" t="s">
        <v>37</v>
      </c>
      <c r="J3001" s="183" t="s">
        <v>42</v>
      </c>
      <c r="K3001" s="186">
        <v>17.350000000000001</v>
      </c>
    </row>
    <row r="3002" spans="1:11" x14ac:dyDescent="0.3">
      <c r="A3002" s="183" t="s">
        <v>533</v>
      </c>
      <c r="B3002" s="183">
        <v>2022</v>
      </c>
      <c r="C3002" s="183" t="s">
        <v>65</v>
      </c>
      <c r="D3002" s="183" t="s">
        <v>152</v>
      </c>
      <c r="E3002" s="183" t="s">
        <v>152</v>
      </c>
      <c r="F3002" s="183" t="s">
        <v>49</v>
      </c>
      <c r="G3002" s="183" t="s">
        <v>40</v>
      </c>
      <c r="H3002" s="183" t="s">
        <v>46</v>
      </c>
      <c r="I3002" s="210" t="s">
        <v>35</v>
      </c>
      <c r="J3002" s="183" t="s">
        <v>42</v>
      </c>
      <c r="K3002" s="186">
        <v>15.23</v>
      </c>
    </row>
    <row r="3003" spans="1:11" x14ac:dyDescent="0.3">
      <c r="A3003" s="183" t="s">
        <v>533</v>
      </c>
      <c r="B3003" s="183">
        <v>2022</v>
      </c>
      <c r="C3003" s="183" t="s">
        <v>65</v>
      </c>
      <c r="D3003" s="183" t="s">
        <v>152</v>
      </c>
      <c r="E3003" s="183" t="s">
        <v>152</v>
      </c>
      <c r="F3003" s="183" t="s">
        <v>49</v>
      </c>
      <c r="G3003" s="183" t="s">
        <v>40</v>
      </c>
      <c r="H3003" s="183" t="s">
        <v>47</v>
      </c>
      <c r="I3003" s="211" t="s">
        <v>36</v>
      </c>
      <c r="J3003" s="183" t="s">
        <v>42</v>
      </c>
      <c r="K3003" s="186">
        <v>14</v>
      </c>
    </row>
    <row r="3004" spans="1:11" x14ac:dyDescent="0.3">
      <c r="A3004" s="183" t="s">
        <v>533</v>
      </c>
      <c r="B3004" s="183">
        <v>2022</v>
      </c>
      <c r="C3004" s="183" t="s">
        <v>65</v>
      </c>
      <c r="D3004" s="183" t="s">
        <v>152</v>
      </c>
      <c r="E3004" s="183" t="s">
        <v>152</v>
      </c>
      <c r="F3004" s="183" t="s">
        <v>49</v>
      </c>
      <c r="G3004" s="183" t="s">
        <v>40</v>
      </c>
      <c r="H3004" s="183" t="s">
        <v>48</v>
      </c>
      <c r="I3004" s="211" t="s">
        <v>37</v>
      </c>
      <c r="J3004" s="183" t="s">
        <v>42</v>
      </c>
      <c r="K3004" s="186">
        <v>7</v>
      </c>
    </row>
    <row r="3005" spans="1:11" x14ac:dyDescent="0.3">
      <c r="A3005" s="183" t="s">
        <v>533</v>
      </c>
      <c r="B3005" s="183">
        <v>2022</v>
      </c>
      <c r="C3005" s="183" t="s">
        <v>65</v>
      </c>
      <c r="D3005" s="183" t="s">
        <v>152</v>
      </c>
      <c r="E3005" s="183" t="s">
        <v>152</v>
      </c>
      <c r="F3005" s="183" t="s">
        <v>49</v>
      </c>
      <c r="G3005" s="183" t="s">
        <v>38</v>
      </c>
      <c r="H3005" s="183" t="s">
        <v>46</v>
      </c>
      <c r="I3005" s="210" t="s">
        <v>35</v>
      </c>
      <c r="J3005" s="183" t="s">
        <v>43</v>
      </c>
      <c r="K3005" s="186">
        <v>15</v>
      </c>
    </row>
    <row r="3006" spans="1:11" x14ac:dyDescent="0.3">
      <c r="A3006" s="183" t="s">
        <v>533</v>
      </c>
      <c r="B3006" s="183">
        <v>2022</v>
      </c>
      <c r="C3006" s="183" t="s">
        <v>65</v>
      </c>
      <c r="D3006" s="183" t="s">
        <v>152</v>
      </c>
      <c r="E3006" s="183" t="s">
        <v>152</v>
      </c>
      <c r="F3006" s="183" t="s">
        <v>49</v>
      </c>
      <c r="G3006" s="183" t="s">
        <v>38</v>
      </c>
      <c r="H3006" s="183" t="s">
        <v>47</v>
      </c>
      <c r="I3006" s="211" t="s">
        <v>36</v>
      </c>
      <c r="J3006" s="183" t="s">
        <v>43</v>
      </c>
      <c r="K3006" s="186">
        <v>10</v>
      </c>
    </row>
    <row r="3007" spans="1:11" x14ac:dyDescent="0.3">
      <c r="A3007" s="183" t="s">
        <v>533</v>
      </c>
      <c r="B3007" s="183">
        <v>2022</v>
      </c>
      <c r="C3007" s="183" t="s">
        <v>65</v>
      </c>
      <c r="D3007" s="183" t="s">
        <v>152</v>
      </c>
      <c r="E3007" s="183" t="s">
        <v>152</v>
      </c>
      <c r="F3007" s="183" t="s">
        <v>49</v>
      </c>
      <c r="G3007" s="183" t="s">
        <v>38</v>
      </c>
      <c r="H3007" s="183" t="s">
        <v>48</v>
      </c>
      <c r="I3007" s="211" t="s">
        <v>37</v>
      </c>
      <c r="J3007" s="183" t="s">
        <v>43</v>
      </c>
      <c r="K3007" s="186">
        <v>13.01</v>
      </c>
    </row>
    <row r="3008" spans="1:11" x14ac:dyDescent="0.3">
      <c r="A3008" s="183" t="s">
        <v>533</v>
      </c>
      <c r="B3008" s="183">
        <v>2022</v>
      </c>
      <c r="C3008" s="183" t="s">
        <v>65</v>
      </c>
      <c r="D3008" s="183" t="s">
        <v>152</v>
      </c>
      <c r="E3008" s="183" t="s">
        <v>152</v>
      </c>
      <c r="F3008" s="183" t="s">
        <v>49</v>
      </c>
      <c r="G3008" s="183" t="s">
        <v>40</v>
      </c>
      <c r="H3008" s="183" t="s">
        <v>46</v>
      </c>
      <c r="I3008" s="210" t="s">
        <v>35</v>
      </c>
      <c r="J3008" s="183" t="s">
        <v>43</v>
      </c>
      <c r="K3008" s="186">
        <v>11.42</v>
      </c>
    </row>
    <row r="3009" spans="1:11" x14ac:dyDescent="0.3">
      <c r="A3009" s="183" t="s">
        <v>533</v>
      </c>
      <c r="B3009" s="183">
        <v>2022</v>
      </c>
      <c r="C3009" s="183" t="s">
        <v>65</v>
      </c>
      <c r="D3009" s="183" t="s">
        <v>152</v>
      </c>
      <c r="E3009" s="183" t="s">
        <v>152</v>
      </c>
      <c r="F3009" s="183" t="s">
        <v>49</v>
      </c>
      <c r="G3009" s="183" t="s">
        <v>40</v>
      </c>
      <c r="H3009" s="183" t="s">
        <v>47</v>
      </c>
      <c r="I3009" s="211" t="s">
        <v>36</v>
      </c>
      <c r="J3009" s="183" t="s">
        <v>43</v>
      </c>
      <c r="K3009" s="186">
        <v>7</v>
      </c>
    </row>
    <row r="3010" spans="1:11" x14ac:dyDescent="0.3">
      <c r="A3010" s="183" t="s">
        <v>533</v>
      </c>
      <c r="B3010" s="183">
        <v>2022</v>
      </c>
      <c r="C3010" s="183" t="s">
        <v>65</v>
      </c>
      <c r="D3010" s="183" t="s">
        <v>152</v>
      </c>
      <c r="E3010" s="183" t="s">
        <v>152</v>
      </c>
      <c r="F3010" s="183" t="s">
        <v>49</v>
      </c>
      <c r="G3010" s="183" t="s">
        <v>40</v>
      </c>
      <c r="H3010" s="183" t="s">
        <v>48</v>
      </c>
      <c r="I3010" s="211" t="s">
        <v>37</v>
      </c>
      <c r="J3010" s="183" t="s">
        <v>43</v>
      </c>
      <c r="K3010" s="186">
        <v>5.25</v>
      </c>
    </row>
    <row r="3011" spans="1:11" x14ac:dyDescent="0.3">
      <c r="A3011" s="183" t="s">
        <v>533</v>
      </c>
      <c r="B3011" s="183">
        <v>2022</v>
      </c>
      <c r="C3011" s="183" t="s">
        <v>65</v>
      </c>
      <c r="D3011" s="183" t="s">
        <v>152</v>
      </c>
      <c r="E3011" s="183" t="s">
        <v>152</v>
      </c>
      <c r="F3011" s="183" t="s">
        <v>49</v>
      </c>
      <c r="G3011" s="183" t="s">
        <v>38</v>
      </c>
      <c r="H3011" s="183" t="s">
        <v>46</v>
      </c>
      <c r="I3011" s="210" t="s">
        <v>35</v>
      </c>
      <c r="J3011" s="183" t="s">
        <v>44</v>
      </c>
      <c r="K3011" s="186">
        <v>10</v>
      </c>
    </row>
    <row r="3012" spans="1:11" x14ac:dyDescent="0.3">
      <c r="A3012" s="183" t="s">
        <v>533</v>
      </c>
      <c r="B3012" s="183">
        <v>2022</v>
      </c>
      <c r="C3012" s="183" t="s">
        <v>65</v>
      </c>
      <c r="D3012" s="183" t="s">
        <v>152</v>
      </c>
      <c r="E3012" s="183" t="s">
        <v>152</v>
      </c>
      <c r="F3012" s="183" t="s">
        <v>49</v>
      </c>
      <c r="G3012" s="183" t="s">
        <v>38</v>
      </c>
      <c r="H3012" s="183" t="s">
        <v>47</v>
      </c>
      <c r="I3012" s="211" t="s">
        <v>36</v>
      </c>
      <c r="J3012" s="183" t="s">
        <v>44</v>
      </c>
      <c r="K3012" s="186">
        <v>5</v>
      </c>
    </row>
    <row r="3013" spans="1:11" x14ac:dyDescent="0.3">
      <c r="A3013" s="183" t="s">
        <v>533</v>
      </c>
      <c r="B3013" s="183">
        <v>2022</v>
      </c>
      <c r="C3013" s="183" t="s">
        <v>65</v>
      </c>
      <c r="D3013" s="183" t="s">
        <v>152</v>
      </c>
      <c r="E3013" s="183" t="s">
        <v>152</v>
      </c>
      <c r="F3013" s="183" t="s">
        <v>49</v>
      </c>
      <c r="G3013" s="183" t="s">
        <v>38</v>
      </c>
      <c r="H3013" s="183" t="s">
        <v>48</v>
      </c>
      <c r="I3013" s="211" t="s">
        <v>37</v>
      </c>
      <c r="J3013" s="183" t="s">
        <v>44</v>
      </c>
      <c r="K3013" s="186">
        <v>8.68</v>
      </c>
    </row>
    <row r="3014" spans="1:11" x14ac:dyDescent="0.3">
      <c r="A3014" s="183" t="s">
        <v>533</v>
      </c>
      <c r="B3014" s="183">
        <v>2022</v>
      </c>
      <c r="C3014" s="183" t="s">
        <v>65</v>
      </c>
      <c r="D3014" s="183" t="s">
        <v>152</v>
      </c>
      <c r="E3014" s="183" t="s">
        <v>152</v>
      </c>
      <c r="F3014" s="183" t="s">
        <v>49</v>
      </c>
      <c r="G3014" s="183" t="s">
        <v>40</v>
      </c>
      <c r="H3014" s="183" t="s">
        <v>46</v>
      </c>
      <c r="I3014" s="210" t="s">
        <v>35</v>
      </c>
      <c r="J3014" s="183" t="s">
        <v>44</v>
      </c>
      <c r="K3014" s="186">
        <v>7.61</v>
      </c>
    </row>
    <row r="3015" spans="1:11" x14ac:dyDescent="0.3">
      <c r="A3015" s="183" t="s">
        <v>533</v>
      </c>
      <c r="B3015" s="183">
        <v>2022</v>
      </c>
      <c r="C3015" s="183" t="s">
        <v>65</v>
      </c>
      <c r="D3015" s="183" t="s">
        <v>152</v>
      </c>
      <c r="E3015" s="183" t="s">
        <v>152</v>
      </c>
      <c r="F3015" s="183" t="s">
        <v>49</v>
      </c>
      <c r="G3015" s="183" t="s">
        <v>40</v>
      </c>
      <c r="H3015" s="183" t="s">
        <v>47</v>
      </c>
      <c r="I3015" s="211" t="s">
        <v>36</v>
      </c>
      <c r="J3015" s="183" t="s">
        <v>44</v>
      </c>
      <c r="K3015" s="186">
        <v>4.66</v>
      </c>
    </row>
    <row r="3016" spans="1:11" x14ac:dyDescent="0.3">
      <c r="A3016" s="183" t="s">
        <v>533</v>
      </c>
      <c r="B3016" s="183">
        <v>2022</v>
      </c>
      <c r="C3016" s="183" t="s">
        <v>65</v>
      </c>
      <c r="D3016" s="183" t="s">
        <v>152</v>
      </c>
      <c r="E3016" s="183" t="s">
        <v>152</v>
      </c>
      <c r="F3016" s="183" t="s">
        <v>49</v>
      </c>
      <c r="G3016" s="183" t="s">
        <v>40</v>
      </c>
      <c r="H3016" s="183" t="s">
        <v>48</v>
      </c>
      <c r="I3016" s="211" t="s">
        <v>37</v>
      </c>
      <c r="J3016" s="183" t="s">
        <v>44</v>
      </c>
      <c r="K3016" s="186">
        <v>3.5</v>
      </c>
    </row>
    <row r="3017" spans="1:11" x14ac:dyDescent="0.3">
      <c r="A3017" s="183" t="s">
        <v>533</v>
      </c>
      <c r="B3017" s="183">
        <v>2022</v>
      </c>
      <c r="C3017" s="183" t="s">
        <v>83</v>
      </c>
      <c r="D3017" s="183" t="s">
        <v>84</v>
      </c>
      <c r="E3017" s="183" t="s">
        <v>153</v>
      </c>
      <c r="F3017" s="183" t="s">
        <v>41</v>
      </c>
      <c r="G3017" s="183" t="s">
        <v>38</v>
      </c>
      <c r="H3017" s="183" t="s">
        <v>46</v>
      </c>
      <c r="I3017" s="210" t="s">
        <v>35</v>
      </c>
      <c r="J3017" s="183" t="s">
        <v>42</v>
      </c>
      <c r="K3017" s="186">
        <v>33</v>
      </c>
    </row>
    <row r="3018" spans="1:11" x14ac:dyDescent="0.3">
      <c r="A3018" s="183" t="s">
        <v>533</v>
      </c>
      <c r="B3018" s="183">
        <v>2022</v>
      </c>
      <c r="C3018" s="183" t="s">
        <v>83</v>
      </c>
      <c r="D3018" s="183" t="s">
        <v>84</v>
      </c>
      <c r="E3018" s="183" t="s">
        <v>153</v>
      </c>
      <c r="F3018" s="183" t="s">
        <v>41</v>
      </c>
      <c r="G3018" s="183" t="s">
        <v>38</v>
      </c>
      <c r="H3018" s="183" t="s">
        <v>47</v>
      </c>
      <c r="I3018" s="211" t="s">
        <v>36</v>
      </c>
      <c r="J3018" s="183" t="s">
        <v>42</v>
      </c>
      <c r="K3018" s="186">
        <v>26</v>
      </c>
    </row>
    <row r="3019" spans="1:11" x14ac:dyDescent="0.3">
      <c r="A3019" s="183" t="s">
        <v>533</v>
      </c>
      <c r="B3019" s="183">
        <v>2022</v>
      </c>
      <c r="C3019" s="183" t="s">
        <v>83</v>
      </c>
      <c r="D3019" s="183" t="s">
        <v>84</v>
      </c>
      <c r="E3019" s="183" t="s">
        <v>153</v>
      </c>
      <c r="F3019" s="183" t="s">
        <v>41</v>
      </c>
      <c r="G3019" s="183" t="s">
        <v>38</v>
      </c>
      <c r="H3019" s="183" t="s">
        <v>48</v>
      </c>
      <c r="I3019" s="211" t="s">
        <v>37</v>
      </c>
      <c r="J3019" s="183" t="s">
        <v>42</v>
      </c>
      <c r="K3019" s="186">
        <v>19</v>
      </c>
    </row>
    <row r="3020" spans="1:11" x14ac:dyDescent="0.3">
      <c r="A3020" s="183" t="s">
        <v>533</v>
      </c>
      <c r="B3020" s="183">
        <v>2022</v>
      </c>
      <c r="C3020" s="183" t="s">
        <v>83</v>
      </c>
      <c r="D3020" s="183" t="s">
        <v>84</v>
      </c>
      <c r="E3020" s="183" t="s">
        <v>153</v>
      </c>
      <c r="F3020" s="183" t="s">
        <v>41</v>
      </c>
      <c r="G3020" s="183" t="s">
        <v>39</v>
      </c>
      <c r="H3020" s="183" t="s">
        <v>46</v>
      </c>
      <c r="I3020" s="210" t="s">
        <v>35</v>
      </c>
      <c r="J3020" s="183" t="s">
        <v>42</v>
      </c>
      <c r="K3020" s="186">
        <v>24</v>
      </c>
    </row>
    <row r="3021" spans="1:11" x14ac:dyDescent="0.3">
      <c r="A3021" s="183" t="s">
        <v>533</v>
      </c>
      <c r="B3021" s="183">
        <v>2022</v>
      </c>
      <c r="C3021" s="183" t="s">
        <v>83</v>
      </c>
      <c r="D3021" s="183" t="s">
        <v>84</v>
      </c>
      <c r="E3021" s="183" t="s">
        <v>153</v>
      </c>
      <c r="F3021" s="183" t="s">
        <v>41</v>
      </c>
      <c r="G3021" s="183" t="s">
        <v>39</v>
      </c>
      <c r="H3021" s="183" t="s">
        <v>47</v>
      </c>
      <c r="I3021" s="211" t="s">
        <v>36</v>
      </c>
      <c r="J3021" s="183" t="s">
        <v>42</v>
      </c>
      <c r="K3021" s="186">
        <v>20</v>
      </c>
    </row>
    <row r="3022" spans="1:11" x14ac:dyDescent="0.3">
      <c r="A3022" s="183" t="s">
        <v>533</v>
      </c>
      <c r="B3022" s="183">
        <v>2022</v>
      </c>
      <c r="C3022" s="183" t="s">
        <v>83</v>
      </c>
      <c r="D3022" s="183" t="s">
        <v>84</v>
      </c>
      <c r="E3022" s="183" t="s">
        <v>153</v>
      </c>
      <c r="F3022" s="183" t="s">
        <v>41</v>
      </c>
      <c r="G3022" s="183" t="s">
        <v>39</v>
      </c>
      <c r="H3022" s="183" t="s">
        <v>48</v>
      </c>
      <c r="I3022" s="211" t="s">
        <v>37</v>
      </c>
      <c r="J3022" s="183" t="s">
        <v>42</v>
      </c>
      <c r="K3022" s="186">
        <v>18</v>
      </c>
    </row>
    <row r="3023" spans="1:11" x14ac:dyDescent="0.3">
      <c r="A3023" s="183" t="s">
        <v>533</v>
      </c>
      <c r="B3023" s="183">
        <v>2022</v>
      </c>
      <c r="C3023" s="183" t="s">
        <v>83</v>
      </c>
      <c r="D3023" s="183" t="s">
        <v>84</v>
      </c>
      <c r="E3023" s="183" t="s">
        <v>153</v>
      </c>
      <c r="F3023" s="183" t="s">
        <v>41</v>
      </c>
      <c r="G3023" s="183" t="s">
        <v>40</v>
      </c>
      <c r="H3023" s="183" t="s">
        <v>46</v>
      </c>
      <c r="I3023" s="210" t="s">
        <v>35</v>
      </c>
      <c r="J3023" s="183" t="s">
        <v>42</v>
      </c>
      <c r="K3023" s="186">
        <v>23.5</v>
      </c>
    </row>
    <row r="3024" spans="1:11" x14ac:dyDescent="0.3">
      <c r="A3024" s="183" t="s">
        <v>533</v>
      </c>
      <c r="B3024" s="183">
        <v>2022</v>
      </c>
      <c r="C3024" s="183" t="s">
        <v>83</v>
      </c>
      <c r="D3024" s="183" t="s">
        <v>84</v>
      </c>
      <c r="E3024" s="183" t="s">
        <v>153</v>
      </c>
      <c r="F3024" s="183" t="s">
        <v>41</v>
      </c>
      <c r="G3024" s="183" t="s">
        <v>40</v>
      </c>
      <c r="H3024" s="183" t="s">
        <v>47</v>
      </c>
      <c r="I3024" s="211" t="s">
        <v>36</v>
      </c>
      <c r="J3024" s="183" t="s">
        <v>42</v>
      </c>
      <c r="K3024" s="186">
        <v>20</v>
      </c>
    </row>
    <row r="3025" spans="1:11" x14ac:dyDescent="0.3">
      <c r="A3025" s="183" t="s">
        <v>533</v>
      </c>
      <c r="B3025" s="183">
        <v>2022</v>
      </c>
      <c r="C3025" s="183" t="s">
        <v>83</v>
      </c>
      <c r="D3025" s="183" t="s">
        <v>84</v>
      </c>
      <c r="E3025" s="183" t="s">
        <v>153</v>
      </c>
      <c r="F3025" s="183" t="s">
        <v>41</v>
      </c>
      <c r="G3025" s="183" t="s">
        <v>40</v>
      </c>
      <c r="H3025" s="183" t="s">
        <v>48</v>
      </c>
      <c r="I3025" s="211" t="s">
        <v>37</v>
      </c>
      <c r="J3025" s="183" t="s">
        <v>42</v>
      </c>
      <c r="K3025" s="186">
        <v>14.38</v>
      </c>
    </row>
    <row r="3026" spans="1:11" x14ac:dyDescent="0.3">
      <c r="A3026" s="183" t="s">
        <v>533</v>
      </c>
      <c r="B3026" s="183">
        <v>2022</v>
      </c>
      <c r="C3026" s="183" t="s">
        <v>83</v>
      </c>
      <c r="D3026" s="183" t="s">
        <v>84</v>
      </c>
      <c r="E3026" s="183" t="s">
        <v>153</v>
      </c>
      <c r="F3026" s="183" t="s">
        <v>41</v>
      </c>
      <c r="G3026" s="183" t="s">
        <v>38</v>
      </c>
      <c r="H3026" s="183" t="s">
        <v>46</v>
      </c>
      <c r="I3026" s="210" t="s">
        <v>35</v>
      </c>
      <c r="J3026" s="183" t="s">
        <v>43</v>
      </c>
      <c r="K3026" s="186">
        <v>24.75</v>
      </c>
    </row>
    <row r="3027" spans="1:11" x14ac:dyDescent="0.3">
      <c r="A3027" s="183" t="s">
        <v>533</v>
      </c>
      <c r="B3027" s="183">
        <v>2022</v>
      </c>
      <c r="C3027" s="183" t="s">
        <v>83</v>
      </c>
      <c r="D3027" s="183" t="s">
        <v>84</v>
      </c>
      <c r="E3027" s="183" t="s">
        <v>153</v>
      </c>
      <c r="F3027" s="183" t="s">
        <v>41</v>
      </c>
      <c r="G3027" s="183" t="s">
        <v>38</v>
      </c>
      <c r="H3027" s="183" t="s">
        <v>47</v>
      </c>
      <c r="I3027" s="211" t="s">
        <v>36</v>
      </c>
      <c r="J3027" s="183" t="s">
        <v>43</v>
      </c>
      <c r="K3027" s="186">
        <v>13</v>
      </c>
    </row>
    <row r="3028" spans="1:11" x14ac:dyDescent="0.3">
      <c r="A3028" s="183" t="s">
        <v>533</v>
      </c>
      <c r="B3028" s="183">
        <v>2022</v>
      </c>
      <c r="C3028" s="183" t="s">
        <v>83</v>
      </c>
      <c r="D3028" s="183" t="s">
        <v>84</v>
      </c>
      <c r="E3028" s="183" t="s">
        <v>153</v>
      </c>
      <c r="F3028" s="183" t="s">
        <v>41</v>
      </c>
      <c r="G3028" s="183" t="s">
        <v>38</v>
      </c>
      <c r="H3028" s="183" t="s">
        <v>48</v>
      </c>
      <c r="I3028" s="211" t="s">
        <v>37</v>
      </c>
      <c r="J3028" s="183" t="s">
        <v>43</v>
      </c>
      <c r="K3028" s="186">
        <v>14.25</v>
      </c>
    </row>
    <row r="3029" spans="1:11" x14ac:dyDescent="0.3">
      <c r="A3029" s="183" t="s">
        <v>533</v>
      </c>
      <c r="B3029" s="183">
        <v>2022</v>
      </c>
      <c r="C3029" s="183" t="s">
        <v>83</v>
      </c>
      <c r="D3029" s="183" t="s">
        <v>84</v>
      </c>
      <c r="E3029" s="183" t="s">
        <v>153</v>
      </c>
      <c r="F3029" s="183" t="s">
        <v>41</v>
      </c>
      <c r="G3029" s="183" t="s">
        <v>39</v>
      </c>
      <c r="H3029" s="183" t="s">
        <v>46</v>
      </c>
      <c r="I3029" s="210" t="s">
        <v>35</v>
      </c>
      <c r="J3029" s="183" t="s">
        <v>43</v>
      </c>
      <c r="K3029" s="186">
        <v>18</v>
      </c>
    </row>
    <row r="3030" spans="1:11" x14ac:dyDescent="0.3">
      <c r="A3030" s="183" t="s">
        <v>533</v>
      </c>
      <c r="B3030" s="183">
        <v>2022</v>
      </c>
      <c r="C3030" s="183" t="s">
        <v>83</v>
      </c>
      <c r="D3030" s="183" t="s">
        <v>84</v>
      </c>
      <c r="E3030" s="183" t="s">
        <v>153</v>
      </c>
      <c r="F3030" s="183" t="s">
        <v>41</v>
      </c>
      <c r="G3030" s="183" t="s">
        <v>39</v>
      </c>
      <c r="H3030" s="183" t="s">
        <v>47</v>
      </c>
      <c r="I3030" s="211" t="s">
        <v>36</v>
      </c>
      <c r="J3030" s="183" t="s">
        <v>43</v>
      </c>
      <c r="K3030" s="186">
        <v>10</v>
      </c>
    </row>
    <row r="3031" spans="1:11" x14ac:dyDescent="0.3">
      <c r="A3031" s="183" t="s">
        <v>533</v>
      </c>
      <c r="B3031" s="183">
        <v>2022</v>
      </c>
      <c r="C3031" s="183" t="s">
        <v>83</v>
      </c>
      <c r="D3031" s="183" t="s">
        <v>84</v>
      </c>
      <c r="E3031" s="183" t="s">
        <v>153</v>
      </c>
      <c r="F3031" s="183" t="s">
        <v>41</v>
      </c>
      <c r="G3031" s="183" t="s">
        <v>39</v>
      </c>
      <c r="H3031" s="183" t="s">
        <v>48</v>
      </c>
      <c r="I3031" s="211" t="s">
        <v>37</v>
      </c>
      <c r="J3031" s="183" t="s">
        <v>43</v>
      </c>
      <c r="K3031" s="186">
        <v>13.5</v>
      </c>
    </row>
    <row r="3032" spans="1:11" x14ac:dyDescent="0.3">
      <c r="A3032" s="183" t="s">
        <v>533</v>
      </c>
      <c r="B3032" s="183">
        <v>2022</v>
      </c>
      <c r="C3032" s="183" t="s">
        <v>83</v>
      </c>
      <c r="D3032" s="183" t="s">
        <v>84</v>
      </c>
      <c r="E3032" s="183" t="s">
        <v>153</v>
      </c>
      <c r="F3032" s="183" t="s">
        <v>41</v>
      </c>
      <c r="G3032" s="183" t="s">
        <v>40</v>
      </c>
      <c r="H3032" s="183" t="s">
        <v>46</v>
      </c>
      <c r="I3032" s="210" t="s">
        <v>35</v>
      </c>
      <c r="J3032" s="183" t="s">
        <v>43</v>
      </c>
      <c r="K3032" s="186">
        <v>17.63</v>
      </c>
    </row>
    <row r="3033" spans="1:11" x14ac:dyDescent="0.3">
      <c r="A3033" s="183" t="s">
        <v>533</v>
      </c>
      <c r="B3033" s="183">
        <v>2022</v>
      </c>
      <c r="C3033" s="183" t="s">
        <v>83</v>
      </c>
      <c r="D3033" s="183" t="s">
        <v>84</v>
      </c>
      <c r="E3033" s="183" t="s">
        <v>153</v>
      </c>
      <c r="F3033" s="183" t="s">
        <v>41</v>
      </c>
      <c r="G3033" s="183" t="s">
        <v>40</v>
      </c>
      <c r="H3033" s="183" t="s">
        <v>47</v>
      </c>
      <c r="I3033" s="211" t="s">
        <v>36</v>
      </c>
      <c r="J3033" s="183" t="s">
        <v>43</v>
      </c>
      <c r="K3033" s="186">
        <v>10</v>
      </c>
    </row>
    <row r="3034" spans="1:11" x14ac:dyDescent="0.3">
      <c r="A3034" s="183" t="s">
        <v>533</v>
      </c>
      <c r="B3034" s="183">
        <v>2022</v>
      </c>
      <c r="C3034" s="183" t="s">
        <v>83</v>
      </c>
      <c r="D3034" s="183" t="s">
        <v>84</v>
      </c>
      <c r="E3034" s="183" t="s">
        <v>153</v>
      </c>
      <c r="F3034" s="183" t="s">
        <v>41</v>
      </c>
      <c r="G3034" s="183" t="s">
        <v>40</v>
      </c>
      <c r="H3034" s="183" t="s">
        <v>48</v>
      </c>
      <c r="I3034" s="211" t="s">
        <v>37</v>
      </c>
      <c r="J3034" s="183" t="s">
        <v>43</v>
      </c>
      <c r="K3034" s="186">
        <v>10.79</v>
      </c>
    </row>
    <row r="3035" spans="1:11" x14ac:dyDescent="0.3">
      <c r="A3035" s="183" t="s">
        <v>533</v>
      </c>
      <c r="B3035" s="183">
        <v>2022</v>
      </c>
      <c r="C3035" s="183" t="s">
        <v>83</v>
      </c>
      <c r="D3035" s="183" t="s">
        <v>84</v>
      </c>
      <c r="E3035" s="183" t="s">
        <v>153</v>
      </c>
      <c r="F3035" s="183" t="s">
        <v>41</v>
      </c>
      <c r="G3035" s="183" t="s">
        <v>38</v>
      </c>
      <c r="H3035" s="183" t="s">
        <v>46</v>
      </c>
      <c r="I3035" s="210" t="s">
        <v>35</v>
      </c>
      <c r="J3035" s="183" t="s">
        <v>44</v>
      </c>
      <c r="K3035" s="186">
        <v>16.5</v>
      </c>
    </row>
    <row r="3036" spans="1:11" x14ac:dyDescent="0.3">
      <c r="A3036" s="183" t="s">
        <v>533</v>
      </c>
      <c r="B3036" s="183">
        <v>2022</v>
      </c>
      <c r="C3036" s="183" t="s">
        <v>83</v>
      </c>
      <c r="D3036" s="183" t="s">
        <v>84</v>
      </c>
      <c r="E3036" s="183" t="s">
        <v>153</v>
      </c>
      <c r="F3036" s="183" t="s">
        <v>41</v>
      </c>
      <c r="G3036" s="183" t="s">
        <v>38</v>
      </c>
      <c r="H3036" s="183" t="s">
        <v>47</v>
      </c>
      <c r="I3036" s="211" t="s">
        <v>36</v>
      </c>
      <c r="J3036" s="183" t="s">
        <v>44</v>
      </c>
      <c r="K3036" s="186">
        <v>7.11</v>
      </c>
    </row>
    <row r="3037" spans="1:11" x14ac:dyDescent="0.3">
      <c r="A3037" s="183" t="s">
        <v>533</v>
      </c>
      <c r="B3037" s="183">
        <v>2022</v>
      </c>
      <c r="C3037" s="183" t="s">
        <v>83</v>
      </c>
      <c r="D3037" s="183" t="s">
        <v>84</v>
      </c>
      <c r="E3037" s="183" t="s">
        <v>153</v>
      </c>
      <c r="F3037" s="183" t="s">
        <v>41</v>
      </c>
      <c r="G3037" s="183" t="s">
        <v>38</v>
      </c>
      <c r="H3037" s="183" t="s">
        <v>48</v>
      </c>
      <c r="I3037" s="211" t="s">
        <v>37</v>
      </c>
      <c r="J3037" s="183" t="s">
        <v>44</v>
      </c>
      <c r="K3037" s="186">
        <v>9.5</v>
      </c>
    </row>
    <row r="3038" spans="1:11" x14ac:dyDescent="0.3">
      <c r="A3038" s="183" t="s">
        <v>533</v>
      </c>
      <c r="B3038" s="183">
        <v>2022</v>
      </c>
      <c r="C3038" s="183" t="s">
        <v>83</v>
      </c>
      <c r="D3038" s="183" t="s">
        <v>84</v>
      </c>
      <c r="E3038" s="183" t="s">
        <v>153</v>
      </c>
      <c r="F3038" s="183" t="s">
        <v>41</v>
      </c>
      <c r="G3038" s="183" t="s">
        <v>39</v>
      </c>
      <c r="H3038" s="183" t="s">
        <v>46</v>
      </c>
      <c r="I3038" s="210" t="s">
        <v>35</v>
      </c>
      <c r="J3038" s="183" t="s">
        <v>44</v>
      </c>
      <c r="K3038" s="186">
        <v>12</v>
      </c>
    </row>
    <row r="3039" spans="1:11" x14ac:dyDescent="0.3">
      <c r="A3039" s="183" t="s">
        <v>533</v>
      </c>
      <c r="B3039" s="183">
        <v>2022</v>
      </c>
      <c r="C3039" s="183" t="s">
        <v>83</v>
      </c>
      <c r="D3039" s="183" t="s">
        <v>84</v>
      </c>
      <c r="E3039" s="183" t="s">
        <v>153</v>
      </c>
      <c r="F3039" s="183" t="s">
        <v>41</v>
      </c>
      <c r="G3039" s="183" t="s">
        <v>39</v>
      </c>
      <c r="H3039" s="183" t="s">
        <v>47</v>
      </c>
      <c r="I3039" s="211" t="s">
        <v>36</v>
      </c>
      <c r="J3039" s="183" t="s">
        <v>44</v>
      </c>
      <c r="K3039" s="186">
        <v>5.95</v>
      </c>
    </row>
    <row r="3040" spans="1:11" x14ac:dyDescent="0.3">
      <c r="A3040" s="183" t="s">
        <v>533</v>
      </c>
      <c r="B3040" s="183">
        <v>2022</v>
      </c>
      <c r="C3040" s="183" t="s">
        <v>83</v>
      </c>
      <c r="D3040" s="183" t="s">
        <v>84</v>
      </c>
      <c r="E3040" s="183" t="s">
        <v>153</v>
      </c>
      <c r="F3040" s="183" t="s">
        <v>41</v>
      </c>
      <c r="G3040" s="183" t="s">
        <v>39</v>
      </c>
      <c r="H3040" s="183" t="s">
        <v>48</v>
      </c>
      <c r="I3040" s="211" t="s">
        <v>37</v>
      </c>
      <c r="J3040" s="183" t="s">
        <v>44</v>
      </c>
      <c r="K3040" s="186">
        <v>9</v>
      </c>
    </row>
    <row r="3041" spans="1:11" x14ac:dyDescent="0.3">
      <c r="A3041" s="183" t="s">
        <v>533</v>
      </c>
      <c r="B3041" s="183">
        <v>2022</v>
      </c>
      <c r="C3041" s="183" t="s">
        <v>83</v>
      </c>
      <c r="D3041" s="183" t="s">
        <v>84</v>
      </c>
      <c r="E3041" s="183" t="s">
        <v>153</v>
      </c>
      <c r="F3041" s="183" t="s">
        <v>41</v>
      </c>
      <c r="G3041" s="183" t="s">
        <v>40</v>
      </c>
      <c r="H3041" s="183" t="s">
        <v>46</v>
      </c>
      <c r="I3041" s="210" t="s">
        <v>35</v>
      </c>
      <c r="J3041" s="183" t="s">
        <v>44</v>
      </c>
      <c r="K3041" s="186">
        <v>11.75</v>
      </c>
    </row>
    <row r="3042" spans="1:11" x14ac:dyDescent="0.3">
      <c r="A3042" s="183" t="s">
        <v>533</v>
      </c>
      <c r="B3042" s="183">
        <v>2022</v>
      </c>
      <c r="C3042" s="183" t="s">
        <v>83</v>
      </c>
      <c r="D3042" s="183" t="s">
        <v>84</v>
      </c>
      <c r="E3042" s="183" t="s">
        <v>153</v>
      </c>
      <c r="F3042" s="183" t="s">
        <v>41</v>
      </c>
      <c r="G3042" s="183" t="s">
        <v>40</v>
      </c>
      <c r="H3042" s="183" t="s">
        <v>47</v>
      </c>
      <c r="I3042" s="211" t="s">
        <v>36</v>
      </c>
      <c r="J3042" s="183" t="s">
        <v>44</v>
      </c>
      <c r="K3042" s="186">
        <v>5.51</v>
      </c>
    </row>
    <row r="3043" spans="1:11" x14ac:dyDescent="0.3">
      <c r="A3043" s="183" t="s">
        <v>533</v>
      </c>
      <c r="B3043" s="183">
        <v>2022</v>
      </c>
      <c r="C3043" s="183" t="s">
        <v>83</v>
      </c>
      <c r="D3043" s="183" t="s">
        <v>84</v>
      </c>
      <c r="E3043" s="183" t="s">
        <v>153</v>
      </c>
      <c r="F3043" s="183" t="s">
        <v>41</v>
      </c>
      <c r="G3043" s="183" t="s">
        <v>40</v>
      </c>
      <c r="H3043" s="183" t="s">
        <v>48</v>
      </c>
      <c r="I3043" s="211" t="s">
        <v>37</v>
      </c>
      <c r="J3043" s="183" t="s">
        <v>44</v>
      </c>
      <c r="K3043" s="186">
        <v>7.19</v>
      </c>
    </row>
    <row r="3044" spans="1:11" x14ac:dyDescent="0.3">
      <c r="A3044" s="183" t="s">
        <v>533</v>
      </c>
      <c r="B3044" s="183">
        <v>2022</v>
      </c>
      <c r="C3044" s="183" t="s">
        <v>83</v>
      </c>
      <c r="D3044" s="183" t="s">
        <v>84</v>
      </c>
      <c r="E3044" s="183" t="s">
        <v>153</v>
      </c>
      <c r="F3044" s="183" t="s">
        <v>49</v>
      </c>
      <c r="G3044" s="183" t="s">
        <v>38</v>
      </c>
      <c r="H3044" s="183" t="s">
        <v>46</v>
      </c>
      <c r="I3044" s="210" t="s">
        <v>35</v>
      </c>
      <c r="J3044" s="183" t="s">
        <v>42</v>
      </c>
      <c r="K3044" s="186">
        <v>28</v>
      </c>
    </row>
    <row r="3045" spans="1:11" x14ac:dyDescent="0.3">
      <c r="A3045" s="183" t="s">
        <v>533</v>
      </c>
      <c r="B3045" s="183">
        <v>2022</v>
      </c>
      <c r="C3045" s="183" t="s">
        <v>83</v>
      </c>
      <c r="D3045" s="183" t="s">
        <v>84</v>
      </c>
      <c r="E3045" s="183" t="s">
        <v>153</v>
      </c>
      <c r="F3045" s="183" t="s">
        <v>49</v>
      </c>
      <c r="G3045" s="183" t="s">
        <v>38</v>
      </c>
      <c r="H3045" s="183" t="s">
        <v>47</v>
      </c>
      <c r="I3045" s="211" t="s">
        <v>36</v>
      </c>
      <c r="J3045" s="183" t="s">
        <v>42</v>
      </c>
      <c r="K3045" s="186">
        <v>24</v>
      </c>
    </row>
    <row r="3046" spans="1:11" x14ac:dyDescent="0.3">
      <c r="A3046" s="183" t="s">
        <v>533</v>
      </c>
      <c r="B3046" s="183">
        <v>2022</v>
      </c>
      <c r="C3046" s="183" t="s">
        <v>83</v>
      </c>
      <c r="D3046" s="183" t="s">
        <v>84</v>
      </c>
      <c r="E3046" s="183" t="s">
        <v>153</v>
      </c>
      <c r="F3046" s="183" t="s">
        <v>49</v>
      </c>
      <c r="G3046" s="183" t="s">
        <v>38</v>
      </c>
      <c r="H3046" s="183" t="s">
        <v>48</v>
      </c>
      <c r="I3046" s="211" t="s">
        <v>37</v>
      </c>
      <c r="J3046" s="183" t="s">
        <v>42</v>
      </c>
      <c r="K3046" s="186">
        <v>18</v>
      </c>
    </row>
    <row r="3047" spans="1:11" x14ac:dyDescent="0.3">
      <c r="A3047" s="183" t="s">
        <v>533</v>
      </c>
      <c r="B3047" s="183">
        <v>2022</v>
      </c>
      <c r="C3047" s="183" t="s">
        <v>83</v>
      </c>
      <c r="D3047" s="183" t="s">
        <v>84</v>
      </c>
      <c r="E3047" s="183" t="s">
        <v>153</v>
      </c>
      <c r="F3047" s="183" t="s">
        <v>49</v>
      </c>
      <c r="G3047" s="183" t="s">
        <v>40</v>
      </c>
      <c r="H3047" s="183" t="s">
        <v>46</v>
      </c>
      <c r="I3047" s="210" t="s">
        <v>35</v>
      </c>
      <c r="J3047" s="183" t="s">
        <v>42</v>
      </c>
      <c r="K3047" s="186">
        <v>16.45</v>
      </c>
    </row>
    <row r="3048" spans="1:11" x14ac:dyDescent="0.3">
      <c r="A3048" s="183" t="s">
        <v>533</v>
      </c>
      <c r="B3048" s="183">
        <v>2022</v>
      </c>
      <c r="C3048" s="183" t="s">
        <v>83</v>
      </c>
      <c r="D3048" s="183" t="s">
        <v>84</v>
      </c>
      <c r="E3048" s="183" t="s">
        <v>153</v>
      </c>
      <c r="F3048" s="183" t="s">
        <v>49</v>
      </c>
      <c r="G3048" s="183" t="s">
        <v>40</v>
      </c>
      <c r="H3048" s="183" t="s">
        <v>47</v>
      </c>
      <c r="I3048" s="211" t="s">
        <v>36</v>
      </c>
      <c r="J3048" s="183" t="s">
        <v>42</v>
      </c>
      <c r="K3048" s="186">
        <v>14</v>
      </c>
    </row>
    <row r="3049" spans="1:11" x14ac:dyDescent="0.3">
      <c r="A3049" s="183" t="s">
        <v>533</v>
      </c>
      <c r="B3049" s="183">
        <v>2022</v>
      </c>
      <c r="C3049" s="183" t="s">
        <v>83</v>
      </c>
      <c r="D3049" s="183" t="s">
        <v>84</v>
      </c>
      <c r="E3049" s="183" t="s">
        <v>153</v>
      </c>
      <c r="F3049" s="183" t="s">
        <v>49</v>
      </c>
      <c r="G3049" s="183" t="s">
        <v>40</v>
      </c>
      <c r="H3049" s="183" t="s">
        <v>48</v>
      </c>
      <c r="I3049" s="211" t="s">
        <v>37</v>
      </c>
      <c r="J3049" s="183" t="s">
        <v>42</v>
      </c>
      <c r="K3049" s="186">
        <v>7</v>
      </c>
    </row>
    <row r="3050" spans="1:11" x14ac:dyDescent="0.3">
      <c r="A3050" s="183" t="s">
        <v>533</v>
      </c>
      <c r="B3050" s="183">
        <v>2022</v>
      </c>
      <c r="C3050" s="183" t="s">
        <v>83</v>
      </c>
      <c r="D3050" s="183" t="s">
        <v>84</v>
      </c>
      <c r="E3050" s="183" t="s">
        <v>153</v>
      </c>
      <c r="F3050" s="183" t="s">
        <v>49</v>
      </c>
      <c r="G3050" s="183" t="s">
        <v>38</v>
      </c>
      <c r="H3050" s="183" t="s">
        <v>46</v>
      </c>
      <c r="I3050" s="210" t="s">
        <v>35</v>
      </c>
      <c r="J3050" s="183" t="s">
        <v>43</v>
      </c>
      <c r="K3050" s="186">
        <v>21</v>
      </c>
    </row>
    <row r="3051" spans="1:11" x14ac:dyDescent="0.3">
      <c r="A3051" s="183" t="s">
        <v>533</v>
      </c>
      <c r="B3051" s="183">
        <v>2022</v>
      </c>
      <c r="C3051" s="183" t="s">
        <v>83</v>
      </c>
      <c r="D3051" s="183" t="s">
        <v>84</v>
      </c>
      <c r="E3051" s="183" t="s">
        <v>153</v>
      </c>
      <c r="F3051" s="183" t="s">
        <v>49</v>
      </c>
      <c r="G3051" s="183" t="s">
        <v>38</v>
      </c>
      <c r="H3051" s="183" t="s">
        <v>47</v>
      </c>
      <c r="I3051" s="211" t="s">
        <v>36</v>
      </c>
      <c r="J3051" s="183" t="s">
        <v>43</v>
      </c>
      <c r="K3051" s="186">
        <v>12</v>
      </c>
    </row>
    <row r="3052" spans="1:11" x14ac:dyDescent="0.3">
      <c r="A3052" s="183" t="s">
        <v>533</v>
      </c>
      <c r="B3052" s="183">
        <v>2022</v>
      </c>
      <c r="C3052" s="183" t="s">
        <v>83</v>
      </c>
      <c r="D3052" s="183" t="s">
        <v>84</v>
      </c>
      <c r="E3052" s="183" t="s">
        <v>153</v>
      </c>
      <c r="F3052" s="183" t="s">
        <v>49</v>
      </c>
      <c r="G3052" s="183" t="s">
        <v>38</v>
      </c>
      <c r="H3052" s="183" t="s">
        <v>48</v>
      </c>
      <c r="I3052" s="211" t="s">
        <v>37</v>
      </c>
      <c r="J3052" s="183" t="s">
        <v>43</v>
      </c>
      <c r="K3052" s="186">
        <v>13.5</v>
      </c>
    </row>
    <row r="3053" spans="1:11" x14ac:dyDescent="0.3">
      <c r="A3053" s="183" t="s">
        <v>533</v>
      </c>
      <c r="B3053" s="183">
        <v>2022</v>
      </c>
      <c r="C3053" s="183" t="s">
        <v>83</v>
      </c>
      <c r="D3053" s="183" t="s">
        <v>84</v>
      </c>
      <c r="E3053" s="183" t="s">
        <v>153</v>
      </c>
      <c r="F3053" s="183" t="s">
        <v>49</v>
      </c>
      <c r="G3053" s="183" t="s">
        <v>40</v>
      </c>
      <c r="H3053" s="183" t="s">
        <v>46</v>
      </c>
      <c r="I3053" s="210" t="s">
        <v>35</v>
      </c>
      <c r="J3053" s="183" t="s">
        <v>43</v>
      </c>
      <c r="K3053" s="186">
        <v>12.34</v>
      </c>
    </row>
    <row r="3054" spans="1:11" x14ac:dyDescent="0.3">
      <c r="A3054" s="183" t="s">
        <v>533</v>
      </c>
      <c r="B3054" s="183">
        <v>2022</v>
      </c>
      <c r="C3054" s="183" t="s">
        <v>83</v>
      </c>
      <c r="D3054" s="183" t="s">
        <v>84</v>
      </c>
      <c r="E3054" s="183" t="s">
        <v>153</v>
      </c>
      <c r="F3054" s="183" t="s">
        <v>49</v>
      </c>
      <c r="G3054" s="183" t="s">
        <v>40</v>
      </c>
      <c r="H3054" s="183" t="s">
        <v>47</v>
      </c>
      <c r="I3054" s="211" t="s">
        <v>36</v>
      </c>
      <c r="J3054" s="183" t="s">
        <v>43</v>
      </c>
      <c r="K3054" s="186">
        <v>7</v>
      </c>
    </row>
    <row r="3055" spans="1:11" x14ac:dyDescent="0.3">
      <c r="A3055" s="183" t="s">
        <v>533</v>
      </c>
      <c r="B3055" s="183">
        <v>2022</v>
      </c>
      <c r="C3055" s="183" t="s">
        <v>83</v>
      </c>
      <c r="D3055" s="183" t="s">
        <v>84</v>
      </c>
      <c r="E3055" s="183" t="s">
        <v>153</v>
      </c>
      <c r="F3055" s="183" t="s">
        <v>49</v>
      </c>
      <c r="G3055" s="183" t="s">
        <v>40</v>
      </c>
      <c r="H3055" s="183" t="s">
        <v>48</v>
      </c>
      <c r="I3055" s="211" t="s">
        <v>37</v>
      </c>
      <c r="J3055" s="183" t="s">
        <v>43</v>
      </c>
      <c r="K3055" s="186">
        <v>5.25</v>
      </c>
    </row>
    <row r="3056" spans="1:11" x14ac:dyDescent="0.3">
      <c r="A3056" s="183" t="s">
        <v>533</v>
      </c>
      <c r="B3056" s="183">
        <v>2022</v>
      </c>
      <c r="C3056" s="183" t="s">
        <v>83</v>
      </c>
      <c r="D3056" s="183" t="s">
        <v>84</v>
      </c>
      <c r="E3056" s="183" t="s">
        <v>153</v>
      </c>
      <c r="F3056" s="183" t="s">
        <v>49</v>
      </c>
      <c r="G3056" s="183" t="s">
        <v>38</v>
      </c>
      <c r="H3056" s="183" t="s">
        <v>46</v>
      </c>
      <c r="I3056" s="210" t="s">
        <v>35</v>
      </c>
      <c r="J3056" s="183" t="s">
        <v>44</v>
      </c>
      <c r="K3056" s="186">
        <v>14</v>
      </c>
    </row>
    <row r="3057" spans="1:11" x14ac:dyDescent="0.3">
      <c r="A3057" s="183" t="s">
        <v>533</v>
      </c>
      <c r="B3057" s="183">
        <v>2022</v>
      </c>
      <c r="C3057" s="183" t="s">
        <v>83</v>
      </c>
      <c r="D3057" s="183" t="s">
        <v>84</v>
      </c>
      <c r="E3057" s="183" t="s">
        <v>153</v>
      </c>
      <c r="F3057" s="183" t="s">
        <v>49</v>
      </c>
      <c r="G3057" s="183" t="s">
        <v>38</v>
      </c>
      <c r="H3057" s="183" t="s">
        <v>47</v>
      </c>
      <c r="I3057" s="211" t="s">
        <v>36</v>
      </c>
      <c r="J3057" s="183" t="s">
        <v>44</v>
      </c>
      <c r="K3057" s="186">
        <v>5</v>
      </c>
    </row>
    <row r="3058" spans="1:11" x14ac:dyDescent="0.3">
      <c r="A3058" s="183" t="s">
        <v>533</v>
      </c>
      <c r="B3058" s="183">
        <v>2022</v>
      </c>
      <c r="C3058" s="183" t="s">
        <v>83</v>
      </c>
      <c r="D3058" s="183" t="s">
        <v>84</v>
      </c>
      <c r="E3058" s="183" t="s">
        <v>153</v>
      </c>
      <c r="F3058" s="183" t="s">
        <v>49</v>
      </c>
      <c r="G3058" s="183" t="s">
        <v>38</v>
      </c>
      <c r="H3058" s="183" t="s">
        <v>48</v>
      </c>
      <c r="I3058" s="211" t="s">
        <v>37</v>
      </c>
      <c r="J3058" s="183" t="s">
        <v>44</v>
      </c>
      <c r="K3058" s="186">
        <v>9</v>
      </c>
    </row>
    <row r="3059" spans="1:11" x14ac:dyDescent="0.3">
      <c r="A3059" s="183" t="s">
        <v>533</v>
      </c>
      <c r="B3059" s="183">
        <v>2022</v>
      </c>
      <c r="C3059" s="183" t="s">
        <v>83</v>
      </c>
      <c r="D3059" s="183" t="s">
        <v>84</v>
      </c>
      <c r="E3059" s="183" t="s">
        <v>153</v>
      </c>
      <c r="F3059" s="183" t="s">
        <v>49</v>
      </c>
      <c r="G3059" s="183" t="s">
        <v>40</v>
      </c>
      <c r="H3059" s="183" t="s">
        <v>46</v>
      </c>
      <c r="I3059" s="210" t="s">
        <v>35</v>
      </c>
      <c r="J3059" s="183" t="s">
        <v>44</v>
      </c>
      <c r="K3059" s="186">
        <v>8.23</v>
      </c>
    </row>
    <row r="3060" spans="1:11" x14ac:dyDescent="0.3">
      <c r="A3060" s="183" t="s">
        <v>533</v>
      </c>
      <c r="B3060" s="183">
        <v>2022</v>
      </c>
      <c r="C3060" s="183" t="s">
        <v>83</v>
      </c>
      <c r="D3060" s="183" t="s">
        <v>84</v>
      </c>
      <c r="E3060" s="183" t="s">
        <v>153</v>
      </c>
      <c r="F3060" s="183" t="s">
        <v>49</v>
      </c>
      <c r="G3060" s="183" t="s">
        <v>40</v>
      </c>
      <c r="H3060" s="183" t="s">
        <v>47</v>
      </c>
      <c r="I3060" s="211" t="s">
        <v>36</v>
      </c>
      <c r="J3060" s="183" t="s">
        <v>44</v>
      </c>
      <c r="K3060" s="186">
        <v>4.66</v>
      </c>
    </row>
    <row r="3061" spans="1:11" x14ac:dyDescent="0.3">
      <c r="A3061" s="183" t="s">
        <v>533</v>
      </c>
      <c r="B3061" s="183">
        <v>2022</v>
      </c>
      <c r="C3061" s="183" t="s">
        <v>83</v>
      </c>
      <c r="D3061" s="183" t="s">
        <v>84</v>
      </c>
      <c r="E3061" s="183" t="s">
        <v>153</v>
      </c>
      <c r="F3061" s="183" t="s">
        <v>49</v>
      </c>
      <c r="G3061" s="183" t="s">
        <v>40</v>
      </c>
      <c r="H3061" s="183" t="s">
        <v>48</v>
      </c>
      <c r="I3061" s="211" t="s">
        <v>37</v>
      </c>
      <c r="J3061" s="183" t="s">
        <v>44</v>
      </c>
      <c r="K3061" s="186">
        <v>3.5</v>
      </c>
    </row>
    <row r="3062" spans="1:11" x14ac:dyDescent="0.3">
      <c r="A3062" s="183" t="s">
        <v>533</v>
      </c>
      <c r="B3062" s="183">
        <v>2022</v>
      </c>
      <c r="C3062" s="183" t="s">
        <v>65</v>
      </c>
      <c r="D3062" s="183" t="s">
        <v>154</v>
      </c>
      <c r="E3062" s="183" t="s">
        <v>154</v>
      </c>
      <c r="F3062" s="183" t="s">
        <v>41</v>
      </c>
      <c r="G3062" s="183" t="s">
        <v>38</v>
      </c>
      <c r="H3062" s="183" t="s">
        <v>46</v>
      </c>
      <c r="I3062" s="210" t="s">
        <v>35</v>
      </c>
      <c r="J3062" s="183" t="s">
        <v>42</v>
      </c>
      <c r="K3062" s="186">
        <v>30</v>
      </c>
    </row>
    <row r="3063" spans="1:11" x14ac:dyDescent="0.3">
      <c r="A3063" s="183" t="s">
        <v>533</v>
      </c>
      <c r="B3063" s="183">
        <v>2022</v>
      </c>
      <c r="C3063" s="183" t="s">
        <v>65</v>
      </c>
      <c r="D3063" s="183" t="s">
        <v>154</v>
      </c>
      <c r="E3063" s="183" t="s">
        <v>154</v>
      </c>
      <c r="F3063" s="183" t="s">
        <v>41</v>
      </c>
      <c r="G3063" s="183" t="s">
        <v>38</v>
      </c>
      <c r="H3063" s="183" t="s">
        <v>47</v>
      </c>
      <c r="I3063" s="211" t="s">
        <v>36</v>
      </c>
      <c r="J3063" s="183" t="s">
        <v>42</v>
      </c>
      <c r="K3063" s="186">
        <v>24</v>
      </c>
    </row>
    <row r="3064" spans="1:11" x14ac:dyDescent="0.3">
      <c r="A3064" s="183" t="s">
        <v>533</v>
      </c>
      <c r="B3064" s="183">
        <v>2022</v>
      </c>
      <c r="C3064" s="183" t="s">
        <v>65</v>
      </c>
      <c r="D3064" s="183" t="s">
        <v>154</v>
      </c>
      <c r="E3064" s="183" t="s">
        <v>154</v>
      </c>
      <c r="F3064" s="183" t="s">
        <v>41</v>
      </c>
      <c r="G3064" s="183" t="s">
        <v>38</v>
      </c>
      <c r="H3064" s="183" t="s">
        <v>48</v>
      </c>
      <c r="I3064" s="211" t="s">
        <v>37</v>
      </c>
      <c r="J3064" s="183" t="s">
        <v>42</v>
      </c>
      <c r="K3064" s="186">
        <v>18</v>
      </c>
    </row>
    <row r="3065" spans="1:11" x14ac:dyDescent="0.3">
      <c r="A3065" s="183" t="s">
        <v>533</v>
      </c>
      <c r="B3065" s="183">
        <v>2022</v>
      </c>
      <c r="C3065" s="183" t="s">
        <v>65</v>
      </c>
      <c r="D3065" s="183" t="s">
        <v>154</v>
      </c>
      <c r="E3065" s="183" t="s">
        <v>154</v>
      </c>
      <c r="F3065" s="183" t="s">
        <v>41</v>
      </c>
      <c r="G3065" s="183" t="s">
        <v>39</v>
      </c>
      <c r="H3065" s="183" t="s">
        <v>46</v>
      </c>
      <c r="I3065" s="210" t="s">
        <v>35</v>
      </c>
      <c r="J3065" s="183" t="s">
        <v>42</v>
      </c>
      <c r="K3065" s="186">
        <v>20</v>
      </c>
    </row>
    <row r="3066" spans="1:11" x14ac:dyDescent="0.3">
      <c r="A3066" s="183" t="s">
        <v>533</v>
      </c>
      <c r="B3066" s="183">
        <v>2022</v>
      </c>
      <c r="C3066" s="183" t="s">
        <v>65</v>
      </c>
      <c r="D3066" s="183" t="s">
        <v>154</v>
      </c>
      <c r="E3066" s="183" t="s">
        <v>154</v>
      </c>
      <c r="F3066" s="183" t="s">
        <v>41</v>
      </c>
      <c r="G3066" s="183" t="s">
        <v>39</v>
      </c>
      <c r="H3066" s="183" t="s">
        <v>47</v>
      </c>
      <c r="I3066" s="211" t="s">
        <v>36</v>
      </c>
      <c r="J3066" s="183" t="s">
        <v>42</v>
      </c>
      <c r="K3066" s="186">
        <v>19</v>
      </c>
    </row>
    <row r="3067" spans="1:11" x14ac:dyDescent="0.3">
      <c r="A3067" s="183" t="s">
        <v>533</v>
      </c>
      <c r="B3067" s="183">
        <v>2022</v>
      </c>
      <c r="C3067" s="183" t="s">
        <v>65</v>
      </c>
      <c r="D3067" s="183" t="s">
        <v>154</v>
      </c>
      <c r="E3067" s="183" t="s">
        <v>154</v>
      </c>
      <c r="F3067" s="183" t="s">
        <v>41</v>
      </c>
      <c r="G3067" s="183" t="s">
        <v>39</v>
      </c>
      <c r="H3067" s="183" t="s">
        <v>48</v>
      </c>
      <c r="I3067" s="211" t="s">
        <v>37</v>
      </c>
      <c r="J3067" s="183" t="s">
        <v>42</v>
      </c>
      <c r="K3067" s="186">
        <v>17</v>
      </c>
    </row>
    <row r="3068" spans="1:11" x14ac:dyDescent="0.3">
      <c r="A3068" s="183" t="s">
        <v>533</v>
      </c>
      <c r="B3068" s="183">
        <v>2022</v>
      </c>
      <c r="C3068" s="183" t="s">
        <v>65</v>
      </c>
      <c r="D3068" s="183" t="s">
        <v>154</v>
      </c>
      <c r="E3068" s="183" t="s">
        <v>154</v>
      </c>
      <c r="F3068" s="183" t="s">
        <v>41</v>
      </c>
      <c r="G3068" s="183" t="s">
        <v>40</v>
      </c>
      <c r="H3068" s="183" t="s">
        <v>46</v>
      </c>
      <c r="I3068" s="210" t="s">
        <v>35</v>
      </c>
      <c r="J3068" s="183" t="s">
        <v>42</v>
      </c>
      <c r="K3068" s="186">
        <v>21.75</v>
      </c>
    </row>
    <row r="3069" spans="1:11" x14ac:dyDescent="0.3">
      <c r="A3069" s="183" t="s">
        <v>533</v>
      </c>
      <c r="B3069" s="183">
        <v>2022</v>
      </c>
      <c r="C3069" s="183" t="s">
        <v>65</v>
      </c>
      <c r="D3069" s="183" t="s">
        <v>154</v>
      </c>
      <c r="E3069" s="183" t="s">
        <v>154</v>
      </c>
      <c r="F3069" s="183" t="s">
        <v>41</v>
      </c>
      <c r="G3069" s="183" t="s">
        <v>40</v>
      </c>
      <c r="H3069" s="183" t="s">
        <v>47</v>
      </c>
      <c r="I3069" s="211" t="s">
        <v>36</v>
      </c>
      <c r="J3069" s="183" t="s">
        <v>42</v>
      </c>
      <c r="K3069" s="186">
        <v>20</v>
      </c>
    </row>
    <row r="3070" spans="1:11" x14ac:dyDescent="0.3">
      <c r="A3070" s="183" t="s">
        <v>533</v>
      </c>
      <c r="B3070" s="183">
        <v>2022</v>
      </c>
      <c r="C3070" s="183" t="s">
        <v>65</v>
      </c>
      <c r="D3070" s="183" t="s">
        <v>154</v>
      </c>
      <c r="E3070" s="183" t="s">
        <v>154</v>
      </c>
      <c r="F3070" s="183" t="s">
        <v>41</v>
      </c>
      <c r="G3070" s="183" t="s">
        <v>40</v>
      </c>
      <c r="H3070" s="183" t="s">
        <v>48</v>
      </c>
      <c r="I3070" s="211" t="s">
        <v>37</v>
      </c>
      <c r="J3070" s="183" t="s">
        <v>42</v>
      </c>
      <c r="K3070" s="186">
        <v>15</v>
      </c>
    </row>
    <row r="3071" spans="1:11" x14ac:dyDescent="0.3">
      <c r="A3071" s="183" t="s">
        <v>533</v>
      </c>
      <c r="B3071" s="183">
        <v>2022</v>
      </c>
      <c r="C3071" s="183" t="s">
        <v>65</v>
      </c>
      <c r="D3071" s="183" t="s">
        <v>154</v>
      </c>
      <c r="E3071" s="183" t="s">
        <v>154</v>
      </c>
      <c r="F3071" s="183" t="s">
        <v>41</v>
      </c>
      <c r="G3071" s="183" t="s">
        <v>38</v>
      </c>
      <c r="H3071" s="183" t="s">
        <v>46</v>
      </c>
      <c r="I3071" s="210" t="s">
        <v>35</v>
      </c>
      <c r="J3071" s="183" t="s">
        <v>43</v>
      </c>
      <c r="K3071" s="186">
        <v>22.5</v>
      </c>
    </row>
    <row r="3072" spans="1:11" x14ac:dyDescent="0.3">
      <c r="A3072" s="183" t="s">
        <v>533</v>
      </c>
      <c r="B3072" s="183">
        <v>2022</v>
      </c>
      <c r="C3072" s="183" t="s">
        <v>65</v>
      </c>
      <c r="D3072" s="183" t="s">
        <v>154</v>
      </c>
      <c r="E3072" s="183" t="s">
        <v>154</v>
      </c>
      <c r="F3072" s="183" t="s">
        <v>41</v>
      </c>
      <c r="G3072" s="183" t="s">
        <v>38</v>
      </c>
      <c r="H3072" s="183" t="s">
        <v>47</v>
      </c>
      <c r="I3072" s="211" t="s">
        <v>36</v>
      </c>
      <c r="J3072" s="183" t="s">
        <v>43</v>
      </c>
      <c r="K3072" s="186">
        <v>12</v>
      </c>
    </row>
    <row r="3073" spans="1:11" x14ac:dyDescent="0.3">
      <c r="A3073" s="183" t="s">
        <v>533</v>
      </c>
      <c r="B3073" s="183">
        <v>2022</v>
      </c>
      <c r="C3073" s="183" t="s">
        <v>65</v>
      </c>
      <c r="D3073" s="183" t="s">
        <v>154</v>
      </c>
      <c r="E3073" s="183" t="s">
        <v>154</v>
      </c>
      <c r="F3073" s="183" t="s">
        <v>41</v>
      </c>
      <c r="G3073" s="183" t="s">
        <v>38</v>
      </c>
      <c r="H3073" s="183" t="s">
        <v>48</v>
      </c>
      <c r="I3073" s="211" t="s">
        <v>37</v>
      </c>
      <c r="J3073" s="183" t="s">
        <v>43</v>
      </c>
      <c r="K3073" s="186">
        <v>13.5</v>
      </c>
    </row>
    <row r="3074" spans="1:11" x14ac:dyDescent="0.3">
      <c r="A3074" s="183" t="s">
        <v>533</v>
      </c>
      <c r="B3074" s="183">
        <v>2022</v>
      </c>
      <c r="C3074" s="183" t="s">
        <v>65</v>
      </c>
      <c r="D3074" s="183" t="s">
        <v>154</v>
      </c>
      <c r="E3074" s="183" t="s">
        <v>154</v>
      </c>
      <c r="F3074" s="183" t="s">
        <v>41</v>
      </c>
      <c r="G3074" s="183" t="s">
        <v>39</v>
      </c>
      <c r="H3074" s="183" t="s">
        <v>46</v>
      </c>
      <c r="I3074" s="210" t="s">
        <v>35</v>
      </c>
      <c r="J3074" s="183" t="s">
        <v>43</v>
      </c>
      <c r="K3074" s="186">
        <v>15</v>
      </c>
    </row>
    <row r="3075" spans="1:11" x14ac:dyDescent="0.3">
      <c r="A3075" s="183" t="s">
        <v>533</v>
      </c>
      <c r="B3075" s="183">
        <v>2022</v>
      </c>
      <c r="C3075" s="183" t="s">
        <v>65</v>
      </c>
      <c r="D3075" s="183" t="s">
        <v>154</v>
      </c>
      <c r="E3075" s="183" t="s">
        <v>154</v>
      </c>
      <c r="F3075" s="183" t="s">
        <v>41</v>
      </c>
      <c r="G3075" s="183" t="s">
        <v>39</v>
      </c>
      <c r="H3075" s="183" t="s">
        <v>47</v>
      </c>
      <c r="I3075" s="211" t="s">
        <v>36</v>
      </c>
      <c r="J3075" s="183" t="s">
        <v>43</v>
      </c>
      <c r="K3075" s="186">
        <v>9.5</v>
      </c>
    </row>
    <row r="3076" spans="1:11" x14ac:dyDescent="0.3">
      <c r="A3076" s="183" t="s">
        <v>533</v>
      </c>
      <c r="B3076" s="183">
        <v>2022</v>
      </c>
      <c r="C3076" s="183" t="s">
        <v>65</v>
      </c>
      <c r="D3076" s="183" t="s">
        <v>154</v>
      </c>
      <c r="E3076" s="183" t="s">
        <v>154</v>
      </c>
      <c r="F3076" s="183" t="s">
        <v>41</v>
      </c>
      <c r="G3076" s="183" t="s">
        <v>39</v>
      </c>
      <c r="H3076" s="183" t="s">
        <v>48</v>
      </c>
      <c r="I3076" s="211" t="s">
        <v>37</v>
      </c>
      <c r="J3076" s="183" t="s">
        <v>43</v>
      </c>
      <c r="K3076" s="186">
        <v>12.75</v>
      </c>
    </row>
    <row r="3077" spans="1:11" x14ac:dyDescent="0.3">
      <c r="A3077" s="183" t="s">
        <v>533</v>
      </c>
      <c r="B3077" s="183">
        <v>2022</v>
      </c>
      <c r="C3077" s="183" t="s">
        <v>65</v>
      </c>
      <c r="D3077" s="183" t="s">
        <v>154</v>
      </c>
      <c r="E3077" s="183" t="s">
        <v>154</v>
      </c>
      <c r="F3077" s="183" t="s">
        <v>41</v>
      </c>
      <c r="G3077" s="183" t="s">
        <v>40</v>
      </c>
      <c r="H3077" s="183" t="s">
        <v>46</v>
      </c>
      <c r="I3077" s="210" t="s">
        <v>35</v>
      </c>
      <c r="J3077" s="183" t="s">
        <v>43</v>
      </c>
      <c r="K3077" s="186">
        <v>16.309999999999999</v>
      </c>
    </row>
    <row r="3078" spans="1:11" x14ac:dyDescent="0.3">
      <c r="A3078" s="183" t="s">
        <v>533</v>
      </c>
      <c r="B3078" s="183">
        <v>2022</v>
      </c>
      <c r="C3078" s="183" t="s">
        <v>65</v>
      </c>
      <c r="D3078" s="183" t="s">
        <v>154</v>
      </c>
      <c r="E3078" s="183" t="s">
        <v>154</v>
      </c>
      <c r="F3078" s="183" t="s">
        <v>41</v>
      </c>
      <c r="G3078" s="183" t="s">
        <v>40</v>
      </c>
      <c r="H3078" s="183" t="s">
        <v>47</v>
      </c>
      <c r="I3078" s="211" t="s">
        <v>36</v>
      </c>
      <c r="J3078" s="183" t="s">
        <v>43</v>
      </c>
      <c r="K3078" s="186">
        <v>10</v>
      </c>
    </row>
    <row r="3079" spans="1:11" x14ac:dyDescent="0.3">
      <c r="A3079" s="183" t="s">
        <v>533</v>
      </c>
      <c r="B3079" s="183">
        <v>2022</v>
      </c>
      <c r="C3079" s="183" t="s">
        <v>65</v>
      </c>
      <c r="D3079" s="183" t="s">
        <v>154</v>
      </c>
      <c r="E3079" s="183" t="s">
        <v>154</v>
      </c>
      <c r="F3079" s="183" t="s">
        <v>41</v>
      </c>
      <c r="G3079" s="183" t="s">
        <v>40</v>
      </c>
      <c r="H3079" s="183" t="s">
        <v>48</v>
      </c>
      <c r="I3079" s="211" t="s">
        <v>37</v>
      </c>
      <c r="J3079" s="183" t="s">
        <v>43</v>
      </c>
      <c r="K3079" s="186">
        <v>11.25</v>
      </c>
    </row>
    <row r="3080" spans="1:11" x14ac:dyDescent="0.3">
      <c r="A3080" s="183" t="s">
        <v>533</v>
      </c>
      <c r="B3080" s="183">
        <v>2022</v>
      </c>
      <c r="C3080" s="183" t="s">
        <v>65</v>
      </c>
      <c r="D3080" s="183" t="s">
        <v>154</v>
      </c>
      <c r="E3080" s="183" t="s">
        <v>154</v>
      </c>
      <c r="F3080" s="183" t="s">
        <v>41</v>
      </c>
      <c r="G3080" s="183" t="s">
        <v>38</v>
      </c>
      <c r="H3080" s="183" t="s">
        <v>46</v>
      </c>
      <c r="I3080" s="210" t="s">
        <v>35</v>
      </c>
      <c r="J3080" s="183" t="s">
        <v>44</v>
      </c>
      <c r="K3080" s="186">
        <v>15</v>
      </c>
    </row>
    <row r="3081" spans="1:11" x14ac:dyDescent="0.3">
      <c r="A3081" s="183" t="s">
        <v>533</v>
      </c>
      <c r="B3081" s="183">
        <v>2022</v>
      </c>
      <c r="C3081" s="183" t="s">
        <v>65</v>
      </c>
      <c r="D3081" s="183" t="s">
        <v>154</v>
      </c>
      <c r="E3081" s="183" t="s">
        <v>154</v>
      </c>
      <c r="F3081" s="183" t="s">
        <v>41</v>
      </c>
      <c r="G3081" s="183" t="s">
        <v>38</v>
      </c>
      <c r="H3081" s="183" t="s">
        <v>47</v>
      </c>
      <c r="I3081" s="211" t="s">
        <v>36</v>
      </c>
      <c r="J3081" s="183" t="s">
        <v>44</v>
      </c>
      <c r="K3081" s="186">
        <v>6.11</v>
      </c>
    </row>
    <row r="3082" spans="1:11" x14ac:dyDescent="0.3">
      <c r="A3082" s="183" t="s">
        <v>533</v>
      </c>
      <c r="B3082" s="183">
        <v>2022</v>
      </c>
      <c r="C3082" s="183" t="s">
        <v>65</v>
      </c>
      <c r="D3082" s="183" t="s">
        <v>154</v>
      </c>
      <c r="E3082" s="183" t="s">
        <v>154</v>
      </c>
      <c r="F3082" s="183" t="s">
        <v>41</v>
      </c>
      <c r="G3082" s="183" t="s">
        <v>38</v>
      </c>
      <c r="H3082" s="183" t="s">
        <v>48</v>
      </c>
      <c r="I3082" s="211" t="s">
        <v>37</v>
      </c>
      <c r="J3082" s="183" t="s">
        <v>44</v>
      </c>
      <c r="K3082" s="186">
        <v>9</v>
      </c>
    </row>
    <row r="3083" spans="1:11" x14ac:dyDescent="0.3">
      <c r="A3083" s="183" t="s">
        <v>533</v>
      </c>
      <c r="B3083" s="183">
        <v>2022</v>
      </c>
      <c r="C3083" s="183" t="s">
        <v>65</v>
      </c>
      <c r="D3083" s="183" t="s">
        <v>154</v>
      </c>
      <c r="E3083" s="183" t="s">
        <v>154</v>
      </c>
      <c r="F3083" s="183" t="s">
        <v>41</v>
      </c>
      <c r="G3083" s="183" t="s">
        <v>39</v>
      </c>
      <c r="H3083" s="183" t="s">
        <v>46</v>
      </c>
      <c r="I3083" s="210" t="s">
        <v>35</v>
      </c>
      <c r="J3083" s="183" t="s">
        <v>44</v>
      </c>
      <c r="K3083" s="186">
        <v>10</v>
      </c>
    </row>
    <row r="3084" spans="1:11" x14ac:dyDescent="0.3">
      <c r="A3084" s="183" t="s">
        <v>533</v>
      </c>
      <c r="B3084" s="183">
        <v>2022</v>
      </c>
      <c r="C3084" s="183" t="s">
        <v>65</v>
      </c>
      <c r="D3084" s="183" t="s">
        <v>154</v>
      </c>
      <c r="E3084" s="183" t="s">
        <v>154</v>
      </c>
      <c r="F3084" s="183" t="s">
        <v>41</v>
      </c>
      <c r="G3084" s="183" t="s">
        <v>39</v>
      </c>
      <c r="H3084" s="183" t="s">
        <v>47</v>
      </c>
      <c r="I3084" s="211" t="s">
        <v>36</v>
      </c>
      <c r="J3084" s="183" t="s">
        <v>44</v>
      </c>
      <c r="K3084" s="186">
        <v>5.8</v>
      </c>
    </row>
    <row r="3085" spans="1:11" x14ac:dyDescent="0.3">
      <c r="A3085" s="183" t="s">
        <v>533</v>
      </c>
      <c r="B3085" s="183">
        <v>2022</v>
      </c>
      <c r="C3085" s="183" t="s">
        <v>65</v>
      </c>
      <c r="D3085" s="183" t="s">
        <v>154</v>
      </c>
      <c r="E3085" s="183" t="s">
        <v>154</v>
      </c>
      <c r="F3085" s="183" t="s">
        <v>41</v>
      </c>
      <c r="G3085" s="183" t="s">
        <v>39</v>
      </c>
      <c r="H3085" s="183" t="s">
        <v>48</v>
      </c>
      <c r="I3085" s="211" t="s">
        <v>37</v>
      </c>
      <c r="J3085" s="183" t="s">
        <v>44</v>
      </c>
      <c r="K3085" s="186">
        <v>8.5</v>
      </c>
    </row>
    <row r="3086" spans="1:11" x14ac:dyDescent="0.3">
      <c r="A3086" s="183" t="s">
        <v>533</v>
      </c>
      <c r="B3086" s="183">
        <v>2022</v>
      </c>
      <c r="C3086" s="183" t="s">
        <v>65</v>
      </c>
      <c r="D3086" s="183" t="s">
        <v>154</v>
      </c>
      <c r="E3086" s="183" t="s">
        <v>154</v>
      </c>
      <c r="F3086" s="183" t="s">
        <v>41</v>
      </c>
      <c r="G3086" s="183" t="s">
        <v>40</v>
      </c>
      <c r="H3086" s="183" t="s">
        <v>46</v>
      </c>
      <c r="I3086" s="210" t="s">
        <v>35</v>
      </c>
      <c r="J3086" s="183" t="s">
        <v>44</v>
      </c>
      <c r="K3086" s="186">
        <v>10.88</v>
      </c>
    </row>
    <row r="3087" spans="1:11" x14ac:dyDescent="0.3">
      <c r="A3087" s="183" t="s">
        <v>533</v>
      </c>
      <c r="B3087" s="183">
        <v>2022</v>
      </c>
      <c r="C3087" s="183" t="s">
        <v>65</v>
      </c>
      <c r="D3087" s="183" t="s">
        <v>154</v>
      </c>
      <c r="E3087" s="183" t="s">
        <v>154</v>
      </c>
      <c r="F3087" s="183" t="s">
        <v>41</v>
      </c>
      <c r="G3087" s="183" t="s">
        <v>40</v>
      </c>
      <c r="H3087" s="183" t="s">
        <v>47</v>
      </c>
      <c r="I3087" s="211" t="s">
        <v>36</v>
      </c>
      <c r="J3087" s="183" t="s">
        <v>44</v>
      </c>
      <c r="K3087" s="186">
        <v>5.8</v>
      </c>
    </row>
    <row r="3088" spans="1:11" x14ac:dyDescent="0.3">
      <c r="A3088" s="183" t="s">
        <v>533</v>
      </c>
      <c r="B3088" s="183">
        <v>2022</v>
      </c>
      <c r="C3088" s="183" t="s">
        <v>65</v>
      </c>
      <c r="D3088" s="183" t="s">
        <v>154</v>
      </c>
      <c r="E3088" s="183" t="s">
        <v>154</v>
      </c>
      <c r="F3088" s="183" t="s">
        <v>41</v>
      </c>
      <c r="G3088" s="183" t="s">
        <v>40</v>
      </c>
      <c r="H3088" s="183" t="s">
        <v>48</v>
      </c>
      <c r="I3088" s="211" t="s">
        <v>37</v>
      </c>
      <c r="J3088" s="183" t="s">
        <v>44</v>
      </c>
      <c r="K3088" s="186">
        <v>7.5</v>
      </c>
    </row>
    <row r="3089" spans="1:11" x14ac:dyDescent="0.3">
      <c r="A3089" s="183" t="s">
        <v>533</v>
      </c>
      <c r="B3089" s="183">
        <v>2022</v>
      </c>
      <c r="C3089" s="183" t="s">
        <v>65</v>
      </c>
      <c r="D3089" s="183" t="s">
        <v>154</v>
      </c>
      <c r="E3089" s="183" t="s">
        <v>154</v>
      </c>
      <c r="F3089" s="183" t="s">
        <v>49</v>
      </c>
      <c r="G3089" s="183" t="s">
        <v>38</v>
      </c>
      <c r="H3089" s="183" t="s">
        <v>46</v>
      </c>
      <c r="I3089" s="210" t="s">
        <v>35</v>
      </c>
      <c r="J3089" s="183" t="s">
        <v>42</v>
      </c>
      <c r="K3089" s="186">
        <v>20</v>
      </c>
    </row>
    <row r="3090" spans="1:11" x14ac:dyDescent="0.3">
      <c r="A3090" s="183" t="s">
        <v>533</v>
      </c>
      <c r="B3090" s="183">
        <v>2022</v>
      </c>
      <c r="C3090" s="183" t="s">
        <v>65</v>
      </c>
      <c r="D3090" s="183" t="s">
        <v>154</v>
      </c>
      <c r="E3090" s="183" t="s">
        <v>154</v>
      </c>
      <c r="F3090" s="183" t="s">
        <v>49</v>
      </c>
      <c r="G3090" s="183" t="s">
        <v>38</v>
      </c>
      <c r="H3090" s="183" t="s">
        <v>47</v>
      </c>
      <c r="I3090" s="211" t="s">
        <v>36</v>
      </c>
      <c r="J3090" s="183" t="s">
        <v>42</v>
      </c>
      <c r="K3090" s="186">
        <v>20</v>
      </c>
    </row>
    <row r="3091" spans="1:11" x14ac:dyDescent="0.3">
      <c r="A3091" s="183" t="s">
        <v>533</v>
      </c>
      <c r="B3091" s="183">
        <v>2022</v>
      </c>
      <c r="C3091" s="183" t="s">
        <v>65</v>
      </c>
      <c r="D3091" s="183" t="s">
        <v>154</v>
      </c>
      <c r="E3091" s="183" t="s">
        <v>154</v>
      </c>
      <c r="F3091" s="183" t="s">
        <v>49</v>
      </c>
      <c r="G3091" s="183" t="s">
        <v>38</v>
      </c>
      <c r="H3091" s="183" t="s">
        <v>48</v>
      </c>
      <c r="I3091" s="211" t="s">
        <v>37</v>
      </c>
      <c r="J3091" s="183" t="s">
        <v>42</v>
      </c>
      <c r="K3091" s="186">
        <v>17.350000000000001</v>
      </c>
    </row>
    <row r="3092" spans="1:11" x14ac:dyDescent="0.3">
      <c r="A3092" s="183" t="s">
        <v>533</v>
      </c>
      <c r="B3092" s="183">
        <v>2022</v>
      </c>
      <c r="C3092" s="183" t="s">
        <v>65</v>
      </c>
      <c r="D3092" s="183" t="s">
        <v>154</v>
      </c>
      <c r="E3092" s="183" t="s">
        <v>154</v>
      </c>
      <c r="F3092" s="183" t="s">
        <v>49</v>
      </c>
      <c r="G3092" s="183" t="s">
        <v>40</v>
      </c>
      <c r="H3092" s="183" t="s">
        <v>46</v>
      </c>
      <c r="I3092" s="210" t="s">
        <v>35</v>
      </c>
      <c r="J3092" s="183" t="s">
        <v>42</v>
      </c>
      <c r="K3092" s="186">
        <v>15.23</v>
      </c>
    </row>
    <row r="3093" spans="1:11" x14ac:dyDescent="0.3">
      <c r="A3093" s="183" t="s">
        <v>533</v>
      </c>
      <c r="B3093" s="183">
        <v>2022</v>
      </c>
      <c r="C3093" s="183" t="s">
        <v>65</v>
      </c>
      <c r="D3093" s="183" t="s">
        <v>154</v>
      </c>
      <c r="E3093" s="183" t="s">
        <v>154</v>
      </c>
      <c r="F3093" s="183" t="s">
        <v>49</v>
      </c>
      <c r="G3093" s="183" t="s">
        <v>40</v>
      </c>
      <c r="H3093" s="183" t="s">
        <v>47</v>
      </c>
      <c r="I3093" s="211" t="s">
        <v>36</v>
      </c>
      <c r="J3093" s="183" t="s">
        <v>42</v>
      </c>
      <c r="K3093" s="186">
        <v>14</v>
      </c>
    </row>
    <row r="3094" spans="1:11" x14ac:dyDescent="0.3">
      <c r="A3094" s="183" t="s">
        <v>533</v>
      </c>
      <c r="B3094" s="183">
        <v>2022</v>
      </c>
      <c r="C3094" s="183" t="s">
        <v>65</v>
      </c>
      <c r="D3094" s="183" t="s">
        <v>154</v>
      </c>
      <c r="E3094" s="183" t="s">
        <v>154</v>
      </c>
      <c r="F3094" s="183" t="s">
        <v>49</v>
      </c>
      <c r="G3094" s="183" t="s">
        <v>40</v>
      </c>
      <c r="H3094" s="183" t="s">
        <v>48</v>
      </c>
      <c r="I3094" s="211" t="s">
        <v>37</v>
      </c>
      <c r="J3094" s="183" t="s">
        <v>42</v>
      </c>
      <c r="K3094" s="186">
        <v>7</v>
      </c>
    </row>
    <row r="3095" spans="1:11" x14ac:dyDescent="0.3">
      <c r="A3095" s="183" t="s">
        <v>533</v>
      </c>
      <c r="B3095" s="183">
        <v>2022</v>
      </c>
      <c r="C3095" s="183" t="s">
        <v>65</v>
      </c>
      <c r="D3095" s="183" t="s">
        <v>154</v>
      </c>
      <c r="E3095" s="183" t="s">
        <v>154</v>
      </c>
      <c r="F3095" s="183" t="s">
        <v>49</v>
      </c>
      <c r="G3095" s="183" t="s">
        <v>38</v>
      </c>
      <c r="H3095" s="183" t="s">
        <v>46</v>
      </c>
      <c r="I3095" s="210" t="s">
        <v>35</v>
      </c>
      <c r="J3095" s="183" t="s">
        <v>43</v>
      </c>
      <c r="K3095" s="186">
        <v>15</v>
      </c>
    </row>
    <row r="3096" spans="1:11" x14ac:dyDescent="0.3">
      <c r="A3096" s="183" t="s">
        <v>533</v>
      </c>
      <c r="B3096" s="183">
        <v>2022</v>
      </c>
      <c r="C3096" s="183" t="s">
        <v>65</v>
      </c>
      <c r="D3096" s="183" t="s">
        <v>154</v>
      </c>
      <c r="E3096" s="183" t="s">
        <v>154</v>
      </c>
      <c r="F3096" s="183" t="s">
        <v>49</v>
      </c>
      <c r="G3096" s="183" t="s">
        <v>38</v>
      </c>
      <c r="H3096" s="183" t="s">
        <v>47</v>
      </c>
      <c r="I3096" s="211" t="s">
        <v>36</v>
      </c>
      <c r="J3096" s="183" t="s">
        <v>43</v>
      </c>
      <c r="K3096" s="186">
        <v>10</v>
      </c>
    </row>
    <row r="3097" spans="1:11" x14ac:dyDescent="0.3">
      <c r="A3097" s="183" t="s">
        <v>533</v>
      </c>
      <c r="B3097" s="183">
        <v>2022</v>
      </c>
      <c r="C3097" s="183" t="s">
        <v>65</v>
      </c>
      <c r="D3097" s="183" t="s">
        <v>154</v>
      </c>
      <c r="E3097" s="183" t="s">
        <v>154</v>
      </c>
      <c r="F3097" s="183" t="s">
        <v>49</v>
      </c>
      <c r="G3097" s="183" t="s">
        <v>38</v>
      </c>
      <c r="H3097" s="183" t="s">
        <v>48</v>
      </c>
      <c r="I3097" s="211" t="s">
        <v>37</v>
      </c>
      <c r="J3097" s="183" t="s">
        <v>43</v>
      </c>
      <c r="K3097" s="186">
        <v>13.01</v>
      </c>
    </row>
    <row r="3098" spans="1:11" x14ac:dyDescent="0.3">
      <c r="A3098" s="183" t="s">
        <v>533</v>
      </c>
      <c r="B3098" s="183">
        <v>2022</v>
      </c>
      <c r="C3098" s="183" t="s">
        <v>65</v>
      </c>
      <c r="D3098" s="183" t="s">
        <v>154</v>
      </c>
      <c r="E3098" s="183" t="s">
        <v>154</v>
      </c>
      <c r="F3098" s="183" t="s">
        <v>49</v>
      </c>
      <c r="G3098" s="183" t="s">
        <v>40</v>
      </c>
      <c r="H3098" s="183" t="s">
        <v>46</v>
      </c>
      <c r="I3098" s="210" t="s">
        <v>35</v>
      </c>
      <c r="J3098" s="183" t="s">
        <v>43</v>
      </c>
      <c r="K3098" s="186">
        <v>11.42</v>
      </c>
    </row>
    <row r="3099" spans="1:11" x14ac:dyDescent="0.3">
      <c r="A3099" s="183" t="s">
        <v>533</v>
      </c>
      <c r="B3099" s="183">
        <v>2022</v>
      </c>
      <c r="C3099" s="183" t="s">
        <v>65</v>
      </c>
      <c r="D3099" s="183" t="s">
        <v>154</v>
      </c>
      <c r="E3099" s="183" t="s">
        <v>154</v>
      </c>
      <c r="F3099" s="183" t="s">
        <v>49</v>
      </c>
      <c r="G3099" s="183" t="s">
        <v>40</v>
      </c>
      <c r="H3099" s="183" t="s">
        <v>47</v>
      </c>
      <c r="I3099" s="211" t="s">
        <v>36</v>
      </c>
      <c r="J3099" s="183" t="s">
        <v>43</v>
      </c>
      <c r="K3099" s="186">
        <v>7</v>
      </c>
    </row>
    <row r="3100" spans="1:11" x14ac:dyDescent="0.3">
      <c r="A3100" s="183" t="s">
        <v>533</v>
      </c>
      <c r="B3100" s="183">
        <v>2022</v>
      </c>
      <c r="C3100" s="183" t="s">
        <v>65</v>
      </c>
      <c r="D3100" s="183" t="s">
        <v>154</v>
      </c>
      <c r="E3100" s="183" t="s">
        <v>154</v>
      </c>
      <c r="F3100" s="183" t="s">
        <v>49</v>
      </c>
      <c r="G3100" s="183" t="s">
        <v>40</v>
      </c>
      <c r="H3100" s="183" t="s">
        <v>48</v>
      </c>
      <c r="I3100" s="211" t="s">
        <v>37</v>
      </c>
      <c r="J3100" s="183" t="s">
        <v>43</v>
      </c>
      <c r="K3100" s="186">
        <v>5.25</v>
      </c>
    </row>
    <row r="3101" spans="1:11" x14ac:dyDescent="0.3">
      <c r="A3101" s="183" t="s">
        <v>533</v>
      </c>
      <c r="B3101" s="183">
        <v>2022</v>
      </c>
      <c r="C3101" s="183" t="s">
        <v>65</v>
      </c>
      <c r="D3101" s="183" t="s">
        <v>154</v>
      </c>
      <c r="E3101" s="183" t="s">
        <v>154</v>
      </c>
      <c r="F3101" s="183" t="s">
        <v>49</v>
      </c>
      <c r="G3101" s="183" t="s">
        <v>38</v>
      </c>
      <c r="H3101" s="183" t="s">
        <v>46</v>
      </c>
      <c r="I3101" s="210" t="s">
        <v>35</v>
      </c>
      <c r="J3101" s="183" t="s">
        <v>44</v>
      </c>
      <c r="K3101" s="186">
        <v>10</v>
      </c>
    </row>
    <row r="3102" spans="1:11" x14ac:dyDescent="0.3">
      <c r="A3102" s="183" t="s">
        <v>533</v>
      </c>
      <c r="B3102" s="183">
        <v>2022</v>
      </c>
      <c r="C3102" s="183" t="s">
        <v>65</v>
      </c>
      <c r="D3102" s="183" t="s">
        <v>154</v>
      </c>
      <c r="E3102" s="183" t="s">
        <v>154</v>
      </c>
      <c r="F3102" s="183" t="s">
        <v>49</v>
      </c>
      <c r="G3102" s="183" t="s">
        <v>38</v>
      </c>
      <c r="H3102" s="183" t="s">
        <v>47</v>
      </c>
      <c r="I3102" s="211" t="s">
        <v>36</v>
      </c>
      <c r="J3102" s="183" t="s">
        <v>44</v>
      </c>
      <c r="K3102" s="186">
        <v>5</v>
      </c>
    </row>
    <row r="3103" spans="1:11" x14ac:dyDescent="0.3">
      <c r="A3103" s="183" t="s">
        <v>533</v>
      </c>
      <c r="B3103" s="183">
        <v>2022</v>
      </c>
      <c r="C3103" s="183" t="s">
        <v>65</v>
      </c>
      <c r="D3103" s="183" t="s">
        <v>154</v>
      </c>
      <c r="E3103" s="183" t="s">
        <v>154</v>
      </c>
      <c r="F3103" s="183" t="s">
        <v>49</v>
      </c>
      <c r="G3103" s="183" t="s">
        <v>38</v>
      </c>
      <c r="H3103" s="183" t="s">
        <v>48</v>
      </c>
      <c r="I3103" s="211" t="s">
        <v>37</v>
      </c>
      <c r="J3103" s="183" t="s">
        <v>44</v>
      </c>
      <c r="K3103" s="186">
        <v>8.68</v>
      </c>
    </row>
    <row r="3104" spans="1:11" x14ac:dyDescent="0.3">
      <c r="A3104" s="183" t="s">
        <v>533</v>
      </c>
      <c r="B3104" s="183">
        <v>2022</v>
      </c>
      <c r="C3104" s="183" t="s">
        <v>65</v>
      </c>
      <c r="D3104" s="183" t="s">
        <v>154</v>
      </c>
      <c r="E3104" s="183" t="s">
        <v>154</v>
      </c>
      <c r="F3104" s="183" t="s">
        <v>49</v>
      </c>
      <c r="G3104" s="183" t="s">
        <v>40</v>
      </c>
      <c r="H3104" s="183" t="s">
        <v>46</v>
      </c>
      <c r="I3104" s="210" t="s">
        <v>35</v>
      </c>
      <c r="J3104" s="183" t="s">
        <v>44</v>
      </c>
      <c r="K3104" s="186">
        <v>7.61</v>
      </c>
    </row>
    <row r="3105" spans="1:11" x14ac:dyDescent="0.3">
      <c r="A3105" s="183" t="s">
        <v>533</v>
      </c>
      <c r="B3105" s="183">
        <v>2022</v>
      </c>
      <c r="C3105" s="183" t="s">
        <v>65</v>
      </c>
      <c r="D3105" s="183" t="s">
        <v>154</v>
      </c>
      <c r="E3105" s="183" t="s">
        <v>154</v>
      </c>
      <c r="F3105" s="183" t="s">
        <v>49</v>
      </c>
      <c r="G3105" s="183" t="s">
        <v>40</v>
      </c>
      <c r="H3105" s="183" t="s">
        <v>47</v>
      </c>
      <c r="I3105" s="211" t="s">
        <v>36</v>
      </c>
      <c r="J3105" s="183" t="s">
        <v>44</v>
      </c>
      <c r="K3105" s="186">
        <v>4.66</v>
      </c>
    </row>
    <row r="3106" spans="1:11" x14ac:dyDescent="0.3">
      <c r="A3106" s="183" t="s">
        <v>533</v>
      </c>
      <c r="B3106" s="183">
        <v>2022</v>
      </c>
      <c r="C3106" s="183" t="s">
        <v>65</v>
      </c>
      <c r="D3106" s="183" t="s">
        <v>154</v>
      </c>
      <c r="E3106" s="183" t="s">
        <v>154</v>
      </c>
      <c r="F3106" s="183" t="s">
        <v>49</v>
      </c>
      <c r="G3106" s="183" t="s">
        <v>40</v>
      </c>
      <c r="H3106" s="183" t="s">
        <v>48</v>
      </c>
      <c r="I3106" s="211" t="s">
        <v>37</v>
      </c>
      <c r="J3106" s="183" t="s">
        <v>44</v>
      </c>
      <c r="K3106" s="186">
        <v>3.5</v>
      </c>
    </row>
    <row r="3107" spans="1:11" x14ac:dyDescent="0.3">
      <c r="A3107" s="183" t="s">
        <v>533</v>
      </c>
      <c r="B3107" s="183">
        <v>2022</v>
      </c>
      <c r="C3107" s="183" t="s">
        <v>65</v>
      </c>
      <c r="D3107" s="183" t="s">
        <v>155</v>
      </c>
      <c r="E3107" s="183" t="s">
        <v>155</v>
      </c>
      <c r="F3107" s="183" t="s">
        <v>41</v>
      </c>
      <c r="G3107" s="183" t="s">
        <v>38</v>
      </c>
      <c r="H3107" s="183" t="s">
        <v>46</v>
      </c>
      <c r="I3107" s="210" t="s">
        <v>35</v>
      </c>
      <c r="J3107" s="183" t="s">
        <v>42</v>
      </c>
      <c r="K3107" s="186">
        <v>30</v>
      </c>
    </row>
    <row r="3108" spans="1:11" x14ac:dyDescent="0.3">
      <c r="A3108" s="183" t="s">
        <v>533</v>
      </c>
      <c r="B3108" s="183">
        <v>2022</v>
      </c>
      <c r="C3108" s="183" t="s">
        <v>65</v>
      </c>
      <c r="D3108" s="183" t="s">
        <v>155</v>
      </c>
      <c r="E3108" s="183" t="s">
        <v>155</v>
      </c>
      <c r="F3108" s="183" t="s">
        <v>41</v>
      </c>
      <c r="G3108" s="183" t="s">
        <v>38</v>
      </c>
      <c r="H3108" s="183" t="s">
        <v>47</v>
      </c>
      <c r="I3108" s="211" t="s">
        <v>36</v>
      </c>
      <c r="J3108" s="183" t="s">
        <v>42</v>
      </c>
      <c r="K3108" s="186">
        <v>24</v>
      </c>
    </row>
    <row r="3109" spans="1:11" x14ac:dyDescent="0.3">
      <c r="A3109" s="183" t="s">
        <v>533</v>
      </c>
      <c r="B3109" s="183">
        <v>2022</v>
      </c>
      <c r="C3109" s="183" t="s">
        <v>65</v>
      </c>
      <c r="D3109" s="183" t="s">
        <v>155</v>
      </c>
      <c r="E3109" s="183" t="s">
        <v>155</v>
      </c>
      <c r="F3109" s="183" t="s">
        <v>41</v>
      </c>
      <c r="G3109" s="183" t="s">
        <v>38</v>
      </c>
      <c r="H3109" s="183" t="s">
        <v>48</v>
      </c>
      <c r="I3109" s="211" t="s">
        <v>37</v>
      </c>
      <c r="J3109" s="183" t="s">
        <v>42</v>
      </c>
      <c r="K3109" s="186">
        <v>18</v>
      </c>
    </row>
    <row r="3110" spans="1:11" x14ac:dyDescent="0.3">
      <c r="A3110" s="183" t="s">
        <v>533</v>
      </c>
      <c r="B3110" s="183">
        <v>2022</v>
      </c>
      <c r="C3110" s="183" t="s">
        <v>65</v>
      </c>
      <c r="D3110" s="183" t="s">
        <v>155</v>
      </c>
      <c r="E3110" s="183" t="s">
        <v>155</v>
      </c>
      <c r="F3110" s="183" t="s">
        <v>41</v>
      </c>
      <c r="G3110" s="183" t="s">
        <v>39</v>
      </c>
      <c r="H3110" s="183" t="s">
        <v>46</v>
      </c>
      <c r="I3110" s="210" t="s">
        <v>35</v>
      </c>
      <c r="J3110" s="183" t="s">
        <v>42</v>
      </c>
      <c r="K3110" s="186">
        <v>20</v>
      </c>
    </row>
    <row r="3111" spans="1:11" x14ac:dyDescent="0.3">
      <c r="A3111" s="183" t="s">
        <v>533</v>
      </c>
      <c r="B3111" s="183">
        <v>2022</v>
      </c>
      <c r="C3111" s="183" t="s">
        <v>65</v>
      </c>
      <c r="D3111" s="183" t="s">
        <v>155</v>
      </c>
      <c r="E3111" s="183" t="s">
        <v>155</v>
      </c>
      <c r="F3111" s="183" t="s">
        <v>41</v>
      </c>
      <c r="G3111" s="183" t="s">
        <v>39</v>
      </c>
      <c r="H3111" s="183" t="s">
        <v>47</v>
      </c>
      <c r="I3111" s="211" t="s">
        <v>36</v>
      </c>
      <c r="J3111" s="183" t="s">
        <v>42</v>
      </c>
      <c r="K3111" s="186">
        <v>19</v>
      </c>
    </row>
    <row r="3112" spans="1:11" x14ac:dyDescent="0.3">
      <c r="A3112" s="183" t="s">
        <v>533</v>
      </c>
      <c r="B3112" s="183">
        <v>2022</v>
      </c>
      <c r="C3112" s="183" t="s">
        <v>65</v>
      </c>
      <c r="D3112" s="183" t="s">
        <v>155</v>
      </c>
      <c r="E3112" s="183" t="s">
        <v>155</v>
      </c>
      <c r="F3112" s="183" t="s">
        <v>41</v>
      </c>
      <c r="G3112" s="183" t="s">
        <v>39</v>
      </c>
      <c r="H3112" s="183" t="s">
        <v>48</v>
      </c>
      <c r="I3112" s="211" t="s">
        <v>37</v>
      </c>
      <c r="J3112" s="183" t="s">
        <v>42</v>
      </c>
      <c r="K3112" s="186">
        <v>17</v>
      </c>
    </row>
    <row r="3113" spans="1:11" x14ac:dyDescent="0.3">
      <c r="A3113" s="183" t="s">
        <v>533</v>
      </c>
      <c r="B3113" s="183">
        <v>2022</v>
      </c>
      <c r="C3113" s="183" t="s">
        <v>65</v>
      </c>
      <c r="D3113" s="183" t="s">
        <v>155</v>
      </c>
      <c r="E3113" s="183" t="s">
        <v>155</v>
      </c>
      <c r="F3113" s="183" t="s">
        <v>41</v>
      </c>
      <c r="G3113" s="183" t="s">
        <v>40</v>
      </c>
      <c r="H3113" s="183" t="s">
        <v>46</v>
      </c>
      <c r="I3113" s="210" t="s">
        <v>35</v>
      </c>
      <c r="J3113" s="183" t="s">
        <v>42</v>
      </c>
      <c r="K3113" s="186">
        <v>21.75</v>
      </c>
    </row>
    <row r="3114" spans="1:11" x14ac:dyDescent="0.3">
      <c r="A3114" s="183" t="s">
        <v>533</v>
      </c>
      <c r="B3114" s="183">
        <v>2022</v>
      </c>
      <c r="C3114" s="183" t="s">
        <v>65</v>
      </c>
      <c r="D3114" s="183" t="s">
        <v>155</v>
      </c>
      <c r="E3114" s="183" t="s">
        <v>155</v>
      </c>
      <c r="F3114" s="183" t="s">
        <v>41</v>
      </c>
      <c r="G3114" s="183" t="s">
        <v>40</v>
      </c>
      <c r="H3114" s="183" t="s">
        <v>47</v>
      </c>
      <c r="I3114" s="211" t="s">
        <v>36</v>
      </c>
      <c r="J3114" s="183" t="s">
        <v>42</v>
      </c>
      <c r="K3114" s="186">
        <v>20</v>
      </c>
    </row>
    <row r="3115" spans="1:11" x14ac:dyDescent="0.3">
      <c r="A3115" s="183" t="s">
        <v>533</v>
      </c>
      <c r="B3115" s="183">
        <v>2022</v>
      </c>
      <c r="C3115" s="183" t="s">
        <v>65</v>
      </c>
      <c r="D3115" s="183" t="s">
        <v>155</v>
      </c>
      <c r="E3115" s="183" t="s">
        <v>155</v>
      </c>
      <c r="F3115" s="183" t="s">
        <v>41</v>
      </c>
      <c r="G3115" s="183" t="s">
        <v>40</v>
      </c>
      <c r="H3115" s="183" t="s">
        <v>48</v>
      </c>
      <c r="I3115" s="211" t="s">
        <v>37</v>
      </c>
      <c r="J3115" s="183" t="s">
        <v>42</v>
      </c>
      <c r="K3115" s="186">
        <v>15</v>
      </c>
    </row>
    <row r="3116" spans="1:11" x14ac:dyDescent="0.3">
      <c r="A3116" s="183" t="s">
        <v>533</v>
      </c>
      <c r="B3116" s="183">
        <v>2022</v>
      </c>
      <c r="C3116" s="183" t="s">
        <v>65</v>
      </c>
      <c r="D3116" s="183" t="s">
        <v>155</v>
      </c>
      <c r="E3116" s="183" t="s">
        <v>155</v>
      </c>
      <c r="F3116" s="183" t="s">
        <v>41</v>
      </c>
      <c r="G3116" s="183" t="s">
        <v>38</v>
      </c>
      <c r="H3116" s="183" t="s">
        <v>46</v>
      </c>
      <c r="I3116" s="210" t="s">
        <v>35</v>
      </c>
      <c r="J3116" s="183" t="s">
        <v>43</v>
      </c>
      <c r="K3116" s="186">
        <v>22.5</v>
      </c>
    </row>
    <row r="3117" spans="1:11" x14ac:dyDescent="0.3">
      <c r="A3117" s="183" t="s">
        <v>533</v>
      </c>
      <c r="B3117" s="183">
        <v>2022</v>
      </c>
      <c r="C3117" s="183" t="s">
        <v>65</v>
      </c>
      <c r="D3117" s="183" t="s">
        <v>155</v>
      </c>
      <c r="E3117" s="183" t="s">
        <v>155</v>
      </c>
      <c r="F3117" s="183" t="s">
        <v>41</v>
      </c>
      <c r="G3117" s="183" t="s">
        <v>38</v>
      </c>
      <c r="H3117" s="183" t="s">
        <v>47</v>
      </c>
      <c r="I3117" s="211" t="s">
        <v>36</v>
      </c>
      <c r="J3117" s="183" t="s">
        <v>43</v>
      </c>
      <c r="K3117" s="186">
        <v>12</v>
      </c>
    </row>
    <row r="3118" spans="1:11" x14ac:dyDescent="0.3">
      <c r="A3118" s="183" t="s">
        <v>533</v>
      </c>
      <c r="B3118" s="183">
        <v>2022</v>
      </c>
      <c r="C3118" s="183" t="s">
        <v>65</v>
      </c>
      <c r="D3118" s="183" t="s">
        <v>155</v>
      </c>
      <c r="E3118" s="183" t="s">
        <v>155</v>
      </c>
      <c r="F3118" s="183" t="s">
        <v>41</v>
      </c>
      <c r="G3118" s="183" t="s">
        <v>38</v>
      </c>
      <c r="H3118" s="183" t="s">
        <v>48</v>
      </c>
      <c r="I3118" s="211" t="s">
        <v>37</v>
      </c>
      <c r="J3118" s="183" t="s">
        <v>43</v>
      </c>
      <c r="K3118" s="186">
        <v>13.5</v>
      </c>
    </row>
    <row r="3119" spans="1:11" x14ac:dyDescent="0.3">
      <c r="A3119" s="183" t="s">
        <v>533</v>
      </c>
      <c r="B3119" s="183">
        <v>2022</v>
      </c>
      <c r="C3119" s="183" t="s">
        <v>65</v>
      </c>
      <c r="D3119" s="183" t="s">
        <v>155</v>
      </c>
      <c r="E3119" s="183" t="s">
        <v>155</v>
      </c>
      <c r="F3119" s="183" t="s">
        <v>41</v>
      </c>
      <c r="G3119" s="183" t="s">
        <v>39</v>
      </c>
      <c r="H3119" s="183" t="s">
        <v>46</v>
      </c>
      <c r="I3119" s="210" t="s">
        <v>35</v>
      </c>
      <c r="J3119" s="183" t="s">
        <v>43</v>
      </c>
      <c r="K3119" s="186">
        <v>15</v>
      </c>
    </row>
    <row r="3120" spans="1:11" x14ac:dyDescent="0.3">
      <c r="A3120" s="183" t="s">
        <v>533</v>
      </c>
      <c r="B3120" s="183">
        <v>2022</v>
      </c>
      <c r="C3120" s="183" t="s">
        <v>65</v>
      </c>
      <c r="D3120" s="183" t="s">
        <v>155</v>
      </c>
      <c r="E3120" s="183" t="s">
        <v>155</v>
      </c>
      <c r="F3120" s="183" t="s">
        <v>41</v>
      </c>
      <c r="G3120" s="183" t="s">
        <v>39</v>
      </c>
      <c r="H3120" s="183" t="s">
        <v>47</v>
      </c>
      <c r="I3120" s="211" t="s">
        <v>36</v>
      </c>
      <c r="J3120" s="183" t="s">
        <v>43</v>
      </c>
      <c r="K3120" s="186">
        <v>9.5</v>
      </c>
    </row>
    <row r="3121" spans="1:11" x14ac:dyDescent="0.3">
      <c r="A3121" s="183" t="s">
        <v>533</v>
      </c>
      <c r="B3121" s="183">
        <v>2022</v>
      </c>
      <c r="C3121" s="183" t="s">
        <v>65</v>
      </c>
      <c r="D3121" s="183" t="s">
        <v>155</v>
      </c>
      <c r="E3121" s="183" t="s">
        <v>155</v>
      </c>
      <c r="F3121" s="183" t="s">
        <v>41</v>
      </c>
      <c r="G3121" s="183" t="s">
        <v>39</v>
      </c>
      <c r="H3121" s="183" t="s">
        <v>48</v>
      </c>
      <c r="I3121" s="211" t="s">
        <v>37</v>
      </c>
      <c r="J3121" s="183" t="s">
        <v>43</v>
      </c>
      <c r="K3121" s="186">
        <v>12.75</v>
      </c>
    </row>
    <row r="3122" spans="1:11" x14ac:dyDescent="0.3">
      <c r="A3122" s="183" t="s">
        <v>533</v>
      </c>
      <c r="B3122" s="183">
        <v>2022</v>
      </c>
      <c r="C3122" s="183" t="s">
        <v>65</v>
      </c>
      <c r="D3122" s="183" t="s">
        <v>155</v>
      </c>
      <c r="E3122" s="183" t="s">
        <v>155</v>
      </c>
      <c r="F3122" s="183" t="s">
        <v>41</v>
      </c>
      <c r="G3122" s="183" t="s">
        <v>40</v>
      </c>
      <c r="H3122" s="183" t="s">
        <v>46</v>
      </c>
      <c r="I3122" s="210" t="s">
        <v>35</v>
      </c>
      <c r="J3122" s="183" t="s">
        <v>43</v>
      </c>
      <c r="K3122" s="186">
        <v>16.309999999999999</v>
      </c>
    </row>
    <row r="3123" spans="1:11" x14ac:dyDescent="0.3">
      <c r="A3123" s="183" t="s">
        <v>533</v>
      </c>
      <c r="B3123" s="183">
        <v>2022</v>
      </c>
      <c r="C3123" s="183" t="s">
        <v>65</v>
      </c>
      <c r="D3123" s="183" t="s">
        <v>155</v>
      </c>
      <c r="E3123" s="183" t="s">
        <v>155</v>
      </c>
      <c r="F3123" s="183" t="s">
        <v>41</v>
      </c>
      <c r="G3123" s="183" t="s">
        <v>40</v>
      </c>
      <c r="H3123" s="183" t="s">
        <v>47</v>
      </c>
      <c r="I3123" s="211" t="s">
        <v>36</v>
      </c>
      <c r="J3123" s="183" t="s">
        <v>43</v>
      </c>
      <c r="K3123" s="186">
        <v>10</v>
      </c>
    </row>
    <row r="3124" spans="1:11" x14ac:dyDescent="0.3">
      <c r="A3124" s="183" t="s">
        <v>533</v>
      </c>
      <c r="B3124" s="183">
        <v>2022</v>
      </c>
      <c r="C3124" s="183" t="s">
        <v>65</v>
      </c>
      <c r="D3124" s="183" t="s">
        <v>155</v>
      </c>
      <c r="E3124" s="183" t="s">
        <v>155</v>
      </c>
      <c r="F3124" s="183" t="s">
        <v>41</v>
      </c>
      <c r="G3124" s="183" t="s">
        <v>40</v>
      </c>
      <c r="H3124" s="183" t="s">
        <v>48</v>
      </c>
      <c r="I3124" s="211" t="s">
        <v>37</v>
      </c>
      <c r="J3124" s="183" t="s">
        <v>43</v>
      </c>
      <c r="K3124" s="186">
        <v>11.25</v>
      </c>
    </row>
    <row r="3125" spans="1:11" x14ac:dyDescent="0.3">
      <c r="A3125" s="183" t="s">
        <v>533</v>
      </c>
      <c r="B3125" s="183">
        <v>2022</v>
      </c>
      <c r="C3125" s="183" t="s">
        <v>65</v>
      </c>
      <c r="D3125" s="183" t="s">
        <v>155</v>
      </c>
      <c r="E3125" s="183" t="s">
        <v>155</v>
      </c>
      <c r="F3125" s="183" t="s">
        <v>41</v>
      </c>
      <c r="G3125" s="183" t="s">
        <v>38</v>
      </c>
      <c r="H3125" s="183" t="s">
        <v>46</v>
      </c>
      <c r="I3125" s="210" t="s">
        <v>35</v>
      </c>
      <c r="J3125" s="183" t="s">
        <v>44</v>
      </c>
      <c r="K3125" s="186">
        <v>15</v>
      </c>
    </row>
    <row r="3126" spans="1:11" x14ac:dyDescent="0.3">
      <c r="A3126" s="183" t="s">
        <v>533</v>
      </c>
      <c r="B3126" s="183">
        <v>2022</v>
      </c>
      <c r="C3126" s="183" t="s">
        <v>65</v>
      </c>
      <c r="D3126" s="183" t="s">
        <v>155</v>
      </c>
      <c r="E3126" s="183" t="s">
        <v>155</v>
      </c>
      <c r="F3126" s="183" t="s">
        <v>41</v>
      </c>
      <c r="G3126" s="183" t="s">
        <v>38</v>
      </c>
      <c r="H3126" s="183" t="s">
        <v>47</v>
      </c>
      <c r="I3126" s="211" t="s">
        <v>36</v>
      </c>
      <c r="J3126" s="183" t="s">
        <v>44</v>
      </c>
      <c r="K3126" s="186">
        <v>6.11</v>
      </c>
    </row>
    <row r="3127" spans="1:11" x14ac:dyDescent="0.3">
      <c r="A3127" s="183" t="s">
        <v>533</v>
      </c>
      <c r="B3127" s="183">
        <v>2022</v>
      </c>
      <c r="C3127" s="183" t="s">
        <v>65</v>
      </c>
      <c r="D3127" s="183" t="s">
        <v>155</v>
      </c>
      <c r="E3127" s="183" t="s">
        <v>155</v>
      </c>
      <c r="F3127" s="183" t="s">
        <v>41</v>
      </c>
      <c r="G3127" s="183" t="s">
        <v>38</v>
      </c>
      <c r="H3127" s="183" t="s">
        <v>48</v>
      </c>
      <c r="I3127" s="211" t="s">
        <v>37</v>
      </c>
      <c r="J3127" s="183" t="s">
        <v>44</v>
      </c>
      <c r="K3127" s="186">
        <v>9</v>
      </c>
    </row>
    <row r="3128" spans="1:11" x14ac:dyDescent="0.3">
      <c r="A3128" s="183" t="s">
        <v>533</v>
      </c>
      <c r="B3128" s="183">
        <v>2022</v>
      </c>
      <c r="C3128" s="183" t="s">
        <v>65</v>
      </c>
      <c r="D3128" s="183" t="s">
        <v>155</v>
      </c>
      <c r="E3128" s="183" t="s">
        <v>155</v>
      </c>
      <c r="F3128" s="183" t="s">
        <v>41</v>
      </c>
      <c r="G3128" s="183" t="s">
        <v>39</v>
      </c>
      <c r="H3128" s="183" t="s">
        <v>46</v>
      </c>
      <c r="I3128" s="210" t="s">
        <v>35</v>
      </c>
      <c r="J3128" s="183" t="s">
        <v>44</v>
      </c>
      <c r="K3128" s="186">
        <v>10</v>
      </c>
    </row>
    <row r="3129" spans="1:11" x14ac:dyDescent="0.3">
      <c r="A3129" s="183" t="s">
        <v>533</v>
      </c>
      <c r="B3129" s="183">
        <v>2022</v>
      </c>
      <c r="C3129" s="183" t="s">
        <v>65</v>
      </c>
      <c r="D3129" s="183" t="s">
        <v>155</v>
      </c>
      <c r="E3129" s="183" t="s">
        <v>155</v>
      </c>
      <c r="F3129" s="183" t="s">
        <v>41</v>
      </c>
      <c r="G3129" s="183" t="s">
        <v>39</v>
      </c>
      <c r="H3129" s="183" t="s">
        <v>47</v>
      </c>
      <c r="I3129" s="211" t="s">
        <v>36</v>
      </c>
      <c r="J3129" s="183" t="s">
        <v>44</v>
      </c>
      <c r="K3129" s="186">
        <v>5.8</v>
      </c>
    </row>
    <row r="3130" spans="1:11" x14ac:dyDescent="0.3">
      <c r="A3130" s="183" t="s">
        <v>533</v>
      </c>
      <c r="B3130" s="183">
        <v>2022</v>
      </c>
      <c r="C3130" s="183" t="s">
        <v>65</v>
      </c>
      <c r="D3130" s="183" t="s">
        <v>155</v>
      </c>
      <c r="E3130" s="183" t="s">
        <v>155</v>
      </c>
      <c r="F3130" s="183" t="s">
        <v>41</v>
      </c>
      <c r="G3130" s="183" t="s">
        <v>39</v>
      </c>
      <c r="H3130" s="183" t="s">
        <v>48</v>
      </c>
      <c r="I3130" s="211" t="s">
        <v>37</v>
      </c>
      <c r="J3130" s="183" t="s">
        <v>44</v>
      </c>
      <c r="K3130" s="186">
        <v>8.5</v>
      </c>
    </row>
    <row r="3131" spans="1:11" x14ac:dyDescent="0.3">
      <c r="A3131" s="183" t="s">
        <v>533</v>
      </c>
      <c r="B3131" s="183">
        <v>2022</v>
      </c>
      <c r="C3131" s="183" t="s">
        <v>65</v>
      </c>
      <c r="D3131" s="183" t="s">
        <v>155</v>
      </c>
      <c r="E3131" s="183" t="s">
        <v>155</v>
      </c>
      <c r="F3131" s="183" t="s">
        <v>41</v>
      </c>
      <c r="G3131" s="183" t="s">
        <v>40</v>
      </c>
      <c r="H3131" s="183" t="s">
        <v>46</v>
      </c>
      <c r="I3131" s="210" t="s">
        <v>35</v>
      </c>
      <c r="J3131" s="183" t="s">
        <v>44</v>
      </c>
      <c r="K3131" s="186">
        <v>10.88</v>
      </c>
    </row>
    <row r="3132" spans="1:11" x14ac:dyDescent="0.3">
      <c r="A3132" s="183" t="s">
        <v>533</v>
      </c>
      <c r="B3132" s="183">
        <v>2022</v>
      </c>
      <c r="C3132" s="183" t="s">
        <v>65</v>
      </c>
      <c r="D3132" s="183" t="s">
        <v>155</v>
      </c>
      <c r="E3132" s="183" t="s">
        <v>155</v>
      </c>
      <c r="F3132" s="183" t="s">
        <v>41</v>
      </c>
      <c r="G3132" s="183" t="s">
        <v>40</v>
      </c>
      <c r="H3132" s="183" t="s">
        <v>47</v>
      </c>
      <c r="I3132" s="211" t="s">
        <v>36</v>
      </c>
      <c r="J3132" s="183" t="s">
        <v>44</v>
      </c>
      <c r="K3132" s="186">
        <v>5.8</v>
      </c>
    </row>
    <row r="3133" spans="1:11" x14ac:dyDescent="0.3">
      <c r="A3133" s="183" t="s">
        <v>533</v>
      </c>
      <c r="B3133" s="183">
        <v>2022</v>
      </c>
      <c r="C3133" s="183" t="s">
        <v>65</v>
      </c>
      <c r="D3133" s="183" t="s">
        <v>155</v>
      </c>
      <c r="E3133" s="183" t="s">
        <v>155</v>
      </c>
      <c r="F3133" s="183" t="s">
        <v>41</v>
      </c>
      <c r="G3133" s="183" t="s">
        <v>40</v>
      </c>
      <c r="H3133" s="183" t="s">
        <v>48</v>
      </c>
      <c r="I3133" s="211" t="s">
        <v>37</v>
      </c>
      <c r="J3133" s="183" t="s">
        <v>44</v>
      </c>
      <c r="K3133" s="186">
        <v>7.5</v>
      </c>
    </row>
    <row r="3134" spans="1:11" x14ac:dyDescent="0.3">
      <c r="A3134" s="183" t="s">
        <v>533</v>
      </c>
      <c r="B3134" s="183">
        <v>2022</v>
      </c>
      <c r="C3134" s="183" t="s">
        <v>65</v>
      </c>
      <c r="D3134" s="183" t="s">
        <v>155</v>
      </c>
      <c r="E3134" s="183" t="s">
        <v>155</v>
      </c>
      <c r="F3134" s="183" t="s">
        <v>49</v>
      </c>
      <c r="G3134" s="183" t="s">
        <v>38</v>
      </c>
      <c r="H3134" s="183" t="s">
        <v>46</v>
      </c>
      <c r="I3134" s="210" t="s">
        <v>35</v>
      </c>
      <c r="J3134" s="183" t="s">
        <v>42</v>
      </c>
      <c r="K3134" s="186">
        <v>20</v>
      </c>
    </row>
    <row r="3135" spans="1:11" x14ac:dyDescent="0.3">
      <c r="A3135" s="183" t="s">
        <v>533</v>
      </c>
      <c r="B3135" s="183">
        <v>2022</v>
      </c>
      <c r="C3135" s="183" t="s">
        <v>65</v>
      </c>
      <c r="D3135" s="183" t="s">
        <v>155</v>
      </c>
      <c r="E3135" s="183" t="s">
        <v>155</v>
      </c>
      <c r="F3135" s="183" t="s">
        <v>49</v>
      </c>
      <c r="G3135" s="183" t="s">
        <v>38</v>
      </c>
      <c r="H3135" s="183" t="s">
        <v>47</v>
      </c>
      <c r="I3135" s="211" t="s">
        <v>36</v>
      </c>
      <c r="J3135" s="183" t="s">
        <v>42</v>
      </c>
      <c r="K3135" s="186">
        <v>20</v>
      </c>
    </row>
    <row r="3136" spans="1:11" x14ac:dyDescent="0.3">
      <c r="A3136" s="183" t="s">
        <v>533</v>
      </c>
      <c r="B3136" s="183">
        <v>2022</v>
      </c>
      <c r="C3136" s="183" t="s">
        <v>65</v>
      </c>
      <c r="D3136" s="183" t="s">
        <v>155</v>
      </c>
      <c r="E3136" s="183" t="s">
        <v>155</v>
      </c>
      <c r="F3136" s="183" t="s">
        <v>49</v>
      </c>
      <c r="G3136" s="183" t="s">
        <v>38</v>
      </c>
      <c r="H3136" s="183" t="s">
        <v>48</v>
      </c>
      <c r="I3136" s="211" t="s">
        <v>37</v>
      </c>
      <c r="J3136" s="183" t="s">
        <v>42</v>
      </c>
      <c r="K3136" s="186">
        <v>17.350000000000001</v>
      </c>
    </row>
    <row r="3137" spans="1:11" x14ac:dyDescent="0.3">
      <c r="A3137" s="183" t="s">
        <v>533</v>
      </c>
      <c r="B3137" s="183">
        <v>2022</v>
      </c>
      <c r="C3137" s="183" t="s">
        <v>65</v>
      </c>
      <c r="D3137" s="183" t="s">
        <v>155</v>
      </c>
      <c r="E3137" s="183" t="s">
        <v>155</v>
      </c>
      <c r="F3137" s="183" t="s">
        <v>49</v>
      </c>
      <c r="G3137" s="183" t="s">
        <v>40</v>
      </c>
      <c r="H3137" s="183" t="s">
        <v>46</v>
      </c>
      <c r="I3137" s="210" t="s">
        <v>35</v>
      </c>
      <c r="J3137" s="183" t="s">
        <v>42</v>
      </c>
      <c r="K3137" s="186">
        <v>15.23</v>
      </c>
    </row>
    <row r="3138" spans="1:11" x14ac:dyDescent="0.3">
      <c r="A3138" s="183" t="s">
        <v>533</v>
      </c>
      <c r="B3138" s="183">
        <v>2022</v>
      </c>
      <c r="C3138" s="183" t="s">
        <v>65</v>
      </c>
      <c r="D3138" s="183" t="s">
        <v>155</v>
      </c>
      <c r="E3138" s="183" t="s">
        <v>155</v>
      </c>
      <c r="F3138" s="183" t="s">
        <v>49</v>
      </c>
      <c r="G3138" s="183" t="s">
        <v>40</v>
      </c>
      <c r="H3138" s="183" t="s">
        <v>47</v>
      </c>
      <c r="I3138" s="211" t="s">
        <v>36</v>
      </c>
      <c r="J3138" s="183" t="s">
        <v>42</v>
      </c>
      <c r="K3138" s="186">
        <v>14</v>
      </c>
    </row>
    <row r="3139" spans="1:11" x14ac:dyDescent="0.3">
      <c r="A3139" s="183" t="s">
        <v>533</v>
      </c>
      <c r="B3139" s="183">
        <v>2022</v>
      </c>
      <c r="C3139" s="183" t="s">
        <v>65</v>
      </c>
      <c r="D3139" s="183" t="s">
        <v>155</v>
      </c>
      <c r="E3139" s="183" t="s">
        <v>155</v>
      </c>
      <c r="F3139" s="183" t="s">
        <v>49</v>
      </c>
      <c r="G3139" s="183" t="s">
        <v>40</v>
      </c>
      <c r="H3139" s="183" t="s">
        <v>48</v>
      </c>
      <c r="I3139" s="211" t="s">
        <v>37</v>
      </c>
      <c r="J3139" s="183" t="s">
        <v>42</v>
      </c>
      <c r="K3139" s="186">
        <v>7</v>
      </c>
    </row>
    <row r="3140" spans="1:11" x14ac:dyDescent="0.3">
      <c r="A3140" s="183" t="s">
        <v>533</v>
      </c>
      <c r="B3140" s="183">
        <v>2022</v>
      </c>
      <c r="C3140" s="183" t="s">
        <v>65</v>
      </c>
      <c r="D3140" s="183" t="s">
        <v>155</v>
      </c>
      <c r="E3140" s="183" t="s">
        <v>155</v>
      </c>
      <c r="F3140" s="183" t="s">
        <v>49</v>
      </c>
      <c r="G3140" s="183" t="s">
        <v>38</v>
      </c>
      <c r="H3140" s="183" t="s">
        <v>46</v>
      </c>
      <c r="I3140" s="210" t="s">
        <v>35</v>
      </c>
      <c r="J3140" s="183" t="s">
        <v>43</v>
      </c>
      <c r="K3140" s="186">
        <v>15</v>
      </c>
    </row>
    <row r="3141" spans="1:11" x14ac:dyDescent="0.3">
      <c r="A3141" s="183" t="s">
        <v>533</v>
      </c>
      <c r="B3141" s="183">
        <v>2022</v>
      </c>
      <c r="C3141" s="183" t="s">
        <v>65</v>
      </c>
      <c r="D3141" s="183" t="s">
        <v>155</v>
      </c>
      <c r="E3141" s="183" t="s">
        <v>155</v>
      </c>
      <c r="F3141" s="183" t="s">
        <v>49</v>
      </c>
      <c r="G3141" s="183" t="s">
        <v>38</v>
      </c>
      <c r="H3141" s="183" t="s">
        <v>47</v>
      </c>
      <c r="I3141" s="211" t="s">
        <v>36</v>
      </c>
      <c r="J3141" s="183" t="s">
        <v>43</v>
      </c>
      <c r="K3141" s="186">
        <v>10</v>
      </c>
    </row>
    <row r="3142" spans="1:11" x14ac:dyDescent="0.3">
      <c r="A3142" s="183" t="s">
        <v>533</v>
      </c>
      <c r="B3142" s="183">
        <v>2022</v>
      </c>
      <c r="C3142" s="183" t="s">
        <v>65</v>
      </c>
      <c r="D3142" s="183" t="s">
        <v>155</v>
      </c>
      <c r="E3142" s="183" t="s">
        <v>155</v>
      </c>
      <c r="F3142" s="183" t="s">
        <v>49</v>
      </c>
      <c r="G3142" s="183" t="s">
        <v>38</v>
      </c>
      <c r="H3142" s="183" t="s">
        <v>48</v>
      </c>
      <c r="I3142" s="211" t="s">
        <v>37</v>
      </c>
      <c r="J3142" s="183" t="s">
        <v>43</v>
      </c>
      <c r="K3142" s="186">
        <v>13.01</v>
      </c>
    </row>
    <row r="3143" spans="1:11" x14ac:dyDescent="0.3">
      <c r="A3143" s="183" t="s">
        <v>533</v>
      </c>
      <c r="B3143" s="183">
        <v>2022</v>
      </c>
      <c r="C3143" s="183" t="s">
        <v>65</v>
      </c>
      <c r="D3143" s="183" t="s">
        <v>155</v>
      </c>
      <c r="E3143" s="183" t="s">
        <v>155</v>
      </c>
      <c r="F3143" s="183" t="s">
        <v>49</v>
      </c>
      <c r="G3143" s="183" t="s">
        <v>40</v>
      </c>
      <c r="H3143" s="183" t="s">
        <v>46</v>
      </c>
      <c r="I3143" s="210" t="s">
        <v>35</v>
      </c>
      <c r="J3143" s="183" t="s">
        <v>43</v>
      </c>
      <c r="K3143" s="186">
        <v>11.42</v>
      </c>
    </row>
    <row r="3144" spans="1:11" x14ac:dyDescent="0.3">
      <c r="A3144" s="183" t="s">
        <v>533</v>
      </c>
      <c r="B3144" s="183">
        <v>2022</v>
      </c>
      <c r="C3144" s="183" t="s">
        <v>65</v>
      </c>
      <c r="D3144" s="183" t="s">
        <v>155</v>
      </c>
      <c r="E3144" s="183" t="s">
        <v>155</v>
      </c>
      <c r="F3144" s="183" t="s">
        <v>49</v>
      </c>
      <c r="G3144" s="183" t="s">
        <v>40</v>
      </c>
      <c r="H3144" s="183" t="s">
        <v>47</v>
      </c>
      <c r="I3144" s="211" t="s">
        <v>36</v>
      </c>
      <c r="J3144" s="183" t="s">
        <v>43</v>
      </c>
      <c r="K3144" s="186">
        <v>7</v>
      </c>
    </row>
    <row r="3145" spans="1:11" x14ac:dyDescent="0.3">
      <c r="A3145" s="183" t="s">
        <v>533</v>
      </c>
      <c r="B3145" s="183">
        <v>2022</v>
      </c>
      <c r="C3145" s="183" t="s">
        <v>65</v>
      </c>
      <c r="D3145" s="183" t="s">
        <v>155</v>
      </c>
      <c r="E3145" s="183" t="s">
        <v>155</v>
      </c>
      <c r="F3145" s="183" t="s">
        <v>49</v>
      </c>
      <c r="G3145" s="183" t="s">
        <v>40</v>
      </c>
      <c r="H3145" s="183" t="s">
        <v>48</v>
      </c>
      <c r="I3145" s="211" t="s">
        <v>37</v>
      </c>
      <c r="J3145" s="183" t="s">
        <v>43</v>
      </c>
      <c r="K3145" s="186">
        <v>5.25</v>
      </c>
    </row>
    <row r="3146" spans="1:11" x14ac:dyDescent="0.3">
      <c r="A3146" s="183" t="s">
        <v>533</v>
      </c>
      <c r="B3146" s="183">
        <v>2022</v>
      </c>
      <c r="C3146" s="183" t="s">
        <v>65</v>
      </c>
      <c r="D3146" s="183" t="s">
        <v>155</v>
      </c>
      <c r="E3146" s="183" t="s">
        <v>155</v>
      </c>
      <c r="F3146" s="183" t="s">
        <v>49</v>
      </c>
      <c r="G3146" s="183" t="s">
        <v>38</v>
      </c>
      <c r="H3146" s="183" t="s">
        <v>46</v>
      </c>
      <c r="I3146" s="210" t="s">
        <v>35</v>
      </c>
      <c r="J3146" s="183" t="s">
        <v>44</v>
      </c>
      <c r="K3146" s="186">
        <v>10</v>
      </c>
    </row>
    <row r="3147" spans="1:11" x14ac:dyDescent="0.3">
      <c r="A3147" s="183" t="s">
        <v>533</v>
      </c>
      <c r="B3147" s="183">
        <v>2022</v>
      </c>
      <c r="C3147" s="183" t="s">
        <v>65</v>
      </c>
      <c r="D3147" s="183" t="s">
        <v>155</v>
      </c>
      <c r="E3147" s="183" t="s">
        <v>155</v>
      </c>
      <c r="F3147" s="183" t="s">
        <v>49</v>
      </c>
      <c r="G3147" s="183" t="s">
        <v>38</v>
      </c>
      <c r="H3147" s="183" t="s">
        <v>47</v>
      </c>
      <c r="I3147" s="211" t="s">
        <v>36</v>
      </c>
      <c r="J3147" s="183" t="s">
        <v>44</v>
      </c>
      <c r="K3147" s="186">
        <v>5</v>
      </c>
    </row>
    <row r="3148" spans="1:11" x14ac:dyDescent="0.3">
      <c r="A3148" s="183" t="s">
        <v>533</v>
      </c>
      <c r="B3148" s="183">
        <v>2022</v>
      </c>
      <c r="C3148" s="183" t="s">
        <v>65</v>
      </c>
      <c r="D3148" s="183" t="s">
        <v>155</v>
      </c>
      <c r="E3148" s="183" t="s">
        <v>155</v>
      </c>
      <c r="F3148" s="183" t="s">
        <v>49</v>
      </c>
      <c r="G3148" s="183" t="s">
        <v>38</v>
      </c>
      <c r="H3148" s="183" t="s">
        <v>48</v>
      </c>
      <c r="I3148" s="211" t="s">
        <v>37</v>
      </c>
      <c r="J3148" s="183" t="s">
        <v>44</v>
      </c>
      <c r="K3148" s="186">
        <v>8.68</v>
      </c>
    </row>
    <row r="3149" spans="1:11" x14ac:dyDescent="0.3">
      <c r="A3149" s="183" t="s">
        <v>533</v>
      </c>
      <c r="B3149" s="183">
        <v>2022</v>
      </c>
      <c r="C3149" s="183" t="s">
        <v>65</v>
      </c>
      <c r="D3149" s="183" t="s">
        <v>155</v>
      </c>
      <c r="E3149" s="183" t="s">
        <v>155</v>
      </c>
      <c r="F3149" s="183" t="s">
        <v>49</v>
      </c>
      <c r="G3149" s="183" t="s">
        <v>40</v>
      </c>
      <c r="H3149" s="183" t="s">
        <v>46</v>
      </c>
      <c r="I3149" s="210" t="s">
        <v>35</v>
      </c>
      <c r="J3149" s="183" t="s">
        <v>44</v>
      </c>
      <c r="K3149" s="186">
        <v>7.61</v>
      </c>
    </row>
    <row r="3150" spans="1:11" x14ac:dyDescent="0.3">
      <c r="A3150" s="183" t="s">
        <v>533</v>
      </c>
      <c r="B3150" s="183">
        <v>2022</v>
      </c>
      <c r="C3150" s="183" t="s">
        <v>65</v>
      </c>
      <c r="D3150" s="183" t="s">
        <v>155</v>
      </c>
      <c r="E3150" s="183" t="s">
        <v>155</v>
      </c>
      <c r="F3150" s="183" t="s">
        <v>49</v>
      </c>
      <c r="G3150" s="183" t="s">
        <v>40</v>
      </c>
      <c r="H3150" s="183" t="s">
        <v>47</v>
      </c>
      <c r="I3150" s="211" t="s">
        <v>36</v>
      </c>
      <c r="J3150" s="183" t="s">
        <v>44</v>
      </c>
      <c r="K3150" s="186">
        <v>4.66</v>
      </c>
    </row>
    <row r="3151" spans="1:11" x14ac:dyDescent="0.3">
      <c r="A3151" s="183" t="s">
        <v>533</v>
      </c>
      <c r="B3151" s="183">
        <v>2022</v>
      </c>
      <c r="C3151" s="183" t="s">
        <v>65</v>
      </c>
      <c r="D3151" s="183" t="s">
        <v>155</v>
      </c>
      <c r="E3151" s="183" t="s">
        <v>155</v>
      </c>
      <c r="F3151" s="183" t="s">
        <v>49</v>
      </c>
      <c r="G3151" s="183" t="s">
        <v>40</v>
      </c>
      <c r="H3151" s="183" t="s">
        <v>48</v>
      </c>
      <c r="I3151" s="211" t="s">
        <v>37</v>
      </c>
      <c r="J3151" s="183" t="s">
        <v>44</v>
      </c>
      <c r="K3151" s="186">
        <v>3.5</v>
      </c>
    </row>
    <row r="3152" spans="1:11" x14ac:dyDescent="0.3">
      <c r="A3152" s="183" t="s">
        <v>533</v>
      </c>
      <c r="B3152" s="183">
        <v>2022</v>
      </c>
      <c r="C3152" s="183" t="s">
        <v>65</v>
      </c>
      <c r="D3152" s="183" t="s">
        <v>156</v>
      </c>
      <c r="E3152" s="183" t="s">
        <v>156</v>
      </c>
      <c r="F3152" s="183" t="s">
        <v>41</v>
      </c>
      <c r="G3152" s="183" t="s">
        <v>38</v>
      </c>
      <c r="H3152" s="183" t="s">
        <v>46</v>
      </c>
      <c r="I3152" s="210" t="s">
        <v>35</v>
      </c>
      <c r="J3152" s="183" t="s">
        <v>42</v>
      </c>
      <c r="K3152" s="186">
        <v>30</v>
      </c>
    </row>
    <row r="3153" spans="1:11" x14ac:dyDescent="0.3">
      <c r="A3153" s="183" t="s">
        <v>533</v>
      </c>
      <c r="B3153" s="183">
        <v>2022</v>
      </c>
      <c r="C3153" s="183" t="s">
        <v>65</v>
      </c>
      <c r="D3153" s="183" t="s">
        <v>156</v>
      </c>
      <c r="E3153" s="183" t="s">
        <v>156</v>
      </c>
      <c r="F3153" s="183" t="s">
        <v>41</v>
      </c>
      <c r="G3153" s="183" t="s">
        <v>38</v>
      </c>
      <c r="H3153" s="183" t="s">
        <v>47</v>
      </c>
      <c r="I3153" s="211" t="s">
        <v>36</v>
      </c>
      <c r="J3153" s="183" t="s">
        <v>42</v>
      </c>
      <c r="K3153" s="186">
        <v>24</v>
      </c>
    </row>
    <row r="3154" spans="1:11" x14ac:dyDescent="0.3">
      <c r="A3154" s="183" t="s">
        <v>533</v>
      </c>
      <c r="B3154" s="183">
        <v>2022</v>
      </c>
      <c r="C3154" s="183" t="s">
        <v>65</v>
      </c>
      <c r="D3154" s="183" t="s">
        <v>156</v>
      </c>
      <c r="E3154" s="183" t="s">
        <v>156</v>
      </c>
      <c r="F3154" s="183" t="s">
        <v>41</v>
      </c>
      <c r="G3154" s="183" t="s">
        <v>38</v>
      </c>
      <c r="H3154" s="183" t="s">
        <v>48</v>
      </c>
      <c r="I3154" s="211" t="s">
        <v>37</v>
      </c>
      <c r="J3154" s="183" t="s">
        <v>42</v>
      </c>
      <c r="K3154" s="186">
        <v>18</v>
      </c>
    </row>
    <row r="3155" spans="1:11" x14ac:dyDescent="0.3">
      <c r="A3155" s="183" t="s">
        <v>533</v>
      </c>
      <c r="B3155" s="183">
        <v>2022</v>
      </c>
      <c r="C3155" s="183" t="s">
        <v>65</v>
      </c>
      <c r="D3155" s="183" t="s">
        <v>156</v>
      </c>
      <c r="E3155" s="183" t="s">
        <v>156</v>
      </c>
      <c r="F3155" s="183" t="s">
        <v>41</v>
      </c>
      <c r="G3155" s="183" t="s">
        <v>39</v>
      </c>
      <c r="H3155" s="183" t="s">
        <v>46</v>
      </c>
      <c r="I3155" s="210" t="s">
        <v>35</v>
      </c>
      <c r="J3155" s="183" t="s">
        <v>42</v>
      </c>
      <c r="K3155" s="186">
        <v>20</v>
      </c>
    </row>
    <row r="3156" spans="1:11" x14ac:dyDescent="0.3">
      <c r="A3156" s="183" t="s">
        <v>533</v>
      </c>
      <c r="B3156" s="183">
        <v>2022</v>
      </c>
      <c r="C3156" s="183" t="s">
        <v>65</v>
      </c>
      <c r="D3156" s="183" t="s">
        <v>156</v>
      </c>
      <c r="E3156" s="183" t="s">
        <v>156</v>
      </c>
      <c r="F3156" s="183" t="s">
        <v>41</v>
      </c>
      <c r="G3156" s="183" t="s">
        <v>39</v>
      </c>
      <c r="H3156" s="183" t="s">
        <v>47</v>
      </c>
      <c r="I3156" s="211" t="s">
        <v>36</v>
      </c>
      <c r="J3156" s="183" t="s">
        <v>42</v>
      </c>
      <c r="K3156" s="186">
        <v>19</v>
      </c>
    </row>
    <row r="3157" spans="1:11" x14ac:dyDescent="0.3">
      <c r="A3157" s="183" t="s">
        <v>533</v>
      </c>
      <c r="B3157" s="183">
        <v>2022</v>
      </c>
      <c r="C3157" s="183" t="s">
        <v>65</v>
      </c>
      <c r="D3157" s="183" t="s">
        <v>156</v>
      </c>
      <c r="E3157" s="183" t="s">
        <v>156</v>
      </c>
      <c r="F3157" s="183" t="s">
        <v>41</v>
      </c>
      <c r="G3157" s="183" t="s">
        <v>39</v>
      </c>
      <c r="H3157" s="183" t="s">
        <v>48</v>
      </c>
      <c r="I3157" s="211" t="s">
        <v>37</v>
      </c>
      <c r="J3157" s="183" t="s">
        <v>42</v>
      </c>
      <c r="K3157" s="186">
        <v>17</v>
      </c>
    </row>
    <row r="3158" spans="1:11" x14ac:dyDescent="0.3">
      <c r="A3158" s="183" t="s">
        <v>533</v>
      </c>
      <c r="B3158" s="183">
        <v>2022</v>
      </c>
      <c r="C3158" s="183" t="s">
        <v>65</v>
      </c>
      <c r="D3158" s="183" t="s">
        <v>156</v>
      </c>
      <c r="E3158" s="183" t="s">
        <v>156</v>
      </c>
      <c r="F3158" s="183" t="s">
        <v>41</v>
      </c>
      <c r="G3158" s="183" t="s">
        <v>40</v>
      </c>
      <c r="H3158" s="183" t="s">
        <v>46</v>
      </c>
      <c r="I3158" s="210" t="s">
        <v>35</v>
      </c>
      <c r="J3158" s="183" t="s">
        <v>42</v>
      </c>
      <c r="K3158" s="186">
        <v>21.75</v>
      </c>
    </row>
    <row r="3159" spans="1:11" x14ac:dyDescent="0.3">
      <c r="A3159" s="183" t="s">
        <v>533</v>
      </c>
      <c r="B3159" s="183">
        <v>2022</v>
      </c>
      <c r="C3159" s="183" t="s">
        <v>65</v>
      </c>
      <c r="D3159" s="183" t="s">
        <v>156</v>
      </c>
      <c r="E3159" s="183" t="s">
        <v>156</v>
      </c>
      <c r="F3159" s="183" t="s">
        <v>41</v>
      </c>
      <c r="G3159" s="183" t="s">
        <v>40</v>
      </c>
      <c r="H3159" s="183" t="s">
        <v>47</v>
      </c>
      <c r="I3159" s="211" t="s">
        <v>36</v>
      </c>
      <c r="J3159" s="183" t="s">
        <v>42</v>
      </c>
      <c r="K3159" s="186">
        <v>20</v>
      </c>
    </row>
    <row r="3160" spans="1:11" x14ac:dyDescent="0.3">
      <c r="A3160" s="183" t="s">
        <v>533</v>
      </c>
      <c r="B3160" s="183">
        <v>2022</v>
      </c>
      <c r="C3160" s="183" t="s">
        <v>65</v>
      </c>
      <c r="D3160" s="183" t="s">
        <v>156</v>
      </c>
      <c r="E3160" s="183" t="s">
        <v>156</v>
      </c>
      <c r="F3160" s="183" t="s">
        <v>41</v>
      </c>
      <c r="G3160" s="183" t="s">
        <v>40</v>
      </c>
      <c r="H3160" s="183" t="s">
        <v>48</v>
      </c>
      <c r="I3160" s="211" t="s">
        <v>37</v>
      </c>
      <c r="J3160" s="183" t="s">
        <v>42</v>
      </c>
      <c r="K3160" s="186">
        <v>15</v>
      </c>
    </row>
    <row r="3161" spans="1:11" x14ac:dyDescent="0.3">
      <c r="A3161" s="183" t="s">
        <v>533</v>
      </c>
      <c r="B3161" s="183">
        <v>2022</v>
      </c>
      <c r="C3161" s="183" t="s">
        <v>65</v>
      </c>
      <c r="D3161" s="183" t="s">
        <v>156</v>
      </c>
      <c r="E3161" s="183" t="s">
        <v>156</v>
      </c>
      <c r="F3161" s="183" t="s">
        <v>41</v>
      </c>
      <c r="G3161" s="183" t="s">
        <v>38</v>
      </c>
      <c r="H3161" s="183" t="s">
        <v>46</v>
      </c>
      <c r="I3161" s="210" t="s">
        <v>35</v>
      </c>
      <c r="J3161" s="183" t="s">
        <v>43</v>
      </c>
      <c r="K3161" s="186">
        <v>22.5</v>
      </c>
    </row>
    <row r="3162" spans="1:11" x14ac:dyDescent="0.3">
      <c r="A3162" s="183" t="s">
        <v>533</v>
      </c>
      <c r="B3162" s="183">
        <v>2022</v>
      </c>
      <c r="C3162" s="183" t="s">
        <v>65</v>
      </c>
      <c r="D3162" s="183" t="s">
        <v>156</v>
      </c>
      <c r="E3162" s="183" t="s">
        <v>156</v>
      </c>
      <c r="F3162" s="183" t="s">
        <v>41</v>
      </c>
      <c r="G3162" s="183" t="s">
        <v>38</v>
      </c>
      <c r="H3162" s="183" t="s">
        <v>47</v>
      </c>
      <c r="I3162" s="211" t="s">
        <v>36</v>
      </c>
      <c r="J3162" s="183" t="s">
        <v>43</v>
      </c>
      <c r="K3162" s="186">
        <v>12</v>
      </c>
    </row>
    <row r="3163" spans="1:11" x14ac:dyDescent="0.3">
      <c r="A3163" s="183" t="s">
        <v>533</v>
      </c>
      <c r="B3163" s="183">
        <v>2022</v>
      </c>
      <c r="C3163" s="183" t="s">
        <v>65</v>
      </c>
      <c r="D3163" s="183" t="s">
        <v>156</v>
      </c>
      <c r="E3163" s="183" t="s">
        <v>156</v>
      </c>
      <c r="F3163" s="183" t="s">
        <v>41</v>
      </c>
      <c r="G3163" s="183" t="s">
        <v>38</v>
      </c>
      <c r="H3163" s="183" t="s">
        <v>48</v>
      </c>
      <c r="I3163" s="211" t="s">
        <v>37</v>
      </c>
      <c r="J3163" s="183" t="s">
        <v>43</v>
      </c>
      <c r="K3163" s="186">
        <v>13.5</v>
      </c>
    </row>
    <row r="3164" spans="1:11" x14ac:dyDescent="0.3">
      <c r="A3164" s="183" t="s">
        <v>533</v>
      </c>
      <c r="B3164" s="183">
        <v>2022</v>
      </c>
      <c r="C3164" s="183" t="s">
        <v>65</v>
      </c>
      <c r="D3164" s="183" t="s">
        <v>156</v>
      </c>
      <c r="E3164" s="183" t="s">
        <v>156</v>
      </c>
      <c r="F3164" s="183" t="s">
        <v>41</v>
      </c>
      <c r="G3164" s="183" t="s">
        <v>39</v>
      </c>
      <c r="H3164" s="183" t="s">
        <v>46</v>
      </c>
      <c r="I3164" s="210" t="s">
        <v>35</v>
      </c>
      <c r="J3164" s="183" t="s">
        <v>43</v>
      </c>
      <c r="K3164" s="186">
        <v>15</v>
      </c>
    </row>
    <row r="3165" spans="1:11" x14ac:dyDescent="0.3">
      <c r="A3165" s="183" t="s">
        <v>533</v>
      </c>
      <c r="B3165" s="183">
        <v>2022</v>
      </c>
      <c r="C3165" s="183" t="s">
        <v>65</v>
      </c>
      <c r="D3165" s="183" t="s">
        <v>156</v>
      </c>
      <c r="E3165" s="183" t="s">
        <v>156</v>
      </c>
      <c r="F3165" s="183" t="s">
        <v>41</v>
      </c>
      <c r="G3165" s="183" t="s">
        <v>39</v>
      </c>
      <c r="H3165" s="183" t="s">
        <v>47</v>
      </c>
      <c r="I3165" s="211" t="s">
        <v>36</v>
      </c>
      <c r="J3165" s="183" t="s">
        <v>43</v>
      </c>
      <c r="K3165" s="186">
        <v>9.5</v>
      </c>
    </row>
    <row r="3166" spans="1:11" x14ac:dyDescent="0.3">
      <c r="A3166" s="183" t="s">
        <v>533</v>
      </c>
      <c r="B3166" s="183">
        <v>2022</v>
      </c>
      <c r="C3166" s="183" t="s">
        <v>65</v>
      </c>
      <c r="D3166" s="183" t="s">
        <v>156</v>
      </c>
      <c r="E3166" s="183" t="s">
        <v>156</v>
      </c>
      <c r="F3166" s="183" t="s">
        <v>41</v>
      </c>
      <c r="G3166" s="183" t="s">
        <v>39</v>
      </c>
      <c r="H3166" s="183" t="s">
        <v>48</v>
      </c>
      <c r="I3166" s="211" t="s">
        <v>37</v>
      </c>
      <c r="J3166" s="183" t="s">
        <v>43</v>
      </c>
      <c r="K3166" s="186">
        <v>12.75</v>
      </c>
    </row>
    <row r="3167" spans="1:11" x14ac:dyDescent="0.3">
      <c r="A3167" s="183" t="s">
        <v>533</v>
      </c>
      <c r="B3167" s="183">
        <v>2022</v>
      </c>
      <c r="C3167" s="183" t="s">
        <v>65</v>
      </c>
      <c r="D3167" s="183" t="s">
        <v>156</v>
      </c>
      <c r="E3167" s="183" t="s">
        <v>156</v>
      </c>
      <c r="F3167" s="183" t="s">
        <v>41</v>
      </c>
      <c r="G3167" s="183" t="s">
        <v>40</v>
      </c>
      <c r="H3167" s="183" t="s">
        <v>46</v>
      </c>
      <c r="I3167" s="210" t="s">
        <v>35</v>
      </c>
      <c r="J3167" s="183" t="s">
        <v>43</v>
      </c>
      <c r="K3167" s="186">
        <v>16.309999999999999</v>
      </c>
    </row>
    <row r="3168" spans="1:11" x14ac:dyDescent="0.3">
      <c r="A3168" s="183" t="s">
        <v>533</v>
      </c>
      <c r="B3168" s="183">
        <v>2022</v>
      </c>
      <c r="C3168" s="183" t="s">
        <v>65</v>
      </c>
      <c r="D3168" s="183" t="s">
        <v>156</v>
      </c>
      <c r="E3168" s="183" t="s">
        <v>156</v>
      </c>
      <c r="F3168" s="183" t="s">
        <v>41</v>
      </c>
      <c r="G3168" s="183" t="s">
        <v>40</v>
      </c>
      <c r="H3168" s="183" t="s">
        <v>47</v>
      </c>
      <c r="I3168" s="211" t="s">
        <v>36</v>
      </c>
      <c r="J3168" s="183" t="s">
        <v>43</v>
      </c>
      <c r="K3168" s="186">
        <v>10</v>
      </c>
    </row>
    <row r="3169" spans="1:11" x14ac:dyDescent="0.3">
      <c r="A3169" s="183" t="s">
        <v>533</v>
      </c>
      <c r="B3169" s="183">
        <v>2022</v>
      </c>
      <c r="C3169" s="183" t="s">
        <v>65</v>
      </c>
      <c r="D3169" s="183" t="s">
        <v>156</v>
      </c>
      <c r="E3169" s="183" t="s">
        <v>156</v>
      </c>
      <c r="F3169" s="183" t="s">
        <v>41</v>
      </c>
      <c r="G3169" s="183" t="s">
        <v>40</v>
      </c>
      <c r="H3169" s="183" t="s">
        <v>48</v>
      </c>
      <c r="I3169" s="211" t="s">
        <v>37</v>
      </c>
      <c r="J3169" s="183" t="s">
        <v>43</v>
      </c>
      <c r="K3169" s="186">
        <v>11.25</v>
      </c>
    </row>
    <row r="3170" spans="1:11" x14ac:dyDescent="0.3">
      <c r="A3170" s="183" t="s">
        <v>533</v>
      </c>
      <c r="B3170" s="183">
        <v>2022</v>
      </c>
      <c r="C3170" s="183" t="s">
        <v>65</v>
      </c>
      <c r="D3170" s="183" t="s">
        <v>156</v>
      </c>
      <c r="E3170" s="183" t="s">
        <v>156</v>
      </c>
      <c r="F3170" s="183" t="s">
        <v>41</v>
      </c>
      <c r="G3170" s="183" t="s">
        <v>38</v>
      </c>
      <c r="H3170" s="183" t="s">
        <v>46</v>
      </c>
      <c r="I3170" s="210" t="s">
        <v>35</v>
      </c>
      <c r="J3170" s="183" t="s">
        <v>44</v>
      </c>
      <c r="K3170" s="186">
        <v>15</v>
      </c>
    </row>
    <row r="3171" spans="1:11" x14ac:dyDescent="0.3">
      <c r="A3171" s="183" t="s">
        <v>533</v>
      </c>
      <c r="B3171" s="183">
        <v>2022</v>
      </c>
      <c r="C3171" s="183" t="s">
        <v>65</v>
      </c>
      <c r="D3171" s="183" t="s">
        <v>156</v>
      </c>
      <c r="E3171" s="183" t="s">
        <v>156</v>
      </c>
      <c r="F3171" s="183" t="s">
        <v>41</v>
      </c>
      <c r="G3171" s="183" t="s">
        <v>38</v>
      </c>
      <c r="H3171" s="183" t="s">
        <v>47</v>
      </c>
      <c r="I3171" s="211" t="s">
        <v>36</v>
      </c>
      <c r="J3171" s="183" t="s">
        <v>44</v>
      </c>
      <c r="K3171" s="186">
        <v>6.11</v>
      </c>
    </row>
    <row r="3172" spans="1:11" x14ac:dyDescent="0.3">
      <c r="A3172" s="183" t="s">
        <v>533</v>
      </c>
      <c r="B3172" s="183">
        <v>2022</v>
      </c>
      <c r="C3172" s="183" t="s">
        <v>65</v>
      </c>
      <c r="D3172" s="183" t="s">
        <v>156</v>
      </c>
      <c r="E3172" s="183" t="s">
        <v>156</v>
      </c>
      <c r="F3172" s="183" t="s">
        <v>41</v>
      </c>
      <c r="G3172" s="183" t="s">
        <v>38</v>
      </c>
      <c r="H3172" s="183" t="s">
        <v>48</v>
      </c>
      <c r="I3172" s="211" t="s">
        <v>37</v>
      </c>
      <c r="J3172" s="183" t="s">
        <v>44</v>
      </c>
      <c r="K3172" s="186">
        <v>9</v>
      </c>
    </row>
    <row r="3173" spans="1:11" x14ac:dyDescent="0.3">
      <c r="A3173" s="183" t="s">
        <v>533</v>
      </c>
      <c r="B3173" s="183">
        <v>2022</v>
      </c>
      <c r="C3173" s="183" t="s">
        <v>65</v>
      </c>
      <c r="D3173" s="183" t="s">
        <v>156</v>
      </c>
      <c r="E3173" s="183" t="s">
        <v>156</v>
      </c>
      <c r="F3173" s="183" t="s">
        <v>41</v>
      </c>
      <c r="G3173" s="183" t="s">
        <v>39</v>
      </c>
      <c r="H3173" s="183" t="s">
        <v>46</v>
      </c>
      <c r="I3173" s="210" t="s">
        <v>35</v>
      </c>
      <c r="J3173" s="183" t="s">
        <v>44</v>
      </c>
      <c r="K3173" s="186">
        <v>10</v>
      </c>
    </row>
    <row r="3174" spans="1:11" x14ac:dyDescent="0.3">
      <c r="A3174" s="183" t="s">
        <v>533</v>
      </c>
      <c r="B3174" s="183">
        <v>2022</v>
      </c>
      <c r="C3174" s="183" t="s">
        <v>65</v>
      </c>
      <c r="D3174" s="183" t="s">
        <v>156</v>
      </c>
      <c r="E3174" s="183" t="s">
        <v>156</v>
      </c>
      <c r="F3174" s="183" t="s">
        <v>41</v>
      </c>
      <c r="G3174" s="183" t="s">
        <v>39</v>
      </c>
      <c r="H3174" s="183" t="s">
        <v>47</v>
      </c>
      <c r="I3174" s="211" t="s">
        <v>36</v>
      </c>
      <c r="J3174" s="183" t="s">
        <v>44</v>
      </c>
      <c r="K3174" s="186">
        <v>5.8</v>
      </c>
    </row>
    <row r="3175" spans="1:11" x14ac:dyDescent="0.3">
      <c r="A3175" s="183" t="s">
        <v>533</v>
      </c>
      <c r="B3175" s="183">
        <v>2022</v>
      </c>
      <c r="C3175" s="183" t="s">
        <v>65</v>
      </c>
      <c r="D3175" s="183" t="s">
        <v>156</v>
      </c>
      <c r="E3175" s="183" t="s">
        <v>156</v>
      </c>
      <c r="F3175" s="183" t="s">
        <v>41</v>
      </c>
      <c r="G3175" s="183" t="s">
        <v>39</v>
      </c>
      <c r="H3175" s="183" t="s">
        <v>48</v>
      </c>
      <c r="I3175" s="211" t="s">
        <v>37</v>
      </c>
      <c r="J3175" s="183" t="s">
        <v>44</v>
      </c>
      <c r="K3175" s="186">
        <v>8.5</v>
      </c>
    </row>
    <row r="3176" spans="1:11" x14ac:dyDescent="0.3">
      <c r="A3176" s="183" t="s">
        <v>533</v>
      </c>
      <c r="B3176" s="183">
        <v>2022</v>
      </c>
      <c r="C3176" s="183" t="s">
        <v>65</v>
      </c>
      <c r="D3176" s="183" t="s">
        <v>156</v>
      </c>
      <c r="E3176" s="183" t="s">
        <v>156</v>
      </c>
      <c r="F3176" s="183" t="s">
        <v>41</v>
      </c>
      <c r="G3176" s="183" t="s">
        <v>40</v>
      </c>
      <c r="H3176" s="183" t="s">
        <v>46</v>
      </c>
      <c r="I3176" s="210" t="s">
        <v>35</v>
      </c>
      <c r="J3176" s="183" t="s">
        <v>44</v>
      </c>
      <c r="K3176" s="186">
        <v>10.88</v>
      </c>
    </row>
    <row r="3177" spans="1:11" x14ac:dyDescent="0.3">
      <c r="A3177" s="183" t="s">
        <v>533</v>
      </c>
      <c r="B3177" s="183">
        <v>2022</v>
      </c>
      <c r="C3177" s="183" t="s">
        <v>65</v>
      </c>
      <c r="D3177" s="183" t="s">
        <v>156</v>
      </c>
      <c r="E3177" s="183" t="s">
        <v>156</v>
      </c>
      <c r="F3177" s="183" t="s">
        <v>41</v>
      </c>
      <c r="G3177" s="183" t="s">
        <v>40</v>
      </c>
      <c r="H3177" s="183" t="s">
        <v>47</v>
      </c>
      <c r="I3177" s="211" t="s">
        <v>36</v>
      </c>
      <c r="J3177" s="183" t="s">
        <v>44</v>
      </c>
      <c r="K3177" s="186">
        <v>5.8</v>
      </c>
    </row>
    <row r="3178" spans="1:11" x14ac:dyDescent="0.3">
      <c r="A3178" s="183" t="s">
        <v>533</v>
      </c>
      <c r="B3178" s="183">
        <v>2022</v>
      </c>
      <c r="C3178" s="183" t="s">
        <v>65</v>
      </c>
      <c r="D3178" s="183" t="s">
        <v>156</v>
      </c>
      <c r="E3178" s="183" t="s">
        <v>156</v>
      </c>
      <c r="F3178" s="183" t="s">
        <v>41</v>
      </c>
      <c r="G3178" s="183" t="s">
        <v>40</v>
      </c>
      <c r="H3178" s="183" t="s">
        <v>48</v>
      </c>
      <c r="I3178" s="211" t="s">
        <v>37</v>
      </c>
      <c r="J3178" s="183" t="s">
        <v>44</v>
      </c>
      <c r="K3178" s="186">
        <v>7.5</v>
      </c>
    </row>
    <row r="3179" spans="1:11" x14ac:dyDescent="0.3">
      <c r="A3179" s="183" t="s">
        <v>533</v>
      </c>
      <c r="B3179" s="183">
        <v>2022</v>
      </c>
      <c r="C3179" s="183" t="s">
        <v>65</v>
      </c>
      <c r="D3179" s="183" t="s">
        <v>156</v>
      </c>
      <c r="E3179" s="183" t="s">
        <v>156</v>
      </c>
      <c r="F3179" s="183" t="s">
        <v>49</v>
      </c>
      <c r="G3179" s="183" t="s">
        <v>38</v>
      </c>
      <c r="H3179" s="183" t="s">
        <v>46</v>
      </c>
      <c r="I3179" s="210" t="s">
        <v>35</v>
      </c>
      <c r="J3179" s="183" t="s">
        <v>42</v>
      </c>
      <c r="K3179" s="186">
        <v>20</v>
      </c>
    </row>
    <row r="3180" spans="1:11" x14ac:dyDescent="0.3">
      <c r="A3180" s="183" t="s">
        <v>533</v>
      </c>
      <c r="B3180" s="183">
        <v>2022</v>
      </c>
      <c r="C3180" s="183" t="s">
        <v>65</v>
      </c>
      <c r="D3180" s="183" t="s">
        <v>156</v>
      </c>
      <c r="E3180" s="183" t="s">
        <v>156</v>
      </c>
      <c r="F3180" s="183" t="s">
        <v>49</v>
      </c>
      <c r="G3180" s="183" t="s">
        <v>38</v>
      </c>
      <c r="H3180" s="183" t="s">
        <v>47</v>
      </c>
      <c r="I3180" s="211" t="s">
        <v>36</v>
      </c>
      <c r="J3180" s="183" t="s">
        <v>42</v>
      </c>
      <c r="K3180" s="186">
        <v>20</v>
      </c>
    </row>
    <row r="3181" spans="1:11" x14ac:dyDescent="0.3">
      <c r="A3181" s="183" t="s">
        <v>533</v>
      </c>
      <c r="B3181" s="183">
        <v>2022</v>
      </c>
      <c r="C3181" s="183" t="s">
        <v>65</v>
      </c>
      <c r="D3181" s="183" t="s">
        <v>156</v>
      </c>
      <c r="E3181" s="183" t="s">
        <v>156</v>
      </c>
      <c r="F3181" s="183" t="s">
        <v>49</v>
      </c>
      <c r="G3181" s="183" t="s">
        <v>38</v>
      </c>
      <c r="H3181" s="183" t="s">
        <v>48</v>
      </c>
      <c r="I3181" s="211" t="s">
        <v>37</v>
      </c>
      <c r="J3181" s="183" t="s">
        <v>42</v>
      </c>
      <c r="K3181" s="186">
        <v>17.350000000000001</v>
      </c>
    </row>
    <row r="3182" spans="1:11" x14ac:dyDescent="0.3">
      <c r="A3182" s="183" t="s">
        <v>533</v>
      </c>
      <c r="B3182" s="183">
        <v>2022</v>
      </c>
      <c r="C3182" s="183" t="s">
        <v>65</v>
      </c>
      <c r="D3182" s="183" t="s">
        <v>156</v>
      </c>
      <c r="E3182" s="183" t="s">
        <v>156</v>
      </c>
      <c r="F3182" s="183" t="s">
        <v>49</v>
      </c>
      <c r="G3182" s="183" t="s">
        <v>40</v>
      </c>
      <c r="H3182" s="183" t="s">
        <v>46</v>
      </c>
      <c r="I3182" s="210" t="s">
        <v>35</v>
      </c>
      <c r="J3182" s="183" t="s">
        <v>42</v>
      </c>
      <c r="K3182" s="186">
        <v>15.23</v>
      </c>
    </row>
    <row r="3183" spans="1:11" x14ac:dyDescent="0.3">
      <c r="A3183" s="183" t="s">
        <v>533</v>
      </c>
      <c r="B3183" s="183">
        <v>2022</v>
      </c>
      <c r="C3183" s="183" t="s">
        <v>65</v>
      </c>
      <c r="D3183" s="183" t="s">
        <v>156</v>
      </c>
      <c r="E3183" s="183" t="s">
        <v>156</v>
      </c>
      <c r="F3183" s="183" t="s">
        <v>49</v>
      </c>
      <c r="G3183" s="183" t="s">
        <v>40</v>
      </c>
      <c r="H3183" s="183" t="s">
        <v>47</v>
      </c>
      <c r="I3183" s="211" t="s">
        <v>36</v>
      </c>
      <c r="J3183" s="183" t="s">
        <v>42</v>
      </c>
      <c r="K3183" s="186">
        <v>14</v>
      </c>
    </row>
    <row r="3184" spans="1:11" x14ac:dyDescent="0.3">
      <c r="A3184" s="183" t="s">
        <v>533</v>
      </c>
      <c r="B3184" s="183">
        <v>2022</v>
      </c>
      <c r="C3184" s="183" t="s">
        <v>65</v>
      </c>
      <c r="D3184" s="183" t="s">
        <v>156</v>
      </c>
      <c r="E3184" s="183" t="s">
        <v>156</v>
      </c>
      <c r="F3184" s="183" t="s">
        <v>49</v>
      </c>
      <c r="G3184" s="183" t="s">
        <v>40</v>
      </c>
      <c r="H3184" s="183" t="s">
        <v>48</v>
      </c>
      <c r="I3184" s="211" t="s">
        <v>37</v>
      </c>
      <c r="J3184" s="183" t="s">
        <v>42</v>
      </c>
      <c r="K3184" s="186">
        <v>7</v>
      </c>
    </row>
    <row r="3185" spans="1:11" x14ac:dyDescent="0.3">
      <c r="A3185" s="183" t="s">
        <v>533</v>
      </c>
      <c r="B3185" s="183">
        <v>2022</v>
      </c>
      <c r="C3185" s="183" t="s">
        <v>65</v>
      </c>
      <c r="D3185" s="183" t="s">
        <v>156</v>
      </c>
      <c r="E3185" s="183" t="s">
        <v>156</v>
      </c>
      <c r="F3185" s="183" t="s">
        <v>49</v>
      </c>
      <c r="G3185" s="183" t="s">
        <v>38</v>
      </c>
      <c r="H3185" s="183" t="s">
        <v>46</v>
      </c>
      <c r="I3185" s="210" t="s">
        <v>35</v>
      </c>
      <c r="J3185" s="183" t="s">
        <v>43</v>
      </c>
      <c r="K3185" s="186">
        <v>15</v>
      </c>
    </row>
    <row r="3186" spans="1:11" x14ac:dyDescent="0.3">
      <c r="A3186" s="183" t="s">
        <v>533</v>
      </c>
      <c r="B3186" s="183">
        <v>2022</v>
      </c>
      <c r="C3186" s="183" t="s">
        <v>65</v>
      </c>
      <c r="D3186" s="183" t="s">
        <v>156</v>
      </c>
      <c r="E3186" s="183" t="s">
        <v>156</v>
      </c>
      <c r="F3186" s="183" t="s">
        <v>49</v>
      </c>
      <c r="G3186" s="183" t="s">
        <v>38</v>
      </c>
      <c r="H3186" s="183" t="s">
        <v>47</v>
      </c>
      <c r="I3186" s="211" t="s">
        <v>36</v>
      </c>
      <c r="J3186" s="183" t="s">
        <v>43</v>
      </c>
      <c r="K3186" s="186">
        <v>10</v>
      </c>
    </row>
    <row r="3187" spans="1:11" x14ac:dyDescent="0.3">
      <c r="A3187" s="183" t="s">
        <v>533</v>
      </c>
      <c r="B3187" s="183">
        <v>2022</v>
      </c>
      <c r="C3187" s="183" t="s">
        <v>65</v>
      </c>
      <c r="D3187" s="183" t="s">
        <v>156</v>
      </c>
      <c r="E3187" s="183" t="s">
        <v>156</v>
      </c>
      <c r="F3187" s="183" t="s">
        <v>49</v>
      </c>
      <c r="G3187" s="183" t="s">
        <v>38</v>
      </c>
      <c r="H3187" s="183" t="s">
        <v>48</v>
      </c>
      <c r="I3187" s="211" t="s">
        <v>37</v>
      </c>
      <c r="J3187" s="183" t="s">
        <v>43</v>
      </c>
      <c r="K3187" s="186">
        <v>13.01</v>
      </c>
    </row>
    <row r="3188" spans="1:11" x14ac:dyDescent="0.3">
      <c r="A3188" s="183" t="s">
        <v>533</v>
      </c>
      <c r="B3188" s="183">
        <v>2022</v>
      </c>
      <c r="C3188" s="183" t="s">
        <v>65</v>
      </c>
      <c r="D3188" s="183" t="s">
        <v>156</v>
      </c>
      <c r="E3188" s="183" t="s">
        <v>156</v>
      </c>
      <c r="F3188" s="183" t="s">
        <v>49</v>
      </c>
      <c r="G3188" s="183" t="s">
        <v>40</v>
      </c>
      <c r="H3188" s="183" t="s">
        <v>46</v>
      </c>
      <c r="I3188" s="210" t="s">
        <v>35</v>
      </c>
      <c r="J3188" s="183" t="s">
        <v>43</v>
      </c>
      <c r="K3188" s="186">
        <v>11.42</v>
      </c>
    </row>
    <row r="3189" spans="1:11" x14ac:dyDescent="0.3">
      <c r="A3189" s="183" t="s">
        <v>533</v>
      </c>
      <c r="B3189" s="183">
        <v>2022</v>
      </c>
      <c r="C3189" s="183" t="s">
        <v>65</v>
      </c>
      <c r="D3189" s="183" t="s">
        <v>156</v>
      </c>
      <c r="E3189" s="183" t="s">
        <v>156</v>
      </c>
      <c r="F3189" s="183" t="s">
        <v>49</v>
      </c>
      <c r="G3189" s="183" t="s">
        <v>40</v>
      </c>
      <c r="H3189" s="183" t="s">
        <v>47</v>
      </c>
      <c r="I3189" s="211" t="s">
        <v>36</v>
      </c>
      <c r="J3189" s="183" t="s">
        <v>43</v>
      </c>
      <c r="K3189" s="186">
        <v>7</v>
      </c>
    </row>
    <row r="3190" spans="1:11" x14ac:dyDescent="0.3">
      <c r="A3190" s="183" t="s">
        <v>533</v>
      </c>
      <c r="B3190" s="183">
        <v>2022</v>
      </c>
      <c r="C3190" s="183" t="s">
        <v>65</v>
      </c>
      <c r="D3190" s="183" t="s">
        <v>156</v>
      </c>
      <c r="E3190" s="183" t="s">
        <v>156</v>
      </c>
      <c r="F3190" s="183" t="s">
        <v>49</v>
      </c>
      <c r="G3190" s="183" t="s">
        <v>40</v>
      </c>
      <c r="H3190" s="183" t="s">
        <v>48</v>
      </c>
      <c r="I3190" s="211" t="s">
        <v>37</v>
      </c>
      <c r="J3190" s="183" t="s">
        <v>43</v>
      </c>
      <c r="K3190" s="186">
        <v>5.25</v>
      </c>
    </row>
    <row r="3191" spans="1:11" x14ac:dyDescent="0.3">
      <c r="A3191" s="183" t="s">
        <v>533</v>
      </c>
      <c r="B3191" s="183">
        <v>2022</v>
      </c>
      <c r="C3191" s="183" t="s">
        <v>65</v>
      </c>
      <c r="D3191" s="183" t="s">
        <v>156</v>
      </c>
      <c r="E3191" s="183" t="s">
        <v>156</v>
      </c>
      <c r="F3191" s="183" t="s">
        <v>49</v>
      </c>
      <c r="G3191" s="183" t="s">
        <v>38</v>
      </c>
      <c r="H3191" s="183" t="s">
        <v>46</v>
      </c>
      <c r="I3191" s="210" t="s">
        <v>35</v>
      </c>
      <c r="J3191" s="183" t="s">
        <v>44</v>
      </c>
      <c r="K3191" s="186">
        <v>10</v>
      </c>
    </row>
    <row r="3192" spans="1:11" x14ac:dyDescent="0.3">
      <c r="A3192" s="183" t="s">
        <v>533</v>
      </c>
      <c r="B3192" s="183">
        <v>2022</v>
      </c>
      <c r="C3192" s="183" t="s">
        <v>65</v>
      </c>
      <c r="D3192" s="183" t="s">
        <v>156</v>
      </c>
      <c r="E3192" s="183" t="s">
        <v>156</v>
      </c>
      <c r="F3192" s="183" t="s">
        <v>49</v>
      </c>
      <c r="G3192" s="183" t="s">
        <v>38</v>
      </c>
      <c r="H3192" s="183" t="s">
        <v>47</v>
      </c>
      <c r="I3192" s="211" t="s">
        <v>36</v>
      </c>
      <c r="J3192" s="183" t="s">
        <v>44</v>
      </c>
      <c r="K3192" s="186">
        <v>5</v>
      </c>
    </row>
    <row r="3193" spans="1:11" x14ac:dyDescent="0.3">
      <c r="A3193" s="183" t="s">
        <v>533</v>
      </c>
      <c r="B3193" s="183">
        <v>2022</v>
      </c>
      <c r="C3193" s="183" t="s">
        <v>65</v>
      </c>
      <c r="D3193" s="183" t="s">
        <v>156</v>
      </c>
      <c r="E3193" s="183" t="s">
        <v>156</v>
      </c>
      <c r="F3193" s="183" t="s">
        <v>49</v>
      </c>
      <c r="G3193" s="183" t="s">
        <v>38</v>
      </c>
      <c r="H3193" s="183" t="s">
        <v>48</v>
      </c>
      <c r="I3193" s="211" t="s">
        <v>37</v>
      </c>
      <c r="J3193" s="183" t="s">
        <v>44</v>
      </c>
      <c r="K3193" s="186">
        <v>8.68</v>
      </c>
    </row>
    <row r="3194" spans="1:11" x14ac:dyDescent="0.3">
      <c r="A3194" s="183" t="s">
        <v>533</v>
      </c>
      <c r="B3194" s="183">
        <v>2022</v>
      </c>
      <c r="C3194" s="183" t="s">
        <v>65</v>
      </c>
      <c r="D3194" s="183" t="s">
        <v>156</v>
      </c>
      <c r="E3194" s="183" t="s">
        <v>156</v>
      </c>
      <c r="F3194" s="183" t="s">
        <v>49</v>
      </c>
      <c r="G3194" s="183" t="s">
        <v>40</v>
      </c>
      <c r="H3194" s="183" t="s">
        <v>46</v>
      </c>
      <c r="I3194" s="210" t="s">
        <v>35</v>
      </c>
      <c r="J3194" s="183" t="s">
        <v>44</v>
      </c>
      <c r="K3194" s="186">
        <v>7.61</v>
      </c>
    </row>
    <row r="3195" spans="1:11" x14ac:dyDescent="0.3">
      <c r="A3195" s="183" t="s">
        <v>533</v>
      </c>
      <c r="B3195" s="183">
        <v>2022</v>
      </c>
      <c r="C3195" s="183" t="s">
        <v>65</v>
      </c>
      <c r="D3195" s="183" t="s">
        <v>156</v>
      </c>
      <c r="E3195" s="183" t="s">
        <v>156</v>
      </c>
      <c r="F3195" s="183" t="s">
        <v>49</v>
      </c>
      <c r="G3195" s="183" t="s">
        <v>40</v>
      </c>
      <c r="H3195" s="183" t="s">
        <v>47</v>
      </c>
      <c r="I3195" s="211" t="s">
        <v>36</v>
      </c>
      <c r="J3195" s="183" t="s">
        <v>44</v>
      </c>
      <c r="K3195" s="186">
        <v>4.66</v>
      </c>
    </row>
    <row r="3196" spans="1:11" x14ac:dyDescent="0.3">
      <c r="A3196" s="183" t="s">
        <v>533</v>
      </c>
      <c r="B3196" s="183">
        <v>2022</v>
      </c>
      <c r="C3196" s="183" t="s">
        <v>65</v>
      </c>
      <c r="D3196" s="183" t="s">
        <v>156</v>
      </c>
      <c r="E3196" s="183" t="s">
        <v>156</v>
      </c>
      <c r="F3196" s="183" t="s">
        <v>49</v>
      </c>
      <c r="G3196" s="183" t="s">
        <v>40</v>
      </c>
      <c r="H3196" s="183" t="s">
        <v>48</v>
      </c>
      <c r="I3196" s="211" t="s">
        <v>37</v>
      </c>
      <c r="J3196" s="183" t="s">
        <v>44</v>
      </c>
      <c r="K3196" s="186">
        <v>3.5</v>
      </c>
    </row>
    <row r="3197" spans="1:11" x14ac:dyDescent="0.3">
      <c r="A3197" s="183" t="s">
        <v>533</v>
      </c>
      <c r="B3197" s="183">
        <v>2022</v>
      </c>
      <c r="C3197" s="183" t="s">
        <v>65</v>
      </c>
      <c r="D3197" s="183" t="s">
        <v>157</v>
      </c>
      <c r="E3197" s="183" t="s">
        <v>157</v>
      </c>
      <c r="F3197" s="183" t="s">
        <v>41</v>
      </c>
      <c r="G3197" s="183" t="s">
        <v>38</v>
      </c>
      <c r="H3197" s="183" t="s">
        <v>46</v>
      </c>
      <c r="I3197" s="210" t="s">
        <v>35</v>
      </c>
      <c r="J3197" s="183" t="s">
        <v>42</v>
      </c>
      <c r="K3197" s="186">
        <v>30</v>
      </c>
    </row>
    <row r="3198" spans="1:11" x14ac:dyDescent="0.3">
      <c r="A3198" s="183" t="s">
        <v>533</v>
      </c>
      <c r="B3198" s="183">
        <v>2022</v>
      </c>
      <c r="C3198" s="183" t="s">
        <v>65</v>
      </c>
      <c r="D3198" s="183" t="s">
        <v>157</v>
      </c>
      <c r="E3198" s="183" t="s">
        <v>157</v>
      </c>
      <c r="F3198" s="183" t="s">
        <v>41</v>
      </c>
      <c r="G3198" s="183" t="s">
        <v>38</v>
      </c>
      <c r="H3198" s="183" t="s">
        <v>47</v>
      </c>
      <c r="I3198" s="211" t="s">
        <v>36</v>
      </c>
      <c r="J3198" s="183" t="s">
        <v>42</v>
      </c>
      <c r="K3198" s="186">
        <v>24</v>
      </c>
    </row>
    <row r="3199" spans="1:11" x14ac:dyDescent="0.3">
      <c r="A3199" s="183" t="s">
        <v>533</v>
      </c>
      <c r="B3199" s="183">
        <v>2022</v>
      </c>
      <c r="C3199" s="183" t="s">
        <v>65</v>
      </c>
      <c r="D3199" s="183" t="s">
        <v>157</v>
      </c>
      <c r="E3199" s="183" t="s">
        <v>157</v>
      </c>
      <c r="F3199" s="183" t="s">
        <v>41</v>
      </c>
      <c r="G3199" s="183" t="s">
        <v>38</v>
      </c>
      <c r="H3199" s="183" t="s">
        <v>48</v>
      </c>
      <c r="I3199" s="211" t="s">
        <v>37</v>
      </c>
      <c r="J3199" s="183" t="s">
        <v>42</v>
      </c>
      <c r="K3199" s="186">
        <v>18</v>
      </c>
    </row>
    <row r="3200" spans="1:11" x14ac:dyDescent="0.3">
      <c r="A3200" s="183" t="s">
        <v>533</v>
      </c>
      <c r="B3200" s="183">
        <v>2022</v>
      </c>
      <c r="C3200" s="183" t="s">
        <v>65</v>
      </c>
      <c r="D3200" s="183" t="s">
        <v>157</v>
      </c>
      <c r="E3200" s="183" t="s">
        <v>157</v>
      </c>
      <c r="F3200" s="183" t="s">
        <v>41</v>
      </c>
      <c r="G3200" s="183" t="s">
        <v>39</v>
      </c>
      <c r="H3200" s="183" t="s">
        <v>46</v>
      </c>
      <c r="I3200" s="210" t="s">
        <v>35</v>
      </c>
      <c r="J3200" s="183" t="s">
        <v>42</v>
      </c>
      <c r="K3200" s="186">
        <v>20</v>
      </c>
    </row>
    <row r="3201" spans="1:11" x14ac:dyDescent="0.3">
      <c r="A3201" s="183" t="s">
        <v>533</v>
      </c>
      <c r="B3201" s="183">
        <v>2022</v>
      </c>
      <c r="C3201" s="183" t="s">
        <v>65</v>
      </c>
      <c r="D3201" s="183" t="s">
        <v>157</v>
      </c>
      <c r="E3201" s="183" t="s">
        <v>157</v>
      </c>
      <c r="F3201" s="183" t="s">
        <v>41</v>
      </c>
      <c r="G3201" s="183" t="s">
        <v>39</v>
      </c>
      <c r="H3201" s="183" t="s">
        <v>47</v>
      </c>
      <c r="I3201" s="211" t="s">
        <v>36</v>
      </c>
      <c r="J3201" s="183" t="s">
        <v>42</v>
      </c>
      <c r="K3201" s="186">
        <v>19</v>
      </c>
    </row>
    <row r="3202" spans="1:11" x14ac:dyDescent="0.3">
      <c r="A3202" s="183" t="s">
        <v>533</v>
      </c>
      <c r="B3202" s="183">
        <v>2022</v>
      </c>
      <c r="C3202" s="183" t="s">
        <v>65</v>
      </c>
      <c r="D3202" s="183" t="s">
        <v>157</v>
      </c>
      <c r="E3202" s="183" t="s">
        <v>157</v>
      </c>
      <c r="F3202" s="183" t="s">
        <v>41</v>
      </c>
      <c r="G3202" s="183" t="s">
        <v>39</v>
      </c>
      <c r="H3202" s="183" t="s">
        <v>48</v>
      </c>
      <c r="I3202" s="211" t="s">
        <v>37</v>
      </c>
      <c r="J3202" s="183" t="s">
        <v>42</v>
      </c>
      <c r="K3202" s="186">
        <v>17</v>
      </c>
    </row>
    <row r="3203" spans="1:11" x14ac:dyDescent="0.3">
      <c r="A3203" s="183" t="s">
        <v>533</v>
      </c>
      <c r="B3203" s="183">
        <v>2022</v>
      </c>
      <c r="C3203" s="183" t="s">
        <v>65</v>
      </c>
      <c r="D3203" s="183" t="s">
        <v>157</v>
      </c>
      <c r="E3203" s="183" t="s">
        <v>157</v>
      </c>
      <c r="F3203" s="183" t="s">
        <v>41</v>
      </c>
      <c r="G3203" s="183" t="s">
        <v>40</v>
      </c>
      <c r="H3203" s="183" t="s">
        <v>46</v>
      </c>
      <c r="I3203" s="210" t="s">
        <v>35</v>
      </c>
      <c r="J3203" s="183" t="s">
        <v>42</v>
      </c>
      <c r="K3203" s="186">
        <v>21.75</v>
      </c>
    </row>
    <row r="3204" spans="1:11" x14ac:dyDescent="0.3">
      <c r="A3204" s="183" t="s">
        <v>533</v>
      </c>
      <c r="B3204" s="183">
        <v>2022</v>
      </c>
      <c r="C3204" s="183" t="s">
        <v>65</v>
      </c>
      <c r="D3204" s="183" t="s">
        <v>157</v>
      </c>
      <c r="E3204" s="183" t="s">
        <v>157</v>
      </c>
      <c r="F3204" s="183" t="s">
        <v>41</v>
      </c>
      <c r="G3204" s="183" t="s">
        <v>40</v>
      </c>
      <c r="H3204" s="183" t="s">
        <v>47</v>
      </c>
      <c r="I3204" s="211" t="s">
        <v>36</v>
      </c>
      <c r="J3204" s="183" t="s">
        <v>42</v>
      </c>
      <c r="K3204" s="186">
        <v>20</v>
      </c>
    </row>
    <row r="3205" spans="1:11" x14ac:dyDescent="0.3">
      <c r="A3205" s="183" t="s">
        <v>533</v>
      </c>
      <c r="B3205" s="183">
        <v>2022</v>
      </c>
      <c r="C3205" s="183" t="s">
        <v>65</v>
      </c>
      <c r="D3205" s="183" t="s">
        <v>157</v>
      </c>
      <c r="E3205" s="183" t="s">
        <v>157</v>
      </c>
      <c r="F3205" s="183" t="s">
        <v>41</v>
      </c>
      <c r="G3205" s="183" t="s">
        <v>40</v>
      </c>
      <c r="H3205" s="183" t="s">
        <v>48</v>
      </c>
      <c r="I3205" s="211" t="s">
        <v>37</v>
      </c>
      <c r="J3205" s="183" t="s">
        <v>42</v>
      </c>
      <c r="K3205" s="186">
        <v>15</v>
      </c>
    </row>
    <row r="3206" spans="1:11" x14ac:dyDescent="0.3">
      <c r="A3206" s="183" t="s">
        <v>533</v>
      </c>
      <c r="B3206" s="183">
        <v>2022</v>
      </c>
      <c r="C3206" s="183" t="s">
        <v>65</v>
      </c>
      <c r="D3206" s="183" t="s">
        <v>157</v>
      </c>
      <c r="E3206" s="183" t="s">
        <v>157</v>
      </c>
      <c r="F3206" s="183" t="s">
        <v>41</v>
      </c>
      <c r="G3206" s="183" t="s">
        <v>38</v>
      </c>
      <c r="H3206" s="183" t="s">
        <v>46</v>
      </c>
      <c r="I3206" s="210" t="s">
        <v>35</v>
      </c>
      <c r="J3206" s="183" t="s">
        <v>43</v>
      </c>
      <c r="K3206" s="186">
        <v>22.5</v>
      </c>
    </row>
    <row r="3207" spans="1:11" x14ac:dyDescent="0.3">
      <c r="A3207" s="183" t="s">
        <v>533</v>
      </c>
      <c r="B3207" s="183">
        <v>2022</v>
      </c>
      <c r="C3207" s="183" t="s">
        <v>65</v>
      </c>
      <c r="D3207" s="183" t="s">
        <v>157</v>
      </c>
      <c r="E3207" s="183" t="s">
        <v>157</v>
      </c>
      <c r="F3207" s="183" t="s">
        <v>41</v>
      </c>
      <c r="G3207" s="183" t="s">
        <v>38</v>
      </c>
      <c r="H3207" s="183" t="s">
        <v>47</v>
      </c>
      <c r="I3207" s="211" t="s">
        <v>36</v>
      </c>
      <c r="J3207" s="183" t="s">
        <v>43</v>
      </c>
      <c r="K3207" s="186">
        <v>12</v>
      </c>
    </row>
    <row r="3208" spans="1:11" x14ac:dyDescent="0.3">
      <c r="A3208" s="183" t="s">
        <v>533</v>
      </c>
      <c r="B3208" s="183">
        <v>2022</v>
      </c>
      <c r="C3208" s="183" t="s">
        <v>65</v>
      </c>
      <c r="D3208" s="183" t="s">
        <v>157</v>
      </c>
      <c r="E3208" s="183" t="s">
        <v>157</v>
      </c>
      <c r="F3208" s="183" t="s">
        <v>41</v>
      </c>
      <c r="G3208" s="183" t="s">
        <v>38</v>
      </c>
      <c r="H3208" s="183" t="s">
        <v>48</v>
      </c>
      <c r="I3208" s="211" t="s">
        <v>37</v>
      </c>
      <c r="J3208" s="183" t="s">
        <v>43</v>
      </c>
      <c r="K3208" s="186">
        <v>13.5</v>
      </c>
    </row>
    <row r="3209" spans="1:11" x14ac:dyDescent="0.3">
      <c r="A3209" s="183" t="s">
        <v>533</v>
      </c>
      <c r="B3209" s="183">
        <v>2022</v>
      </c>
      <c r="C3209" s="183" t="s">
        <v>65</v>
      </c>
      <c r="D3209" s="183" t="s">
        <v>157</v>
      </c>
      <c r="E3209" s="183" t="s">
        <v>157</v>
      </c>
      <c r="F3209" s="183" t="s">
        <v>41</v>
      </c>
      <c r="G3209" s="183" t="s">
        <v>39</v>
      </c>
      <c r="H3209" s="183" t="s">
        <v>46</v>
      </c>
      <c r="I3209" s="210" t="s">
        <v>35</v>
      </c>
      <c r="J3209" s="183" t="s">
        <v>43</v>
      </c>
      <c r="K3209" s="186">
        <v>15</v>
      </c>
    </row>
    <row r="3210" spans="1:11" x14ac:dyDescent="0.3">
      <c r="A3210" s="183" t="s">
        <v>533</v>
      </c>
      <c r="B3210" s="183">
        <v>2022</v>
      </c>
      <c r="C3210" s="183" t="s">
        <v>65</v>
      </c>
      <c r="D3210" s="183" t="s">
        <v>157</v>
      </c>
      <c r="E3210" s="183" t="s">
        <v>157</v>
      </c>
      <c r="F3210" s="183" t="s">
        <v>41</v>
      </c>
      <c r="G3210" s="183" t="s">
        <v>39</v>
      </c>
      <c r="H3210" s="183" t="s">
        <v>47</v>
      </c>
      <c r="I3210" s="211" t="s">
        <v>36</v>
      </c>
      <c r="J3210" s="183" t="s">
        <v>43</v>
      </c>
      <c r="K3210" s="186">
        <v>9.5</v>
      </c>
    </row>
    <row r="3211" spans="1:11" x14ac:dyDescent="0.3">
      <c r="A3211" s="183" t="s">
        <v>533</v>
      </c>
      <c r="B3211" s="183">
        <v>2022</v>
      </c>
      <c r="C3211" s="183" t="s">
        <v>65</v>
      </c>
      <c r="D3211" s="183" t="s">
        <v>157</v>
      </c>
      <c r="E3211" s="183" t="s">
        <v>157</v>
      </c>
      <c r="F3211" s="183" t="s">
        <v>41</v>
      </c>
      <c r="G3211" s="183" t="s">
        <v>39</v>
      </c>
      <c r="H3211" s="183" t="s">
        <v>48</v>
      </c>
      <c r="I3211" s="211" t="s">
        <v>37</v>
      </c>
      <c r="J3211" s="183" t="s">
        <v>43</v>
      </c>
      <c r="K3211" s="186">
        <v>12.75</v>
      </c>
    </row>
    <row r="3212" spans="1:11" x14ac:dyDescent="0.3">
      <c r="A3212" s="183" t="s">
        <v>533</v>
      </c>
      <c r="B3212" s="183">
        <v>2022</v>
      </c>
      <c r="C3212" s="183" t="s">
        <v>65</v>
      </c>
      <c r="D3212" s="183" t="s">
        <v>157</v>
      </c>
      <c r="E3212" s="183" t="s">
        <v>157</v>
      </c>
      <c r="F3212" s="183" t="s">
        <v>41</v>
      </c>
      <c r="G3212" s="183" t="s">
        <v>40</v>
      </c>
      <c r="H3212" s="183" t="s">
        <v>46</v>
      </c>
      <c r="I3212" s="210" t="s">
        <v>35</v>
      </c>
      <c r="J3212" s="183" t="s">
        <v>43</v>
      </c>
      <c r="K3212" s="186">
        <v>16.309999999999999</v>
      </c>
    </row>
    <row r="3213" spans="1:11" x14ac:dyDescent="0.3">
      <c r="A3213" s="183" t="s">
        <v>533</v>
      </c>
      <c r="B3213" s="183">
        <v>2022</v>
      </c>
      <c r="C3213" s="183" t="s">
        <v>65</v>
      </c>
      <c r="D3213" s="183" t="s">
        <v>157</v>
      </c>
      <c r="E3213" s="183" t="s">
        <v>157</v>
      </c>
      <c r="F3213" s="183" t="s">
        <v>41</v>
      </c>
      <c r="G3213" s="183" t="s">
        <v>40</v>
      </c>
      <c r="H3213" s="183" t="s">
        <v>47</v>
      </c>
      <c r="I3213" s="211" t="s">
        <v>36</v>
      </c>
      <c r="J3213" s="183" t="s">
        <v>43</v>
      </c>
      <c r="K3213" s="186">
        <v>10</v>
      </c>
    </row>
    <row r="3214" spans="1:11" x14ac:dyDescent="0.3">
      <c r="A3214" s="183" t="s">
        <v>533</v>
      </c>
      <c r="B3214" s="183">
        <v>2022</v>
      </c>
      <c r="C3214" s="183" t="s">
        <v>65</v>
      </c>
      <c r="D3214" s="183" t="s">
        <v>157</v>
      </c>
      <c r="E3214" s="183" t="s">
        <v>157</v>
      </c>
      <c r="F3214" s="183" t="s">
        <v>41</v>
      </c>
      <c r="G3214" s="183" t="s">
        <v>40</v>
      </c>
      <c r="H3214" s="183" t="s">
        <v>48</v>
      </c>
      <c r="I3214" s="211" t="s">
        <v>37</v>
      </c>
      <c r="J3214" s="183" t="s">
        <v>43</v>
      </c>
      <c r="K3214" s="186">
        <v>11.25</v>
      </c>
    </row>
    <row r="3215" spans="1:11" x14ac:dyDescent="0.3">
      <c r="A3215" s="183" t="s">
        <v>533</v>
      </c>
      <c r="B3215" s="183">
        <v>2022</v>
      </c>
      <c r="C3215" s="183" t="s">
        <v>65</v>
      </c>
      <c r="D3215" s="183" t="s">
        <v>157</v>
      </c>
      <c r="E3215" s="183" t="s">
        <v>157</v>
      </c>
      <c r="F3215" s="183" t="s">
        <v>41</v>
      </c>
      <c r="G3215" s="183" t="s">
        <v>38</v>
      </c>
      <c r="H3215" s="183" t="s">
        <v>46</v>
      </c>
      <c r="I3215" s="210" t="s">
        <v>35</v>
      </c>
      <c r="J3215" s="183" t="s">
        <v>44</v>
      </c>
      <c r="K3215" s="186">
        <v>15</v>
      </c>
    </row>
    <row r="3216" spans="1:11" x14ac:dyDescent="0.3">
      <c r="A3216" s="183" t="s">
        <v>533</v>
      </c>
      <c r="B3216" s="183">
        <v>2022</v>
      </c>
      <c r="C3216" s="183" t="s">
        <v>65</v>
      </c>
      <c r="D3216" s="183" t="s">
        <v>157</v>
      </c>
      <c r="E3216" s="183" t="s">
        <v>157</v>
      </c>
      <c r="F3216" s="183" t="s">
        <v>41</v>
      </c>
      <c r="G3216" s="183" t="s">
        <v>38</v>
      </c>
      <c r="H3216" s="183" t="s">
        <v>47</v>
      </c>
      <c r="I3216" s="211" t="s">
        <v>36</v>
      </c>
      <c r="J3216" s="183" t="s">
        <v>44</v>
      </c>
      <c r="K3216" s="186">
        <v>6.11</v>
      </c>
    </row>
    <row r="3217" spans="1:11" x14ac:dyDescent="0.3">
      <c r="A3217" s="183" t="s">
        <v>533</v>
      </c>
      <c r="B3217" s="183">
        <v>2022</v>
      </c>
      <c r="C3217" s="183" t="s">
        <v>65</v>
      </c>
      <c r="D3217" s="183" t="s">
        <v>157</v>
      </c>
      <c r="E3217" s="183" t="s">
        <v>157</v>
      </c>
      <c r="F3217" s="183" t="s">
        <v>41</v>
      </c>
      <c r="G3217" s="183" t="s">
        <v>38</v>
      </c>
      <c r="H3217" s="183" t="s">
        <v>48</v>
      </c>
      <c r="I3217" s="211" t="s">
        <v>37</v>
      </c>
      <c r="J3217" s="183" t="s">
        <v>44</v>
      </c>
      <c r="K3217" s="186">
        <v>9</v>
      </c>
    </row>
    <row r="3218" spans="1:11" x14ac:dyDescent="0.3">
      <c r="A3218" s="183" t="s">
        <v>533</v>
      </c>
      <c r="B3218" s="183">
        <v>2022</v>
      </c>
      <c r="C3218" s="183" t="s">
        <v>65</v>
      </c>
      <c r="D3218" s="183" t="s">
        <v>157</v>
      </c>
      <c r="E3218" s="183" t="s">
        <v>157</v>
      </c>
      <c r="F3218" s="183" t="s">
        <v>41</v>
      </c>
      <c r="G3218" s="183" t="s">
        <v>39</v>
      </c>
      <c r="H3218" s="183" t="s">
        <v>46</v>
      </c>
      <c r="I3218" s="210" t="s">
        <v>35</v>
      </c>
      <c r="J3218" s="183" t="s">
        <v>44</v>
      </c>
      <c r="K3218" s="186">
        <v>10</v>
      </c>
    </row>
    <row r="3219" spans="1:11" x14ac:dyDescent="0.3">
      <c r="A3219" s="183" t="s">
        <v>533</v>
      </c>
      <c r="B3219" s="183">
        <v>2022</v>
      </c>
      <c r="C3219" s="183" t="s">
        <v>65</v>
      </c>
      <c r="D3219" s="183" t="s">
        <v>157</v>
      </c>
      <c r="E3219" s="183" t="s">
        <v>157</v>
      </c>
      <c r="F3219" s="183" t="s">
        <v>41</v>
      </c>
      <c r="G3219" s="183" t="s">
        <v>39</v>
      </c>
      <c r="H3219" s="183" t="s">
        <v>47</v>
      </c>
      <c r="I3219" s="211" t="s">
        <v>36</v>
      </c>
      <c r="J3219" s="183" t="s">
        <v>44</v>
      </c>
      <c r="K3219" s="186">
        <v>5.8</v>
      </c>
    </row>
    <row r="3220" spans="1:11" x14ac:dyDescent="0.3">
      <c r="A3220" s="183" t="s">
        <v>533</v>
      </c>
      <c r="B3220" s="183">
        <v>2022</v>
      </c>
      <c r="C3220" s="183" t="s">
        <v>65</v>
      </c>
      <c r="D3220" s="183" t="s">
        <v>157</v>
      </c>
      <c r="E3220" s="183" t="s">
        <v>157</v>
      </c>
      <c r="F3220" s="183" t="s">
        <v>41</v>
      </c>
      <c r="G3220" s="183" t="s">
        <v>39</v>
      </c>
      <c r="H3220" s="183" t="s">
        <v>48</v>
      </c>
      <c r="I3220" s="211" t="s">
        <v>37</v>
      </c>
      <c r="J3220" s="183" t="s">
        <v>44</v>
      </c>
      <c r="K3220" s="186">
        <v>8.5</v>
      </c>
    </row>
    <row r="3221" spans="1:11" x14ac:dyDescent="0.3">
      <c r="A3221" s="183" t="s">
        <v>533</v>
      </c>
      <c r="B3221" s="183">
        <v>2022</v>
      </c>
      <c r="C3221" s="183" t="s">
        <v>65</v>
      </c>
      <c r="D3221" s="183" t="s">
        <v>157</v>
      </c>
      <c r="E3221" s="183" t="s">
        <v>157</v>
      </c>
      <c r="F3221" s="183" t="s">
        <v>41</v>
      </c>
      <c r="G3221" s="183" t="s">
        <v>40</v>
      </c>
      <c r="H3221" s="183" t="s">
        <v>46</v>
      </c>
      <c r="I3221" s="210" t="s">
        <v>35</v>
      </c>
      <c r="J3221" s="183" t="s">
        <v>44</v>
      </c>
      <c r="K3221" s="186">
        <v>10.88</v>
      </c>
    </row>
    <row r="3222" spans="1:11" x14ac:dyDescent="0.3">
      <c r="A3222" s="183" t="s">
        <v>533</v>
      </c>
      <c r="B3222" s="183">
        <v>2022</v>
      </c>
      <c r="C3222" s="183" t="s">
        <v>65</v>
      </c>
      <c r="D3222" s="183" t="s">
        <v>157</v>
      </c>
      <c r="E3222" s="183" t="s">
        <v>157</v>
      </c>
      <c r="F3222" s="183" t="s">
        <v>41</v>
      </c>
      <c r="G3222" s="183" t="s">
        <v>40</v>
      </c>
      <c r="H3222" s="183" t="s">
        <v>47</v>
      </c>
      <c r="I3222" s="211" t="s">
        <v>36</v>
      </c>
      <c r="J3222" s="183" t="s">
        <v>44</v>
      </c>
      <c r="K3222" s="186">
        <v>5.8</v>
      </c>
    </row>
    <row r="3223" spans="1:11" x14ac:dyDescent="0.3">
      <c r="A3223" s="183" t="s">
        <v>533</v>
      </c>
      <c r="B3223" s="183">
        <v>2022</v>
      </c>
      <c r="C3223" s="183" t="s">
        <v>65</v>
      </c>
      <c r="D3223" s="183" t="s">
        <v>157</v>
      </c>
      <c r="E3223" s="183" t="s">
        <v>157</v>
      </c>
      <c r="F3223" s="183" t="s">
        <v>41</v>
      </c>
      <c r="G3223" s="183" t="s">
        <v>40</v>
      </c>
      <c r="H3223" s="183" t="s">
        <v>48</v>
      </c>
      <c r="I3223" s="211" t="s">
        <v>37</v>
      </c>
      <c r="J3223" s="183" t="s">
        <v>44</v>
      </c>
      <c r="K3223" s="186">
        <v>7.5</v>
      </c>
    </row>
    <row r="3224" spans="1:11" x14ac:dyDescent="0.3">
      <c r="A3224" s="183" t="s">
        <v>533</v>
      </c>
      <c r="B3224" s="183">
        <v>2022</v>
      </c>
      <c r="C3224" s="183" t="s">
        <v>65</v>
      </c>
      <c r="D3224" s="183" t="s">
        <v>157</v>
      </c>
      <c r="E3224" s="183" t="s">
        <v>157</v>
      </c>
      <c r="F3224" s="183" t="s">
        <v>49</v>
      </c>
      <c r="G3224" s="183" t="s">
        <v>38</v>
      </c>
      <c r="H3224" s="183" t="s">
        <v>46</v>
      </c>
      <c r="I3224" s="210" t="s">
        <v>35</v>
      </c>
      <c r="J3224" s="183" t="s">
        <v>42</v>
      </c>
      <c r="K3224" s="186">
        <v>20</v>
      </c>
    </row>
    <row r="3225" spans="1:11" x14ac:dyDescent="0.3">
      <c r="A3225" s="183" t="s">
        <v>533</v>
      </c>
      <c r="B3225" s="183">
        <v>2022</v>
      </c>
      <c r="C3225" s="183" t="s">
        <v>65</v>
      </c>
      <c r="D3225" s="183" t="s">
        <v>157</v>
      </c>
      <c r="E3225" s="183" t="s">
        <v>157</v>
      </c>
      <c r="F3225" s="183" t="s">
        <v>49</v>
      </c>
      <c r="G3225" s="183" t="s">
        <v>38</v>
      </c>
      <c r="H3225" s="183" t="s">
        <v>47</v>
      </c>
      <c r="I3225" s="211" t="s">
        <v>36</v>
      </c>
      <c r="J3225" s="183" t="s">
        <v>42</v>
      </c>
      <c r="K3225" s="186">
        <v>20</v>
      </c>
    </row>
    <row r="3226" spans="1:11" x14ac:dyDescent="0.3">
      <c r="A3226" s="183" t="s">
        <v>533</v>
      </c>
      <c r="B3226" s="183">
        <v>2022</v>
      </c>
      <c r="C3226" s="183" t="s">
        <v>65</v>
      </c>
      <c r="D3226" s="183" t="s">
        <v>157</v>
      </c>
      <c r="E3226" s="183" t="s">
        <v>157</v>
      </c>
      <c r="F3226" s="183" t="s">
        <v>49</v>
      </c>
      <c r="G3226" s="183" t="s">
        <v>38</v>
      </c>
      <c r="H3226" s="183" t="s">
        <v>48</v>
      </c>
      <c r="I3226" s="211" t="s">
        <v>37</v>
      </c>
      <c r="J3226" s="183" t="s">
        <v>42</v>
      </c>
      <c r="K3226" s="186">
        <v>17.350000000000001</v>
      </c>
    </row>
    <row r="3227" spans="1:11" x14ac:dyDescent="0.3">
      <c r="A3227" s="183" t="s">
        <v>533</v>
      </c>
      <c r="B3227" s="183">
        <v>2022</v>
      </c>
      <c r="C3227" s="183" t="s">
        <v>65</v>
      </c>
      <c r="D3227" s="183" t="s">
        <v>157</v>
      </c>
      <c r="E3227" s="183" t="s">
        <v>157</v>
      </c>
      <c r="F3227" s="183" t="s">
        <v>49</v>
      </c>
      <c r="G3227" s="183" t="s">
        <v>40</v>
      </c>
      <c r="H3227" s="183" t="s">
        <v>46</v>
      </c>
      <c r="I3227" s="210" t="s">
        <v>35</v>
      </c>
      <c r="J3227" s="183" t="s">
        <v>42</v>
      </c>
      <c r="K3227" s="186">
        <v>15.23</v>
      </c>
    </row>
    <row r="3228" spans="1:11" x14ac:dyDescent="0.3">
      <c r="A3228" s="183" t="s">
        <v>533</v>
      </c>
      <c r="B3228" s="183">
        <v>2022</v>
      </c>
      <c r="C3228" s="183" t="s">
        <v>65</v>
      </c>
      <c r="D3228" s="183" t="s">
        <v>157</v>
      </c>
      <c r="E3228" s="183" t="s">
        <v>157</v>
      </c>
      <c r="F3228" s="183" t="s">
        <v>49</v>
      </c>
      <c r="G3228" s="183" t="s">
        <v>40</v>
      </c>
      <c r="H3228" s="183" t="s">
        <v>47</v>
      </c>
      <c r="I3228" s="211" t="s">
        <v>36</v>
      </c>
      <c r="J3228" s="183" t="s">
        <v>42</v>
      </c>
      <c r="K3228" s="186">
        <v>14</v>
      </c>
    </row>
    <row r="3229" spans="1:11" x14ac:dyDescent="0.3">
      <c r="A3229" s="183" t="s">
        <v>533</v>
      </c>
      <c r="B3229" s="183">
        <v>2022</v>
      </c>
      <c r="C3229" s="183" t="s">
        <v>65</v>
      </c>
      <c r="D3229" s="183" t="s">
        <v>157</v>
      </c>
      <c r="E3229" s="183" t="s">
        <v>157</v>
      </c>
      <c r="F3229" s="183" t="s">
        <v>49</v>
      </c>
      <c r="G3229" s="183" t="s">
        <v>40</v>
      </c>
      <c r="H3229" s="183" t="s">
        <v>48</v>
      </c>
      <c r="I3229" s="211" t="s">
        <v>37</v>
      </c>
      <c r="J3229" s="183" t="s">
        <v>42</v>
      </c>
      <c r="K3229" s="186">
        <v>7</v>
      </c>
    </row>
    <row r="3230" spans="1:11" x14ac:dyDescent="0.3">
      <c r="A3230" s="183" t="s">
        <v>533</v>
      </c>
      <c r="B3230" s="183">
        <v>2022</v>
      </c>
      <c r="C3230" s="183" t="s">
        <v>65</v>
      </c>
      <c r="D3230" s="183" t="s">
        <v>157</v>
      </c>
      <c r="E3230" s="183" t="s">
        <v>157</v>
      </c>
      <c r="F3230" s="183" t="s">
        <v>49</v>
      </c>
      <c r="G3230" s="183" t="s">
        <v>38</v>
      </c>
      <c r="H3230" s="183" t="s">
        <v>46</v>
      </c>
      <c r="I3230" s="210" t="s">
        <v>35</v>
      </c>
      <c r="J3230" s="183" t="s">
        <v>43</v>
      </c>
      <c r="K3230" s="186">
        <v>15</v>
      </c>
    </row>
    <row r="3231" spans="1:11" x14ac:dyDescent="0.3">
      <c r="A3231" s="183" t="s">
        <v>533</v>
      </c>
      <c r="B3231" s="183">
        <v>2022</v>
      </c>
      <c r="C3231" s="183" t="s">
        <v>65</v>
      </c>
      <c r="D3231" s="183" t="s">
        <v>157</v>
      </c>
      <c r="E3231" s="183" t="s">
        <v>157</v>
      </c>
      <c r="F3231" s="183" t="s">
        <v>49</v>
      </c>
      <c r="G3231" s="183" t="s">
        <v>38</v>
      </c>
      <c r="H3231" s="183" t="s">
        <v>47</v>
      </c>
      <c r="I3231" s="211" t="s">
        <v>36</v>
      </c>
      <c r="J3231" s="183" t="s">
        <v>43</v>
      </c>
      <c r="K3231" s="186">
        <v>10</v>
      </c>
    </row>
    <row r="3232" spans="1:11" x14ac:dyDescent="0.3">
      <c r="A3232" s="183" t="s">
        <v>533</v>
      </c>
      <c r="B3232" s="183">
        <v>2022</v>
      </c>
      <c r="C3232" s="183" t="s">
        <v>65</v>
      </c>
      <c r="D3232" s="183" t="s">
        <v>157</v>
      </c>
      <c r="E3232" s="183" t="s">
        <v>157</v>
      </c>
      <c r="F3232" s="183" t="s">
        <v>49</v>
      </c>
      <c r="G3232" s="183" t="s">
        <v>38</v>
      </c>
      <c r="H3232" s="183" t="s">
        <v>48</v>
      </c>
      <c r="I3232" s="211" t="s">
        <v>37</v>
      </c>
      <c r="J3232" s="183" t="s">
        <v>43</v>
      </c>
      <c r="K3232" s="186">
        <v>13.01</v>
      </c>
    </row>
    <row r="3233" spans="1:11" x14ac:dyDescent="0.3">
      <c r="A3233" s="183" t="s">
        <v>533</v>
      </c>
      <c r="B3233" s="183">
        <v>2022</v>
      </c>
      <c r="C3233" s="183" t="s">
        <v>65</v>
      </c>
      <c r="D3233" s="183" t="s">
        <v>157</v>
      </c>
      <c r="E3233" s="183" t="s">
        <v>157</v>
      </c>
      <c r="F3233" s="183" t="s">
        <v>49</v>
      </c>
      <c r="G3233" s="183" t="s">
        <v>40</v>
      </c>
      <c r="H3233" s="183" t="s">
        <v>46</v>
      </c>
      <c r="I3233" s="210" t="s">
        <v>35</v>
      </c>
      <c r="J3233" s="183" t="s">
        <v>43</v>
      </c>
      <c r="K3233" s="186">
        <v>11.42</v>
      </c>
    </row>
    <row r="3234" spans="1:11" x14ac:dyDescent="0.3">
      <c r="A3234" s="183" t="s">
        <v>533</v>
      </c>
      <c r="B3234" s="183">
        <v>2022</v>
      </c>
      <c r="C3234" s="183" t="s">
        <v>65</v>
      </c>
      <c r="D3234" s="183" t="s">
        <v>157</v>
      </c>
      <c r="E3234" s="183" t="s">
        <v>157</v>
      </c>
      <c r="F3234" s="183" t="s">
        <v>49</v>
      </c>
      <c r="G3234" s="183" t="s">
        <v>40</v>
      </c>
      <c r="H3234" s="183" t="s">
        <v>47</v>
      </c>
      <c r="I3234" s="211" t="s">
        <v>36</v>
      </c>
      <c r="J3234" s="183" t="s">
        <v>43</v>
      </c>
      <c r="K3234" s="186">
        <v>7</v>
      </c>
    </row>
    <row r="3235" spans="1:11" x14ac:dyDescent="0.3">
      <c r="A3235" s="183" t="s">
        <v>533</v>
      </c>
      <c r="B3235" s="183">
        <v>2022</v>
      </c>
      <c r="C3235" s="183" t="s">
        <v>65</v>
      </c>
      <c r="D3235" s="183" t="s">
        <v>157</v>
      </c>
      <c r="E3235" s="183" t="s">
        <v>157</v>
      </c>
      <c r="F3235" s="183" t="s">
        <v>49</v>
      </c>
      <c r="G3235" s="183" t="s">
        <v>40</v>
      </c>
      <c r="H3235" s="183" t="s">
        <v>48</v>
      </c>
      <c r="I3235" s="211" t="s">
        <v>37</v>
      </c>
      <c r="J3235" s="183" t="s">
        <v>43</v>
      </c>
      <c r="K3235" s="186">
        <v>5.25</v>
      </c>
    </row>
    <row r="3236" spans="1:11" x14ac:dyDescent="0.3">
      <c r="A3236" s="183" t="s">
        <v>533</v>
      </c>
      <c r="B3236" s="183">
        <v>2022</v>
      </c>
      <c r="C3236" s="183" t="s">
        <v>65</v>
      </c>
      <c r="D3236" s="183" t="s">
        <v>157</v>
      </c>
      <c r="E3236" s="183" t="s">
        <v>157</v>
      </c>
      <c r="F3236" s="183" t="s">
        <v>49</v>
      </c>
      <c r="G3236" s="183" t="s">
        <v>38</v>
      </c>
      <c r="H3236" s="183" t="s">
        <v>46</v>
      </c>
      <c r="I3236" s="210" t="s">
        <v>35</v>
      </c>
      <c r="J3236" s="183" t="s">
        <v>44</v>
      </c>
      <c r="K3236" s="186">
        <v>10</v>
      </c>
    </row>
    <row r="3237" spans="1:11" x14ac:dyDescent="0.3">
      <c r="A3237" s="183" t="s">
        <v>533</v>
      </c>
      <c r="B3237" s="183">
        <v>2022</v>
      </c>
      <c r="C3237" s="183" t="s">
        <v>65</v>
      </c>
      <c r="D3237" s="183" t="s">
        <v>157</v>
      </c>
      <c r="E3237" s="183" t="s">
        <v>157</v>
      </c>
      <c r="F3237" s="183" t="s">
        <v>49</v>
      </c>
      <c r="G3237" s="183" t="s">
        <v>38</v>
      </c>
      <c r="H3237" s="183" t="s">
        <v>47</v>
      </c>
      <c r="I3237" s="211" t="s">
        <v>36</v>
      </c>
      <c r="J3237" s="183" t="s">
        <v>44</v>
      </c>
      <c r="K3237" s="186">
        <v>5</v>
      </c>
    </row>
    <row r="3238" spans="1:11" x14ac:dyDescent="0.3">
      <c r="A3238" s="183" t="s">
        <v>533</v>
      </c>
      <c r="B3238" s="183">
        <v>2022</v>
      </c>
      <c r="C3238" s="183" t="s">
        <v>65</v>
      </c>
      <c r="D3238" s="183" t="s">
        <v>157</v>
      </c>
      <c r="E3238" s="183" t="s">
        <v>157</v>
      </c>
      <c r="F3238" s="183" t="s">
        <v>49</v>
      </c>
      <c r="G3238" s="183" t="s">
        <v>38</v>
      </c>
      <c r="H3238" s="183" t="s">
        <v>48</v>
      </c>
      <c r="I3238" s="211" t="s">
        <v>37</v>
      </c>
      <c r="J3238" s="183" t="s">
        <v>44</v>
      </c>
      <c r="K3238" s="186">
        <v>8.68</v>
      </c>
    </row>
    <row r="3239" spans="1:11" x14ac:dyDescent="0.3">
      <c r="A3239" s="183" t="s">
        <v>533</v>
      </c>
      <c r="B3239" s="183">
        <v>2022</v>
      </c>
      <c r="C3239" s="183" t="s">
        <v>65</v>
      </c>
      <c r="D3239" s="183" t="s">
        <v>157</v>
      </c>
      <c r="E3239" s="183" t="s">
        <v>157</v>
      </c>
      <c r="F3239" s="183" t="s">
        <v>49</v>
      </c>
      <c r="G3239" s="183" t="s">
        <v>40</v>
      </c>
      <c r="H3239" s="183" t="s">
        <v>46</v>
      </c>
      <c r="I3239" s="210" t="s">
        <v>35</v>
      </c>
      <c r="J3239" s="183" t="s">
        <v>44</v>
      </c>
      <c r="K3239" s="186">
        <v>7.61</v>
      </c>
    </row>
    <row r="3240" spans="1:11" x14ac:dyDescent="0.3">
      <c r="A3240" s="183" t="s">
        <v>533</v>
      </c>
      <c r="B3240" s="183">
        <v>2022</v>
      </c>
      <c r="C3240" s="183" t="s">
        <v>65</v>
      </c>
      <c r="D3240" s="183" t="s">
        <v>157</v>
      </c>
      <c r="E3240" s="183" t="s">
        <v>157</v>
      </c>
      <c r="F3240" s="183" t="s">
        <v>49</v>
      </c>
      <c r="G3240" s="183" t="s">
        <v>40</v>
      </c>
      <c r="H3240" s="183" t="s">
        <v>47</v>
      </c>
      <c r="I3240" s="211" t="s">
        <v>36</v>
      </c>
      <c r="J3240" s="183" t="s">
        <v>44</v>
      </c>
      <c r="K3240" s="186">
        <v>4.66</v>
      </c>
    </row>
    <row r="3241" spans="1:11" x14ac:dyDescent="0.3">
      <c r="A3241" s="183" t="s">
        <v>533</v>
      </c>
      <c r="B3241" s="183">
        <v>2022</v>
      </c>
      <c r="C3241" s="183" t="s">
        <v>65</v>
      </c>
      <c r="D3241" s="183" t="s">
        <v>157</v>
      </c>
      <c r="E3241" s="183" t="s">
        <v>157</v>
      </c>
      <c r="F3241" s="183" t="s">
        <v>49</v>
      </c>
      <c r="G3241" s="183" t="s">
        <v>40</v>
      </c>
      <c r="H3241" s="183" t="s">
        <v>48</v>
      </c>
      <c r="I3241" s="211" t="s">
        <v>37</v>
      </c>
      <c r="J3241" s="183" t="s">
        <v>44</v>
      </c>
      <c r="K3241" s="186">
        <v>3.5</v>
      </c>
    </row>
    <row r="3242" spans="1:11" x14ac:dyDescent="0.3">
      <c r="A3242" s="183" t="s">
        <v>533</v>
      </c>
      <c r="B3242" s="183">
        <v>2022</v>
      </c>
      <c r="C3242" s="183" t="s">
        <v>132</v>
      </c>
      <c r="D3242" s="183" t="s">
        <v>133</v>
      </c>
      <c r="E3242" s="183" t="s">
        <v>158</v>
      </c>
      <c r="F3242" s="183" t="s">
        <v>41</v>
      </c>
      <c r="G3242" s="183" t="s">
        <v>38</v>
      </c>
      <c r="H3242" s="183" t="s">
        <v>46</v>
      </c>
      <c r="I3242" s="210" t="s">
        <v>35</v>
      </c>
      <c r="J3242" s="183" t="s">
        <v>42</v>
      </c>
      <c r="K3242" s="186">
        <v>34</v>
      </c>
    </row>
    <row r="3243" spans="1:11" x14ac:dyDescent="0.3">
      <c r="A3243" s="183" t="s">
        <v>533</v>
      </c>
      <c r="B3243" s="183">
        <v>2022</v>
      </c>
      <c r="C3243" s="183" t="s">
        <v>132</v>
      </c>
      <c r="D3243" s="183" t="s">
        <v>133</v>
      </c>
      <c r="E3243" s="183" t="s">
        <v>158</v>
      </c>
      <c r="F3243" s="183" t="s">
        <v>41</v>
      </c>
      <c r="G3243" s="183" t="s">
        <v>38</v>
      </c>
      <c r="H3243" s="183" t="s">
        <v>47</v>
      </c>
      <c r="I3243" s="211" t="s">
        <v>36</v>
      </c>
      <c r="J3243" s="183" t="s">
        <v>42</v>
      </c>
      <c r="K3243" s="186">
        <v>27</v>
      </c>
    </row>
    <row r="3244" spans="1:11" x14ac:dyDescent="0.3">
      <c r="A3244" s="183" t="s">
        <v>533</v>
      </c>
      <c r="B3244" s="183">
        <v>2022</v>
      </c>
      <c r="C3244" s="183" t="s">
        <v>132</v>
      </c>
      <c r="D3244" s="183" t="s">
        <v>133</v>
      </c>
      <c r="E3244" s="183" t="s">
        <v>158</v>
      </c>
      <c r="F3244" s="183" t="s">
        <v>41</v>
      </c>
      <c r="G3244" s="183" t="s">
        <v>38</v>
      </c>
      <c r="H3244" s="183" t="s">
        <v>48</v>
      </c>
      <c r="I3244" s="211" t="s">
        <v>37</v>
      </c>
      <c r="J3244" s="183" t="s">
        <v>42</v>
      </c>
      <c r="K3244" s="186">
        <v>18.489999999999998</v>
      </c>
    </row>
    <row r="3245" spans="1:11" x14ac:dyDescent="0.3">
      <c r="A3245" s="183" t="s">
        <v>533</v>
      </c>
      <c r="B3245" s="183">
        <v>2022</v>
      </c>
      <c r="C3245" s="183" t="s">
        <v>132</v>
      </c>
      <c r="D3245" s="183" t="s">
        <v>133</v>
      </c>
      <c r="E3245" s="183" t="s">
        <v>158</v>
      </c>
      <c r="F3245" s="183" t="s">
        <v>41</v>
      </c>
      <c r="G3245" s="183" t="s">
        <v>39</v>
      </c>
      <c r="H3245" s="183" t="s">
        <v>46</v>
      </c>
      <c r="I3245" s="210" t="s">
        <v>35</v>
      </c>
      <c r="J3245" s="183" t="s">
        <v>42</v>
      </c>
      <c r="K3245" s="186">
        <v>24.22</v>
      </c>
    </row>
    <row r="3246" spans="1:11" x14ac:dyDescent="0.3">
      <c r="A3246" s="183" t="s">
        <v>533</v>
      </c>
      <c r="B3246" s="183">
        <v>2022</v>
      </c>
      <c r="C3246" s="183" t="s">
        <v>132</v>
      </c>
      <c r="D3246" s="183" t="s">
        <v>133</v>
      </c>
      <c r="E3246" s="183" t="s">
        <v>158</v>
      </c>
      <c r="F3246" s="183" t="s">
        <v>41</v>
      </c>
      <c r="G3246" s="183" t="s">
        <v>39</v>
      </c>
      <c r="H3246" s="183" t="s">
        <v>47</v>
      </c>
      <c r="I3246" s="211" t="s">
        <v>36</v>
      </c>
      <c r="J3246" s="183" t="s">
        <v>42</v>
      </c>
      <c r="K3246" s="186">
        <v>19.100000000000001</v>
      </c>
    </row>
    <row r="3247" spans="1:11" x14ac:dyDescent="0.3">
      <c r="A3247" s="183" t="s">
        <v>533</v>
      </c>
      <c r="B3247" s="183">
        <v>2022</v>
      </c>
      <c r="C3247" s="183" t="s">
        <v>132</v>
      </c>
      <c r="D3247" s="183" t="s">
        <v>133</v>
      </c>
      <c r="E3247" s="183" t="s">
        <v>158</v>
      </c>
      <c r="F3247" s="183" t="s">
        <v>41</v>
      </c>
      <c r="G3247" s="183" t="s">
        <v>39</v>
      </c>
      <c r="H3247" s="183" t="s">
        <v>48</v>
      </c>
      <c r="I3247" s="211" t="s">
        <v>37</v>
      </c>
      <c r="J3247" s="183" t="s">
        <v>42</v>
      </c>
      <c r="K3247" s="186">
        <v>17.239999999999998</v>
      </c>
    </row>
    <row r="3248" spans="1:11" x14ac:dyDescent="0.3">
      <c r="A3248" s="183" t="s">
        <v>533</v>
      </c>
      <c r="B3248" s="183">
        <v>2022</v>
      </c>
      <c r="C3248" s="183" t="s">
        <v>132</v>
      </c>
      <c r="D3248" s="183" t="s">
        <v>133</v>
      </c>
      <c r="E3248" s="183" t="s">
        <v>158</v>
      </c>
      <c r="F3248" s="183" t="s">
        <v>41</v>
      </c>
      <c r="G3248" s="183" t="s">
        <v>40</v>
      </c>
      <c r="H3248" s="183" t="s">
        <v>46</v>
      </c>
      <c r="I3248" s="210" t="s">
        <v>35</v>
      </c>
      <c r="J3248" s="183" t="s">
        <v>42</v>
      </c>
      <c r="K3248" s="186">
        <v>24</v>
      </c>
    </row>
    <row r="3249" spans="1:11" x14ac:dyDescent="0.3">
      <c r="A3249" s="183" t="s">
        <v>533</v>
      </c>
      <c r="B3249" s="183">
        <v>2022</v>
      </c>
      <c r="C3249" s="183" t="s">
        <v>132</v>
      </c>
      <c r="D3249" s="183" t="s">
        <v>133</v>
      </c>
      <c r="E3249" s="183" t="s">
        <v>158</v>
      </c>
      <c r="F3249" s="183" t="s">
        <v>41</v>
      </c>
      <c r="G3249" s="183" t="s">
        <v>40</v>
      </c>
      <c r="H3249" s="183" t="s">
        <v>47</v>
      </c>
      <c r="I3249" s="211" t="s">
        <v>36</v>
      </c>
      <c r="J3249" s="183" t="s">
        <v>42</v>
      </c>
      <c r="K3249" s="186">
        <v>20</v>
      </c>
    </row>
    <row r="3250" spans="1:11" x14ac:dyDescent="0.3">
      <c r="A3250" s="183" t="s">
        <v>533</v>
      </c>
      <c r="B3250" s="183">
        <v>2022</v>
      </c>
      <c r="C3250" s="183" t="s">
        <v>132</v>
      </c>
      <c r="D3250" s="183" t="s">
        <v>133</v>
      </c>
      <c r="E3250" s="183" t="s">
        <v>158</v>
      </c>
      <c r="F3250" s="183" t="s">
        <v>41</v>
      </c>
      <c r="G3250" s="183" t="s">
        <v>40</v>
      </c>
      <c r="H3250" s="183" t="s">
        <v>48</v>
      </c>
      <c r="I3250" s="211" t="s">
        <v>37</v>
      </c>
      <c r="J3250" s="183" t="s">
        <v>42</v>
      </c>
      <c r="K3250" s="186">
        <v>14.16</v>
      </c>
    </row>
    <row r="3251" spans="1:11" x14ac:dyDescent="0.3">
      <c r="A3251" s="183" t="s">
        <v>533</v>
      </c>
      <c r="B3251" s="183">
        <v>2022</v>
      </c>
      <c r="C3251" s="183" t="s">
        <v>132</v>
      </c>
      <c r="D3251" s="183" t="s">
        <v>133</v>
      </c>
      <c r="E3251" s="183" t="s">
        <v>158</v>
      </c>
      <c r="F3251" s="183" t="s">
        <v>41</v>
      </c>
      <c r="G3251" s="183" t="s">
        <v>38</v>
      </c>
      <c r="H3251" s="183" t="s">
        <v>46</v>
      </c>
      <c r="I3251" s="210" t="s">
        <v>35</v>
      </c>
      <c r="J3251" s="183" t="s">
        <v>43</v>
      </c>
      <c r="K3251" s="186">
        <v>25.5</v>
      </c>
    </row>
    <row r="3252" spans="1:11" x14ac:dyDescent="0.3">
      <c r="A3252" s="183" t="s">
        <v>533</v>
      </c>
      <c r="B3252" s="183">
        <v>2022</v>
      </c>
      <c r="C3252" s="183" t="s">
        <v>132</v>
      </c>
      <c r="D3252" s="183" t="s">
        <v>133</v>
      </c>
      <c r="E3252" s="183" t="s">
        <v>158</v>
      </c>
      <c r="F3252" s="183" t="s">
        <v>41</v>
      </c>
      <c r="G3252" s="183" t="s">
        <v>38</v>
      </c>
      <c r="H3252" s="183" t="s">
        <v>47</v>
      </c>
      <c r="I3252" s="211" t="s">
        <v>36</v>
      </c>
      <c r="J3252" s="183" t="s">
        <v>43</v>
      </c>
      <c r="K3252" s="186">
        <v>13.5</v>
      </c>
    </row>
    <row r="3253" spans="1:11" x14ac:dyDescent="0.3">
      <c r="A3253" s="183" t="s">
        <v>533</v>
      </c>
      <c r="B3253" s="183">
        <v>2022</v>
      </c>
      <c r="C3253" s="183" t="s">
        <v>132</v>
      </c>
      <c r="D3253" s="183" t="s">
        <v>133</v>
      </c>
      <c r="E3253" s="183" t="s">
        <v>158</v>
      </c>
      <c r="F3253" s="183" t="s">
        <v>41</v>
      </c>
      <c r="G3253" s="183" t="s">
        <v>38</v>
      </c>
      <c r="H3253" s="183" t="s">
        <v>48</v>
      </c>
      <c r="I3253" s="211" t="s">
        <v>37</v>
      </c>
      <c r="J3253" s="183" t="s">
        <v>43</v>
      </c>
      <c r="K3253" s="186">
        <v>13.87</v>
      </c>
    </row>
    <row r="3254" spans="1:11" x14ac:dyDescent="0.3">
      <c r="A3254" s="183" t="s">
        <v>533</v>
      </c>
      <c r="B3254" s="183">
        <v>2022</v>
      </c>
      <c r="C3254" s="183" t="s">
        <v>132</v>
      </c>
      <c r="D3254" s="183" t="s">
        <v>133</v>
      </c>
      <c r="E3254" s="183" t="s">
        <v>158</v>
      </c>
      <c r="F3254" s="183" t="s">
        <v>41</v>
      </c>
      <c r="G3254" s="183" t="s">
        <v>39</v>
      </c>
      <c r="H3254" s="183" t="s">
        <v>46</v>
      </c>
      <c r="I3254" s="210" t="s">
        <v>35</v>
      </c>
      <c r="J3254" s="183" t="s">
        <v>43</v>
      </c>
      <c r="K3254" s="186">
        <v>18.170000000000002</v>
      </c>
    </row>
    <row r="3255" spans="1:11" x14ac:dyDescent="0.3">
      <c r="A3255" s="183" t="s">
        <v>533</v>
      </c>
      <c r="B3255" s="183">
        <v>2022</v>
      </c>
      <c r="C3255" s="183" t="s">
        <v>132</v>
      </c>
      <c r="D3255" s="183" t="s">
        <v>133</v>
      </c>
      <c r="E3255" s="183" t="s">
        <v>158</v>
      </c>
      <c r="F3255" s="183" t="s">
        <v>41</v>
      </c>
      <c r="G3255" s="183" t="s">
        <v>39</v>
      </c>
      <c r="H3255" s="183" t="s">
        <v>47</v>
      </c>
      <c r="I3255" s="211" t="s">
        <v>36</v>
      </c>
      <c r="J3255" s="183" t="s">
        <v>43</v>
      </c>
      <c r="K3255" s="186">
        <v>9.5500000000000007</v>
      </c>
    </row>
    <row r="3256" spans="1:11" x14ac:dyDescent="0.3">
      <c r="A3256" s="183" t="s">
        <v>533</v>
      </c>
      <c r="B3256" s="183">
        <v>2022</v>
      </c>
      <c r="C3256" s="183" t="s">
        <v>132</v>
      </c>
      <c r="D3256" s="183" t="s">
        <v>133</v>
      </c>
      <c r="E3256" s="183" t="s">
        <v>158</v>
      </c>
      <c r="F3256" s="183" t="s">
        <v>41</v>
      </c>
      <c r="G3256" s="183" t="s">
        <v>39</v>
      </c>
      <c r="H3256" s="183" t="s">
        <v>48</v>
      </c>
      <c r="I3256" s="211" t="s">
        <v>37</v>
      </c>
      <c r="J3256" s="183" t="s">
        <v>43</v>
      </c>
      <c r="K3256" s="186">
        <v>12.93</v>
      </c>
    </row>
    <row r="3257" spans="1:11" x14ac:dyDescent="0.3">
      <c r="A3257" s="183" t="s">
        <v>533</v>
      </c>
      <c r="B3257" s="183">
        <v>2022</v>
      </c>
      <c r="C3257" s="183" t="s">
        <v>132</v>
      </c>
      <c r="D3257" s="183" t="s">
        <v>133</v>
      </c>
      <c r="E3257" s="183" t="s">
        <v>158</v>
      </c>
      <c r="F3257" s="183" t="s">
        <v>41</v>
      </c>
      <c r="G3257" s="183" t="s">
        <v>40</v>
      </c>
      <c r="H3257" s="183" t="s">
        <v>46</v>
      </c>
      <c r="I3257" s="210" t="s">
        <v>35</v>
      </c>
      <c r="J3257" s="183" t="s">
        <v>43</v>
      </c>
      <c r="K3257" s="186">
        <v>18</v>
      </c>
    </row>
    <row r="3258" spans="1:11" x14ac:dyDescent="0.3">
      <c r="A3258" s="183" t="s">
        <v>533</v>
      </c>
      <c r="B3258" s="183">
        <v>2022</v>
      </c>
      <c r="C3258" s="183" t="s">
        <v>132</v>
      </c>
      <c r="D3258" s="183" t="s">
        <v>133</v>
      </c>
      <c r="E3258" s="183" t="s">
        <v>158</v>
      </c>
      <c r="F3258" s="183" t="s">
        <v>41</v>
      </c>
      <c r="G3258" s="183" t="s">
        <v>40</v>
      </c>
      <c r="H3258" s="183" t="s">
        <v>47</v>
      </c>
      <c r="I3258" s="211" t="s">
        <v>36</v>
      </c>
      <c r="J3258" s="183" t="s">
        <v>43</v>
      </c>
      <c r="K3258" s="186">
        <v>10</v>
      </c>
    </row>
    <row r="3259" spans="1:11" x14ac:dyDescent="0.3">
      <c r="A3259" s="183" t="s">
        <v>533</v>
      </c>
      <c r="B3259" s="183">
        <v>2022</v>
      </c>
      <c r="C3259" s="183" t="s">
        <v>132</v>
      </c>
      <c r="D3259" s="183" t="s">
        <v>133</v>
      </c>
      <c r="E3259" s="183" t="s">
        <v>158</v>
      </c>
      <c r="F3259" s="183" t="s">
        <v>41</v>
      </c>
      <c r="G3259" s="183" t="s">
        <v>40</v>
      </c>
      <c r="H3259" s="183" t="s">
        <v>48</v>
      </c>
      <c r="I3259" s="211" t="s">
        <v>37</v>
      </c>
      <c r="J3259" s="183" t="s">
        <v>43</v>
      </c>
      <c r="K3259" s="186">
        <v>10.62</v>
      </c>
    </row>
    <row r="3260" spans="1:11" x14ac:dyDescent="0.3">
      <c r="A3260" s="183" t="s">
        <v>533</v>
      </c>
      <c r="B3260" s="183">
        <v>2022</v>
      </c>
      <c r="C3260" s="183" t="s">
        <v>132</v>
      </c>
      <c r="D3260" s="183" t="s">
        <v>133</v>
      </c>
      <c r="E3260" s="183" t="s">
        <v>158</v>
      </c>
      <c r="F3260" s="183" t="s">
        <v>41</v>
      </c>
      <c r="G3260" s="183" t="s">
        <v>38</v>
      </c>
      <c r="H3260" s="183" t="s">
        <v>46</v>
      </c>
      <c r="I3260" s="210" t="s">
        <v>35</v>
      </c>
      <c r="J3260" s="183" t="s">
        <v>44</v>
      </c>
      <c r="K3260" s="186">
        <v>17</v>
      </c>
    </row>
    <row r="3261" spans="1:11" x14ac:dyDescent="0.3">
      <c r="A3261" s="183" t="s">
        <v>533</v>
      </c>
      <c r="B3261" s="183">
        <v>2022</v>
      </c>
      <c r="C3261" s="183" t="s">
        <v>132</v>
      </c>
      <c r="D3261" s="183" t="s">
        <v>133</v>
      </c>
      <c r="E3261" s="183" t="s">
        <v>158</v>
      </c>
      <c r="F3261" s="183" t="s">
        <v>41</v>
      </c>
      <c r="G3261" s="183" t="s">
        <v>38</v>
      </c>
      <c r="H3261" s="183" t="s">
        <v>47</v>
      </c>
      <c r="I3261" s="211" t="s">
        <v>36</v>
      </c>
      <c r="J3261" s="183" t="s">
        <v>44</v>
      </c>
      <c r="K3261" s="186">
        <v>8.1199999999999992</v>
      </c>
    </row>
    <row r="3262" spans="1:11" x14ac:dyDescent="0.3">
      <c r="A3262" s="183" t="s">
        <v>533</v>
      </c>
      <c r="B3262" s="183">
        <v>2022</v>
      </c>
      <c r="C3262" s="183" t="s">
        <v>132</v>
      </c>
      <c r="D3262" s="183" t="s">
        <v>133</v>
      </c>
      <c r="E3262" s="183" t="s">
        <v>158</v>
      </c>
      <c r="F3262" s="183" t="s">
        <v>41</v>
      </c>
      <c r="G3262" s="183" t="s">
        <v>38</v>
      </c>
      <c r="H3262" s="183" t="s">
        <v>48</v>
      </c>
      <c r="I3262" s="211" t="s">
        <v>37</v>
      </c>
      <c r="J3262" s="183" t="s">
        <v>44</v>
      </c>
      <c r="K3262" s="186">
        <v>9.25</v>
      </c>
    </row>
    <row r="3263" spans="1:11" x14ac:dyDescent="0.3">
      <c r="A3263" s="183" t="s">
        <v>533</v>
      </c>
      <c r="B3263" s="183">
        <v>2022</v>
      </c>
      <c r="C3263" s="183" t="s">
        <v>132</v>
      </c>
      <c r="D3263" s="183" t="s">
        <v>133</v>
      </c>
      <c r="E3263" s="183" t="s">
        <v>158</v>
      </c>
      <c r="F3263" s="183" t="s">
        <v>41</v>
      </c>
      <c r="G3263" s="183" t="s">
        <v>39</v>
      </c>
      <c r="H3263" s="183" t="s">
        <v>46</v>
      </c>
      <c r="I3263" s="210" t="s">
        <v>35</v>
      </c>
      <c r="J3263" s="183" t="s">
        <v>44</v>
      </c>
      <c r="K3263" s="186">
        <v>12.11</v>
      </c>
    </row>
    <row r="3264" spans="1:11" x14ac:dyDescent="0.3">
      <c r="A3264" s="183" t="s">
        <v>533</v>
      </c>
      <c r="B3264" s="183">
        <v>2022</v>
      </c>
      <c r="C3264" s="183" t="s">
        <v>132</v>
      </c>
      <c r="D3264" s="183" t="s">
        <v>133</v>
      </c>
      <c r="E3264" s="183" t="s">
        <v>158</v>
      </c>
      <c r="F3264" s="183" t="s">
        <v>41</v>
      </c>
      <c r="G3264" s="183" t="s">
        <v>39</v>
      </c>
      <c r="H3264" s="183" t="s">
        <v>47</v>
      </c>
      <c r="I3264" s="211" t="s">
        <v>36</v>
      </c>
      <c r="J3264" s="183" t="s">
        <v>44</v>
      </c>
      <c r="K3264" s="186">
        <v>10.73</v>
      </c>
    </row>
    <row r="3265" spans="1:11" x14ac:dyDescent="0.3">
      <c r="A3265" s="183" t="s">
        <v>533</v>
      </c>
      <c r="B3265" s="183">
        <v>2022</v>
      </c>
      <c r="C3265" s="183" t="s">
        <v>132</v>
      </c>
      <c r="D3265" s="183" t="s">
        <v>133</v>
      </c>
      <c r="E3265" s="183" t="s">
        <v>158</v>
      </c>
      <c r="F3265" s="183" t="s">
        <v>41</v>
      </c>
      <c r="G3265" s="183" t="s">
        <v>39</v>
      </c>
      <c r="H3265" s="183" t="s">
        <v>48</v>
      </c>
      <c r="I3265" s="211" t="s">
        <v>37</v>
      </c>
      <c r="J3265" s="183" t="s">
        <v>44</v>
      </c>
      <c r="K3265" s="186">
        <v>8.6199999999999992</v>
      </c>
    </row>
    <row r="3266" spans="1:11" x14ac:dyDescent="0.3">
      <c r="A3266" s="183" t="s">
        <v>533</v>
      </c>
      <c r="B3266" s="183">
        <v>2022</v>
      </c>
      <c r="C3266" s="183" t="s">
        <v>132</v>
      </c>
      <c r="D3266" s="183" t="s">
        <v>133</v>
      </c>
      <c r="E3266" s="183" t="s">
        <v>158</v>
      </c>
      <c r="F3266" s="183" t="s">
        <v>41</v>
      </c>
      <c r="G3266" s="183" t="s">
        <v>40</v>
      </c>
      <c r="H3266" s="183" t="s">
        <v>46</v>
      </c>
      <c r="I3266" s="210" t="s">
        <v>35</v>
      </c>
      <c r="J3266" s="183" t="s">
        <v>44</v>
      </c>
      <c r="K3266" s="186">
        <v>12</v>
      </c>
    </row>
    <row r="3267" spans="1:11" x14ac:dyDescent="0.3">
      <c r="A3267" s="183" t="s">
        <v>533</v>
      </c>
      <c r="B3267" s="183">
        <v>2022</v>
      </c>
      <c r="C3267" s="183" t="s">
        <v>132</v>
      </c>
      <c r="D3267" s="183" t="s">
        <v>133</v>
      </c>
      <c r="E3267" s="183" t="s">
        <v>158</v>
      </c>
      <c r="F3267" s="183" t="s">
        <v>41</v>
      </c>
      <c r="G3267" s="183" t="s">
        <v>40</v>
      </c>
      <c r="H3267" s="183" t="s">
        <v>47</v>
      </c>
      <c r="I3267" s="211" t="s">
        <v>36</v>
      </c>
      <c r="J3267" s="183" t="s">
        <v>44</v>
      </c>
      <c r="K3267" s="186">
        <v>6.82</v>
      </c>
    </row>
    <row r="3268" spans="1:11" x14ac:dyDescent="0.3">
      <c r="A3268" s="183" t="s">
        <v>533</v>
      </c>
      <c r="B3268" s="183">
        <v>2022</v>
      </c>
      <c r="C3268" s="183" t="s">
        <v>132</v>
      </c>
      <c r="D3268" s="183" t="s">
        <v>133</v>
      </c>
      <c r="E3268" s="183" t="s">
        <v>158</v>
      </c>
      <c r="F3268" s="183" t="s">
        <v>41</v>
      </c>
      <c r="G3268" s="183" t="s">
        <v>40</v>
      </c>
      <c r="H3268" s="183" t="s">
        <v>48</v>
      </c>
      <c r="I3268" s="211" t="s">
        <v>37</v>
      </c>
      <c r="J3268" s="183" t="s">
        <v>44</v>
      </c>
      <c r="K3268" s="186">
        <v>7.08</v>
      </c>
    </row>
    <row r="3269" spans="1:11" x14ac:dyDescent="0.3">
      <c r="A3269" s="183" t="s">
        <v>533</v>
      </c>
      <c r="B3269" s="183">
        <v>2022</v>
      </c>
      <c r="C3269" s="183" t="s">
        <v>132</v>
      </c>
      <c r="D3269" s="183" t="s">
        <v>133</v>
      </c>
      <c r="E3269" s="183" t="s">
        <v>158</v>
      </c>
      <c r="F3269" s="183" t="s">
        <v>49</v>
      </c>
      <c r="G3269" s="183" t="s">
        <v>38</v>
      </c>
      <c r="H3269" s="183" t="s">
        <v>46</v>
      </c>
      <c r="I3269" s="210" t="s">
        <v>35</v>
      </c>
      <c r="J3269" s="183" t="s">
        <v>42</v>
      </c>
      <c r="K3269" s="186">
        <v>29</v>
      </c>
    </row>
    <row r="3270" spans="1:11" x14ac:dyDescent="0.3">
      <c r="A3270" s="183" t="s">
        <v>533</v>
      </c>
      <c r="B3270" s="183">
        <v>2022</v>
      </c>
      <c r="C3270" s="183" t="s">
        <v>132</v>
      </c>
      <c r="D3270" s="183" t="s">
        <v>133</v>
      </c>
      <c r="E3270" s="183" t="s">
        <v>158</v>
      </c>
      <c r="F3270" s="183" t="s">
        <v>49</v>
      </c>
      <c r="G3270" s="183" t="s">
        <v>38</v>
      </c>
      <c r="H3270" s="183" t="s">
        <v>47</v>
      </c>
      <c r="I3270" s="211" t="s">
        <v>36</v>
      </c>
      <c r="J3270" s="183" t="s">
        <v>42</v>
      </c>
      <c r="K3270" s="186">
        <v>24</v>
      </c>
    </row>
    <row r="3271" spans="1:11" x14ac:dyDescent="0.3">
      <c r="A3271" s="183" t="s">
        <v>533</v>
      </c>
      <c r="B3271" s="183">
        <v>2022</v>
      </c>
      <c r="C3271" s="183" t="s">
        <v>132</v>
      </c>
      <c r="D3271" s="183" t="s">
        <v>133</v>
      </c>
      <c r="E3271" s="183" t="s">
        <v>158</v>
      </c>
      <c r="F3271" s="183" t="s">
        <v>49</v>
      </c>
      <c r="G3271" s="183" t="s">
        <v>38</v>
      </c>
      <c r="H3271" s="183" t="s">
        <v>48</v>
      </c>
      <c r="I3271" s="211" t="s">
        <v>37</v>
      </c>
      <c r="J3271" s="183" t="s">
        <v>42</v>
      </c>
      <c r="K3271" s="186">
        <v>17.28</v>
      </c>
    </row>
    <row r="3272" spans="1:11" x14ac:dyDescent="0.3">
      <c r="A3272" s="183" t="s">
        <v>533</v>
      </c>
      <c r="B3272" s="183">
        <v>2022</v>
      </c>
      <c r="C3272" s="183" t="s">
        <v>132</v>
      </c>
      <c r="D3272" s="183" t="s">
        <v>133</v>
      </c>
      <c r="E3272" s="183" t="s">
        <v>158</v>
      </c>
      <c r="F3272" s="183" t="s">
        <v>49</v>
      </c>
      <c r="G3272" s="183" t="s">
        <v>40</v>
      </c>
      <c r="H3272" s="183" t="s">
        <v>46</v>
      </c>
      <c r="I3272" s="210" t="s">
        <v>35</v>
      </c>
      <c r="J3272" s="183" t="s">
        <v>42</v>
      </c>
      <c r="K3272" s="186">
        <v>16.8</v>
      </c>
    </row>
    <row r="3273" spans="1:11" x14ac:dyDescent="0.3">
      <c r="A3273" s="183" t="s">
        <v>533</v>
      </c>
      <c r="B3273" s="183">
        <v>2022</v>
      </c>
      <c r="C3273" s="183" t="s">
        <v>132</v>
      </c>
      <c r="D3273" s="183" t="s">
        <v>133</v>
      </c>
      <c r="E3273" s="183" t="s">
        <v>158</v>
      </c>
      <c r="F3273" s="183" t="s">
        <v>49</v>
      </c>
      <c r="G3273" s="183" t="s">
        <v>40</v>
      </c>
      <c r="H3273" s="183" t="s">
        <v>47</v>
      </c>
      <c r="I3273" s="211" t="s">
        <v>36</v>
      </c>
      <c r="J3273" s="183" t="s">
        <v>42</v>
      </c>
      <c r="K3273" s="186">
        <v>14</v>
      </c>
    </row>
    <row r="3274" spans="1:11" x14ac:dyDescent="0.3">
      <c r="A3274" s="183" t="s">
        <v>533</v>
      </c>
      <c r="B3274" s="183">
        <v>2022</v>
      </c>
      <c r="C3274" s="183" t="s">
        <v>132</v>
      </c>
      <c r="D3274" s="183" t="s">
        <v>133</v>
      </c>
      <c r="E3274" s="183" t="s">
        <v>158</v>
      </c>
      <c r="F3274" s="183" t="s">
        <v>49</v>
      </c>
      <c r="G3274" s="183" t="s">
        <v>40</v>
      </c>
      <c r="H3274" s="183" t="s">
        <v>48</v>
      </c>
      <c r="I3274" s="211" t="s">
        <v>37</v>
      </c>
      <c r="J3274" s="183" t="s">
        <v>42</v>
      </c>
      <c r="K3274" s="186">
        <v>7</v>
      </c>
    </row>
    <row r="3275" spans="1:11" x14ac:dyDescent="0.3">
      <c r="A3275" s="183" t="s">
        <v>533</v>
      </c>
      <c r="B3275" s="183">
        <v>2022</v>
      </c>
      <c r="C3275" s="183" t="s">
        <v>132</v>
      </c>
      <c r="D3275" s="183" t="s">
        <v>133</v>
      </c>
      <c r="E3275" s="183" t="s">
        <v>158</v>
      </c>
      <c r="F3275" s="183" t="s">
        <v>49</v>
      </c>
      <c r="G3275" s="183" t="s">
        <v>38</v>
      </c>
      <c r="H3275" s="183" t="s">
        <v>46</v>
      </c>
      <c r="I3275" s="210" t="s">
        <v>35</v>
      </c>
      <c r="J3275" s="183" t="s">
        <v>43</v>
      </c>
      <c r="K3275" s="186">
        <v>21.75</v>
      </c>
    </row>
    <row r="3276" spans="1:11" x14ac:dyDescent="0.3">
      <c r="A3276" s="183" t="s">
        <v>533</v>
      </c>
      <c r="B3276" s="183">
        <v>2022</v>
      </c>
      <c r="C3276" s="183" t="s">
        <v>132</v>
      </c>
      <c r="D3276" s="183" t="s">
        <v>133</v>
      </c>
      <c r="E3276" s="183" t="s">
        <v>158</v>
      </c>
      <c r="F3276" s="183" t="s">
        <v>49</v>
      </c>
      <c r="G3276" s="183" t="s">
        <v>38</v>
      </c>
      <c r="H3276" s="183" t="s">
        <v>47</v>
      </c>
      <c r="I3276" s="211" t="s">
        <v>36</v>
      </c>
      <c r="J3276" s="183" t="s">
        <v>43</v>
      </c>
      <c r="K3276" s="186">
        <v>12</v>
      </c>
    </row>
    <row r="3277" spans="1:11" x14ac:dyDescent="0.3">
      <c r="A3277" s="183" t="s">
        <v>533</v>
      </c>
      <c r="B3277" s="183">
        <v>2022</v>
      </c>
      <c r="C3277" s="183" t="s">
        <v>132</v>
      </c>
      <c r="D3277" s="183" t="s">
        <v>133</v>
      </c>
      <c r="E3277" s="183" t="s">
        <v>158</v>
      </c>
      <c r="F3277" s="183" t="s">
        <v>49</v>
      </c>
      <c r="G3277" s="183" t="s">
        <v>38</v>
      </c>
      <c r="H3277" s="183" t="s">
        <v>48</v>
      </c>
      <c r="I3277" s="211" t="s">
        <v>37</v>
      </c>
      <c r="J3277" s="183" t="s">
        <v>43</v>
      </c>
      <c r="K3277" s="186">
        <v>12.96</v>
      </c>
    </row>
    <row r="3278" spans="1:11" x14ac:dyDescent="0.3">
      <c r="A3278" s="183" t="s">
        <v>533</v>
      </c>
      <c r="B3278" s="183">
        <v>2022</v>
      </c>
      <c r="C3278" s="183" t="s">
        <v>132</v>
      </c>
      <c r="D3278" s="183" t="s">
        <v>133</v>
      </c>
      <c r="E3278" s="183" t="s">
        <v>158</v>
      </c>
      <c r="F3278" s="183" t="s">
        <v>49</v>
      </c>
      <c r="G3278" s="183" t="s">
        <v>40</v>
      </c>
      <c r="H3278" s="183" t="s">
        <v>46</v>
      </c>
      <c r="I3278" s="210" t="s">
        <v>35</v>
      </c>
      <c r="J3278" s="183" t="s">
        <v>43</v>
      </c>
      <c r="K3278" s="186">
        <v>12.6</v>
      </c>
    </row>
    <row r="3279" spans="1:11" x14ac:dyDescent="0.3">
      <c r="A3279" s="183" t="s">
        <v>533</v>
      </c>
      <c r="B3279" s="183">
        <v>2022</v>
      </c>
      <c r="C3279" s="183" t="s">
        <v>132</v>
      </c>
      <c r="D3279" s="183" t="s">
        <v>133</v>
      </c>
      <c r="E3279" s="183" t="s">
        <v>158</v>
      </c>
      <c r="F3279" s="183" t="s">
        <v>49</v>
      </c>
      <c r="G3279" s="183" t="s">
        <v>40</v>
      </c>
      <c r="H3279" s="183" t="s">
        <v>47</v>
      </c>
      <c r="I3279" s="211" t="s">
        <v>36</v>
      </c>
      <c r="J3279" s="183" t="s">
        <v>43</v>
      </c>
      <c r="K3279" s="186">
        <v>7</v>
      </c>
    </row>
    <row r="3280" spans="1:11" x14ac:dyDescent="0.3">
      <c r="A3280" s="183" t="s">
        <v>533</v>
      </c>
      <c r="B3280" s="183">
        <v>2022</v>
      </c>
      <c r="C3280" s="183" t="s">
        <v>132</v>
      </c>
      <c r="D3280" s="183" t="s">
        <v>133</v>
      </c>
      <c r="E3280" s="183" t="s">
        <v>158</v>
      </c>
      <c r="F3280" s="183" t="s">
        <v>49</v>
      </c>
      <c r="G3280" s="183" t="s">
        <v>40</v>
      </c>
      <c r="H3280" s="183" t="s">
        <v>48</v>
      </c>
      <c r="I3280" s="211" t="s">
        <v>37</v>
      </c>
      <c r="J3280" s="183" t="s">
        <v>43</v>
      </c>
      <c r="K3280" s="186">
        <v>5.25</v>
      </c>
    </row>
    <row r="3281" spans="1:11" x14ac:dyDescent="0.3">
      <c r="A3281" s="183" t="s">
        <v>533</v>
      </c>
      <c r="B3281" s="183">
        <v>2022</v>
      </c>
      <c r="C3281" s="183" t="s">
        <v>132</v>
      </c>
      <c r="D3281" s="183" t="s">
        <v>133</v>
      </c>
      <c r="E3281" s="183" t="s">
        <v>158</v>
      </c>
      <c r="F3281" s="183" t="s">
        <v>49</v>
      </c>
      <c r="G3281" s="183" t="s">
        <v>38</v>
      </c>
      <c r="H3281" s="183" t="s">
        <v>46</v>
      </c>
      <c r="I3281" s="210" t="s">
        <v>35</v>
      </c>
      <c r="J3281" s="183" t="s">
        <v>44</v>
      </c>
      <c r="K3281" s="186">
        <v>14.5</v>
      </c>
    </row>
    <row r="3282" spans="1:11" x14ac:dyDescent="0.3">
      <c r="A3282" s="183" t="s">
        <v>533</v>
      </c>
      <c r="B3282" s="183">
        <v>2022</v>
      </c>
      <c r="C3282" s="183" t="s">
        <v>132</v>
      </c>
      <c r="D3282" s="183" t="s">
        <v>133</v>
      </c>
      <c r="E3282" s="183" t="s">
        <v>158</v>
      </c>
      <c r="F3282" s="183" t="s">
        <v>49</v>
      </c>
      <c r="G3282" s="183" t="s">
        <v>38</v>
      </c>
      <c r="H3282" s="183" t="s">
        <v>47</v>
      </c>
      <c r="I3282" s="211" t="s">
        <v>36</v>
      </c>
      <c r="J3282" s="183" t="s">
        <v>44</v>
      </c>
      <c r="K3282" s="186">
        <v>5.69</v>
      </c>
    </row>
    <row r="3283" spans="1:11" x14ac:dyDescent="0.3">
      <c r="A3283" s="183" t="s">
        <v>533</v>
      </c>
      <c r="B3283" s="183">
        <v>2022</v>
      </c>
      <c r="C3283" s="183" t="s">
        <v>132</v>
      </c>
      <c r="D3283" s="183" t="s">
        <v>133</v>
      </c>
      <c r="E3283" s="183" t="s">
        <v>158</v>
      </c>
      <c r="F3283" s="183" t="s">
        <v>49</v>
      </c>
      <c r="G3283" s="183" t="s">
        <v>38</v>
      </c>
      <c r="H3283" s="183" t="s">
        <v>48</v>
      </c>
      <c r="I3283" s="211" t="s">
        <v>37</v>
      </c>
      <c r="J3283" s="183" t="s">
        <v>44</v>
      </c>
      <c r="K3283" s="186">
        <v>8.64</v>
      </c>
    </row>
    <row r="3284" spans="1:11" x14ac:dyDescent="0.3">
      <c r="A3284" s="183" t="s">
        <v>533</v>
      </c>
      <c r="B3284" s="183">
        <v>2022</v>
      </c>
      <c r="C3284" s="183" t="s">
        <v>132</v>
      </c>
      <c r="D3284" s="183" t="s">
        <v>133</v>
      </c>
      <c r="E3284" s="183" t="s">
        <v>158</v>
      </c>
      <c r="F3284" s="183" t="s">
        <v>49</v>
      </c>
      <c r="G3284" s="183" t="s">
        <v>40</v>
      </c>
      <c r="H3284" s="183" t="s">
        <v>46</v>
      </c>
      <c r="I3284" s="210" t="s">
        <v>35</v>
      </c>
      <c r="J3284" s="183" t="s">
        <v>44</v>
      </c>
      <c r="K3284" s="186">
        <v>8.4</v>
      </c>
    </row>
    <row r="3285" spans="1:11" x14ac:dyDescent="0.3">
      <c r="A3285" s="183" t="s">
        <v>533</v>
      </c>
      <c r="B3285" s="183">
        <v>2022</v>
      </c>
      <c r="C3285" s="183" t="s">
        <v>132</v>
      </c>
      <c r="D3285" s="183" t="s">
        <v>133</v>
      </c>
      <c r="E3285" s="183" t="s">
        <v>158</v>
      </c>
      <c r="F3285" s="183" t="s">
        <v>49</v>
      </c>
      <c r="G3285" s="183" t="s">
        <v>40</v>
      </c>
      <c r="H3285" s="183" t="s">
        <v>47</v>
      </c>
      <c r="I3285" s="211" t="s">
        <v>36</v>
      </c>
      <c r="J3285" s="183" t="s">
        <v>44</v>
      </c>
      <c r="K3285" s="186">
        <v>4.7699999999999996</v>
      </c>
    </row>
    <row r="3286" spans="1:11" x14ac:dyDescent="0.3">
      <c r="A3286" s="183" t="s">
        <v>533</v>
      </c>
      <c r="B3286" s="183">
        <v>2022</v>
      </c>
      <c r="C3286" s="183" t="s">
        <v>132</v>
      </c>
      <c r="D3286" s="183" t="s">
        <v>133</v>
      </c>
      <c r="E3286" s="183" t="s">
        <v>158</v>
      </c>
      <c r="F3286" s="183" t="s">
        <v>49</v>
      </c>
      <c r="G3286" s="183" t="s">
        <v>40</v>
      </c>
      <c r="H3286" s="183" t="s">
        <v>48</v>
      </c>
      <c r="I3286" s="211" t="s">
        <v>37</v>
      </c>
      <c r="J3286" s="183" t="s">
        <v>44</v>
      </c>
      <c r="K3286" s="186">
        <v>3.5</v>
      </c>
    </row>
    <row r="3287" spans="1:11" x14ac:dyDescent="0.3">
      <c r="A3287" s="183" t="s">
        <v>533</v>
      </c>
      <c r="B3287" s="183">
        <v>2022</v>
      </c>
      <c r="C3287" s="183" t="s">
        <v>59</v>
      </c>
      <c r="D3287" s="183" t="s">
        <v>60</v>
      </c>
      <c r="E3287" s="183" t="s">
        <v>159</v>
      </c>
      <c r="F3287" s="183" t="s">
        <v>41</v>
      </c>
      <c r="G3287" s="183" t="s">
        <v>38</v>
      </c>
      <c r="H3287" s="183" t="s">
        <v>46</v>
      </c>
      <c r="I3287" s="210" t="s">
        <v>35</v>
      </c>
      <c r="J3287" s="183" t="s">
        <v>42</v>
      </c>
      <c r="K3287" s="186">
        <v>32</v>
      </c>
    </row>
    <row r="3288" spans="1:11" x14ac:dyDescent="0.3">
      <c r="A3288" s="183" t="s">
        <v>533</v>
      </c>
      <c r="B3288" s="183">
        <v>2022</v>
      </c>
      <c r="C3288" s="183" t="s">
        <v>59</v>
      </c>
      <c r="D3288" s="183" t="s">
        <v>60</v>
      </c>
      <c r="E3288" s="183" t="s">
        <v>159</v>
      </c>
      <c r="F3288" s="183" t="s">
        <v>41</v>
      </c>
      <c r="G3288" s="183" t="s">
        <v>38</v>
      </c>
      <c r="H3288" s="183" t="s">
        <v>47</v>
      </c>
      <c r="I3288" s="211" t="s">
        <v>36</v>
      </c>
      <c r="J3288" s="183" t="s">
        <v>42</v>
      </c>
      <c r="K3288" s="186">
        <v>25.63</v>
      </c>
    </row>
    <row r="3289" spans="1:11" x14ac:dyDescent="0.3">
      <c r="A3289" s="183" t="s">
        <v>533</v>
      </c>
      <c r="B3289" s="183">
        <v>2022</v>
      </c>
      <c r="C3289" s="183" t="s">
        <v>59</v>
      </c>
      <c r="D3289" s="183" t="s">
        <v>60</v>
      </c>
      <c r="E3289" s="183" t="s">
        <v>159</v>
      </c>
      <c r="F3289" s="183" t="s">
        <v>41</v>
      </c>
      <c r="G3289" s="183" t="s">
        <v>38</v>
      </c>
      <c r="H3289" s="183" t="s">
        <v>48</v>
      </c>
      <c r="I3289" s="211" t="s">
        <v>37</v>
      </c>
      <c r="J3289" s="183" t="s">
        <v>42</v>
      </c>
      <c r="K3289" s="186">
        <v>18.84</v>
      </c>
    </row>
    <row r="3290" spans="1:11" x14ac:dyDescent="0.3">
      <c r="A3290" s="183" t="s">
        <v>533</v>
      </c>
      <c r="B3290" s="183">
        <v>2022</v>
      </c>
      <c r="C3290" s="183" t="s">
        <v>59</v>
      </c>
      <c r="D3290" s="183" t="s">
        <v>60</v>
      </c>
      <c r="E3290" s="183" t="s">
        <v>159</v>
      </c>
      <c r="F3290" s="183" t="s">
        <v>41</v>
      </c>
      <c r="G3290" s="183" t="s">
        <v>39</v>
      </c>
      <c r="H3290" s="183" t="s">
        <v>46</v>
      </c>
      <c r="I3290" s="210" t="s">
        <v>35</v>
      </c>
      <c r="J3290" s="183" t="s">
        <v>42</v>
      </c>
      <c r="K3290" s="186">
        <v>25</v>
      </c>
    </row>
    <row r="3291" spans="1:11" x14ac:dyDescent="0.3">
      <c r="A3291" s="183" t="s">
        <v>533</v>
      </c>
      <c r="B3291" s="183">
        <v>2022</v>
      </c>
      <c r="C3291" s="183" t="s">
        <v>59</v>
      </c>
      <c r="D3291" s="183" t="s">
        <v>60</v>
      </c>
      <c r="E3291" s="183" t="s">
        <v>159</v>
      </c>
      <c r="F3291" s="183" t="s">
        <v>41</v>
      </c>
      <c r="G3291" s="183" t="s">
        <v>39</v>
      </c>
      <c r="H3291" s="183" t="s">
        <v>47</v>
      </c>
      <c r="I3291" s="211" t="s">
        <v>36</v>
      </c>
      <c r="J3291" s="183" t="s">
        <v>42</v>
      </c>
      <c r="K3291" s="186">
        <v>20.059999999999999</v>
      </c>
    </row>
    <row r="3292" spans="1:11" x14ac:dyDescent="0.3">
      <c r="A3292" s="183" t="s">
        <v>533</v>
      </c>
      <c r="B3292" s="183">
        <v>2022</v>
      </c>
      <c r="C3292" s="183" t="s">
        <v>59</v>
      </c>
      <c r="D3292" s="183" t="s">
        <v>60</v>
      </c>
      <c r="E3292" s="183" t="s">
        <v>159</v>
      </c>
      <c r="F3292" s="183" t="s">
        <v>41</v>
      </c>
      <c r="G3292" s="183" t="s">
        <v>39</v>
      </c>
      <c r="H3292" s="183" t="s">
        <v>48</v>
      </c>
      <c r="I3292" s="211" t="s">
        <v>37</v>
      </c>
      <c r="J3292" s="183" t="s">
        <v>42</v>
      </c>
      <c r="K3292" s="186">
        <v>18</v>
      </c>
    </row>
    <row r="3293" spans="1:11" x14ac:dyDescent="0.3">
      <c r="A3293" s="183" t="s">
        <v>533</v>
      </c>
      <c r="B3293" s="183">
        <v>2022</v>
      </c>
      <c r="C3293" s="183" t="s">
        <v>59</v>
      </c>
      <c r="D3293" s="183" t="s">
        <v>60</v>
      </c>
      <c r="E3293" s="183" t="s">
        <v>159</v>
      </c>
      <c r="F3293" s="183" t="s">
        <v>41</v>
      </c>
      <c r="G3293" s="183" t="s">
        <v>40</v>
      </c>
      <c r="H3293" s="183" t="s">
        <v>46</v>
      </c>
      <c r="I3293" s="210" t="s">
        <v>35</v>
      </c>
      <c r="J3293" s="183" t="s">
        <v>42</v>
      </c>
      <c r="K3293" s="186">
        <v>24</v>
      </c>
    </row>
    <row r="3294" spans="1:11" x14ac:dyDescent="0.3">
      <c r="A3294" s="183" t="s">
        <v>533</v>
      </c>
      <c r="B3294" s="183">
        <v>2022</v>
      </c>
      <c r="C3294" s="183" t="s">
        <v>59</v>
      </c>
      <c r="D3294" s="183" t="s">
        <v>60</v>
      </c>
      <c r="E3294" s="183" t="s">
        <v>159</v>
      </c>
      <c r="F3294" s="183" t="s">
        <v>41</v>
      </c>
      <c r="G3294" s="183" t="s">
        <v>40</v>
      </c>
      <c r="H3294" s="183" t="s">
        <v>47</v>
      </c>
      <c r="I3294" s="211" t="s">
        <v>36</v>
      </c>
      <c r="J3294" s="183" t="s">
        <v>42</v>
      </c>
      <c r="K3294" s="186">
        <v>20</v>
      </c>
    </row>
    <row r="3295" spans="1:11" x14ac:dyDescent="0.3">
      <c r="A3295" s="183" t="s">
        <v>533</v>
      </c>
      <c r="B3295" s="183">
        <v>2022</v>
      </c>
      <c r="C3295" s="183" t="s">
        <v>59</v>
      </c>
      <c r="D3295" s="183" t="s">
        <v>60</v>
      </c>
      <c r="E3295" s="183" t="s">
        <v>159</v>
      </c>
      <c r="F3295" s="183" t="s">
        <v>41</v>
      </c>
      <c r="G3295" s="183" t="s">
        <v>40</v>
      </c>
      <c r="H3295" s="183" t="s">
        <v>48</v>
      </c>
      <c r="I3295" s="211" t="s">
        <v>37</v>
      </c>
      <c r="J3295" s="183" t="s">
        <v>42</v>
      </c>
      <c r="K3295" s="186">
        <v>16.45</v>
      </c>
    </row>
    <row r="3296" spans="1:11" x14ac:dyDescent="0.3">
      <c r="A3296" s="183" t="s">
        <v>533</v>
      </c>
      <c r="B3296" s="183">
        <v>2022</v>
      </c>
      <c r="C3296" s="183" t="s">
        <v>59</v>
      </c>
      <c r="D3296" s="183" t="s">
        <v>60</v>
      </c>
      <c r="E3296" s="183" t="s">
        <v>159</v>
      </c>
      <c r="F3296" s="183" t="s">
        <v>41</v>
      </c>
      <c r="G3296" s="183" t="s">
        <v>38</v>
      </c>
      <c r="H3296" s="183" t="s">
        <v>46</v>
      </c>
      <c r="I3296" s="210" t="s">
        <v>35</v>
      </c>
      <c r="J3296" s="183" t="s">
        <v>43</v>
      </c>
      <c r="K3296" s="186">
        <v>24</v>
      </c>
    </row>
    <row r="3297" spans="1:11" x14ac:dyDescent="0.3">
      <c r="A3297" s="183" t="s">
        <v>533</v>
      </c>
      <c r="B3297" s="183">
        <v>2022</v>
      </c>
      <c r="C3297" s="183" t="s">
        <v>59</v>
      </c>
      <c r="D3297" s="183" t="s">
        <v>60</v>
      </c>
      <c r="E3297" s="183" t="s">
        <v>159</v>
      </c>
      <c r="F3297" s="183" t="s">
        <v>41</v>
      </c>
      <c r="G3297" s="183" t="s">
        <v>38</v>
      </c>
      <c r="H3297" s="183" t="s">
        <v>47</v>
      </c>
      <c r="I3297" s="211" t="s">
        <v>36</v>
      </c>
      <c r="J3297" s="183" t="s">
        <v>43</v>
      </c>
      <c r="K3297" s="186">
        <v>12.82</v>
      </c>
    </row>
    <row r="3298" spans="1:11" x14ac:dyDescent="0.3">
      <c r="A3298" s="183" t="s">
        <v>533</v>
      </c>
      <c r="B3298" s="183">
        <v>2022</v>
      </c>
      <c r="C3298" s="183" t="s">
        <v>59</v>
      </c>
      <c r="D3298" s="183" t="s">
        <v>60</v>
      </c>
      <c r="E3298" s="183" t="s">
        <v>159</v>
      </c>
      <c r="F3298" s="183" t="s">
        <v>41</v>
      </c>
      <c r="G3298" s="183" t="s">
        <v>38</v>
      </c>
      <c r="H3298" s="183" t="s">
        <v>48</v>
      </c>
      <c r="I3298" s="211" t="s">
        <v>37</v>
      </c>
      <c r="J3298" s="183" t="s">
        <v>43</v>
      </c>
      <c r="K3298" s="186">
        <v>14.13</v>
      </c>
    </row>
    <row r="3299" spans="1:11" x14ac:dyDescent="0.3">
      <c r="A3299" s="183" t="s">
        <v>533</v>
      </c>
      <c r="B3299" s="183">
        <v>2022</v>
      </c>
      <c r="C3299" s="183" t="s">
        <v>59</v>
      </c>
      <c r="D3299" s="183" t="s">
        <v>60</v>
      </c>
      <c r="E3299" s="183" t="s">
        <v>159</v>
      </c>
      <c r="F3299" s="183" t="s">
        <v>41</v>
      </c>
      <c r="G3299" s="183" t="s">
        <v>39</v>
      </c>
      <c r="H3299" s="183" t="s">
        <v>46</v>
      </c>
      <c r="I3299" s="210" t="s">
        <v>35</v>
      </c>
      <c r="J3299" s="183" t="s">
        <v>43</v>
      </c>
      <c r="K3299" s="186">
        <v>18.75</v>
      </c>
    </row>
    <row r="3300" spans="1:11" x14ac:dyDescent="0.3">
      <c r="A3300" s="183" t="s">
        <v>533</v>
      </c>
      <c r="B3300" s="183">
        <v>2022</v>
      </c>
      <c r="C3300" s="183" t="s">
        <v>59</v>
      </c>
      <c r="D3300" s="183" t="s">
        <v>60</v>
      </c>
      <c r="E3300" s="183" t="s">
        <v>159</v>
      </c>
      <c r="F3300" s="183" t="s">
        <v>41</v>
      </c>
      <c r="G3300" s="183" t="s">
        <v>39</v>
      </c>
      <c r="H3300" s="183" t="s">
        <v>47</v>
      </c>
      <c r="I3300" s="211" t="s">
        <v>36</v>
      </c>
      <c r="J3300" s="183" t="s">
        <v>43</v>
      </c>
      <c r="K3300" s="186">
        <v>10.029999999999999</v>
      </c>
    </row>
    <row r="3301" spans="1:11" x14ac:dyDescent="0.3">
      <c r="A3301" s="183" t="s">
        <v>533</v>
      </c>
      <c r="B3301" s="183">
        <v>2022</v>
      </c>
      <c r="C3301" s="183" t="s">
        <v>59</v>
      </c>
      <c r="D3301" s="183" t="s">
        <v>60</v>
      </c>
      <c r="E3301" s="183" t="s">
        <v>159</v>
      </c>
      <c r="F3301" s="183" t="s">
        <v>41</v>
      </c>
      <c r="G3301" s="183" t="s">
        <v>39</v>
      </c>
      <c r="H3301" s="183" t="s">
        <v>48</v>
      </c>
      <c r="I3301" s="211" t="s">
        <v>37</v>
      </c>
      <c r="J3301" s="183" t="s">
        <v>43</v>
      </c>
      <c r="K3301" s="186">
        <v>13.5</v>
      </c>
    </row>
    <row r="3302" spans="1:11" x14ac:dyDescent="0.3">
      <c r="A3302" s="183" t="s">
        <v>533</v>
      </c>
      <c r="B3302" s="183">
        <v>2022</v>
      </c>
      <c r="C3302" s="183" t="s">
        <v>59</v>
      </c>
      <c r="D3302" s="183" t="s">
        <v>60</v>
      </c>
      <c r="E3302" s="183" t="s">
        <v>159</v>
      </c>
      <c r="F3302" s="183" t="s">
        <v>41</v>
      </c>
      <c r="G3302" s="183" t="s">
        <v>40</v>
      </c>
      <c r="H3302" s="183" t="s">
        <v>46</v>
      </c>
      <c r="I3302" s="210" t="s">
        <v>35</v>
      </c>
      <c r="J3302" s="183" t="s">
        <v>43</v>
      </c>
      <c r="K3302" s="186">
        <v>18</v>
      </c>
    </row>
    <row r="3303" spans="1:11" x14ac:dyDescent="0.3">
      <c r="A3303" s="183" t="s">
        <v>533</v>
      </c>
      <c r="B3303" s="183">
        <v>2022</v>
      </c>
      <c r="C3303" s="183" t="s">
        <v>59</v>
      </c>
      <c r="D3303" s="183" t="s">
        <v>60</v>
      </c>
      <c r="E3303" s="183" t="s">
        <v>159</v>
      </c>
      <c r="F3303" s="183" t="s">
        <v>41</v>
      </c>
      <c r="G3303" s="183" t="s">
        <v>40</v>
      </c>
      <c r="H3303" s="183" t="s">
        <v>47</v>
      </c>
      <c r="I3303" s="211" t="s">
        <v>36</v>
      </c>
      <c r="J3303" s="183" t="s">
        <v>43</v>
      </c>
      <c r="K3303" s="186">
        <v>10</v>
      </c>
    </row>
    <row r="3304" spans="1:11" x14ac:dyDescent="0.3">
      <c r="A3304" s="183" t="s">
        <v>533</v>
      </c>
      <c r="B3304" s="183">
        <v>2022</v>
      </c>
      <c r="C3304" s="183" t="s">
        <v>59</v>
      </c>
      <c r="D3304" s="183" t="s">
        <v>60</v>
      </c>
      <c r="E3304" s="183" t="s">
        <v>159</v>
      </c>
      <c r="F3304" s="183" t="s">
        <v>41</v>
      </c>
      <c r="G3304" s="183" t="s">
        <v>40</v>
      </c>
      <c r="H3304" s="183" t="s">
        <v>48</v>
      </c>
      <c r="I3304" s="211" t="s">
        <v>37</v>
      </c>
      <c r="J3304" s="183" t="s">
        <v>43</v>
      </c>
      <c r="K3304" s="186">
        <v>12.34</v>
      </c>
    </row>
    <row r="3305" spans="1:11" x14ac:dyDescent="0.3">
      <c r="A3305" s="183" t="s">
        <v>533</v>
      </c>
      <c r="B3305" s="183">
        <v>2022</v>
      </c>
      <c r="C3305" s="183" t="s">
        <v>59</v>
      </c>
      <c r="D3305" s="183" t="s">
        <v>60</v>
      </c>
      <c r="E3305" s="183" t="s">
        <v>159</v>
      </c>
      <c r="F3305" s="183" t="s">
        <v>41</v>
      </c>
      <c r="G3305" s="183" t="s">
        <v>38</v>
      </c>
      <c r="H3305" s="183" t="s">
        <v>46</v>
      </c>
      <c r="I3305" s="210" t="s">
        <v>35</v>
      </c>
      <c r="J3305" s="183" t="s">
        <v>44</v>
      </c>
      <c r="K3305" s="186">
        <v>16</v>
      </c>
    </row>
    <row r="3306" spans="1:11" x14ac:dyDescent="0.3">
      <c r="A3306" s="183" t="s">
        <v>533</v>
      </c>
      <c r="B3306" s="183">
        <v>2022</v>
      </c>
      <c r="C3306" s="183" t="s">
        <v>59</v>
      </c>
      <c r="D3306" s="183" t="s">
        <v>60</v>
      </c>
      <c r="E3306" s="183" t="s">
        <v>159</v>
      </c>
      <c r="F3306" s="183" t="s">
        <v>41</v>
      </c>
      <c r="G3306" s="183" t="s">
        <v>38</v>
      </c>
      <c r="H3306" s="183" t="s">
        <v>47</v>
      </c>
      <c r="I3306" s="211" t="s">
        <v>36</v>
      </c>
      <c r="J3306" s="183" t="s">
        <v>44</v>
      </c>
      <c r="K3306" s="186">
        <v>7.25</v>
      </c>
    </row>
    <row r="3307" spans="1:11" x14ac:dyDescent="0.3">
      <c r="A3307" s="183" t="s">
        <v>533</v>
      </c>
      <c r="B3307" s="183">
        <v>2022</v>
      </c>
      <c r="C3307" s="183" t="s">
        <v>59</v>
      </c>
      <c r="D3307" s="183" t="s">
        <v>60</v>
      </c>
      <c r="E3307" s="183" t="s">
        <v>159</v>
      </c>
      <c r="F3307" s="183" t="s">
        <v>41</v>
      </c>
      <c r="G3307" s="183" t="s">
        <v>38</v>
      </c>
      <c r="H3307" s="183" t="s">
        <v>48</v>
      </c>
      <c r="I3307" s="211" t="s">
        <v>37</v>
      </c>
      <c r="J3307" s="183" t="s">
        <v>44</v>
      </c>
      <c r="K3307" s="186">
        <v>9.42</v>
      </c>
    </row>
    <row r="3308" spans="1:11" x14ac:dyDescent="0.3">
      <c r="A3308" s="183" t="s">
        <v>533</v>
      </c>
      <c r="B3308" s="183">
        <v>2022</v>
      </c>
      <c r="C3308" s="183" t="s">
        <v>59</v>
      </c>
      <c r="D3308" s="183" t="s">
        <v>60</v>
      </c>
      <c r="E3308" s="183" t="s">
        <v>159</v>
      </c>
      <c r="F3308" s="183" t="s">
        <v>41</v>
      </c>
      <c r="G3308" s="183" t="s">
        <v>39</v>
      </c>
      <c r="H3308" s="183" t="s">
        <v>46</v>
      </c>
      <c r="I3308" s="210" t="s">
        <v>35</v>
      </c>
      <c r="J3308" s="183" t="s">
        <v>44</v>
      </c>
      <c r="K3308" s="186">
        <v>12.5</v>
      </c>
    </row>
    <row r="3309" spans="1:11" x14ac:dyDescent="0.3">
      <c r="A3309" s="183" t="s">
        <v>533</v>
      </c>
      <c r="B3309" s="183">
        <v>2022</v>
      </c>
      <c r="C3309" s="183" t="s">
        <v>59</v>
      </c>
      <c r="D3309" s="183" t="s">
        <v>60</v>
      </c>
      <c r="E3309" s="183" t="s">
        <v>159</v>
      </c>
      <c r="F3309" s="183" t="s">
        <v>41</v>
      </c>
      <c r="G3309" s="183" t="s">
        <v>39</v>
      </c>
      <c r="H3309" s="183" t="s">
        <v>47</v>
      </c>
      <c r="I3309" s="211" t="s">
        <v>36</v>
      </c>
      <c r="J3309" s="183" t="s">
        <v>44</v>
      </c>
      <c r="K3309" s="186">
        <v>5.8</v>
      </c>
    </row>
    <row r="3310" spans="1:11" x14ac:dyDescent="0.3">
      <c r="A3310" s="183" t="s">
        <v>533</v>
      </c>
      <c r="B3310" s="183">
        <v>2022</v>
      </c>
      <c r="C3310" s="183" t="s">
        <v>59</v>
      </c>
      <c r="D3310" s="183" t="s">
        <v>60</v>
      </c>
      <c r="E3310" s="183" t="s">
        <v>159</v>
      </c>
      <c r="F3310" s="183" t="s">
        <v>41</v>
      </c>
      <c r="G3310" s="183" t="s">
        <v>39</v>
      </c>
      <c r="H3310" s="183" t="s">
        <v>48</v>
      </c>
      <c r="I3310" s="211" t="s">
        <v>37</v>
      </c>
      <c r="J3310" s="183" t="s">
        <v>44</v>
      </c>
      <c r="K3310" s="186">
        <v>9</v>
      </c>
    </row>
    <row r="3311" spans="1:11" x14ac:dyDescent="0.3">
      <c r="A3311" s="183" t="s">
        <v>533</v>
      </c>
      <c r="B3311" s="183">
        <v>2022</v>
      </c>
      <c r="C3311" s="183" t="s">
        <v>59</v>
      </c>
      <c r="D3311" s="183" t="s">
        <v>60</v>
      </c>
      <c r="E3311" s="183" t="s">
        <v>159</v>
      </c>
      <c r="F3311" s="183" t="s">
        <v>41</v>
      </c>
      <c r="G3311" s="183" t="s">
        <v>40</v>
      </c>
      <c r="H3311" s="183" t="s">
        <v>46</v>
      </c>
      <c r="I3311" s="210" t="s">
        <v>35</v>
      </c>
      <c r="J3311" s="183" t="s">
        <v>44</v>
      </c>
      <c r="K3311" s="186">
        <v>12</v>
      </c>
    </row>
    <row r="3312" spans="1:11" x14ac:dyDescent="0.3">
      <c r="A3312" s="183" t="s">
        <v>533</v>
      </c>
      <c r="B3312" s="183">
        <v>2022</v>
      </c>
      <c r="C3312" s="183" t="s">
        <v>59</v>
      </c>
      <c r="D3312" s="183" t="s">
        <v>60</v>
      </c>
      <c r="E3312" s="183" t="s">
        <v>159</v>
      </c>
      <c r="F3312" s="183" t="s">
        <v>41</v>
      </c>
      <c r="G3312" s="183" t="s">
        <v>40</v>
      </c>
      <c r="H3312" s="183" t="s">
        <v>47</v>
      </c>
      <c r="I3312" s="211" t="s">
        <v>36</v>
      </c>
      <c r="J3312" s="183" t="s">
        <v>44</v>
      </c>
      <c r="K3312" s="186">
        <v>5.8</v>
      </c>
    </row>
    <row r="3313" spans="1:11" x14ac:dyDescent="0.3">
      <c r="A3313" s="183" t="s">
        <v>533</v>
      </c>
      <c r="B3313" s="183">
        <v>2022</v>
      </c>
      <c r="C3313" s="183" t="s">
        <v>59</v>
      </c>
      <c r="D3313" s="183" t="s">
        <v>60</v>
      </c>
      <c r="E3313" s="183" t="s">
        <v>159</v>
      </c>
      <c r="F3313" s="183" t="s">
        <v>41</v>
      </c>
      <c r="G3313" s="183" t="s">
        <v>40</v>
      </c>
      <c r="H3313" s="183" t="s">
        <v>48</v>
      </c>
      <c r="I3313" s="211" t="s">
        <v>37</v>
      </c>
      <c r="J3313" s="183" t="s">
        <v>44</v>
      </c>
      <c r="K3313" s="186">
        <v>8.23</v>
      </c>
    </row>
    <row r="3314" spans="1:11" x14ac:dyDescent="0.3">
      <c r="A3314" s="183" t="s">
        <v>533</v>
      </c>
      <c r="B3314" s="183">
        <v>2022</v>
      </c>
      <c r="C3314" s="183" t="s">
        <v>59</v>
      </c>
      <c r="D3314" s="183" t="s">
        <v>60</v>
      </c>
      <c r="E3314" s="183" t="s">
        <v>159</v>
      </c>
      <c r="F3314" s="183" t="s">
        <v>49</v>
      </c>
      <c r="G3314" s="183" t="s">
        <v>38</v>
      </c>
      <c r="H3314" s="183" t="s">
        <v>46</v>
      </c>
      <c r="I3314" s="210" t="s">
        <v>35</v>
      </c>
      <c r="J3314" s="183" t="s">
        <v>42</v>
      </c>
      <c r="K3314" s="186">
        <v>29</v>
      </c>
    </row>
    <row r="3315" spans="1:11" x14ac:dyDescent="0.3">
      <c r="A3315" s="183" t="s">
        <v>533</v>
      </c>
      <c r="B3315" s="183">
        <v>2022</v>
      </c>
      <c r="C3315" s="183" t="s">
        <v>59</v>
      </c>
      <c r="D3315" s="183" t="s">
        <v>60</v>
      </c>
      <c r="E3315" s="183" t="s">
        <v>159</v>
      </c>
      <c r="F3315" s="183" t="s">
        <v>49</v>
      </c>
      <c r="G3315" s="183" t="s">
        <v>38</v>
      </c>
      <c r="H3315" s="183" t="s">
        <v>47</v>
      </c>
      <c r="I3315" s="211" t="s">
        <v>36</v>
      </c>
      <c r="J3315" s="183" t="s">
        <v>42</v>
      </c>
      <c r="K3315" s="186">
        <v>24</v>
      </c>
    </row>
    <row r="3316" spans="1:11" x14ac:dyDescent="0.3">
      <c r="A3316" s="183" t="s">
        <v>533</v>
      </c>
      <c r="B3316" s="183">
        <v>2022</v>
      </c>
      <c r="C3316" s="183" t="s">
        <v>59</v>
      </c>
      <c r="D3316" s="183" t="s">
        <v>60</v>
      </c>
      <c r="E3316" s="183" t="s">
        <v>159</v>
      </c>
      <c r="F3316" s="183" t="s">
        <v>49</v>
      </c>
      <c r="G3316" s="183" t="s">
        <v>38</v>
      </c>
      <c r="H3316" s="183" t="s">
        <v>48</v>
      </c>
      <c r="I3316" s="211" t="s">
        <v>37</v>
      </c>
      <c r="J3316" s="183" t="s">
        <v>42</v>
      </c>
      <c r="K3316" s="186">
        <v>19.2</v>
      </c>
    </row>
    <row r="3317" spans="1:11" x14ac:dyDescent="0.3">
      <c r="A3317" s="183" t="s">
        <v>533</v>
      </c>
      <c r="B3317" s="183">
        <v>2022</v>
      </c>
      <c r="C3317" s="183" t="s">
        <v>59</v>
      </c>
      <c r="D3317" s="183" t="s">
        <v>60</v>
      </c>
      <c r="E3317" s="183" t="s">
        <v>159</v>
      </c>
      <c r="F3317" s="183" t="s">
        <v>49</v>
      </c>
      <c r="G3317" s="183" t="s">
        <v>40</v>
      </c>
      <c r="H3317" s="183" t="s">
        <v>46</v>
      </c>
      <c r="I3317" s="210" t="s">
        <v>35</v>
      </c>
      <c r="J3317" s="183" t="s">
        <v>42</v>
      </c>
      <c r="K3317" s="186">
        <v>16.8</v>
      </c>
    </row>
    <row r="3318" spans="1:11" x14ac:dyDescent="0.3">
      <c r="A3318" s="183" t="s">
        <v>533</v>
      </c>
      <c r="B3318" s="183">
        <v>2022</v>
      </c>
      <c r="C3318" s="183" t="s">
        <v>59</v>
      </c>
      <c r="D3318" s="183" t="s">
        <v>60</v>
      </c>
      <c r="E3318" s="183" t="s">
        <v>159</v>
      </c>
      <c r="F3318" s="183" t="s">
        <v>49</v>
      </c>
      <c r="G3318" s="183" t="s">
        <v>40</v>
      </c>
      <c r="H3318" s="183" t="s">
        <v>47</v>
      </c>
      <c r="I3318" s="211" t="s">
        <v>36</v>
      </c>
      <c r="J3318" s="183" t="s">
        <v>42</v>
      </c>
      <c r="K3318" s="186">
        <v>14</v>
      </c>
    </row>
    <row r="3319" spans="1:11" x14ac:dyDescent="0.3">
      <c r="A3319" s="183" t="s">
        <v>533</v>
      </c>
      <c r="B3319" s="183">
        <v>2022</v>
      </c>
      <c r="C3319" s="183" t="s">
        <v>59</v>
      </c>
      <c r="D3319" s="183" t="s">
        <v>60</v>
      </c>
      <c r="E3319" s="183" t="s">
        <v>159</v>
      </c>
      <c r="F3319" s="183" t="s">
        <v>49</v>
      </c>
      <c r="G3319" s="183" t="s">
        <v>40</v>
      </c>
      <c r="H3319" s="183" t="s">
        <v>48</v>
      </c>
      <c r="I3319" s="211" t="s">
        <v>37</v>
      </c>
      <c r="J3319" s="183" t="s">
        <v>42</v>
      </c>
      <c r="K3319" s="186">
        <v>7</v>
      </c>
    </row>
    <row r="3320" spans="1:11" x14ac:dyDescent="0.3">
      <c r="A3320" s="183" t="s">
        <v>533</v>
      </c>
      <c r="B3320" s="183">
        <v>2022</v>
      </c>
      <c r="C3320" s="183" t="s">
        <v>59</v>
      </c>
      <c r="D3320" s="183" t="s">
        <v>60</v>
      </c>
      <c r="E3320" s="183" t="s">
        <v>159</v>
      </c>
      <c r="F3320" s="183" t="s">
        <v>49</v>
      </c>
      <c r="G3320" s="183" t="s">
        <v>38</v>
      </c>
      <c r="H3320" s="183" t="s">
        <v>46</v>
      </c>
      <c r="I3320" s="210" t="s">
        <v>35</v>
      </c>
      <c r="J3320" s="183" t="s">
        <v>43</v>
      </c>
      <c r="K3320" s="186">
        <v>21.75</v>
      </c>
    </row>
    <row r="3321" spans="1:11" x14ac:dyDescent="0.3">
      <c r="A3321" s="183" t="s">
        <v>533</v>
      </c>
      <c r="B3321" s="183">
        <v>2022</v>
      </c>
      <c r="C3321" s="183" t="s">
        <v>59</v>
      </c>
      <c r="D3321" s="183" t="s">
        <v>60</v>
      </c>
      <c r="E3321" s="183" t="s">
        <v>159</v>
      </c>
      <c r="F3321" s="183" t="s">
        <v>49</v>
      </c>
      <c r="G3321" s="183" t="s">
        <v>38</v>
      </c>
      <c r="H3321" s="183" t="s">
        <v>47</v>
      </c>
      <c r="I3321" s="211" t="s">
        <v>36</v>
      </c>
      <c r="J3321" s="183" t="s">
        <v>43</v>
      </c>
      <c r="K3321" s="186">
        <v>12</v>
      </c>
    </row>
    <row r="3322" spans="1:11" x14ac:dyDescent="0.3">
      <c r="A3322" s="183" t="s">
        <v>533</v>
      </c>
      <c r="B3322" s="183">
        <v>2022</v>
      </c>
      <c r="C3322" s="183" t="s">
        <v>59</v>
      </c>
      <c r="D3322" s="183" t="s">
        <v>60</v>
      </c>
      <c r="E3322" s="183" t="s">
        <v>159</v>
      </c>
      <c r="F3322" s="183" t="s">
        <v>49</v>
      </c>
      <c r="G3322" s="183" t="s">
        <v>38</v>
      </c>
      <c r="H3322" s="183" t="s">
        <v>48</v>
      </c>
      <c r="I3322" s="211" t="s">
        <v>37</v>
      </c>
      <c r="J3322" s="183" t="s">
        <v>43</v>
      </c>
      <c r="K3322" s="186">
        <v>14.4</v>
      </c>
    </row>
    <row r="3323" spans="1:11" x14ac:dyDescent="0.3">
      <c r="A3323" s="183" t="s">
        <v>533</v>
      </c>
      <c r="B3323" s="183">
        <v>2022</v>
      </c>
      <c r="C3323" s="183" t="s">
        <v>59</v>
      </c>
      <c r="D3323" s="183" t="s">
        <v>60</v>
      </c>
      <c r="E3323" s="183" t="s">
        <v>159</v>
      </c>
      <c r="F3323" s="183" t="s">
        <v>49</v>
      </c>
      <c r="G3323" s="183" t="s">
        <v>40</v>
      </c>
      <c r="H3323" s="183" t="s">
        <v>46</v>
      </c>
      <c r="I3323" s="210" t="s">
        <v>35</v>
      </c>
      <c r="J3323" s="183" t="s">
        <v>43</v>
      </c>
      <c r="K3323" s="186">
        <v>12.6</v>
      </c>
    </row>
    <row r="3324" spans="1:11" x14ac:dyDescent="0.3">
      <c r="A3324" s="183" t="s">
        <v>533</v>
      </c>
      <c r="B3324" s="183">
        <v>2022</v>
      </c>
      <c r="C3324" s="183" t="s">
        <v>59</v>
      </c>
      <c r="D3324" s="183" t="s">
        <v>60</v>
      </c>
      <c r="E3324" s="183" t="s">
        <v>159</v>
      </c>
      <c r="F3324" s="183" t="s">
        <v>49</v>
      </c>
      <c r="G3324" s="183" t="s">
        <v>40</v>
      </c>
      <c r="H3324" s="183" t="s">
        <v>47</v>
      </c>
      <c r="I3324" s="211" t="s">
        <v>36</v>
      </c>
      <c r="J3324" s="183" t="s">
        <v>43</v>
      </c>
      <c r="K3324" s="186">
        <v>7</v>
      </c>
    </row>
    <row r="3325" spans="1:11" x14ac:dyDescent="0.3">
      <c r="A3325" s="183" t="s">
        <v>533</v>
      </c>
      <c r="B3325" s="183">
        <v>2022</v>
      </c>
      <c r="C3325" s="183" t="s">
        <v>59</v>
      </c>
      <c r="D3325" s="183" t="s">
        <v>60</v>
      </c>
      <c r="E3325" s="183" t="s">
        <v>159</v>
      </c>
      <c r="F3325" s="183" t="s">
        <v>49</v>
      </c>
      <c r="G3325" s="183" t="s">
        <v>40</v>
      </c>
      <c r="H3325" s="183" t="s">
        <v>48</v>
      </c>
      <c r="I3325" s="211" t="s">
        <v>37</v>
      </c>
      <c r="J3325" s="183" t="s">
        <v>43</v>
      </c>
      <c r="K3325" s="186">
        <v>5.25</v>
      </c>
    </row>
    <row r="3326" spans="1:11" x14ac:dyDescent="0.3">
      <c r="A3326" s="183" t="s">
        <v>533</v>
      </c>
      <c r="B3326" s="183">
        <v>2022</v>
      </c>
      <c r="C3326" s="183" t="s">
        <v>59</v>
      </c>
      <c r="D3326" s="183" t="s">
        <v>60</v>
      </c>
      <c r="E3326" s="183" t="s">
        <v>159</v>
      </c>
      <c r="F3326" s="183" t="s">
        <v>49</v>
      </c>
      <c r="G3326" s="183" t="s">
        <v>38</v>
      </c>
      <c r="H3326" s="183" t="s">
        <v>46</v>
      </c>
      <c r="I3326" s="210" t="s">
        <v>35</v>
      </c>
      <c r="J3326" s="183" t="s">
        <v>44</v>
      </c>
      <c r="K3326" s="186">
        <v>14.5</v>
      </c>
    </row>
    <row r="3327" spans="1:11" x14ac:dyDescent="0.3">
      <c r="A3327" s="183" t="s">
        <v>533</v>
      </c>
      <c r="B3327" s="183">
        <v>2022</v>
      </c>
      <c r="C3327" s="183" t="s">
        <v>59</v>
      </c>
      <c r="D3327" s="183" t="s">
        <v>60</v>
      </c>
      <c r="E3327" s="183" t="s">
        <v>159</v>
      </c>
      <c r="F3327" s="183" t="s">
        <v>49</v>
      </c>
      <c r="G3327" s="183" t="s">
        <v>38</v>
      </c>
      <c r="H3327" s="183" t="s">
        <v>47</v>
      </c>
      <c r="I3327" s="211" t="s">
        <v>36</v>
      </c>
      <c r="J3327" s="183" t="s">
        <v>44</v>
      </c>
      <c r="K3327" s="186">
        <v>5.08</v>
      </c>
    </row>
    <row r="3328" spans="1:11" x14ac:dyDescent="0.3">
      <c r="A3328" s="183" t="s">
        <v>533</v>
      </c>
      <c r="B3328" s="183">
        <v>2022</v>
      </c>
      <c r="C3328" s="183" t="s">
        <v>59</v>
      </c>
      <c r="D3328" s="183" t="s">
        <v>60</v>
      </c>
      <c r="E3328" s="183" t="s">
        <v>159</v>
      </c>
      <c r="F3328" s="183" t="s">
        <v>49</v>
      </c>
      <c r="G3328" s="183" t="s">
        <v>38</v>
      </c>
      <c r="H3328" s="183" t="s">
        <v>48</v>
      </c>
      <c r="I3328" s="211" t="s">
        <v>37</v>
      </c>
      <c r="J3328" s="183" t="s">
        <v>44</v>
      </c>
      <c r="K3328" s="186">
        <v>9.6</v>
      </c>
    </row>
    <row r="3329" spans="1:11" x14ac:dyDescent="0.3">
      <c r="A3329" s="183" t="s">
        <v>533</v>
      </c>
      <c r="B3329" s="183">
        <v>2022</v>
      </c>
      <c r="C3329" s="183" t="s">
        <v>59</v>
      </c>
      <c r="D3329" s="183" t="s">
        <v>60</v>
      </c>
      <c r="E3329" s="183" t="s">
        <v>159</v>
      </c>
      <c r="F3329" s="183" t="s">
        <v>49</v>
      </c>
      <c r="G3329" s="183" t="s">
        <v>40</v>
      </c>
      <c r="H3329" s="183" t="s">
        <v>46</v>
      </c>
      <c r="I3329" s="210" t="s">
        <v>35</v>
      </c>
      <c r="J3329" s="183" t="s">
        <v>44</v>
      </c>
      <c r="K3329" s="186">
        <v>8.4</v>
      </c>
    </row>
    <row r="3330" spans="1:11" x14ac:dyDescent="0.3">
      <c r="A3330" s="183" t="s">
        <v>533</v>
      </c>
      <c r="B3330" s="183">
        <v>2022</v>
      </c>
      <c r="C3330" s="183" t="s">
        <v>59</v>
      </c>
      <c r="D3330" s="183" t="s">
        <v>60</v>
      </c>
      <c r="E3330" s="183" t="s">
        <v>159</v>
      </c>
      <c r="F3330" s="183" t="s">
        <v>49</v>
      </c>
      <c r="G3330" s="183" t="s">
        <v>40</v>
      </c>
      <c r="H3330" s="183" t="s">
        <v>47</v>
      </c>
      <c r="I3330" s="211" t="s">
        <v>36</v>
      </c>
      <c r="J3330" s="183" t="s">
        <v>44</v>
      </c>
      <c r="K3330" s="186">
        <v>4.66</v>
      </c>
    </row>
    <row r="3331" spans="1:11" x14ac:dyDescent="0.3">
      <c r="A3331" s="183" t="s">
        <v>533</v>
      </c>
      <c r="B3331" s="183">
        <v>2022</v>
      </c>
      <c r="C3331" s="183" t="s">
        <v>59</v>
      </c>
      <c r="D3331" s="183" t="s">
        <v>60</v>
      </c>
      <c r="E3331" s="183" t="s">
        <v>159</v>
      </c>
      <c r="F3331" s="183" t="s">
        <v>49</v>
      </c>
      <c r="G3331" s="183" t="s">
        <v>40</v>
      </c>
      <c r="H3331" s="183" t="s">
        <v>48</v>
      </c>
      <c r="I3331" s="211" t="s">
        <v>37</v>
      </c>
      <c r="J3331" s="183" t="s">
        <v>44</v>
      </c>
      <c r="K3331" s="186">
        <v>3.5</v>
      </c>
    </row>
    <row r="3332" spans="1:11" x14ac:dyDescent="0.3">
      <c r="A3332" s="183" t="s">
        <v>533</v>
      </c>
      <c r="B3332" s="183">
        <v>2022</v>
      </c>
      <c r="C3332" s="183" t="s">
        <v>65</v>
      </c>
      <c r="D3332" s="183" t="s">
        <v>160</v>
      </c>
      <c r="E3332" s="183" t="s">
        <v>160</v>
      </c>
      <c r="F3332" s="183" t="s">
        <v>41</v>
      </c>
      <c r="G3332" s="183" t="s">
        <v>38</v>
      </c>
      <c r="H3332" s="183" t="s">
        <v>46</v>
      </c>
      <c r="I3332" s="210" t="s">
        <v>35</v>
      </c>
      <c r="J3332" s="183" t="s">
        <v>42</v>
      </c>
      <c r="K3332" s="186">
        <v>30</v>
      </c>
    </row>
    <row r="3333" spans="1:11" x14ac:dyDescent="0.3">
      <c r="A3333" s="183" t="s">
        <v>533</v>
      </c>
      <c r="B3333" s="183">
        <v>2022</v>
      </c>
      <c r="C3333" s="183" t="s">
        <v>65</v>
      </c>
      <c r="D3333" s="183" t="s">
        <v>160</v>
      </c>
      <c r="E3333" s="183" t="s">
        <v>160</v>
      </c>
      <c r="F3333" s="183" t="s">
        <v>41</v>
      </c>
      <c r="G3333" s="183" t="s">
        <v>38</v>
      </c>
      <c r="H3333" s="183" t="s">
        <v>47</v>
      </c>
      <c r="I3333" s="211" t="s">
        <v>36</v>
      </c>
      <c r="J3333" s="183" t="s">
        <v>42</v>
      </c>
      <c r="K3333" s="186">
        <v>24</v>
      </c>
    </row>
    <row r="3334" spans="1:11" x14ac:dyDescent="0.3">
      <c r="A3334" s="183" t="s">
        <v>533</v>
      </c>
      <c r="B3334" s="183">
        <v>2022</v>
      </c>
      <c r="C3334" s="183" t="s">
        <v>65</v>
      </c>
      <c r="D3334" s="183" t="s">
        <v>160</v>
      </c>
      <c r="E3334" s="183" t="s">
        <v>160</v>
      </c>
      <c r="F3334" s="183" t="s">
        <v>41</v>
      </c>
      <c r="G3334" s="183" t="s">
        <v>38</v>
      </c>
      <c r="H3334" s="183" t="s">
        <v>48</v>
      </c>
      <c r="I3334" s="211" t="s">
        <v>37</v>
      </c>
      <c r="J3334" s="183" t="s">
        <v>42</v>
      </c>
      <c r="K3334" s="186">
        <v>18</v>
      </c>
    </row>
    <row r="3335" spans="1:11" x14ac:dyDescent="0.3">
      <c r="A3335" s="183" t="s">
        <v>533</v>
      </c>
      <c r="B3335" s="183">
        <v>2022</v>
      </c>
      <c r="C3335" s="183" t="s">
        <v>65</v>
      </c>
      <c r="D3335" s="183" t="s">
        <v>160</v>
      </c>
      <c r="E3335" s="183" t="s">
        <v>160</v>
      </c>
      <c r="F3335" s="183" t="s">
        <v>41</v>
      </c>
      <c r="G3335" s="183" t="s">
        <v>39</v>
      </c>
      <c r="H3335" s="183" t="s">
        <v>46</v>
      </c>
      <c r="I3335" s="210" t="s">
        <v>35</v>
      </c>
      <c r="J3335" s="183" t="s">
        <v>42</v>
      </c>
      <c r="K3335" s="186">
        <v>20</v>
      </c>
    </row>
    <row r="3336" spans="1:11" x14ac:dyDescent="0.3">
      <c r="A3336" s="183" t="s">
        <v>533</v>
      </c>
      <c r="B3336" s="183">
        <v>2022</v>
      </c>
      <c r="C3336" s="183" t="s">
        <v>65</v>
      </c>
      <c r="D3336" s="183" t="s">
        <v>160</v>
      </c>
      <c r="E3336" s="183" t="s">
        <v>160</v>
      </c>
      <c r="F3336" s="183" t="s">
        <v>41</v>
      </c>
      <c r="G3336" s="183" t="s">
        <v>39</v>
      </c>
      <c r="H3336" s="183" t="s">
        <v>47</v>
      </c>
      <c r="I3336" s="211" t="s">
        <v>36</v>
      </c>
      <c r="J3336" s="183" t="s">
        <v>42</v>
      </c>
      <c r="K3336" s="186">
        <v>19</v>
      </c>
    </row>
    <row r="3337" spans="1:11" x14ac:dyDescent="0.3">
      <c r="A3337" s="183" t="s">
        <v>533</v>
      </c>
      <c r="B3337" s="183">
        <v>2022</v>
      </c>
      <c r="C3337" s="183" t="s">
        <v>65</v>
      </c>
      <c r="D3337" s="183" t="s">
        <v>160</v>
      </c>
      <c r="E3337" s="183" t="s">
        <v>160</v>
      </c>
      <c r="F3337" s="183" t="s">
        <v>41</v>
      </c>
      <c r="G3337" s="183" t="s">
        <v>39</v>
      </c>
      <c r="H3337" s="183" t="s">
        <v>48</v>
      </c>
      <c r="I3337" s="211" t="s">
        <v>37</v>
      </c>
      <c r="J3337" s="183" t="s">
        <v>42</v>
      </c>
      <c r="K3337" s="186">
        <v>17</v>
      </c>
    </row>
    <row r="3338" spans="1:11" x14ac:dyDescent="0.3">
      <c r="A3338" s="183" t="s">
        <v>533</v>
      </c>
      <c r="B3338" s="183">
        <v>2022</v>
      </c>
      <c r="C3338" s="183" t="s">
        <v>65</v>
      </c>
      <c r="D3338" s="183" t="s">
        <v>160</v>
      </c>
      <c r="E3338" s="183" t="s">
        <v>160</v>
      </c>
      <c r="F3338" s="183" t="s">
        <v>41</v>
      </c>
      <c r="G3338" s="183" t="s">
        <v>40</v>
      </c>
      <c r="H3338" s="183" t="s">
        <v>46</v>
      </c>
      <c r="I3338" s="210" t="s">
        <v>35</v>
      </c>
      <c r="J3338" s="183" t="s">
        <v>42</v>
      </c>
      <c r="K3338" s="186">
        <v>21.75</v>
      </c>
    </row>
    <row r="3339" spans="1:11" x14ac:dyDescent="0.3">
      <c r="A3339" s="183" t="s">
        <v>533</v>
      </c>
      <c r="B3339" s="183">
        <v>2022</v>
      </c>
      <c r="C3339" s="183" t="s">
        <v>65</v>
      </c>
      <c r="D3339" s="183" t="s">
        <v>160</v>
      </c>
      <c r="E3339" s="183" t="s">
        <v>160</v>
      </c>
      <c r="F3339" s="183" t="s">
        <v>41</v>
      </c>
      <c r="G3339" s="183" t="s">
        <v>40</v>
      </c>
      <c r="H3339" s="183" t="s">
        <v>47</v>
      </c>
      <c r="I3339" s="211" t="s">
        <v>36</v>
      </c>
      <c r="J3339" s="183" t="s">
        <v>42</v>
      </c>
      <c r="K3339" s="186">
        <v>20</v>
      </c>
    </row>
    <row r="3340" spans="1:11" x14ac:dyDescent="0.3">
      <c r="A3340" s="183" t="s">
        <v>533</v>
      </c>
      <c r="B3340" s="183">
        <v>2022</v>
      </c>
      <c r="C3340" s="183" t="s">
        <v>65</v>
      </c>
      <c r="D3340" s="183" t="s">
        <v>160</v>
      </c>
      <c r="E3340" s="183" t="s">
        <v>160</v>
      </c>
      <c r="F3340" s="183" t="s">
        <v>41</v>
      </c>
      <c r="G3340" s="183" t="s">
        <v>40</v>
      </c>
      <c r="H3340" s="183" t="s">
        <v>48</v>
      </c>
      <c r="I3340" s="211" t="s">
        <v>37</v>
      </c>
      <c r="J3340" s="183" t="s">
        <v>42</v>
      </c>
      <c r="K3340" s="186">
        <v>15</v>
      </c>
    </row>
    <row r="3341" spans="1:11" x14ac:dyDescent="0.3">
      <c r="A3341" s="183" t="s">
        <v>533</v>
      </c>
      <c r="B3341" s="183">
        <v>2022</v>
      </c>
      <c r="C3341" s="183" t="s">
        <v>65</v>
      </c>
      <c r="D3341" s="183" t="s">
        <v>160</v>
      </c>
      <c r="E3341" s="183" t="s">
        <v>160</v>
      </c>
      <c r="F3341" s="183" t="s">
        <v>41</v>
      </c>
      <c r="G3341" s="183" t="s">
        <v>38</v>
      </c>
      <c r="H3341" s="183" t="s">
        <v>46</v>
      </c>
      <c r="I3341" s="210" t="s">
        <v>35</v>
      </c>
      <c r="J3341" s="183" t="s">
        <v>43</v>
      </c>
      <c r="K3341" s="186">
        <v>22.5</v>
      </c>
    </row>
    <row r="3342" spans="1:11" x14ac:dyDescent="0.3">
      <c r="A3342" s="183" t="s">
        <v>533</v>
      </c>
      <c r="B3342" s="183">
        <v>2022</v>
      </c>
      <c r="C3342" s="183" t="s">
        <v>65</v>
      </c>
      <c r="D3342" s="183" t="s">
        <v>160</v>
      </c>
      <c r="E3342" s="183" t="s">
        <v>160</v>
      </c>
      <c r="F3342" s="183" t="s">
        <v>41</v>
      </c>
      <c r="G3342" s="183" t="s">
        <v>38</v>
      </c>
      <c r="H3342" s="183" t="s">
        <v>47</v>
      </c>
      <c r="I3342" s="211" t="s">
        <v>36</v>
      </c>
      <c r="J3342" s="183" t="s">
        <v>43</v>
      </c>
      <c r="K3342" s="186">
        <v>12</v>
      </c>
    </row>
    <row r="3343" spans="1:11" x14ac:dyDescent="0.3">
      <c r="A3343" s="183" t="s">
        <v>533</v>
      </c>
      <c r="B3343" s="183">
        <v>2022</v>
      </c>
      <c r="C3343" s="183" t="s">
        <v>65</v>
      </c>
      <c r="D3343" s="183" t="s">
        <v>160</v>
      </c>
      <c r="E3343" s="183" t="s">
        <v>160</v>
      </c>
      <c r="F3343" s="183" t="s">
        <v>41</v>
      </c>
      <c r="G3343" s="183" t="s">
        <v>38</v>
      </c>
      <c r="H3343" s="183" t="s">
        <v>48</v>
      </c>
      <c r="I3343" s="211" t="s">
        <v>37</v>
      </c>
      <c r="J3343" s="183" t="s">
        <v>43</v>
      </c>
      <c r="K3343" s="186">
        <v>13.5</v>
      </c>
    </row>
    <row r="3344" spans="1:11" x14ac:dyDescent="0.3">
      <c r="A3344" s="183" t="s">
        <v>533</v>
      </c>
      <c r="B3344" s="183">
        <v>2022</v>
      </c>
      <c r="C3344" s="183" t="s">
        <v>65</v>
      </c>
      <c r="D3344" s="183" t="s">
        <v>160</v>
      </c>
      <c r="E3344" s="183" t="s">
        <v>160</v>
      </c>
      <c r="F3344" s="183" t="s">
        <v>41</v>
      </c>
      <c r="G3344" s="183" t="s">
        <v>39</v>
      </c>
      <c r="H3344" s="183" t="s">
        <v>46</v>
      </c>
      <c r="I3344" s="210" t="s">
        <v>35</v>
      </c>
      <c r="J3344" s="183" t="s">
        <v>43</v>
      </c>
      <c r="K3344" s="186">
        <v>15</v>
      </c>
    </row>
    <row r="3345" spans="1:11" x14ac:dyDescent="0.3">
      <c r="A3345" s="183" t="s">
        <v>533</v>
      </c>
      <c r="B3345" s="183">
        <v>2022</v>
      </c>
      <c r="C3345" s="183" t="s">
        <v>65</v>
      </c>
      <c r="D3345" s="183" t="s">
        <v>160</v>
      </c>
      <c r="E3345" s="183" t="s">
        <v>160</v>
      </c>
      <c r="F3345" s="183" t="s">
        <v>41</v>
      </c>
      <c r="G3345" s="183" t="s">
        <v>39</v>
      </c>
      <c r="H3345" s="183" t="s">
        <v>47</v>
      </c>
      <c r="I3345" s="211" t="s">
        <v>36</v>
      </c>
      <c r="J3345" s="183" t="s">
        <v>43</v>
      </c>
      <c r="K3345" s="186">
        <v>9.5</v>
      </c>
    </row>
    <row r="3346" spans="1:11" x14ac:dyDescent="0.3">
      <c r="A3346" s="183" t="s">
        <v>533</v>
      </c>
      <c r="B3346" s="183">
        <v>2022</v>
      </c>
      <c r="C3346" s="183" t="s">
        <v>65</v>
      </c>
      <c r="D3346" s="183" t="s">
        <v>160</v>
      </c>
      <c r="E3346" s="183" t="s">
        <v>160</v>
      </c>
      <c r="F3346" s="183" t="s">
        <v>41</v>
      </c>
      <c r="G3346" s="183" t="s">
        <v>39</v>
      </c>
      <c r="H3346" s="183" t="s">
        <v>48</v>
      </c>
      <c r="I3346" s="211" t="s">
        <v>37</v>
      </c>
      <c r="J3346" s="183" t="s">
        <v>43</v>
      </c>
      <c r="K3346" s="186">
        <v>12.75</v>
      </c>
    </row>
    <row r="3347" spans="1:11" x14ac:dyDescent="0.3">
      <c r="A3347" s="183" t="s">
        <v>533</v>
      </c>
      <c r="B3347" s="183">
        <v>2022</v>
      </c>
      <c r="C3347" s="183" t="s">
        <v>65</v>
      </c>
      <c r="D3347" s="183" t="s">
        <v>160</v>
      </c>
      <c r="E3347" s="183" t="s">
        <v>160</v>
      </c>
      <c r="F3347" s="183" t="s">
        <v>41</v>
      </c>
      <c r="G3347" s="183" t="s">
        <v>40</v>
      </c>
      <c r="H3347" s="183" t="s">
        <v>46</v>
      </c>
      <c r="I3347" s="210" t="s">
        <v>35</v>
      </c>
      <c r="J3347" s="183" t="s">
        <v>43</v>
      </c>
      <c r="K3347" s="186">
        <v>16.309999999999999</v>
      </c>
    </row>
    <row r="3348" spans="1:11" x14ac:dyDescent="0.3">
      <c r="A3348" s="183" t="s">
        <v>533</v>
      </c>
      <c r="B3348" s="183">
        <v>2022</v>
      </c>
      <c r="C3348" s="183" t="s">
        <v>65</v>
      </c>
      <c r="D3348" s="183" t="s">
        <v>160</v>
      </c>
      <c r="E3348" s="183" t="s">
        <v>160</v>
      </c>
      <c r="F3348" s="183" t="s">
        <v>41</v>
      </c>
      <c r="G3348" s="183" t="s">
        <v>40</v>
      </c>
      <c r="H3348" s="183" t="s">
        <v>47</v>
      </c>
      <c r="I3348" s="211" t="s">
        <v>36</v>
      </c>
      <c r="J3348" s="183" t="s">
        <v>43</v>
      </c>
      <c r="K3348" s="186">
        <v>10</v>
      </c>
    </row>
    <row r="3349" spans="1:11" x14ac:dyDescent="0.3">
      <c r="A3349" s="183" t="s">
        <v>533</v>
      </c>
      <c r="B3349" s="183">
        <v>2022</v>
      </c>
      <c r="C3349" s="183" t="s">
        <v>65</v>
      </c>
      <c r="D3349" s="183" t="s">
        <v>160</v>
      </c>
      <c r="E3349" s="183" t="s">
        <v>160</v>
      </c>
      <c r="F3349" s="183" t="s">
        <v>41</v>
      </c>
      <c r="G3349" s="183" t="s">
        <v>40</v>
      </c>
      <c r="H3349" s="183" t="s">
        <v>48</v>
      </c>
      <c r="I3349" s="211" t="s">
        <v>37</v>
      </c>
      <c r="J3349" s="183" t="s">
        <v>43</v>
      </c>
      <c r="K3349" s="186">
        <v>11.25</v>
      </c>
    </row>
    <row r="3350" spans="1:11" x14ac:dyDescent="0.3">
      <c r="A3350" s="183" t="s">
        <v>533</v>
      </c>
      <c r="B3350" s="183">
        <v>2022</v>
      </c>
      <c r="C3350" s="183" t="s">
        <v>65</v>
      </c>
      <c r="D3350" s="183" t="s">
        <v>160</v>
      </c>
      <c r="E3350" s="183" t="s">
        <v>160</v>
      </c>
      <c r="F3350" s="183" t="s">
        <v>41</v>
      </c>
      <c r="G3350" s="183" t="s">
        <v>38</v>
      </c>
      <c r="H3350" s="183" t="s">
        <v>46</v>
      </c>
      <c r="I3350" s="210" t="s">
        <v>35</v>
      </c>
      <c r="J3350" s="183" t="s">
        <v>44</v>
      </c>
      <c r="K3350" s="186">
        <v>15</v>
      </c>
    </row>
    <row r="3351" spans="1:11" x14ac:dyDescent="0.3">
      <c r="A3351" s="183" t="s">
        <v>533</v>
      </c>
      <c r="B3351" s="183">
        <v>2022</v>
      </c>
      <c r="C3351" s="183" t="s">
        <v>65</v>
      </c>
      <c r="D3351" s="183" t="s">
        <v>160</v>
      </c>
      <c r="E3351" s="183" t="s">
        <v>160</v>
      </c>
      <c r="F3351" s="183" t="s">
        <v>41</v>
      </c>
      <c r="G3351" s="183" t="s">
        <v>38</v>
      </c>
      <c r="H3351" s="183" t="s">
        <v>47</v>
      </c>
      <c r="I3351" s="211" t="s">
        <v>36</v>
      </c>
      <c r="J3351" s="183" t="s">
        <v>44</v>
      </c>
      <c r="K3351" s="186">
        <v>6.11</v>
      </c>
    </row>
    <row r="3352" spans="1:11" x14ac:dyDescent="0.3">
      <c r="A3352" s="183" t="s">
        <v>533</v>
      </c>
      <c r="B3352" s="183">
        <v>2022</v>
      </c>
      <c r="C3352" s="183" t="s">
        <v>65</v>
      </c>
      <c r="D3352" s="183" t="s">
        <v>160</v>
      </c>
      <c r="E3352" s="183" t="s">
        <v>160</v>
      </c>
      <c r="F3352" s="183" t="s">
        <v>41</v>
      </c>
      <c r="G3352" s="183" t="s">
        <v>38</v>
      </c>
      <c r="H3352" s="183" t="s">
        <v>48</v>
      </c>
      <c r="I3352" s="211" t="s">
        <v>37</v>
      </c>
      <c r="J3352" s="183" t="s">
        <v>44</v>
      </c>
      <c r="K3352" s="186">
        <v>9</v>
      </c>
    </row>
    <row r="3353" spans="1:11" x14ac:dyDescent="0.3">
      <c r="A3353" s="183" t="s">
        <v>533</v>
      </c>
      <c r="B3353" s="183">
        <v>2022</v>
      </c>
      <c r="C3353" s="183" t="s">
        <v>65</v>
      </c>
      <c r="D3353" s="183" t="s">
        <v>160</v>
      </c>
      <c r="E3353" s="183" t="s">
        <v>160</v>
      </c>
      <c r="F3353" s="183" t="s">
        <v>41</v>
      </c>
      <c r="G3353" s="183" t="s">
        <v>39</v>
      </c>
      <c r="H3353" s="183" t="s">
        <v>46</v>
      </c>
      <c r="I3353" s="210" t="s">
        <v>35</v>
      </c>
      <c r="J3353" s="183" t="s">
        <v>44</v>
      </c>
      <c r="K3353" s="186">
        <v>10</v>
      </c>
    </row>
    <row r="3354" spans="1:11" x14ac:dyDescent="0.3">
      <c r="A3354" s="183" t="s">
        <v>533</v>
      </c>
      <c r="B3354" s="183">
        <v>2022</v>
      </c>
      <c r="C3354" s="183" t="s">
        <v>65</v>
      </c>
      <c r="D3354" s="183" t="s">
        <v>160</v>
      </c>
      <c r="E3354" s="183" t="s">
        <v>160</v>
      </c>
      <c r="F3354" s="183" t="s">
        <v>41</v>
      </c>
      <c r="G3354" s="183" t="s">
        <v>39</v>
      </c>
      <c r="H3354" s="183" t="s">
        <v>47</v>
      </c>
      <c r="I3354" s="211" t="s">
        <v>36</v>
      </c>
      <c r="J3354" s="183" t="s">
        <v>44</v>
      </c>
      <c r="K3354" s="186">
        <v>5.8</v>
      </c>
    </row>
    <row r="3355" spans="1:11" x14ac:dyDescent="0.3">
      <c r="A3355" s="183" t="s">
        <v>533</v>
      </c>
      <c r="B3355" s="183">
        <v>2022</v>
      </c>
      <c r="C3355" s="183" t="s">
        <v>65</v>
      </c>
      <c r="D3355" s="183" t="s">
        <v>160</v>
      </c>
      <c r="E3355" s="183" t="s">
        <v>160</v>
      </c>
      <c r="F3355" s="183" t="s">
        <v>41</v>
      </c>
      <c r="G3355" s="183" t="s">
        <v>39</v>
      </c>
      <c r="H3355" s="183" t="s">
        <v>48</v>
      </c>
      <c r="I3355" s="211" t="s">
        <v>37</v>
      </c>
      <c r="J3355" s="183" t="s">
        <v>44</v>
      </c>
      <c r="K3355" s="186">
        <v>8.5</v>
      </c>
    </row>
    <row r="3356" spans="1:11" x14ac:dyDescent="0.3">
      <c r="A3356" s="183" t="s">
        <v>533</v>
      </c>
      <c r="B3356" s="183">
        <v>2022</v>
      </c>
      <c r="C3356" s="183" t="s">
        <v>65</v>
      </c>
      <c r="D3356" s="183" t="s">
        <v>160</v>
      </c>
      <c r="E3356" s="183" t="s">
        <v>160</v>
      </c>
      <c r="F3356" s="183" t="s">
        <v>41</v>
      </c>
      <c r="G3356" s="183" t="s">
        <v>40</v>
      </c>
      <c r="H3356" s="183" t="s">
        <v>46</v>
      </c>
      <c r="I3356" s="210" t="s">
        <v>35</v>
      </c>
      <c r="J3356" s="183" t="s">
        <v>44</v>
      </c>
      <c r="K3356" s="186">
        <v>10.88</v>
      </c>
    </row>
    <row r="3357" spans="1:11" x14ac:dyDescent="0.3">
      <c r="A3357" s="183" t="s">
        <v>533</v>
      </c>
      <c r="B3357" s="183">
        <v>2022</v>
      </c>
      <c r="C3357" s="183" t="s">
        <v>65</v>
      </c>
      <c r="D3357" s="183" t="s">
        <v>160</v>
      </c>
      <c r="E3357" s="183" t="s">
        <v>160</v>
      </c>
      <c r="F3357" s="183" t="s">
        <v>41</v>
      </c>
      <c r="G3357" s="183" t="s">
        <v>40</v>
      </c>
      <c r="H3357" s="183" t="s">
        <v>47</v>
      </c>
      <c r="I3357" s="211" t="s">
        <v>36</v>
      </c>
      <c r="J3357" s="183" t="s">
        <v>44</v>
      </c>
      <c r="K3357" s="186">
        <v>5.8</v>
      </c>
    </row>
    <row r="3358" spans="1:11" x14ac:dyDescent="0.3">
      <c r="A3358" s="183" t="s">
        <v>533</v>
      </c>
      <c r="B3358" s="183">
        <v>2022</v>
      </c>
      <c r="C3358" s="183" t="s">
        <v>65</v>
      </c>
      <c r="D3358" s="183" t="s">
        <v>160</v>
      </c>
      <c r="E3358" s="183" t="s">
        <v>160</v>
      </c>
      <c r="F3358" s="183" t="s">
        <v>41</v>
      </c>
      <c r="G3358" s="183" t="s">
        <v>40</v>
      </c>
      <c r="H3358" s="183" t="s">
        <v>48</v>
      </c>
      <c r="I3358" s="211" t="s">
        <v>37</v>
      </c>
      <c r="J3358" s="183" t="s">
        <v>44</v>
      </c>
      <c r="K3358" s="186">
        <v>7.5</v>
      </c>
    </row>
    <row r="3359" spans="1:11" x14ac:dyDescent="0.3">
      <c r="A3359" s="183" t="s">
        <v>533</v>
      </c>
      <c r="B3359" s="183">
        <v>2022</v>
      </c>
      <c r="C3359" s="183" t="s">
        <v>65</v>
      </c>
      <c r="D3359" s="183" t="s">
        <v>160</v>
      </c>
      <c r="E3359" s="183" t="s">
        <v>160</v>
      </c>
      <c r="F3359" s="183" t="s">
        <v>49</v>
      </c>
      <c r="G3359" s="183" t="s">
        <v>38</v>
      </c>
      <c r="H3359" s="183" t="s">
        <v>46</v>
      </c>
      <c r="I3359" s="210" t="s">
        <v>35</v>
      </c>
      <c r="J3359" s="183" t="s">
        <v>42</v>
      </c>
      <c r="K3359" s="186">
        <v>20</v>
      </c>
    </row>
    <row r="3360" spans="1:11" x14ac:dyDescent="0.3">
      <c r="A3360" s="183" t="s">
        <v>533</v>
      </c>
      <c r="B3360" s="183">
        <v>2022</v>
      </c>
      <c r="C3360" s="183" t="s">
        <v>65</v>
      </c>
      <c r="D3360" s="183" t="s">
        <v>160</v>
      </c>
      <c r="E3360" s="183" t="s">
        <v>160</v>
      </c>
      <c r="F3360" s="183" t="s">
        <v>49</v>
      </c>
      <c r="G3360" s="183" t="s">
        <v>38</v>
      </c>
      <c r="H3360" s="183" t="s">
        <v>47</v>
      </c>
      <c r="I3360" s="211" t="s">
        <v>36</v>
      </c>
      <c r="J3360" s="183" t="s">
        <v>42</v>
      </c>
      <c r="K3360" s="186">
        <v>20</v>
      </c>
    </row>
    <row r="3361" spans="1:11" x14ac:dyDescent="0.3">
      <c r="A3361" s="183" t="s">
        <v>533</v>
      </c>
      <c r="B3361" s="183">
        <v>2022</v>
      </c>
      <c r="C3361" s="183" t="s">
        <v>65</v>
      </c>
      <c r="D3361" s="183" t="s">
        <v>160</v>
      </c>
      <c r="E3361" s="183" t="s">
        <v>160</v>
      </c>
      <c r="F3361" s="183" t="s">
        <v>49</v>
      </c>
      <c r="G3361" s="183" t="s">
        <v>38</v>
      </c>
      <c r="H3361" s="183" t="s">
        <v>48</v>
      </c>
      <c r="I3361" s="211" t="s">
        <v>37</v>
      </c>
      <c r="J3361" s="183" t="s">
        <v>42</v>
      </c>
      <c r="K3361" s="186">
        <v>17.350000000000001</v>
      </c>
    </row>
    <row r="3362" spans="1:11" x14ac:dyDescent="0.3">
      <c r="A3362" s="183" t="s">
        <v>533</v>
      </c>
      <c r="B3362" s="183">
        <v>2022</v>
      </c>
      <c r="C3362" s="183" t="s">
        <v>65</v>
      </c>
      <c r="D3362" s="183" t="s">
        <v>160</v>
      </c>
      <c r="E3362" s="183" t="s">
        <v>160</v>
      </c>
      <c r="F3362" s="183" t="s">
        <v>49</v>
      </c>
      <c r="G3362" s="183" t="s">
        <v>40</v>
      </c>
      <c r="H3362" s="183" t="s">
        <v>46</v>
      </c>
      <c r="I3362" s="210" t="s">
        <v>35</v>
      </c>
      <c r="J3362" s="183" t="s">
        <v>42</v>
      </c>
      <c r="K3362" s="186">
        <v>15.23</v>
      </c>
    </row>
    <row r="3363" spans="1:11" x14ac:dyDescent="0.3">
      <c r="A3363" s="183" t="s">
        <v>533</v>
      </c>
      <c r="B3363" s="183">
        <v>2022</v>
      </c>
      <c r="C3363" s="183" t="s">
        <v>65</v>
      </c>
      <c r="D3363" s="183" t="s">
        <v>160</v>
      </c>
      <c r="E3363" s="183" t="s">
        <v>160</v>
      </c>
      <c r="F3363" s="183" t="s">
        <v>49</v>
      </c>
      <c r="G3363" s="183" t="s">
        <v>40</v>
      </c>
      <c r="H3363" s="183" t="s">
        <v>47</v>
      </c>
      <c r="I3363" s="211" t="s">
        <v>36</v>
      </c>
      <c r="J3363" s="183" t="s">
        <v>42</v>
      </c>
      <c r="K3363" s="186">
        <v>14</v>
      </c>
    </row>
    <row r="3364" spans="1:11" x14ac:dyDescent="0.3">
      <c r="A3364" s="183" t="s">
        <v>533</v>
      </c>
      <c r="B3364" s="183">
        <v>2022</v>
      </c>
      <c r="C3364" s="183" t="s">
        <v>65</v>
      </c>
      <c r="D3364" s="183" t="s">
        <v>160</v>
      </c>
      <c r="E3364" s="183" t="s">
        <v>160</v>
      </c>
      <c r="F3364" s="183" t="s">
        <v>49</v>
      </c>
      <c r="G3364" s="183" t="s">
        <v>40</v>
      </c>
      <c r="H3364" s="183" t="s">
        <v>48</v>
      </c>
      <c r="I3364" s="211" t="s">
        <v>37</v>
      </c>
      <c r="J3364" s="183" t="s">
        <v>42</v>
      </c>
      <c r="K3364" s="186">
        <v>7</v>
      </c>
    </row>
    <row r="3365" spans="1:11" x14ac:dyDescent="0.3">
      <c r="A3365" s="183" t="s">
        <v>533</v>
      </c>
      <c r="B3365" s="183">
        <v>2022</v>
      </c>
      <c r="C3365" s="183" t="s">
        <v>65</v>
      </c>
      <c r="D3365" s="183" t="s">
        <v>160</v>
      </c>
      <c r="E3365" s="183" t="s">
        <v>160</v>
      </c>
      <c r="F3365" s="183" t="s">
        <v>49</v>
      </c>
      <c r="G3365" s="183" t="s">
        <v>38</v>
      </c>
      <c r="H3365" s="183" t="s">
        <v>46</v>
      </c>
      <c r="I3365" s="210" t="s">
        <v>35</v>
      </c>
      <c r="J3365" s="183" t="s">
        <v>43</v>
      </c>
      <c r="K3365" s="186">
        <v>15</v>
      </c>
    </row>
    <row r="3366" spans="1:11" x14ac:dyDescent="0.3">
      <c r="A3366" s="183" t="s">
        <v>533</v>
      </c>
      <c r="B3366" s="183">
        <v>2022</v>
      </c>
      <c r="C3366" s="183" t="s">
        <v>65</v>
      </c>
      <c r="D3366" s="183" t="s">
        <v>160</v>
      </c>
      <c r="E3366" s="183" t="s">
        <v>160</v>
      </c>
      <c r="F3366" s="183" t="s">
        <v>49</v>
      </c>
      <c r="G3366" s="183" t="s">
        <v>38</v>
      </c>
      <c r="H3366" s="183" t="s">
        <v>47</v>
      </c>
      <c r="I3366" s="211" t="s">
        <v>36</v>
      </c>
      <c r="J3366" s="183" t="s">
        <v>43</v>
      </c>
      <c r="K3366" s="186">
        <v>10</v>
      </c>
    </row>
    <row r="3367" spans="1:11" x14ac:dyDescent="0.3">
      <c r="A3367" s="183" t="s">
        <v>533</v>
      </c>
      <c r="B3367" s="183">
        <v>2022</v>
      </c>
      <c r="C3367" s="183" t="s">
        <v>65</v>
      </c>
      <c r="D3367" s="183" t="s">
        <v>160</v>
      </c>
      <c r="E3367" s="183" t="s">
        <v>160</v>
      </c>
      <c r="F3367" s="183" t="s">
        <v>49</v>
      </c>
      <c r="G3367" s="183" t="s">
        <v>38</v>
      </c>
      <c r="H3367" s="183" t="s">
        <v>48</v>
      </c>
      <c r="I3367" s="211" t="s">
        <v>37</v>
      </c>
      <c r="J3367" s="183" t="s">
        <v>43</v>
      </c>
      <c r="K3367" s="186">
        <v>13.01</v>
      </c>
    </row>
    <row r="3368" spans="1:11" x14ac:dyDescent="0.3">
      <c r="A3368" s="183" t="s">
        <v>533</v>
      </c>
      <c r="B3368" s="183">
        <v>2022</v>
      </c>
      <c r="C3368" s="183" t="s">
        <v>65</v>
      </c>
      <c r="D3368" s="183" t="s">
        <v>160</v>
      </c>
      <c r="E3368" s="183" t="s">
        <v>160</v>
      </c>
      <c r="F3368" s="183" t="s">
        <v>49</v>
      </c>
      <c r="G3368" s="183" t="s">
        <v>40</v>
      </c>
      <c r="H3368" s="183" t="s">
        <v>46</v>
      </c>
      <c r="I3368" s="210" t="s">
        <v>35</v>
      </c>
      <c r="J3368" s="183" t="s">
        <v>43</v>
      </c>
      <c r="K3368" s="186">
        <v>11.42</v>
      </c>
    </row>
    <row r="3369" spans="1:11" x14ac:dyDescent="0.3">
      <c r="A3369" s="183" t="s">
        <v>533</v>
      </c>
      <c r="B3369" s="183">
        <v>2022</v>
      </c>
      <c r="C3369" s="183" t="s">
        <v>65</v>
      </c>
      <c r="D3369" s="183" t="s">
        <v>160</v>
      </c>
      <c r="E3369" s="183" t="s">
        <v>160</v>
      </c>
      <c r="F3369" s="183" t="s">
        <v>49</v>
      </c>
      <c r="G3369" s="183" t="s">
        <v>40</v>
      </c>
      <c r="H3369" s="183" t="s">
        <v>47</v>
      </c>
      <c r="I3369" s="211" t="s">
        <v>36</v>
      </c>
      <c r="J3369" s="183" t="s">
        <v>43</v>
      </c>
      <c r="K3369" s="186">
        <v>7</v>
      </c>
    </row>
    <row r="3370" spans="1:11" x14ac:dyDescent="0.3">
      <c r="A3370" s="183" t="s">
        <v>533</v>
      </c>
      <c r="B3370" s="183">
        <v>2022</v>
      </c>
      <c r="C3370" s="183" t="s">
        <v>65</v>
      </c>
      <c r="D3370" s="183" t="s">
        <v>160</v>
      </c>
      <c r="E3370" s="183" t="s">
        <v>160</v>
      </c>
      <c r="F3370" s="183" t="s">
        <v>49</v>
      </c>
      <c r="G3370" s="183" t="s">
        <v>40</v>
      </c>
      <c r="H3370" s="183" t="s">
        <v>48</v>
      </c>
      <c r="I3370" s="211" t="s">
        <v>37</v>
      </c>
      <c r="J3370" s="183" t="s">
        <v>43</v>
      </c>
      <c r="K3370" s="186">
        <v>5.25</v>
      </c>
    </row>
    <row r="3371" spans="1:11" x14ac:dyDescent="0.3">
      <c r="A3371" s="183" t="s">
        <v>533</v>
      </c>
      <c r="B3371" s="183">
        <v>2022</v>
      </c>
      <c r="C3371" s="183" t="s">
        <v>65</v>
      </c>
      <c r="D3371" s="183" t="s">
        <v>160</v>
      </c>
      <c r="E3371" s="183" t="s">
        <v>160</v>
      </c>
      <c r="F3371" s="183" t="s">
        <v>49</v>
      </c>
      <c r="G3371" s="183" t="s">
        <v>38</v>
      </c>
      <c r="H3371" s="183" t="s">
        <v>46</v>
      </c>
      <c r="I3371" s="210" t="s">
        <v>35</v>
      </c>
      <c r="J3371" s="183" t="s">
        <v>44</v>
      </c>
      <c r="K3371" s="186">
        <v>10</v>
      </c>
    </row>
    <row r="3372" spans="1:11" x14ac:dyDescent="0.3">
      <c r="A3372" s="183" t="s">
        <v>533</v>
      </c>
      <c r="B3372" s="183">
        <v>2022</v>
      </c>
      <c r="C3372" s="183" t="s">
        <v>65</v>
      </c>
      <c r="D3372" s="183" t="s">
        <v>160</v>
      </c>
      <c r="E3372" s="183" t="s">
        <v>160</v>
      </c>
      <c r="F3372" s="183" t="s">
        <v>49</v>
      </c>
      <c r="G3372" s="183" t="s">
        <v>38</v>
      </c>
      <c r="H3372" s="183" t="s">
        <v>47</v>
      </c>
      <c r="I3372" s="211" t="s">
        <v>36</v>
      </c>
      <c r="J3372" s="183" t="s">
        <v>44</v>
      </c>
      <c r="K3372" s="186">
        <v>5</v>
      </c>
    </row>
    <row r="3373" spans="1:11" x14ac:dyDescent="0.3">
      <c r="A3373" s="183" t="s">
        <v>533</v>
      </c>
      <c r="B3373" s="183">
        <v>2022</v>
      </c>
      <c r="C3373" s="183" t="s">
        <v>65</v>
      </c>
      <c r="D3373" s="183" t="s">
        <v>160</v>
      </c>
      <c r="E3373" s="183" t="s">
        <v>160</v>
      </c>
      <c r="F3373" s="183" t="s">
        <v>49</v>
      </c>
      <c r="G3373" s="183" t="s">
        <v>38</v>
      </c>
      <c r="H3373" s="183" t="s">
        <v>48</v>
      </c>
      <c r="I3373" s="211" t="s">
        <v>37</v>
      </c>
      <c r="J3373" s="183" t="s">
        <v>44</v>
      </c>
      <c r="K3373" s="186">
        <v>8.68</v>
      </c>
    </row>
    <row r="3374" spans="1:11" x14ac:dyDescent="0.3">
      <c r="A3374" s="183" t="s">
        <v>533</v>
      </c>
      <c r="B3374" s="183">
        <v>2022</v>
      </c>
      <c r="C3374" s="183" t="s">
        <v>65</v>
      </c>
      <c r="D3374" s="183" t="s">
        <v>160</v>
      </c>
      <c r="E3374" s="183" t="s">
        <v>160</v>
      </c>
      <c r="F3374" s="183" t="s">
        <v>49</v>
      </c>
      <c r="G3374" s="183" t="s">
        <v>40</v>
      </c>
      <c r="H3374" s="183" t="s">
        <v>46</v>
      </c>
      <c r="I3374" s="210" t="s">
        <v>35</v>
      </c>
      <c r="J3374" s="183" t="s">
        <v>44</v>
      </c>
      <c r="K3374" s="186">
        <v>7.61</v>
      </c>
    </row>
    <row r="3375" spans="1:11" x14ac:dyDescent="0.3">
      <c r="A3375" s="183" t="s">
        <v>533</v>
      </c>
      <c r="B3375" s="183">
        <v>2022</v>
      </c>
      <c r="C3375" s="183" t="s">
        <v>65</v>
      </c>
      <c r="D3375" s="183" t="s">
        <v>160</v>
      </c>
      <c r="E3375" s="183" t="s">
        <v>160</v>
      </c>
      <c r="F3375" s="183" t="s">
        <v>49</v>
      </c>
      <c r="G3375" s="183" t="s">
        <v>40</v>
      </c>
      <c r="H3375" s="183" t="s">
        <v>47</v>
      </c>
      <c r="I3375" s="211" t="s">
        <v>36</v>
      </c>
      <c r="J3375" s="183" t="s">
        <v>44</v>
      </c>
      <c r="K3375" s="186">
        <v>4.66</v>
      </c>
    </row>
    <row r="3376" spans="1:11" x14ac:dyDescent="0.3">
      <c r="A3376" s="183" t="s">
        <v>533</v>
      </c>
      <c r="B3376" s="183">
        <v>2022</v>
      </c>
      <c r="C3376" s="183" t="s">
        <v>65</v>
      </c>
      <c r="D3376" s="183" t="s">
        <v>160</v>
      </c>
      <c r="E3376" s="183" t="s">
        <v>160</v>
      </c>
      <c r="F3376" s="183" t="s">
        <v>49</v>
      </c>
      <c r="G3376" s="183" t="s">
        <v>40</v>
      </c>
      <c r="H3376" s="183" t="s">
        <v>48</v>
      </c>
      <c r="I3376" s="211" t="s">
        <v>37</v>
      </c>
      <c r="J3376" s="183" t="s">
        <v>44</v>
      </c>
      <c r="K3376" s="186">
        <v>3.5</v>
      </c>
    </row>
    <row r="3377" spans="1:11" x14ac:dyDescent="0.3">
      <c r="A3377" s="183" t="s">
        <v>533</v>
      </c>
      <c r="B3377" s="183">
        <v>2022</v>
      </c>
      <c r="C3377" s="183" t="s">
        <v>83</v>
      </c>
      <c r="D3377" s="183" t="s">
        <v>84</v>
      </c>
      <c r="E3377" s="183" t="s">
        <v>161</v>
      </c>
      <c r="F3377" s="183" t="s">
        <v>41</v>
      </c>
      <c r="G3377" s="183" t="s">
        <v>38</v>
      </c>
      <c r="H3377" s="183" t="s">
        <v>46</v>
      </c>
      <c r="I3377" s="210" t="s">
        <v>35</v>
      </c>
      <c r="J3377" s="183" t="s">
        <v>42</v>
      </c>
      <c r="K3377" s="186">
        <v>33</v>
      </c>
    </row>
    <row r="3378" spans="1:11" x14ac:dyDescent="0.3">
      <c r="A3378" s="183" t="s">
        <v>533</v>
      </c>
      <c r="B3378" s="183">
        <v>2022</v>
      </c>
      <c r="C3378" s="183" t="s">
        <v>83</v>
      </c>
      <c r="D3378" s="183" t="s">
        <v>84</v>
      </c>
      <c r="E3378" s="183" t="s">
        <v>161</v>
      </c>
      <c r="F3378" s="183" t="s">
        <v>41</v>
      </c>
      <c r="G3378" s="183" t="s">
        <v>38</v>
      </c>
      <c r="H3378" s="183" t="s">
        <v>47</v>
      </c>
      <c r="I3378" s="211" t="s">
        <v>36</v>
      </c>
      <c r="J3378" s="183" t="s">
        <v>42</v>
      </c>
      <c r="K3378" s="186">
        <v>26</v>
      </c>
    </row>
    <row r="3379" spans="1:11" x14ac:dyDescent="0.3">
      <c r="A3379" s="183" t="s">
        <v>533</v>
      </c>
      <c r="B3379" s="183">
        <v>2022</v>
      </c>
      <c r="C3379" s="183" t="s">
        <v>83</v>
      </c>
      <c r="D3379" s="183" t="s">
        <v>84</v>
      </c>
      <c r="E3379" s="183" t="s">
        <v>161</v>
      </c>
      <c r="F3379" s="183" t="s">
        <v>41</v>
      </c>
      <c r="G3379" s="183" t="s">
        <v>38</v>
      </c>
      <c r="H3379" s="183" t="s">
        <v>48</v>
      </c>
      <c r="I3379" s="211" t="s">
        <v>37</v>
      </c>
      <c r="J3379" s="183" t="s">
        <v>42</v>
      </c>
      <c r="K3379" s="186">
        <v>19</v>
      </c>
    </row>
    <row r="3380" spans="1:11" x14ac:dyDescent="0.3">
      <c r="A3380" s="183" t="s">
        <v>533</v>
      </c>
      <c r="B3380" s="183">
        <v>2022</v>
      </c>
      <c r="C3380" s="183" t="s">
        <v>83</v>
      </c>
      <c r="D3380" s="183" t="s">
        <v>84</v>
      </c>
      <c r="E3380" s="183" t="s">
        <v>161</v>
      </c>
      <c r="F3380" s="183" t="s">
        <v>41</v>
      </c>
      <c r="G3380" s="183" t="s">
        <v>39</v>
      </c>
      <c r="H3380" s="183" t="s">
        <v>46</v>
      </c>
      <c r="I3380" s="210" t="s">
        <v>35</v>
      </c>
      <c r="J3380" s="183" t="s">
        <v>42</v>
      </c>
      <c r="K3380" s="186">
        <v>24</v>
      </c>
    </row>
    <row r="3381" spans="1:11" x14ac:dyDescent="0.3">
      <c r="A3381" s="183" t="s">
        <v>533</v>
      </c>
      <c r="B3381" s="183">
        <v>2022</v>
      </c>
      <c r="C3381" s="183" t="s">
        <v>83</v>
      </c>
      <c r="D3381" s="183" t="s">
        <v>84</v>
      </c>
      <c r="E3381" s="183" t="s">
        <v>161</v>
      </c>
      <c r="F3381" s="183" t="s">
        <v>41</v>
      </c>
      <c r="G3381" s="183" t="s">
        <v>39</v>
      </c>
      <c r="H3381" s="183" t="s">
        <v>47</v>
      </c>
      <c r="I3381" s="211" t="s">
        <v>36</v>
      </c>
      <c r="J3381" s="183" t="s">
        <v>42</v>
      </c>
      <c r="K3381" s="186">
        <v>20</v>
      </c>
    </row>
    <row r="3382" spans="1:11" x14ac:dyDescent="0.3">
      <c r="A3382" s="183" t="s">
        <v>533</v>
      </c>
      <c r="B3382" s="183">
        <v>2022</v>
      </c>
      <c r="C3382" s="183" t="s">
        <v>83</v>
      </c>
      <c r="D3382" s="183" t="s">
        <v>84</v>
      </c>
      <c r="E3382" s="183" t="s">
        <v>161</v>
      </c>
      <c r="F3382" s="183" t="s">
        <v>41</v>
      </c>
      <c r="G3382" s="183" t="s">
        <v>39</v>
      </c>
      <c r="H3382" s="183" t="s">
        <v>48</v>
      </c>
      <c r="I3382" s="211" t="s">
        <v>37</v>
      </c>
      <c r="J3382" s="183" t="s">
        <v>42</v>
      </c>
      <c r="K3382" s="186">
        <v>18</v>
      </c>
    </row>
    <row r="3383" spans="1:11" x14ac:dyDescent="0.3">
      <c r="A3383" s="183" t="s">
        <v>533</v>
      </c>
      <c r="B3383" s="183">
        <v>2022</v>
      </c>
      <c r="C3383" s="183" t="s">
        <v>83</v>
      </c>
      <c r="D3383" s="183" t="s">
        <v>84</v>
      </c>
      <c r="E3383" s="183" t="s">
        <v>161</v>
      </c>
      <c r="F3383" s="183" t="s">
        <v>41</v>
      </c>
      <c r="G3383" s="183" t="s">
        <v>40</v>
      </c>
      <c r="H3383" s="183" t="s">
        <v>46</v>
      </c>
      <c r="I3383" s="210" t="s">
        <v>35</v>
      </c>
      <c r="J3383" s="183" t="s">
        <v>42</v>
      </c>
      <c r="K3383" s="186">
        <v>23.5</v>
      </c>
    </row>
    <row r="3384" spans="1:11" x14ac:dyDescent="0.3">
      <c r="A3384" s="183" t="s">
        <v>533</v>
      </c>
      <c r="B3384" s="183">
        <v>2022</v>
      </c>
      <c r="C3384" s="183" t="s">
        <v>83</v>
      </c>
      <c r="D3384" s="183" t="s">
        <v>84</v>
      </c>
      <c r="E3384" s="183" t="s">
        <v>161</v>
      </c>
      <c r="F3384" s="183" t="s">
        <v>41</v>
      </c>
      <c r="G3384" s="183" t="s">
        <v>40</v>
      </c>
      <c r="H3384" s="183" t="s">
        <v>47</v>
      </c>
      <c r="I3384" s="211" t="s">
        <v>36</v>
      </c>
      <c r="J3384" s="183" t="s">
        <v>42</v>
      </c>
      <c r="K3384" s="186">
        <v>20</v>
      </c>
    </row>
    <row r="3385" spans="1:11" x14ac:dyDescent="0.3">
      <c r="A3385" s="183" t="s">
        <v>533</v>
      </c>
      <c r="B3385" s="183">
        <v>2022</v>
      </c>
      <c r="C3385" s="183" t="s">
        <v>83</v>
      </c>
      <c r="D3385" s="183" t="s">
        <v>84</v>
      </c>
      <c r="E3385" s="183" t="s">
        <v>161</v>
      </c>
      <c r="F3385" s="183" t="s">
        <v>41</v>
      </c>
      <c r="G3385" s="183" t="s">
        <v>40</v>
      </c>
      <c r="H3385" s="183" t="s">
        <v>48</v>
      </c>
      <c r="I3385" s="211" t="s">
        <v>37</v>
      </c>
      <c r="J3385" s="183" t="s">
        <v>42</v>
      </c>
      <c r="K3385" s="186">
        <v>14.38</v>
      </c>
    </row>
    <row r="3386" spans="1:11" x14ac:dyDescent="0.3">
      <c r="A3386" s="183" t="s">
        <v>533</v>
      </c>
      <c r="B3386" s="183">
        <v>2022</v>
      </c>
      <c r="C3386" s="183" t="s">
        <v>83</v>
      </c>
      <c r="D3386" s="183" t="s">
        <v>84</v>
      </c>
      <c r="E3386" s="183" t="s">
        <v>161</v>
      </c>
      <c r="F3386" s="183" t="s">
        <v>41</v>
      </c>
      <c r="G3386" s="183" t="s">
        <v>38</v>
      </c>
      <c r="H3386" s="183" t="s">
        <v>46</v>
      </c>
      <c r="I3386" s="210" t="s">
        <v>35</v>
      </c>
      <c r="J3386" s="183" t="s">
        <v>43</v>
      </c>
      <c r="K3386" s="186">
        <v>24.75</v>
      </c>
    </row>
    <row r="3387" spans="1:11" x14ac:dyDescent="0.3">
      <c r="A3387" s="183" t="s">
        <v>533</v>
      </c>
      <c r="B3387" s="183">
        <v>2022</v>
      </c>
      <c r="C3387" s="183" t="s">
        <v>83</v>
      </c>
      <c r="D3387" s="183" t="s">
        <v>84</v>
      </c>
      <c r="E3387" s="183" t="s">
        <v>161</v>
      </c>
      <c r="F3387" s="183" t="s">
        <v>41</v>
      </c>
      <c r="G3387" s="183" t="s">
        <v>38</v>
      </c>
      <c r="H3387" s="183" t="s">
        <v>47</v>
      </c>
      <c r="I3387" s="211" t="s">
        <v>36</v>
      </c>
      <c r="J3387" s="183" t="s">
        <v>43</v>
      </c>
      <c r="K3387" s="186">
        <v>13</v>
      </c>
    </row>
    <row r="3388" spans="1:11" x14ac:dyDescent="0.3">
      <c r="A3388" s="183" t="s">
        <v>533</v>
      </c>
      <c r="B3388" s="183">
        <v>2022</v>
      </c>
      <c r="C3388" s="183" t="s">
        <v>83</v>
      </c>
      <c r="D3388" s="183" t="s">
        <v>84</v>
      </c>
      <c r="E3388" s="183" t="s">
        <v>161</v>
      </c>
      <c r="F3388" s="183" t="s">
        <v>41</v>
      </c>
      <c r="G3388" s="183" t="s">
        <v>38</v>
      </c>
      <c r="H3388" s="183" t="s">
        <v>48</v>
      </c>
      <c r="I3388" s="211" t="s">
        <v>37</v>
      </c>
      <c r="J3388" s="183" t="s">
        <v>43</v>
      </c>
      <c r="K3388" s="186">
        <v>14.25</v>
      </c>
    </row>
    <row r="3389" spans="1:11" x14ac:dyDescent="0.3">
      <c r="A3389" s="183" t="s">
        <v>533</v>
      </c>
      <c r="B3389" s="183">
        <v>2022</v>
      </c>
      <c r="C3389" s="183" t="s">
        <v>83</v>
      </c>
      <c r="D3389" s="183" t="s">
        <v>84</v>
      </c>
      <c r="E3389" s="183" t="s">
        <v>161</v>
      </c>
      <c r="F3389" s="183" t="s">
        <v>41</v>
      </c>
      <c r="G3389" s="183" t="s">
        <v>39</v>
      </c>
      <c r="H3389" s="183" t="s">
        <v>46</v>
      </c>
      <c r="I3389" s="210" t="s">
        <v>35</v>
      </c>
      <c r="J3389" s="183" t="s">
        <v>43</v>
      </c>
      <c r="K3389" s="186">
        <v>18</v>
      </c>
    </row>
    <row r="3390" spans="1:11" x14ac:dyDescent="0.3">
      <c r="A3390" s="183" t="s">
        <v>533</v>
      </c>
      <c r="B3390" s="183">
        <v>2022</v>
      </c>
      <c r="C3390" s="183" t="s">
        <v>83</v>
      </c>
      <c r="D3390" s="183" t="s">
        <v>84</v>
      </c>
      <c r="E3390" s="183" t="s">
        <v>161</v>
      </c>
      <c r="F3390" s="183" t="s">
        <v>41</v>
      </c>
      <c r="G3390" s="183" t="s">
        <v>39</v>
      </c>
      <c r="H3390" s="183" t="s">
        <v>47</v>
      </c>
      <c r="I3390" s="211" t="s">
        <v>36</v>
      </c>
      <c r="J3390" s="183" t="s">
        <v>43</v>
      </c>
      <c r="K3390" s="186">
        <v>10</v>
      </c>
    </row>
    <row r="3391" spans="1:11" x14ac:dyDescent="0.3">
      <c r="A3391" s="183" t="s">
        <v>533</v>
      </c>
      <c r="B3391" s="183">
        <v>2022</v>
      </c>
      <c r="C3391" s="183" t="s">
        <v>83</v>
      </c>
      <c r="D3391" s="183" t="s">
        <v>84</v>
      </c>
      <c r="E3391" s="183" t="s">
        <v>161</v>
      </c>
      <c r="F3391" s="183" t="s">
        <v>41</v>
      </c>
      <c r="G3391" s="183" t="s">
        <v>39</v>
      </c>
      <c r="H3391" s="183" t="s">
        <v>48</v>
      </c>
      <c r="I3391" s="211" t="s">
        <v>37</v>
      </c>
      <c r="J3391" s="183" t="s">
        <v>43</v>
      </c>
      <c r="K3391" s="186">
        <v>13.5</v>
      </c>
    </row>
    <row r="3392" spans="1:11" x14ac:dyDescent="0.3">
      <c r="A3392" s="183" t="s">
        <v>533</v>
      </c>
      <c r="B3392" s="183">
        <v>2022</v>
      </c>
      <c r="C3392" s="183" t="s">
        <v>83</v>
      </c>
      <c r="D3392" s="183" t="s">
        <v>84</v>
      </c>
      <c r="E3392" s="183" t="s">
        <v>161</v>
      </c>
      <c r="F3392" s="183" t="s">
        <v>41</v>
      </c>
      <c r="G3392" s="183" t="s">
        <v>40</v>
      </c>
      <c r="H3392" s="183" t="s">
        <v>46</v>
      </c>
      <c r="I3392" s="210" t="s">
        <v>35</v>
      </c>
      <c r="J3392" s="183" t="s">
        <v>43</v>
      </c>
      <c r="K3392" s="186">
        <v>17.63</v>
      </c>
    </row>
    <row r="3393" spans="1:11" x14ac:dyDescent="0.3">
      <c r="A3393" s="183" t="s">
        <v>533</v>
      </c>
      <c r="B3393" s="183">
        <v>2022</v>
      </c>
      <c r="C3393" s="183" t="s">
        <v>83</v>
      </c>
      <c r="D3393" s="183" t="s">
        <v>84</v>
      </c>
      <c r="E3393" s="183" t="s">
        <v>161</v>
      </c>
      <c r="F3393" s="183" t="s">
        <v>41</v>
      </c>
      <c r="G3393" s="183" t="s">
        <v>40</v>
      </c>
      <c r="H3393" s="183" t="s">
        <v>47</v>
      </c>
      <c r="I3393" s="211" t="s">
        <v>36</v>
      </c>
      <c r="J3393" s="183" t="s">
        <v>43</v>
      </c>
      <c r="K3393" s="186">
        <v>10</v>
      </c>
    </row>
    <row r="3394" spans="1:11" x14ac:dyDescent="0.3">
      <c r="A3394" s="183" t="s">
        <v>533</v>
      </c>
      <c r="B3394" s="183">
        <v>2022</v>
      </c>
      <c r="C3394" s="183" t="s">
        <v>83</v>
      </c>
      <c r="D3394" s="183" t="s">
        <v>84</v>
      </c>
      <c r="E3394" s="183" t="s">
        <v>161</v>
      </c>
      <c r="F3394" s="183" t="s">
        <v>41</v>
      </c>
      <c r="G3394" s="183" t="s">
        <v>40</v>
      </c>
      <c r="H3394" s="183" t="s">
        <v>48</v>
      </c>
      <c r="I3394" s="211" t="s">
        <v>37</v>
      </c>
      <c r="J3394" s="183" t="s">
        <v>43</v>
      </c>
      <c r="K3394" s="186">
        <v>10.79</v>
      </c>
    </row>
    <row r="3395" spans="1:11" x14ac:dyDescent="0.3">
      <c r="A3395" s="183" t="s">
        <v>533</v>
      </c>
      <c r="B3395" s="183">
        <v>2022</v>
      </c>
      <c r="C3395" s="183" t="s">
        <v>83</v>
      </c>
      <c r="D3395" s="183" t="s">
        <v>84</v>
      </c>
      <c r="E3395" s="183" t="s">
        <v>161</v>
      </c>
      <c r="F3395" s="183" t="s">
        <v>41</v>
      </c>
      <c r="G3395" s="183" t="s">
        <v>38</v>
      </c>
      <c r="H3395" s="183" t="s">
        <v>46</v>
      </c>
      <c r="I3395" s="210" t="s">
        <v>35</v>
      </c>
      <c r="J3395" s="183" t="s">
        <v>44</v>
      </c>
      <c r="K3395" s="186">
        <v>16.5</v>
      </c>
    </row>
    <row r="3396" spans="1:11" x14ac:dyDescent="0.3">
      <c r="A3396" s="183" t="s">
        <v>533</v>
      </c>
      <c r="B3396" s="183">
        <v>2022</v>
      </c>
      <c r="C3396" s="183" t="s">
        <v>83</v>
      </c>
      <c r="D3396" s="183" t="s">
        <v>84</v>
      </c>
      <c r="E3396" s="183" t="s">
        <v>161</v>
      </c>
      <c r="F3396" s="183" t="s">
        <v>41</v>
      </c>
      <c r="G3396" s="183" t="s">
        <v>38</v>
      </c>
      <c r="H3396" s="183" t="s">
        <v>47</v>
      </c>
      <c r="I3396" s="211" t="s">
        <v>36</v>
      </c>
      <c r="J3396" s="183" t="s">
        <v>44</v>
      </c>
      <c r="K3396" s="186">
        <v>7.11</v>
      </c>
    </row>
    <row r="3397" spans="1:11" x14ac:dyDescent="0.3">
      <c r="A3397" s="183" t="s">
        <v>533</v>
      </c>
      <c r="B3397" s="183">
        <v>2022</v>
      </c>
      <c r="C3397" s="183" t="s">
        <v>83</v>
      </c>
      <c r="D3397" s="183" t="s">
        <v>84</v>
      </c>
      <c r="E3397" s="183" t="s">
        <v>161</v>
      </c>
      <c r="F3397" s="183" t="s">
        <v>41</v>
      </c>
      <c r="G3397" s="183" t="s">
        <v>38</v>
      </c>
      <c r="H3397" s="183" t="s">
        <v>48</v>
      </c>
      <c r="I3397" s="211" t="s">
        <v>37</v>
      </c>
      <c r="J3397" s="183" t="s">
        <v>44</v>
      </c>
      <c r="K3397" s="186">
        <v>9.5</v>
      </c>
    </row>
    <row r="3398" spans="1:11" x14ac:dyDescent="0.3">
      <c r="A3398" s="183" t="s">
        <v>533</v>
      </c>
      <c r="B3398" s="183">
        <v>2022</v>
      </c>
      <c r="C3398" s="183" t="s">
        <v>83</v>
      </c>
      <c r="D3398" s="183" t="s">
        <v>84</v>
      </c>
      <c r="E3398" s="183" t="s">
        <v>161</v>
      </c>
      <c r="F3398" s="183" t="s">
        <v>41</v>
      </c>
      <c r="G3398" s="183" t="s">
        <v>39</v>
      </c>
      <c r="H3398" s="183" t="s">
        <v>46</v>
      </c>
      <c r="I3398" s="210" t="s">
        <v>35</v>
      </c>
      <c r="J3398" s="183" t="s">
        <v>44</v>
      </c>
      <c r="K3398" s="186">
        <v>12</v>
      </c>
    </row>
    <row r="3399" spans="1:11" x14ac:dyDescent="0.3">
      <c r="A3399" s="183" t="s">
        <v>533</v>
      </c>
      <c r="B3399" s="183">
        <v>2022</v>
      </c>
      <c r="C3399" s="183" t="s">
        <v>83</v>
      </c>
      <c r="D3399" s="183" t="s">
        <v>84</v>
      </c>
      <c r="E3399" s="183" t="s">
        <v>161</v>
      </c>
      <c r="F3399" s="183" t="s">
        <v>41</v>
      </c>
      <c r="G3399" s="183" t="s">
        <v>39</v>
      </c>
      <c r="H3399" s="183" t="s">
        <v>47</v>
      </c>
      <c r="I3399" s="211" t="s">
        <v>36</v>
      </c>
      <c r="J3399" s="183" t="s">
        <v>44</v>
      </c>
      <c r="K3399" s="186">
        <v>5.95</v>
      </c>
    </row>
    <row r="3400" spans="1:11" x14ac:dyDescent="0.3">
      <c r="A3400" s="183" t="s">
        <v>533</v>
      </c>
      <c r="B3400" s="183">
        <v>2022</v>
      </c>
      <c r="C3400" s="183" t="s">
        <v>83</v>
      </c>
      <c r="D3400" s="183" t="s">
        <v>84</v>
      </c>
      <c r="E3400" s="183" t="s">
        <v>161</v>
      </c>
      <c r="F3400" s="183" t="s">
        <v>41</v>
      </c>
      <c r="G3400" s="183" t="s">
        <v>39</v>
      </c>
      <c r="H3400" s="183" t="s">
        <v>48</v>
      </c>
      <c r="I3400" s="211" t="s">
        <v>37</v>
      </c>
      <c r="J3400" s="183" t="s">
        <v>44</v>
      </c>
      <c r="K3400" s="186">
        <v>9</v>
      </c>
    </row>
    <row r="3401" spans="1:11" x14ac:dyDescent="0.3">
      <c r="A3401" s="183" t="s">
        <v>533</v>
      </c>
      <c r="B3401" s="183">
        <v>2022</v>
      </c>
      <c r="C3401" s="183" t="s">
        <v>83</v>
      </c>
      <c r="D3401" s="183" t="s">
        <v>84</v>
      </c>
      <c r="E3401" s="183" t="s">
        <v>161</v>
      </c>
      <c r="F3401" s="183" t="s">
        <v>41</v>
      </c>
      <c r="G3401" s="183" t="s">
        <v>40</v>
      </c>
      <c r="H3401" s="183" t="s">
        <v>46</v>
      </c>
      <c r="I3401" s="210" t="s">
        <v>35</v>
      </c>
      <c r="J3401" s="183" t="s">
        <v>44</v>
      </c>
      <c r="K3401" s="186">
        <v>11.75</v>
      </c>
    </row>
    <row r="3402" spans="1:11" x14ac:dyDescent="0.3">
      <c r="A3402" s="183" t="s">
        <v>533</v>
      </c>
      <c r="B3402" s="183">
        <v>2022</v>
      </c>
      <c r="C3402" s="183" t="s">
        <v>83</v>
      </c>
      <c r="D3402" s="183" t="s">
        <v>84</v>
      </c>
      <c r="E3402" s="183" t="s">
        <v>161</v>
      </c>
      <c r="F3402" s="183" t="s">
        <v>41</v>
      </c>
      <c r="G3402" s="183" t="s">
        <v>40</v>
      </c>
      <c r="H3402" s="183" t="s">
        <v>47</v>
      </c>
      <c r="I3402" s="211" t="s">
        <v>36</v>
      </c>
      <c r="J3402" s="183" t="s">
        <v>44</v>
      </c>
      <c r="K3402" s="186">
        <v>5.51</v>
      </c>
    </row>
    <row r="3403" spans="1:11" x14ac:dyDescent="0.3">
      <c r="A3403" s="183" t="s">
        <v>533</v>
      </c>
      <c r="B3403" s="183">
        <v>2022</v>
      </c>
      <c r="C3403" s="183" t="s">
        <v>83</v>
      </c>
      <c r="D3403" s="183" t="s">
        <v>84</v>
      </c>
      <c r="E3403" s="183" t="s">
        <v>161</v>
      </c>
      <c r="F3403" s="183" t="s">
        <v>41</v>
      </c>
      <c r="G3403" s="183" t="s">
        <v>40</v>
      </c>
      <c r="H3403" s="183" t="s">
        <v>48</v>
      </c>
      <c r="I3403" s="211" t="s">
        <v>37</v>
      </c>
      <c r="J3403" s="183" t="s">
        <v>44</v>
      </c>
      <c r="K3403" s="186">
        <v>7.19</v>
      </c>
    </row>
    <row r="3404" spans="1:11" x14ac:dyDescent="0.3">
      <c r="A3404" s="183" t="s">
        <v>533</v>
      </c>
      <c r="B3404" s="183">
        <v>2022</v>
      </c>
      <c r="C3404" s="183" t="s">
        <v>83</v>
      </c>
      <c r="D3404" s="183" t="s">
        <v>84</v>
      </c>
      <c r="E3404" s="183" t="s">
        <v>161</v>
      </c>
      <c r="F3404" s="183" t="s">
        <v>49</v>
      </c>
      <c r="G3404" s="183" t="s">
        <v>38</v>
      </c>
      <c r="H3404" s="183" t="s">
        <v>46</v>
      </c>
      <c r="I3404" s="210" t="s">
        <v>35</v>
      </c>
      <c r="J3404" s="183" t="s">
        <v>42</v>
      </c>
      <c r="K3404" s="186">
        <v>28</v>
      </c>
    </row>
    <row r="3405" spans="1:11" x14ac:dyDescent="0.3">
      <c r="A3405" s="183" t="s">
        <v>533</v>
      </c>
      <c r="B3405" s="183">
        <v>2022</v>
      </c>
      <c r="C3405" s="183" t="s">
        <v>83</v>
      </c>
      <c r="D3405" s="183" t="s">
        <v>84</v>
      </c>
      <c r="E3405" s="183" t="s">
        <v>161</v>
      </c>
      <c r="F3405" s="183" t="s">
        <v>49</v>
      </c>
      <c r="G3405" s="183" t="s">
        <v>38</v>
      </c>
      <c r="H3405" s="183" t="s">
        <v>47</v>
      </c>
      <c r="I3405" s="211" t="s">
        <v>36</v>
      </c>
      <c r="J3405" s="183" t="s">
        <v>42</v>
      </c>
      <c r="K3405" s="186">
        <v>24</v>
      </c>
    </row>
    <row r="3406" spans="1:11" x14ac:dyDescent="0.3">
      <c r="A3406" s="183" t="s">
        <v>533</v>
      </c>
      <c r="B3406" s="183">
        <v>2022</v>
      </c>
      <c r="C3406" s="183" t="s">
        <v>83</v>
      </c>
      <c r="D3406" s="183" t="s">
        <v>84</v>
      </c>
      <c r="E3406" s="183" t="s">
        <v>161</v>
      </c>
      <c r="F3406" s="183" t="s">
        <v>49</v>
      </c>
      <c r="G3406" s="183" t="s">
        <v>38</v>
      </c>
      <c r="H3406" s="183" t="s">
        <v>48</v>
      </c>
      <c r="I3406" s="211" t="s">
        <v>37</v>
      </c>
      <c r="J3406" s="183" t="s">
        <v>42</v>
      </c>
      <c r="K3406" s="186">
        <v>18</v>
      </c>
    </row>
    <row r="3407" spans="1:11" x14ac:dyDescent="0.3">
      <c r="A3407" s="183" t="s">
        <v>533</v>
      </c>
      <c r="B3407" s="183">
        <v>2022</v>
      </c>
      <c r="C3407" s="183" t="s">
        <v>83</v>
      </c>
      <c r="D3407" s="183" t="s">
        <v>84</v>
      </c>
      <c r="E3407" s="183" t="s">
        <v>161</v>
      </c>
      <c r="F3407" s="183" t="s">
        <v>49</v>
      </c>
      <c r="G3407" s="183" t="s">
        <v>40</v>
      </c>
      <c r="H3407" s="183" t="s">
        <v>46</v>
      </c>
      <c r="I3407" s="210" t="s">
        <v>35</v>
      </c>
      <c r="J3407" s="183" t="s">
        <v>42</v>
      </c>
      <c r="K3407" s="186">
        <v>16.45</v>
      </c>
    </row>
    <row r="3408" spans="1:11" x14ac:dyDescent="0.3">
      <c r="A3408" s="183" t="s">
        <v>533</v>
      </c>
      <c r="B3408" s="183">
        <v>2022</v>
      </c>
      <c r="C3408" s="183" t="s">
        <v>83</v>
      </c>
      <c r="D3408" s="183" t="s">
        <v>84</v>
      </c>
      <c r="E3408" s="183" t="s">
        <v>161</v>
      </c>
      <c r="F3408" s="183" t="s">
        <v>49</v>
      </c>
      <c r="G3408" s="183" t="s">
        <v>40</v>
      </c>
      <c r="H3408" s="183" t="s">
        <v>47</v>
      </c>
      <c r="I3408" s="211" t="s">
        <v>36</v>
      </c>
      <c r="J3408" s="183" t="s">
        <v>42</v>
      </c>
      <c r="K3408" s="186">
        <v>14</v>
      </c>
    </row>
    <row r="3409" spans="1:11" x14ac:dyDescent="0.3">
      <c r="A3409" s="183" t="s">
        <v>533</v>
      </c>
      <c r="B3409" s="183">
        <v>2022</v>
      </c>
      <c r="C3409" s="183" t="s">
        <v>83</v>
      </c>
      <c r="D3409" s="183" t="s">
        <v>84</v>
      </c>
      <c r="E3409" s="183" t="s">
        <v>161</v>
      </c>
      <c r="F3409" s="183" t="s">
        <v>49</v>
      </c>
      <c r="G3409" s="183" t="s">
        <v>40</v>
      </c>
      <c r="H3409" s="183" t="s">
        <v>48</v>
      </c>
      <c r="I3409" s="211" t="s">
        <v>37</v>
      </c>
      <c r="J3409" s="183" t="s">
        <v>42</v>
      </c>
      <c r="K3409" s="186">
        <v>7</v>
      </c>
    </row>
    <row r="3410" spans="1:11" x14ac:dyDescent="0.3">
      <c r="A3410" s="183" t="s">
        <v>533</v>
      </c>
      <c r="B3410" s="183">
        <v>2022</v>
      </c>
      <c r="C3410" s="183" t="s">
        <v>83</v>
      </c>
      <c r="D3410" s="183" t="s">
        <v>84</v>
      </c>
      <c r="E3410" s="183" t="s">
        <v>161</v>
      </c>
      <c r="F3410" s="183" t="s">
        <v>49</v>
      </c>
      <c r="G3410" s="183" t="s">
        <v>38</v>
      </c>
      <c r="H3410" s="183" t="s">
        <v>46</v>
      </c>
      <c r="I3410" s="210" t="s">
        <v>35</v>
      </c>
      <c r="J3410" s="183" t="s">
        <v>43</v>
      </c>
      <c r="K3410" s="186">
        <v>21</v>
      </c>
    </row>
    <row r="3411" spans="1:11" x14ac:dyDescent="0.3">
      <c r="A3411" s="183" t="s">
        <v>533</v>
      </c>
      <c r="B3411" s="183">
        <v>2022</v>
      </c>
      <c r="C3411" s="183" t="s">
        <v>83</v>
      </c>
      <c r="D3411" s="183" t="s">
        <v>84</v>
      </c>
      <c r="E3411" s="183" t="s">
        <v>161</v>
      </c>
      <c r="F3411" s="183" t="s">
        <v>49</v>
      </c>
      <c r="G3411" s="183" t="s">
        <v>38</v>
      </c>
      <c r="H3411" s="183" t="s">
        <v>47</v>
      </c>
      <c r="I3411" s="211" t="s">
        <v>36</v>
      </c>
      <c r="J3411" s="183" t="s">
        <v>43</v>
      </c>
      <c r="K3411" s="186">
        <v>12</v>
      </c>
    </row>
    <row r="3412" spans="1:11" x14ac:dyDescent="0.3">
      <c r="A3412" s="183" t="s">
        <v>533</v>
      </c>
      <c r="B3412" s="183">
        <v>2022</v>
      </c>
      <c r="C3412" s="183" t="s">
        <v>83</v>
      </c>
      <c r="D3412" s="183" t="s">
        <v>84</v>
      </c>
      <c r="E3412" s="183" t="s">
        <v>161</v>
      </c>
      <c r="F3412" s="183" t="s">
        <v>49</v>
      </c>
      <c r="G3412" s="183" t="s">
        <v>38</v>
      </c>
      <c r="H3412" s="183" t="s">
        <v>48</v>
      </c>
      <c r="I3412" s="211" t="s">
        <v>37</v>
      </c>
      <c r="J3412" s="183" t="s">
        <v>43</v>
      </c>
      <c r="K3412" s="186">
        <v>13.5</v>
      </c>
    </row>
    <row r="3413" spans="1:11" x14ac:dyDescent="0.3">
      <c r="A3413" s="183" t="s">
        <v>533</v>
      </c>
      <c r="B3413" s="183">
        <v>2022</v>
      </c>
      <c r="C3413" s="183" t="s">
        <v>83</v>
      </c>
      <c r="D3413" s="183" t="s">
        <v>84</v>
      </c>
      <c r="E3413" s="183" t="s">
        <v>161</v>
      </c>
      <c r="F3413" s="183" t="s">
        <v>49</v>
      </c>
      <c r="G3413" s="183" t="s">
        <v>40</v>
      </c>
      <c r="H3413" s="183" t="s">
        <v>46</v>
      </c>
      <c r="I3413" s="210" t="s">
        <v>35</v>
      </c>
      <c r="J3413" s="183" t="s">
        <v>43</v>
      </c>
      <c r="K3413" s="186">
        <v>12.34</v>
      </c>
    </row>
    <row r="3414" spans="1:11" x14ac:dyDescent="0.3">
      <c r="A3414" s="183" t="s">
        <v>533</v>
      </c>
      <c r="B3414" s="183">
        <v>2022</v>
      </c>
      <c r="C3414" s="183" t="s">
        <v>83</v>
      </c>
      <c r="D3414" s="183" t="s">
        <v>84</v>
      </c>
      <c r="E3414" s="183" t="s">
        <v>161</v>
      </c>
      <c r="F3414" s="183" t="s">
        <v>49</v>
      </c>
      <c r="G3414" s="183" t="s">
        <v>40</v>
      </c>
      <c r="H3414" s="183" t="s">
        <v>47</v>
      </c>
      <c r="I3414" s="211" t="s">
        <v>36</v>
      </c>
      <c r="J3414" s="183" t="s">
        <v>43</v>
      </c>
      <c r="K3414" s="186">
        <v>7</v>
      </c>
    </row>
    <row r="3415" spans="1:11" x14ac:dyDescent="0.3">
      <c r="A3415" s="183" t="s">
        <v>533</v>
      </c>
      <c r="B3415" s="183">
        <v>2022</v>
      </c>
      <c r="C3415" s="183" t="s">
        <v>83</v>
      </c>
      <c r="D3415" s="183" t="s">
        <v>84</v>
      </c>
      <c r="E3415" s="183" t="s">
        <v>161</v>
      </c>
      <c r="F3415" s="183" t="s">
        <v>49</v>
      </c>
      <c r="G3415" s="183" t="s">
        <v>40</v>
      </c>
      <c r="H3415" s="183" t="s">
        <v>48</v>
      </c>
      <c r="I3415" s="211" t="s">
        <v>37</v>
      </c>
      <c r="J3415" s="183" t="s">
        <v>43</v>
      </c>
      <c r="K3415" s="186">
        <v>5.25</v>
      </c>
    </row>
    <row r="3416" spans="1:11" x14ac:dyDescent="0.3">
      <c r="A3416" s="183" t="s">
        <v>533</v>
      </c>
      <c r="B3416" s="183">
        <v>2022</v>
      </c>
      <c r="C3416" s="183" t="s">
        <v>83</v>
      </c>
      <c r="D3416" s="183" t="s">
        <v>84</v>
      </c>
      <c r="E3416" s="183" t="s">
        <v>161</v>
      </c>
      <c r="F3416" s="183" t="s">
        <v>49</v>
      </c>
      <c r="G3416" s="183" t="s">
        <v>38</v>
      </c>
      <c r="H3416" s="183" t="s">
        <v>46</v>
      </c>
      <c r="I3416" s="210" t="s">
        <v>35</v>
      </c>
      <c r="J3416" s="183" t="s">
        <v>44</v>
      </c>
      <c r="K3416" s="186">
        <v>14</v>
      </c>
    </row>
    <row r="3417" spans="1:11" x14ac:dyDescent="0.3">
      <c r="A3417" s="183" t="s">
        <v>533</v>
      </c>
      <c r="B3417" s="183">
        <v>2022</v>
      </c>
      <c r="C3417" s="183" t="s">
        <v>83</v>
      </c>
      <c r="D3417" s="183" t="s">
        <v>84</v>
      </c>
      <c r="E3417" s="183" t="s">
        <v>161</v>
      </c>
      <c r="F3417" s="183" t="s">
        <v>49</v>
      </c>
      <c r="G3417" s="183" t="s">
        <v>38</v>
      </c>
      <c r="H3417" s="183" t="s">
        <v>47</v>
      </c>
      <c r="I3417" s="211" t="s">
        <v>36</v>
      </c>
      <c r="J3417" s="183" t="s">
        <v>44</v>
      </c>
      <c r="K3417" s="186">
        <v>5</v>
      </c>
    </row>
    <row r="3418" spans="1:11" x14ac:dyDescent="0.3">
      <c r="A3418" s="183" t="s">
        <v>533</v>
      </c>
      <c r="B3418" s="183">
        <v>2022</v>
      </c>
      <c r="C3418" s="183" t="s">
        <v>83</v>
      </c>
      <c r="D3418" s="183" t="s">
        <v>84</v>
      </c>
      <c r="E3418" s="183" t="s">
        <v>161</v>
      </c>
      <c r="F3418" s="183" t="s">
        <v>49</v>
      </c>
      <c r="G3418" s="183" t="s">
        <v>38</v>
      </c>
      <c r="H3418" s="183" t="s">
        <v>48</v>
      </c>
      <c r="I3418" s="211" t="s">
        <v>37</v>
      </c>
      <c r="J3418" s="183" t="s">
        <v>44</v>
      </c>
      <c r="K3418" s="186">
        <v>9</v>
      </c>
    </row>
    <row r="3419" spans="1:11" x14ac:dyDescent="0.3">
      <c r="A3419" s="183" t="s">
        <v>533</v>
      </c>
      <c r="B3419" s="183">
        <v>2022</v>
      </c>
      <c r="C3419" s="183" t="s">
        <v>83</v>
      </c>
      <c r="D3419" s="183" t="s">
        <v>84</v>
      </c>
      <c r="E3419" s="183" t="s">
        <v>161</v>
      </c>
      <c r="F3419" s="183" t="s">
        <v>49</v>
      </c>
      <c r="G3419" s="183" t="s">
        <v>40</v>
      </c>
      <c r="H3419" s="183" t="s">
        <v>46</v>
      </c>
      <c r="I3419" s="210" t="s">
        <v>35</v>
      </c>
      <c r="J3419" s="183" t="s">
        <v>44</v>
      </c>
      <c r="K3419" s="186">
        <v>8.23</v>
      </c>
    </row>
    <row r="3420" spans="1:11" x14ac:dyDescent="0.3">
      <c r="A3420" s="183" t="s">
        <v>533</v>
      </c>
      <c r="B3420" s="183">
        <v>2022</v>
      </c>
      <c r="C3420" s="183" t="s">
        <v>83</v>
      </c>
      <c r="D3420" s="183" t="s">
        <v>84</v>
      </c>
      <c r="E3420" s="183" t="s">
        <v>161</v>
      </c>
      <c r="F3420" s="183" t="s">
        <v>49</v>
      </c>
      <c r="G3420" s="183" t="s">
        <v>40</v>
      </c>
      <c r="H3420" s="183" t="s">
        <v>47</v>
      </c>
      <c r="I3420" s="211" t="s">
        <v>36</v>
      </c>
      <c r="J3420" s="183" t="s">
        <v>44</v>
      </c>
      <c r="K3420" s="186">
        <v>4.66</v>
      </c>
    </row>
    <row r="3421" spans="1:11" x14ac:dyDescent="0.3">
      <c r="A3421" s="183" t="s">
        <v>533</v>
      </c>
      <c r="B3421" s="183">
        <v>2022</v>
      </c>
      <c r="C3421" s="183" t="s">
        <v>83</v>
      </c>
      <c r="D3421" s="183" t="s">
        <v>84</v>
      </c>
      <c r="E3421" s="183" t="s">
        <v>161</v>
      </c>
      <c r="F3421" s="183" t="s">
        <v>49</v>
      </c>
      <c r="G3421" s="183" t="s">
        <v>40</v>
      </c>
      <c r="H3421" s="183" t="s">
        <v>48</v>
      </c>
      <c r="I3421" s="211" t="s">
        <v>37</v>
      </c>
      <c r="J3421" s="183" t="s">
        <v>44</v>
      </c>
      <c r="K3421" s="186">
        <v>3.5</v>
      </c>
    </row>
    <row r="3422" spans="1:11" x14ac:dyDescent="0.3">
      <c r="A3422" s="183" t="s">
        <v>533</v>
      </c>
      <c r="B3422" s="183">
        <v>2022</v>
      </c>
      <c r="C3422" s="183" t="s">
        <v>65</v>
      </c>
      <c r="D3422" s="183" t="s">
        <v>162</v>
      </c>
      <c r="E3422" s="183" t="s">
        <v>162</v>
      </c>
      <c r="F3422" s="183" t="s">
        <v>41</v>
      </c>
      <c r="G3422" s="183" t="s">
        <v>38</v>
      </c>
      <c r="H3422" s="183" t="s">
        <v>46</v>
      </c>
      <c r="I3422" s="210" t="s">
        <v>35</v>
      </c>
      <c r="J3422" s="183" t="s">
        <v>42</v>
      </c>
      <c r="K3422" s="186">
        <v>30</v>
      </c>
    </row>
    <row r="3423" spans="1:11" x14ac:dyDescent="0.3">
      <c r="A3423" s="183" t="s">
        <v>533</v>
      </c>
      <c r="B3423" s="183">
        <v>2022</v>
      </c>
      <c r="C3423" s="183" t="s">
        <v>65</v>
      </c>
      <c r="D3423" s="183" t="s">
        <v>162</v>
      </c>
      <c r="E3423" s="183" t="s">
        <v>162</v>
      </c>
      <c r="F3423" s="183" t="s">
        <v>41</v>
      </c>
      <c r="G3423" s="183" t="s">
        <v>38</v>
      </c>
      <c r="H3423" s="183" t="s">
        <v>47</v>
      </c>
      <c r="I3423" s="211" t="s">
        <v>36</v>
      </c>
      <c r="J3423" s="183" t="s">
        <v>42</v>
      </c>
      <c r="K3423" s="186">
        <v>24</v>
      </c>
    </row>
    <row r="3424" spans="1:11" x14ac:dyDescent="0.3">
      <c r="A3424" s="183" t="s">
        <v>533</v>
      </c>
      <c r="B3424" s="183">
        <v>2022</v>
      </c>
      <c r="C3424" s="183" t="s">
        <v>65</v>
      </c>
      <c r="D3424" s="183" t="s">
        <v>162</v>
      </c>
      <c r="E3424" s="183" t="s">
        <v>162</v>
      </c>
      <c r="F3424" s="183" t="s">
        <v>41</v>
      </c>
      <c r="G3424" s="183" t="s">
        <v>38</v>
      </c>
      <c r="H3424" s="183" t="s">
        <v>48</v>
      </c>
      <c r="I3424" s="211" t="s">
        <v>37</v>
      </c>
      <c r="J3424" s="183" t="s">
        <v>42</v>
      </c>
      <c r="K3424" s="186">
        <v>18</v>
      </c>
    </row>
    <row r="3425" spans="1:11" x14ac:dyDescent="0.3">
      <c r="A3425" s="183" t="s">
        <v>533</v>
      </c>
      <c r="B3425" s="183">
        <v>2022</v>
      </c>
      <c r="C3425" s="183" t="s">
        <v>65</v>
      </c>
      <c r="D3425" s="183" t="s">
        <v>162</v>
      </c>
      <c r="E3425" s="183" t="s">
        <v>162</v>
      </c>
      <c r="F3425" s="183" t="s">
        <v>41</v>
      </c>
      <c r="G3425" s="183" t="s">
        <v>39</v>
      </c>
      <c r="H3425" s="183" t="s">
        <v>46</v>
      </c>
      <c r="I3425" s="210" t="s">
        <v>35</v>
      </c>
      <c r="J3425" s="183" t="s">
        <v>42</v>
      </c>
      <c r="K3425" s="186">
        <v>20</v>
      </c>
    </row>
    <row r="3426" spans="1:11" x14ac:dyDescent="0.3">
      <c r="A3426" s="183" t="s">
        <v>533</v>
      </c>
      <c r="B3426" s="183">
        <v>2022</v>
      </c>
      <c r="C3426" s="183" t="s">
        <v>65</v>
      </c>
      <c r="D3426" s="183" t="s">
        <v>162</v>
      </c>
      <c r="E3426" s="183" t="s">
        <v>162</v>
      </c>
      <c r="F3426" s="183" t="s">
        <v>41</v>
      </c>
      <c r="G3426" s="183" t="s">
        <v>39</v>
      </c>
      <c r="H3426" s="183" t="s">
        <v>47</v>
      </c>
      <c r="I3426" s="211" t="s">
        <v>36</v>
      </c>
      <c r="J3426" s="183" t="s">
        <v>42</v>
      </c>
      <c r="K3426" s="186">
        <v>19</v>
      </c>
    </row>
    <row r="3427" spans="1:11" x14ac:dyDescent="0.3">
      <c r="A3427" s="183" t="s">
        <v>533</v>
      </c>
      <c r="B3427" s="183">
        <v>2022</v>
      </c>
      <c r="C3427" s="183" t="s">
        <v>65</v>
      </c>
      <c r="D3427" s="183" t="s">
        <v>162</v>
      </c>
      <c r="E3427" s="183" t="s">
        <v>162</v>
      </c>
      <c r="F3427" s="183" t="s">
        <v>41</v>
      </c>
      <c r="G3427" s="183" t="s">
        <v>39</v>
      </c>
      <c r="H3427" s="183" t="s">
        <v>48</v>
      </c>
      <c r="I3427" s="211" t="s">
        <v>37</v>
      </c>
      <c r="J3427" s="183" t="s">
        <v>42</v>
      </c>
      <c r="K3427" s="186">
        <v>17</v>
      </c>
    </row>
    <row r="3428" spans="1:11" x14ac:dyDescent="0.3">
      <c r="A3428" s="183" t="s">
        <v>533</v>
      </c>
      <c r="B3428" s="183">
        <v>2022</v>
      </c>
      <c r="C3428" s="183" t="s">
        <v>65</v>
      </c>
      <c r="D3428" s="183" t="s">
        <v>162</v>
      </c>
      <c r="E3428" s="183" t="s">
        <v>162</v>
      </c>
      <c r="F3428" s="183" t="s">
        <v>41</v>
      </c>
      <c r="G3428" s="183" t="s">
        <v>40</v>
      </c>
      <c r="H3428" s="183" t="s">
        <v>46</v>
      </c>
      <c r="I3428" s="210" t="s">
        <v>35</v>
      </c>
      <c r="J3428" s="183" t="s">
        <v>42</v>
      </c>
      <c r="K3428" s="186">
        <v>21.75</v>
      </c>
    </row>
    <row r="3429" spans="1:11" x14ac:dyDescent="0.3">
      <c r="A3429" s="183" t="s">
        <v>533</v>
      </c>
      <c r="B3429" s="183">
        <v>2022</v>
      </c>
      <c r="C3429" s="183" t="s">
        <v>65</v>
      </c>
      <c r="D3429" s="183" t="s">
        <v>162</v>
      </c>
      <c r="E3429" s="183" t="s">
        <v>162</v>
      </c>
      <c r="F3429" s="183" t="s">
        <v>41</v>
      </c>
      <c r="G3429" s="183" t="s">
        <v>40</v>
      </c>
      <c r="H3429" s="183" t="s">
        <v>47</v>
      </c>
      <c r="I3429" s="211" t="s">
        <v>36</v>
      </c>
      <c r="J3429" s="183" t="s">
        <v>42</v>
      </c>
      <c r="K3429" s="186">
        <v>20</v>
      </c>
    </row>
    <row r="3430" spans="1:11" x14ac:dyDescent="0.3">
      <c r="A3430" s="183" t="s">
        <v>533</v>
      </c>
      <c r="B3430" s="183">
        <v>2022</v>
      </c>
      <c r="C3430" s="183" t="s">
        <v>65</v>
      </c>
      <c r="D3430" s="183" t="s">
        <v>162</v>
      </c>
      <c r="E3430" s="183" t="s">
        <v>162</v>
      </c>
      <c r="F3430" s="183" t="s">
        <v>41</v>
      </c>
      <c r="G3430" s="183" t="s">
        <v>40</v>
      </c>
      <c r="H3430" s="183" t="s">
        <v>48</v>
      </c>
      <c r="I3430" s="211" t="s">
        <v>37</v>
      </c>
      <c r="J3430" s="183" t="s">
        <v>42</v>
      </c>
      <c r="K3430" s="186">
        <v>15</v>
      </c>
    </row>
    <row r="3431" spans="1:11" x14ac:dyDescent="0.3">
      <c r="A3431" s="183" t="s">
        <v>533</v>
      </c>
      <c r="B3431" s="183">
        <v>2022</v>
      </c>
      <c r="C3431" s="183" t="s">
        <v>65</v>
      </c>
      <c r="D3431" s="183" t="s">
        <v>162</v>
      </c>
      <c r="E3431" s="183" t="s">
        <v>162</v>
      </c>
      <c r="F3431" s="183" t="s">
        <v>41</v>
      </c>
      <c r="G3431" s="183" t="s">
        <v>38</v>
      </c>
      <c r="H3431" s="183" t="s">
        <v>46</v>
      </c>
      <c r="I3431" s="210" t="s">
        <v>35</v>
      </c>
      <c r="J3431" s="183" t="s">
        <v>43</v>
      </c>
      <c r="K3431" s="186">
        <v>22.5</v>
      </c>
    </row>
    <row r="3432" spans="1:11" x14ac:dyDescent="0.3">
      <c r="A3432" s="183" t="s">
        <v>533</v>
      </c>
      <c r="B3432" s="183">
        <v>2022</v>
      </c>
      <c r="C3432" s="183" t="s">
        <v>65</v>
      </c>
      <c r="D3432" s="183" t="s">
        <v>162</v>
      </c>
      <c r="E3432" s="183" t="s">
        <v>162</v>
      </c>
      <c r="F3432" s="183" t="s">
        <v>41</v>
      </c>
      <c r="G3432" s="183" t="s">
        <v>38</v>
      </c>
      <c r="H3432" s="183" t="s">
        <v>47</v>
      </c>
      <c r="I3432" s="211" t="s">
        <v>36</v>
      </c>
      <c r="J3432" s="183" t="s">
        <v>43</v>
      </c>
      <c r="K3432" s="186">
        <v>12</v>
      </c>
    </row>
    <row r="3433" spans="1:11" x14ac:dyDescent="0.3">
      <c r="A3433" s="183" t="s">
        <v>533</v>
      </c>
      <c r="B3433" s="183">
        <v>2022</v>
      </c>
      <c r="C3433" s="183" t="s">
        <v>65</v>
      </c>
      <c r="D3433" s="183" t="s">
        <v>162</v>
      </c>
      <c r="E3433" s="183" t="s">
        <v>162</v>
      </c>
      <c r="F3433" s="183" t="s">
        <v>41</v>
      </c>
      <c r="G3433" s="183" t="s">
        <v>38</v>
      </c>
      <c r="H3433" s="183" t="s">
        <v>48</v>
      </c>
      <c r="I3433" s="211" t="s">
        <v>37</v>
      </c>
      <c r="J3433" s="183" t="s">
        <v>43</v>
      </c>
      <c r="K3433" s="186">
        <v>13.5</v>
      </c>
    </row>
    <row r="3434" spans="1:11" x14ac:dyDescent="0.3">
      <c r="A3434" s="183" t="s">
        <v>533</v>
      </c>
      <c r="B3434" s="183">
        <v>2022</v>
      </c>
      <c r="C3434" s="183" t="s">
        <v>65</v>
      </c>
      <c r="D3434" s="183" t="s">
        <v>162</v>
      </c>
      <c r="E3434" s="183" t="s">
        <v>162</v>
      </c>
      <c r="F3434" s="183" t="s">
        <v>41</v>
      </c>
      <c r="G3434" s="183" t="s">
        <v>39</v>
      </c>
      <c r="H3434" s="183" t="s">
        <v>46</v>
      </c>
      <c r="I3434" s="210" t="s">
        <v>35</v>
      </c>
      <c r="J3434" s="183" t="s">
        <v>43</v>
      </c>
      <c r="K3434" s="186">
        <v>15</v>
      </c>
    </row>
    <row r="3435" spans="1:11" x14ac:dyDescent="0.3">
      <c r="A3435" s="183" t="s">
        <v>533</v>
      </c>
      <c r="B3435" s="183">
        <v>2022</v>
      </c>
      <c r="C3435" s="183" t="s">
        <v>65</v>
      </c>
      <c r="D3435" s="183" t="s">
        <v>162</v>
      </c>
      <c r="E3435" s="183" t="s">
        <v>162</v>
      </c>
      <c r="F3435" s="183" t="s">
        <v>41</v>
      </c>
      <c r="G3435" s="183" t="s">
        <v>39</v>
      </c>
      <c r="H3435" s="183" t="s">
        <v>47</v>
      </c>
      <c r="I3435" s="211" t="s">
        <v>36</v>
      </c>
      <c r="J3435" s="183" t="s">
        <v>43</v>
      </c>
      <c r="K3435" s="186">
        <v>9.5</v>
      </c>
    </row>
    <row r="3436" spans="1:11" x14ac:dyDescent="0.3">
      <c r="A3436" s="183" t="s">
        <v>533</v>
      </c>
      <c r="B3436" s="183">
        <v>2022</v>
      </c>
      <c r="C3436" s="183" t="s">
        <v>65</v>
      </c>
      <c r="D3436" s="183" t="s">
        <v>162</v>
      </c>
      <c r="E3436" s="183" t="s">
        <v>162</v>
      </c>
      <c r="F3436" s="183" t="s">
        <v>41</v>
      </c>
      <c r="G3436" s="183" t="s">
        <v>39</v>
      </c>
      <c r="H3436" s="183" t="s">
        <v>48</v>
      </c>
      <c r="I3436" s="211" t="s">
        <v>37</v>
      </c>
      <c r="J3436" s="183" t="s">
        <v>43</v>
      </c>
      <c r="K3436" s="186">
        <v>12.75</v>
      </c>
    </row>
    <row r="3437" spans="1:11" x14ac:dyDescent="0.3">
      <c r="A3437" s="183" t="s">
        <v>533</v>
      </c>
      <c r="B3437" s="183">
        <v>2022</v>
      </c>
      <c r="C3437" s="183" t="s">
        <v>65</v>
      </c>
      <c r="D3437" s="183" t="s">
        <v>162</v>
      </c>
      <c r="E3437" s="183" t="s">
        <v>162</v>
      </c>
      <c r="F3437" s="183" t="s">
        <v>41</v>
      </c>
      <c r="G3437" s="183" t="s">
        <v>40</v>
      </c>
      <c r="H3437" s="183" t="s">
        <v>46</v>
      </c>
      <c r="I3437" s="210" t="s">
        <v>35</v>
      </c>
      <c r="J3437" s="183" t="s">
        <v>43</v>
      </c>
      <c r="K3437" s="186">
        <v>16.309999999999999</v>
      </c>
    </row>
    <row r="3438" spans="1:11" x14ac:dyDescent="0.3">
      <c r="A3438" s="183" t="s">
        <v>533</v>
      </c>
      <c r="B3438" s="183">
        <v>2022</v>
      </c>
      <c r="C3438" s="183" t="s">
        <v>65</v>
      </c>
      <c r="D3438" s="183" t="s">
        <v>162</v>
      </c>
      <c r="E3438" s="183" t="s">
        <v>162</v>
      </c>
      <c r="F3438" s="183" t="s">
        <v>41</v>
      </c>
      <c r="G3438" s="183" t="s">
        <v>40</v>
      </c>
      <c r="H3438" s="183" t="s">
        <v>47</v>
      </c>
      <c r="I3438" s="211" t="s">
        <v>36</v>
      </c>
      <c r="J3438" s="183" t="s">
        <v>43</v>
      </c>
      <c r="K3438" s="186">
        <v>10</v>
      </c>
    </row>
    <row r="3439" spans="1:11" x14ac:dyDescent="0.3">
      <c r="A3439" s="183" t="s">
        <v>533</v>
      </c>
      <c r="B3439" s="183">
        <v>2022</v>
      </c>
      <c r="C3439" s="183" t="s">
        <v>65</v>
      </c>
      <c r="D3439" s="183" t="s">
        <v>162</v>
      </c>
      <c r="E3439" s="183" t="s">
        <v>162</v>
      </c>
      <c r="F3439" s="183" t="s">
        <v>41</v>
      </c>
      <c r="G3439" s="183" t="s">
        <v>40</v>
      </c>
      <c r="H3439" s="183" t="s">
        <v>48</v>
      </c>
      <c r="I3439" s="211" t="s">
        <v>37</v>
      </c>
      <c r="J3439" s="183" t="s">
        <v>43</v>
      </c>
      <c r="K3439" s="186">
        <v>11.25</v>
      </c>
    </row>
    <row r="3440" spans="1:11" x14ac:dyDescent="0.3">
      <c r="A3440" s="183" t="s">
        <v>533</v>
      </c>
      <c r="B3440" s="183">
        <v>2022</v>
      </c>
      <c r="C3440" s="183" t="s">
        <v>65</v>
      </c>
      <c r="D3440" s="183" t="s">
        <v>162</v>
      </c>
      <c r="E3440" s="183" t="s">
        <v>162</v>
      </c>
      <c r="F3440" s="183" t="s">
        <v>41</v>
      </c>
      <c r="G3440" s="183" t="s">
        <v>38</v>
      </c>
      <c r="H3440" s="183" t="s">
        <v>46</v>
      </c>
      <c r="I3440" s="210" t="s">
        <v>35</v>
      </c>
      <c r="J3440" s="183" t="s">
        <v>44</v>
      </c>
      <c r="K3440" s="186">
        <v>15</v>
      </c>
    </row>
    <row r="3441" spans="1:11" x14ac:dyDescent="0.3">
      <c r="A3441" s="183" t="s">
        <v>533</v>
      </c>
      <c r="B3441" s="183">
        <v>2022</v>
      </c>
      <c r="C3441" s="183" t="s">
        <v>65</v>
      </c>
      <c r="D3441" s="183" t="s">
        <v>162</v>
      </c>
      <c r="E3441" s="183" t="s">
        <v>162</v>
      </c>
      <c r="F3441" s="183" t="s">
        <v>41</v>
      </c>
      <c r="G3441" s="183" t="s">
        <v>38</v>
      </c>
      <c r="H3441" s="183" t="s">
        <v>47</v>
      </c>
      <c r="I3441" s="211" t="s">
        <v>36</v>
      </c>
      <c r="J3441" s="183" t="s">
        <v>44</v>
      </c>
      <c r="K3441" s="186">
        <v>6.11</v>
      </c>
    </row>
    <row r="3442" spans="1:11" x14ac:dyDescent="0.3">
      <c r="A3442" s="183" t="s">
        <v>533</v>
      </c>
      <c r="B3442" s="183">
        <v>2022</v>
      </c>
      <c r="C3442" s="183" t="s">
        <v>65</v>
      </c>
      <c r="D3442" s="183" t="s">
        <v>162</v>
      </c>
      <c r="E3442" s="183" t="s">
        <v>162</v>
      </c>
      <c r="F3442" s="183" t="s">
        <v>41</v>
      </c>
      <c r="G3442" s="183" t="s">
        <v>38</v>
      </c>
      <c r="H3442" s="183" t="s">
        <v>48</v>
      </c>
      <c r="I3442" s="211" t="s">
        <v>37</v>
      </c>
      <c r="J3442" s="183" t="s">
        <v>44</v>
      </c>
      <c r="K3442" s="186">
        <v>9</v>
      </c>
    </row>
    <row r="3443" spans="1:11" x14ac:dyDescent="0.3">
      <c r="A3443" s="183" t="s">
        <v>533</v>
      </c>
      <c r="B3443" s="183">
        <v>2022</v>
      </c>
      <c r="C3443" s="183" t="s">
        <v>65</v>
      </c>
      <c r="D3443" s="183" t="s">
        <v>162</v>
      </c>
      <c r="E3443" s="183" t="s">
        <v>162</v>
      </c>
      <c r="F3443" s="183" t="s">
        <v>41</v>
      </c>
      <c r="G3443" s="183" t="s">
        <v>39</v>
      </c>
      <c r="H3443" s="183" t="s">
        <v>46</v>
      </c>
      <c r="I3443" s="210" t="s">
        <v>35</v>
      </c>
      <c r="J3443" s="183" t="s">
        <v>44</v>
      </c>
      <c r="K3443" s="186">
        <v>10</v>
      </c>
    </row>
    <row r="3444" spans="1:11" x14ac:dyDescent="0.3">
      <c r="A3444" s="183" t="s">
        <v>533</v>
      </c>
      <c r="B3444" s="183">
        <v>2022</v>
      </c>
      <c r="C3444" s="183" t="s">
        <v>65</v>
      </c>
      <c r="D3444" s="183" t="s">
        <v>162</v>
      </c>
      <c r="E3444" s="183" t="s">
        <v>162</v>
      </c>
      <c r="F3444" s="183" t="s">
        <v>41</v>
      </c>
      <c r="G3444" s="183" t="s">
        <v>39</v>
      </c>
      <c r="H3444" s="183" t="s">
        <v>47</v>
      </c>
      <c r="I3444" s="211" t="s">
        <v>36</v>
      </c>
      <c r="J3444" s="183" t="s">
        <v>44</v>
      </c>
      <c r="K3444" s="186">
        <v>5.8</v>
      </c>
    </row>
    <row r="3445" spans="1:11" x14ac:dyDescent="0.3">
      <c r="A3445" s="183" t="s">
        <v>533</v>
      </c>
      <c r="B3445" s="183">
        <v>2022</v>
      </c>
      <c r="C3445" s="183" t="s">
        <v>65</v>
      </c>
      <c r="D3445" s="183" t="s">
        <v>162</v>
      </c>
      <c r="E3445" s="183" t="s">
        <v>162</v>
      </c>
      <c r="F3445" s="183" t="s">
        <v>41</v>
      </c>
      <c r="G3445" s="183" t="s">
        <v>39</v>
      </c>
      <c r="H3445" s="183" t="s">
        <v>48</v>
      </c>
      <c r="I3445" s="211" t="s">
        <v>37</v>
      </c>
      <c r="J3445" s="183" t="s">
        <v>44</v>
      </c>
      <c r="K3445" s="186">
        <v>8.5</v>
      </c>
    </row>
    <row r="3446" spans="1:11" x14ac:dyDescent="0.3">
      <c r="A3446" s="183" t="s">
        <v>533</v>
      </c>
      <c r="B3446" s="183">
        <v>2022</v>
      </c>
      <c r="C3446" s="183" t="s">
        <v>65</v>
      </c>
      <c r="D3446" s="183" t="s">
        <v>162</v>
      </c>
      <c r="E3446" s="183" t="s">
        <v>162</v>
      </c>
      <c r="F3446" s="183" t="s">
        <v>41</v>
      </c>
      <c r="G3446" s="183" t="s">
        <v>40</v>
      </c>
      <c r="H3446" s="183" t="s">
        <v>46</v>
      </c>
      <c r="I3446" s="210" t="s">
        <v>35</v>
      </c>
      <c r="J3446" s="183" t="s">
        <v>44</v>
      </c>
      <c r="K3446" s="186">
        <v>10.88</v>
      </c>
    </row>
    <row r="3447" spans="1:11" x14ac:dyDescent="0.3">
      <c r="A3447" s="183" t="s">
        <v>533</v>
      </c>
      <c r="B3447" s="183">
        <v>2022</v>
      </c>
      <c r="C3447" s="183" t="s">
        <v>65</v>
      </c>
      <c r="D3447" s="183" t="s">
        <v>162</v>
      </c>
      <c r="E3447" s="183" t="s">
        <v>162</v>
      </c>
      <c r="F3447" s="183" t="s">
        <v>41</v>
      </c>
      <c r="G3447" s="183" t="s">
        <v>40</v>
      </c>
      <c r="H3447" s="183" t="s">
        <v>47</v>
      </c>
      <c r="I3447" s="211" t="s">
        <v>36</v>
      </c>
      <c r="J3447" s="183" t="s">
        <v>44</v>
      </c>
      <c r="K3447" s="186">
        <v>5.8</v>
      </c>
    </row>
    <row r="3448" spans="1:11" x14ac:dyDescent="0.3">
      <c r="A3448" s="183" t="s">
        <v>533</v>
      </c>
      <c r="B3448" s="183">
        <v>2022</v>
      </c>
      <c r="C3448" s="183" t="s">
        <v>65</v>
      </c>
      <c r="D3448" s="183" t="s">
        <v>162</v>
      </c>
      <c r="E3448" s="183" t="s">
        <v>162</v>
      </c>
      <c r="F3448" s="183" t="s">
        <v>41</v>
      </c>
      <c r="G3448" s="183" t="s">
        <v>40</v>
      </c>
      <c r="H3448" s="183" t="s">
        <v>48</v>
      </c>
      <c r="I3448" s="211" t="s">
        <v>37</v>
      </c>
      <c r="J3448" s="183" t="s">
        <v>44</v>
      </c>
      <c r="K3448" s="186">
        <v>7.5</v>
      </c>
    </row>
    <row r="3449" spans="1:11" x14ac:dyDescent="0.3">
      <c r="A3449" s="183" t="s">
        <v>533</v>
      </c>
      <c r="B3449" s="183">
        <v>2022</v>
      </c>
      <c r="C3449" s="183" t="s">
        <v>65</v>
      </c>
      <c r="D3449" s="183" t="s">
        <v>162</v>
      </c>
      <c r="E3449" s="183" t="s">
        <v>162</v>
      </c>
      <c r="F3449" s="183" t="s">
        <v>49</v>
      </c>
      <c r="G3449" s="183" t="s">
        <v>38</v>
      </c>
      <c r="H3449" s="183" t="s">
        <v>46</v>
      </c>
      <c r="I3449" s="210" t="s">
        <v>35</v>
      </c>
      <c r="J3449" s="183" t="s">
        <v>42</v>
      </c>
      <c r="K3449" s="186">
        <v>20</v>
      </c>
    </row>
    <row r="3450" spans="1:11" x14ac:dyDescent="0.3">
      <c r="A3450" s="183" t="s">
        <v>533</v>
      </c>
      <c r="B3450" s="183">
        <v>2022</v>
      </c>
      <c r="C3450" s="183" t="s">
        <v>65</v>
      </c>
      <c r="D3450" s="183" t="s">
        <v>162</v>
      </c>
      <c r="E3450" s="183" t="s">
        <v>162</v>
      </c>
      <c r="F3450" s="183" t="s">
        <v>49</v>
      </c>
      <c r="G3450" s="183" t="s">
        <v>38</v>
      </c>
      <c r="H3450" s="183" t="s">
        <v>47</v>
      </c>
      <c r="I3450" s="211" t="s">
        <v>36</v>
      </c>
      <c r="J3450" s="183" t="s">
        <v>42</v>
      </c>
      <c r="K3450" s="186">
        <v>20</v>
      </c>
    </row>
    <row r="3451" spans="1:11" x14ac:dyDescent="0.3">
      <c r="A3451" s="183" t="s">
        <v>533</v>
      </c>
      <c r="B3451" s="183">
        <v>2022</v>
      </c>
      <c r="C3451" s="183" t="s">
        <v>65</v>
      </c>
      <c r="D3451" s="183" t="s">
        <v>162</v>
      </c>
      <c r="E3451" s="183" t="s">
        <v>162</v>
      </c>
      <c r="F3451" s="183" t="s">
        <v>49</v>
      </c>
      <c r="G3451" s="183" t="s">
        <v>38</v>
      </c>
      <c r="H3451" s="183" t="s">
        <v>48</v>
      </c>
      <c r="I3451" s="211" t="s">
        <v>37</v>
      </c>
      <c r="J3451" s="183" t="s">
        <v>42</v>
      </c>
      <c r="K3451" s="186">
        <v>17.350000000000001</v>
      </c>
    </row>
    <row r="3452" spans="1:11" x14ac:dyDescent="0.3">
      <c r="A3452" s="183" t="s">
        <v>533</v>
      </c>
      <c r="B3452" s="183">
        <v>2022</v>
      </c>
      <c r="C3452" s="183" t="s">
        <v>65</v>
      </c>
      <c r="D3452" s="183" t="s">
        <v>162</v>
      </c>
      <c r="E3452" s="183" t="s">
        <v>162</v>
      </c>
      <c r="F3452" s="183" t="s">
        <v>49</v>
      </c>
      <c r="G3452" s="183" t="s">
        <v>40</v>
      </c>
      <c r="H3452" s="183" t="s">
        <v>46</v>
      </c>
      <c r="I3452" s="210" t="s">
        <v>35</v>
      </c>
      <c r="J3452" s="183" t="s">
        <v>42</v>
      </c>
      <c r="K3452" s="186">
        <v>15.23</v>
      </c>
    </row>
    <row r="3453" spans="1:11" x14ac:dyDescent="0.3">
      <c r="A3453" s="183" t="s">
        <v>533</v>
      </c>
      <c r="B3453" s="183">
        <v>2022</v>
      </c>
      <c r="C3453" s="183" t="s">
        <v>65</v>
      </c>
      <c r="D3453" s="183" t="s">
        <v>162</v>
      </c>
      <c r="E3453" s="183" t="s">
        <v>162</v>
      </c>
      <c r="F3453" s="183" t="s">
        <v>49</v>
      </c>
      <c r="G3453" s="183" t="s">
        <v>40</v>
      </c>
      <c r="H3453" s="183" t="s">
        <v>47</v>
      </c>
      <c r="I3453" s="211" t="s">
        <v>36</v>
      </c>
      <c r="J3453" s="183" t="s">
        <v>42</v>
      </c>
      <c r="K3453" s="186">
        <v>14</v>
      </c>
    </row>
    <row r="3454" spans="1:11" x14ac:dyDescent="0.3">
      <c r="A3454" s="183" t="s">
        <v>533</v>
      </c>
      <c r="B3454" s="183">
        <v>2022</v>
      </c>
      <c r="C3454" s="183" t="s">
        <v>65</v>
      </c>
      <c r="D3454" s="183" t="s">
        <v>162</v>
      </c>
      <c r="E3454" s="183" t="s">
        <v>162</v>
      </c>
      <c r="F3454" s="183" t="s">
        <v>49</v>
      </c>
      <c r="G3454" s="183" t="s">
        <v>40</v>
      </c>
      <c r="H3454" s="183" t="s">
        <v>48</v>
      </c>
      <c r="I3454" s="211" t="s">
        <v>37</v>
      </c>
      <c r="J3454" s="183" t="s">
        <v>42</v>
      </c>
      <c r="K3454" s="186">
        <v>7</v>
      </c>
    </row>
    <row r="3455" spans="1:11" x14ac:dyDescent="0.3">
      <c r="A3455" s="183" t="s">
        <v>533</v>
      </c>
      <c r="B3455" s="183">
        <v>2022</v>
      </c>
      <c r="C3455" s="183" t="s">
        <v>65</v>
      </c>
      <c r="D3455" s="183" t="s">
        <v>162</v>
      </c>
      <c r="E3455" s="183" t="s">
        <v>162</v>
      </c>
      <c r="F3455" s="183" t="s">
        <v>49</v>
      </c>
      <c r="G3455" s="183" t="s">
        <v>38</v>
      </c>
      <c r="H3455" s="183" t="s">
        <v>46</v>
      </c>
      <c r="I3455" s="210" t="s">
        <v>35</v>
      </c>
      <c r="J3455" s="183" t="s">
        <v>43</v>
      </c>
      <c r="K3455" s="186">
        <v>15</v>
      </c>
    </row>
    <row r="3456" spans="1:11" x14ac:dyDescent="0.3">
      <c r="A3456" s="183" t="s">
        <v>533</v>
      </c>
      <c r="B3456" s="183">
        <v>2022</v>
      </c>
      <c r="C3456" s="183" t="s">
        <v>65</v>
      </c>
      <c r="D3456" s="183" t="s">
        <v>162</v>
      </c>
      <c r="E3456" s="183" t="s">
        <v>162</v>
      </c>
      <c r="F3456" s="183" t="s">
        <v>49</v>
      </c>
      <c r="G3456" s="183" t="s">
        <v>38</v>
      </c>
      <c r="H3456" s="183" t="s">
        <v>47</v>
      </c>
      <c r="I3456" s="211" t="s">
        <v>36</v>
      </c>
      <c r="J3456" s="183" t="s">
        <v>43</v>
      </c>
      <c r="K3456" s="186">
        <v>10</v>
      </c>
    </row>
    <row r="3457" spans="1:11" x14ac:dyDescent="0.3">
      <c r="A3457" s="183" t="s">
        <v>533</v>
      </c>
      <c r="B3457" s="183">
        <v>2022</v>
      </c>
      <c r="C3457" s="183" t="s">
        <v>65</v>
      </c>
      <c r="D3457" s="183" t="s">
        <v>162</v>
      </c>
      <c r="E3457" s="183" t="s">
        <v>162</v>
      </c>
      <c r="F3457" s="183" t="s">
        <v>49</v>
      </c>
      <c r="G3457" s="183" t="s">
        <v>38</v>
      </c>
      <c r="H3457" s="183" t="s">
        <v>48</v>
      </c>
      <c r="I3457" s="211" t="s">
        <v>37</v>
      </c>
      <c r="J3457" s="183" t="s">
        <v>43</v>
      </c>
      <c r="K3457" s="186">
        <v>13.01</v>
      </c>
    </row>
    <row r="3458" spans="1:11" x14ac:dyDescent="0.3">
      <c r="A3458" s="183" t="s">
        <v>533</v>
      </c>
      <c r="B3458" s="183">
        <v>2022</v>
      </c>
      <c r="C3458" s="183" t="s">
        <v>65</v>
      </c>
      <c r="D3458" s="183" t="s">
        <v>162</v>
      </c>
      <c r="E3458" s="183" t="s">
        <v>162</v>
      </c>
      <c r="F3458" s="183" t="s">
        <v>49</v>
      </c>
      <c r="G3458" s="183" t="s">
        <v>40</v>
      </c>
      <c r="H3458" s="183" t="s">
        <v>46</v>
      </c>
      <c r="I3458" s="210" t="s">
        <v>35</v>
      </c>
      <c r="J3458" s="183" t="s">
        <v>43</v>
      </c>
      <c r="K3458" s="186">
        <v>11.42</v>
      </c>
    </row>
    <row r="3459" spans="1:11" x14ac:dyDescent="0.3">
      <c r="A3459" s="183" t="s">
        <v>533</v>
      </c>
      <c r="B3459" s="183">
        <v>2022</v>
      </c>
      <c r="C3459" s="183" t="s">
        <v>65</v>
      </c>
      <c r="D3459" s="183" t="s">
        <v>162</v>
      </c>
      <c r="E3459" s="183" t="s">
        <v>162</v>
      </c>
      <c r="F3459" s="183" t="s">
        <v>49</v>
      </c>
      <c r="G3459" s="183" t="s">
        <v>40</v>
      </c>
      <c r="H3459" s="183" t="s">
        <v>47</v>
      </c>
      <c r="I3459" s="211" t="s">
        <v>36</v>
      </c>
      <c r="J3459" s="183" t="s">
        <v>43</v>
      </c>
      <c r="K3459" s="186">
        <v>7</v>
      </c>
    </row>
    <row r="3460" spans="1:11" x14ac:dyDescent="0.3">
      <c r="A3460" s="183" t="s">
        <v>533</v>
      </c>
      <c r="B3460" s="183">
        <v>2022</v>
      </c>
      <c r="C3460" s="183" t="s">
        <v>65</v>
      </c>
      <c r="D3460" s="183" t="s">
        <v>162</v>
      </c>
      <c r="E3460" s="183" t="s">
        <v>162</v>
      </c>
      <c r="F3460" s="183" t="s">
        <v>49</v>
      </c>
      <c r="G3460" s="183" t="s">
        <v>40</v>
      </c>
      <c r="H3460" s="183" t="s">
        <v>48</v>
      </c>
      <c r="I3460" s="211" t="s">
        <v>37</v>
      </c>
      <c r="J3460" s="183" t="s">
        <v>43</v>
      </c>
      <c r="K3460" s="186">
        <v>5.25</v>
      </c>
    </row>
    <row r="3461" spans="1:11" x14ac:dyDescent="0.3">
      <c r="A3461" s="183" t="s">
        <v>533</v>
      </c>
      <c r="B3461" s="183">
        <v>2022</v>
      </c>
      <c r="C3461" s="183" t="s">
        <v>65</v>
      </c>
      <c r="D3461" s="183" t="s">
        <v>162</v>
      </c>
      <c r="E3461" s="183" t="s">
        <v>162</v>
      </c>
      <c r="F3461" s="183" t="s">
        <v>49</v>
      </c>
      <c r="G3461" s="183" t="s">
        <v>38</v>
      </c>
      <c r="H3461" s="183" t="s">
        <v>46</v>
      </c>
      <c r="I3461" s="210" t="s">
        <v>35</v>
      </c>
      <c r="J3461" s="183" t="s">
        <v>44</v>
      </c>
      <c r="K3461" s="186">
        <v>10</v>
      </c>
    </row>
    <row r="3462" spans="1:11" x14ac:dyDescent="0.3">
      <c r="A3462" s="183" t="s">
        <v>533</v>
      </c>
      <c r="B3462" s="183">
        <v>2022</v>
      </c>
      <c r="C3462" s="183" t="s">
        <v>65</v>
      </c>
      <c r="D3462" s="183" t="s">
        <v>162</v>
      </c>
      <c r="E3462" s="183" t="s">
        <v>162</v>
      </c>
      <c r="F3462" s="183" t="s">
        <v>49</v>
      </c>
      <c r="G3462" s="183" t="s">
        <v>38</v>
      </c>
      <c r="H3462" s="183" t="s">
        <v>47</v>
      </c>
      <c r="I3462" s="211" t="s">
        <v>36</v>
      </c>
      <c r="J3462" s="183" t="s">
        <v>44</v>
      </c>
      <c r="K3462" s="186">
        <v>5</v>
      </c>
    </row>
    <row r="3463" spans="1:11" x14ac:dyDescent="0.3">
      <c r="A3463" s="183" t="s">
        <v>533</v>
      </c>
      <c r="B3463" s="183">
        <v>2022</v>
      </c>
      <c r="C3463" s="183" t="s">
        <v>65</v>
      </c>
      <c r="D3463" s="183" t="s">
        <v>162</v>
      </c>
      <c r="E3463" s="183" t="s">
        <v>162</v>
      </c>
      <c r="F3463" s="183" t="s">
        <v>49</v>
      </c>
      <c r="G3463" s="183" t="s">
        <v>38</v>
      </c>
      <c r="H3463" s="183" t="s">
        <v>48</v>
      </c>
      <c r="I3463" s="211" t="s">
        <v>37</v>
      </c>
      <c r="J3463" s="183" t="s">
        <v>44</v>
      </c>
      <c r="K3463" s="186">
        <v>8.68</v>
      </c>
    </row>
    <row r="3464" spans="1:11" x14ac:dyDescent="0.3">
      <c r="A3464" s="183" t="s">
        <v>533</v>
      </c>
      <c r="B3464" s="183">
        <v>2022</v>
      </c>
      <c r="C3464" s="183" t="s">
        <v>65</v>
      </c>
      <c r="D3464" s="183" t="s">
        <v>162</v>
      </c>
      <c r="E3464" s="183" t="s">
        <v>162</v>
      </c>
      <c r="F3464" s="183" t="s">
        <v>49</v>
      </c>
      <c r="G3464" s="183" t="s">
        <v>40</v>
      </c>
      <c r="H3464" s="183" t="s">
        <v>46</v>
      </c>
      <c r="I3464" s="210" t="s">
        <v>35</v>
      </c>
      <c r="J3464" s="183" t="s">
        <v>44</v>
      </c>
      <c r="K3464" s="186">
        <v>7.61</v>
      </c>
    </row>
    <row r="3465" spans="1:11" x14ac:dyDescent="0.3">
      <c r="A3465" s="183" t="s">
        <v>533</v>
      </c>
      <c r="B3465" s="183">
        <v>2022</v>
      </c>
      <c r="C3465" s="183" t="s">
        <v>65</v>
      </c>
      <c r="D3465" s="183" t="s">
        <v>162</v>
      </c>
      <c r="E3465" s="183" t="s">
        <v>162</v>
      </c>
      <c r="F3465" s="183" t="s">
        <v>49</v>
      </c>
      <c r="G3465" s="183" t="s">
        <v>40</v>
      </c>
      <c r="H3465" s="183" t="s">
        <v>47</v>
      </c>
      <c r="I3465" s="211" t="s">
        <v>36</v>
      </c>
      <c r="J3465" s="183" t="s">
        <v>44</v>
      </c>
      <c r="K3465" s="186">
        <v>4.66</v>
      </c>
    </row>
    <row r="3466" spans="1:11" x14ac:dyDescent="0.3">
      <c r="A3466" s="183" t="s">
        <v>533</v>
      </c>
      <c r="B3466" s="183">
        <v>2022</v>
      </c>
      <c r="C3466" s="183" t="s">
        <v>65</v>
      </c>
      <c r="D3466" s="183" t="s">
        <v>162</v>
      </c>
      <c r="E3466" s="183" t="s">
        <v>162</v>
      </c>
      <c r="F3466" s="183" t="s">
        <v>49</v>
      </c>
      <c r="G3466" s="183" t="s">
        <v>40</v>
      </c>
      <c r="H3466" s="183" t="s">
        <v>48</v>
      </c>
      <c r="I3466" s="211" t="s">
        <v>37</v>
      </c>
      <c r="J3466" s="183" t="s">
        <v>44</v>
      </c>
      <c r="K3466" s="186">
        <v>3.5</v>
      </c>
    </row>
    <row r="3467" spans="1:11" x14ac:dyDescent="0.3">
      <c r="A3467" s="183" t="s">
        <v>533</v>
      </c>
      <c r="B3467" s="183">
        <v>2022</v>
      </c>
      <c r="C3467" s="183" t="s">
        <v>65</v>
      </c>
      <c r="D3467" s="183" t="s">
        <v>163</v>
      </c>
      <c r="E3467" s="183" t="s">
        <v>163</v>
      </c>
      <c r="F3467" s="183" t="s">
        <v>41</v>
      </c>
      <c r="G3467" s="183" t="s">
        <v>38</v>
      </c>
      <c r="H3467" s="183" t="s">
        <v>46</v>
      </c>
      <c r="I3467" s="210" t="s">
        <v>35</v>
      </c>
      <c r="J3467" s="183" t="s">
        <v>42</v>
      </c>
      <c r="K3467" s="186">
        <v>30</v>
      </c>
    </row>
    <row r="3468" spans="1:11" x14ac:dyDescent="0.3">
      <c r="A3468" s="183" t="s">
        <v>533</v>
      </c>
      <c r="B3468" s="183">
        <v>2022</v>
      </c>
      <c r="C3468" s="183" t="s">
        <v>65</v>
      </c>
      <c r="D3468" s="183" t="s">
        <v>163</v>
      </c>
      <c r="E3468" s="183" t="s">
        <v>163</v>
      </c>
      <c r="F3468" s="183" t="s">
        <v>41</v>
      </c>
      <c r="G3468" s="183" t="s">
        <v>38</v>
      </c>
      <c r="H3468" s="183" t="s">
        <v>47</v>
      </c>
      <c r="I3468" s="211" t="s">
        <v>36</v>
      </c>
      <c r="J3468" s="183" t="s">
        <v>42</v>
      </c>
      <c r="K3468" s="186">
        <v>24</v>
      </c>
    </row>
    <row r="3469" spans="1:11" x14ac:dyDescent="0.3">
      <c r="A3469" s="183" t="s">
        <v>533</v>
      </c>
      <c r="B3469" s="183">
        <v>2022</v>
      </c>
      <c r="C3469" s="183" t="s">
        <v>65</v>
      </c>
      <c r="D3469" s="183" t="s">
        <v>163</v>
      </c>
      <c r="E3469" s="183" t="s">
        <v>163</v>
      </c>
      <c r="F3469" s="183" t="s">
        <v>41</v>
      </c>
      <c r="G3469" s="183" t="s">
        <v>38</v>
      </c>
      <c r="H3469" s="183" t="s">
        <v>48</v>
      </c>
      <c r="I3469" s="211" t="s">
        <v>37</v>
      </c>
      <c r="J3469" s="183" t="s">
        <v>42</v>
      </c>
      <c r="K3469" s="186">
        <v>18</v>
      </c>
    </row>
    <row r="3470" spans="1:11" x14ac:dyDescent="0.3">
      <c r="A3470" s="183" t="s">
        <v>533</v>
      </c>
      <c r="B3470" s="183">
        <v>2022</v>
      </c>
      <c r="C3470" s="183" t="s">
        <v>65</v>
      </c>
      <c r="D3470" s="183" t="s">
        <v>163</v>
      </c>
      <c r="E3470" s="183" t="s">
        <v>163</v>
      </c>
      <c r="F3470" s="183" t="s">
        <v>41</v>
      </c>
      <c r="G3470" s="183" t="s">
        <v>39</v>
      </c>
      <c r="H3470" s="183" t="s">
        <v>46</v>
      </c>
      <c r="I3470" s="210" t="s">
        <v>35</v>
      </c>
      <c r="J3470" s="183" t="s">
        <v>42</v>
      </c>
      <c r="K3470" s="186">
        <v>20</v>
      </c>
    </row>
    <row r="3471" spans="1:11" x14ac:dyDescent="0.3">
      <c r="A3471" s="183" t="s">
        <v>533</v>
      </c>
      <c r="B3471" s="183">
        <v>2022</v>
      </c>
      <c r="C3471" s="183" t="s">
        <v>65</v>
      </c>
      <c r="D3471" s="183" t="s">
        <v>163</v>
      </c>
      <c r="E3471" s="183" t="s">
        <v>163</v>
      </c>
      <c r="F3471" s="183" t="s">
        <v>41</v>
      </c>
      <c r="G3471" s="183" t="s">
        <v>39</v>
      </c>
      <c r="H3471" s="183" t="s">
        <v>47</v>
      </c>
      <c r="I3471" s="211" t="s">
        <v>36</v>
      </c>
      <c r="J3471" s="183" t="s">
        <v>42</v>
      </c>
      <c r="K3471" s="186">
        <v>19</v>
      </c>
    </row>
    <row r="3472" spans="1:11" x14ac:dyDescent="0.3">
      <c r="A3472" s="183" t="s">
        <v>533</v>
      </c>
      <c r="B3472" s="183">
        <v>2022</v>
      </c>
      <c r="C3472" s="183" t="s">
        <v>65</v>
      </c>
      <c r="D3472" s="183" t="s">
        <v>163</v>
      </c>
      <c r="E3472" s="183" t="s">
        <v>163</v>
      </c>
      <c r="F3472" s="183" t="s">
        <v>41</v>
      </c>
      <c r="G3472" s="183" t="s">
        <v>39</v>
      </c>
      <c r="H3472" s="183" t="s">
        <v>48</v>
      </c>
      <c r="I3472" s="211" t="s">
        <v>37</v>
      </c>
      <c r="J3472" s="183" t="s">
        <v>42</v>
      </c>
      <c r="K3472" s="186">
        <v>17</v>
      </c>
    </row>
    <row r="3473" spans="1:11" x14ac:dyDescent="0.3">
      <c r="A3473" s="183" t="s">
        <v>533</v>
      </c>
      <c r="B3473" s="183">
        <v>2022</v>
      </c>
      <c r="C3473" s="183" t="s">
        <v>65</v>
      </c>
      <c r="D3473" s="183" t="s">
        <v>163</v>
      </c>
      <c r="E3473" s="183" t="s">
        <v>163</v>
      </c>
      <c r="F3473" s="183" t="s">
        <v>41</v>
      </c>
      <c r="G3473" s="183" t="s">
        <v>40</v>
      </c>
      <c r="H3473" s="183" t="s">
        <v>46</v>
      </c>
      <c r="I3473" s="210" t="s">
        <v>35</v>
      </c>
      <c r="J3473" s="183" t="s">
        <v>42</v>
      </c>
      <c r="K3473" s="186">
        <v>21.75</v>
      </c>
    </row>
    <row r="3474" spans="1:11" x14ac:dyDescent="0.3">
      <c r="A3474" s="183" t="s">
        <v>533</v>
      </c>
      <c r="B3474" s="183">
        <v>2022</v>
      </c>
      <c r="C3474" s="183" t="s">
        <v>65</v>
      </c>
      <c r="D3474" s="183" t="s">
        <v>163</v>
      </c>
      <c r="E3474" s="183" t="s">
        <v>163</v>
      </c>
      <c r="F3474" s="183" t="s">
        <v>41</v>
      </c>
      <c r="G3474" s="183" t="s">
        <v>40</v>
      </c>
      <c r="H3474" s="183" t="s">
        <v>47</v>
      </c>
      <c r="I3474" s="211" t="s">
        <v>36</v>
      </c>
      <c r="J3474" s="183" t="s">
        <v>42</v>
      </c>
      <c r="K3474" s="186">
        <v>20</v>
      </c>
    </row>
    <row r="3475" spans="1:11" x14ac:dyDescent="0.3">
      <c r="A3475" s="183" t="s">
        <v>533</v>
      </c>
      <c r="B3475" s="183">
        <v>2022</v>
      </c>
      <c r="C3475" s="183" t="s">
        <v>65</v>
      </c>
      <c r="D3475" s="183" t="s">
        <v>163</v>
      </c>
      <c r="E3475" s="183" t="s">
        <v>163</v>
      </c>
      <c r="F3475" s="183" t="s">
        <v>41</v>
      </c>
      <c r="G3475" s="183" t="s">
        <v>40</v>
      </c>
      <c r="H3475" s="183" t="s">
        <v>48</v>
      </c>
      <c r="I3475" s="211" t="s">
        <v>37</v>
      </c>
      <c r="J3475" s="183" t="s">
        <v>42</v>
      </c>
      <c r="K3475" s="186">
        <v>15</v>
      </c>
    </row>
    <row r="3476" spans="1:11" x14ac:dyDescent="0.3">
      <c r="A3476" s="183" t="s">
        <v>533</v>
      </c>
      <c r="B3476" s="183">
        <v>2022</v>
      </c>
      <c r="C3476" s="183" t="s">
        <v>65</v>
      </c>
      <c r="D3476" s="183" t="s">
        <v>163</v>
      </c>
      <c r="E3476" s="183" t="s">
        <v>163</v>
      </c>
      <c r="F3476" s="183" t="s">
        <v>41</v>
      </c>
      <c r="G3476" s="183" t="s">
        <v>38</v>
      </c>
      <c r="H3476" s="183" t="s">
        <v>46</v>
      </c>
      <c r="I3476" s="210" t="s">
        <v>35</v>
      </c>
      <c r="J3476" s="183" t="s">
        <v>43</v>
      </c>
      <c r="K3476" s="186">
        <v>22.5</v>
      </c>
    </row>
    <row r="3477" spans="1:11" x14ac:dyDescent="0.3">
      <c r="A3477" s="183" t="s">
        <v>533</v>
      </c>
      <c r="B3477" s="183">
        <v>2022</v>
      </c>
      <c r="C3477" s="183" t="s">
        <v>65</v>
      </c>
      <c r="D3477" s="183" t="s">
        <v>163</v>
      </c>
      <c r="E3477" s="183" t="s">
        <v>163</v>
      </c>
      <c r="F3477" s="183" t="s">
        <v>41</v>
      </c>
      <c r="G3477" s="183" t="s">
        <v>38</v>
      </c>
      <c r="H3477" s="183" t="s">
        <v>47</v>
      </c>
      <c r="I3477" s="211" t="s">
        <v>36</v>
      </c>
      <c r="J3477" s="183" t="s">
        <v>43</v>
      </c>
      <c r="K3477" s="186">
        <v>12</v>
      </c>
    </row>
    <row r="3478" spans="1:11" x14ac:dyDescent="0.3">
      <c r="A3478" s="183" t="s">
        <v>533</v>
      </c>
      <c r="B3478" s="183">
        <v>2022</v>
      </c>
      <c r="C3478" s="183" t="s">
        <v>65</v>
      </c>
      <c r="D3478" s="183" t="s">
        <v>163</v>
      </c>
      <c r="E3478" s="183" t="s">
        <v>163</v>
      </c>
      <c r="F3478" s="183" t="s">
        <v>41</v>
      </c>
      <c r="G3478" s="183" t="s">
        <v>38</v>
      </c>
      <c r="H3478" s="183" t="s">
        <v>48</v>
      </c>
      <c r="I3478" s="211" t="s">
        <v>37</v>
      </c>
      <c r="J3478" s="183" t="s">
        <v>43</v>
      </c>
      <c r="K3478" s="186">
        <v>13.5</v>
      </c>
    </row>
    <row r="3479" spans="1:11" x14ac:dyDescent="0.3">
      <c r="A3479" s="183" t="s">
        <v>533</v>
      </c>
      <c r="B3479" s="183">
        <v>2022</v>
      </c>
      <c r="C3479" s="183" t="s">
        <v>65</v>
      </c>
      <c r="D3479" s="183" t="s">
        <v>163</v>
      </c>
      <c r="E3479" s="183" t="s">
        <v>163</v>
      </c>
      <c r="F3479" s="183" t="s">
        <v>41</v>
      </c>
      <c r="G3479" s="183" t="s">
        <v>39</v>
      </c>
      <c r="H3479" s="183" t="s">
        <v>46</v>
      </c>
      <c r="I3479" s="210" t="s">
        <v>35</v>
      </c>
      <c r="J3479" s="183" t="s">
        <v>43</v>
      </c>
      <c r="K3479" s="186">
        <v>15</v>
      </c>
    </row>
    <row r="3480" spans="1:11" x14ac:dyDescent="0.3">
      <c r="A3480" s="183" t="s">
        <v>533</v>
      </c>
      <c r="B3480" s="183">
        <v>2022</v>
      </c>
      <c r="C3480" s="183" t="s">
        <v>65</v>
      </c>
      <c r="D3480" s="183" t="s">
        <v>163</v>
      </c>
      <c r="E3480" s="183" t="s">
        <v>163</v>
      </c>
      <c r="F3480" s="183" t="s">
        <v>41</v>
      </c>
      <c r="G3480" s="183" t="s">
        <v>39</v>
      </c>
      <c r="H3480" s="183" t="s">
        <v>47</v>
      </c>
      <c r="I3480" s="211" t="s">
        <v>36</v>
      </c>
      <c r="J3480" s="183" t="s">
        <v>43</v>
      </c>
      <c r="K3480" s="186">
        <v>9.5</v>
      </c>
    </row>
    <row r="3481" spans="1:11" x14ac:dyDescent="0.3">
      <c r="A3481" s="183" t="s">
        <v>533</v>
      </c>
      <c r="B3481" s="183">
        <v>2022</v>
      </c>
      <c r="C3481" s="183" t="s">
        <v>65</v>
      </c>
      <c r="D3481" s="183" t="s">
        <v>163</v>
      </c>
      <c r="E3481" s="183" t="s">
        <v>163</v>
      </c>
      <c r="F3481" s="183" t="s">
        <v>41</v>
      </c>
      <c r="G3481" s="183" t="s">
        <v>39</v>
      </c>
      <c r="H3481" s="183" t="s">
        <v>48</v>
      </c>
      <c r="I3481" s="211" t="s">
        <v>37</v>
      </c>
      <c r="J3481" s="183" t="s">
        <v>43</v>
      </c>
      <c r="K3481" s="186">
        <v>12.75</v>
      </c>
    </row>
    <row r="3482" spans="1:11" x14ac:dyDescent="0.3">
      <c r="A3482" s="183" t="s">
        <v>533</v>
      </c>
      <c r="B3482" s="183">
        <v>2022</v>
      </c>
      <c r="C3482" s="183" t="s">
        <v>65</v>
      </c>
      <c r="D3482" s="183" t="s">
        <v>163</v>
      </c>
      <c r="E3482" s="183" t="s">
        <v>163</v>
      </c>
      <c r="F3482" s="183" t="s">
        <v>41</v>
      </c>
      <c r="G3482" s="183" t="s">
        <v>40</v>
      </c>
      <c r="H3482" s="183" t="s">
        <v>46</v>
      </c>
      <c r="I3482" s="210" t="s">
        <v>35</v>
      </c>
      <c r="J3482" s="183" t="s">
        <v>43</v>
      </c>
      <c r="K3482" s="186">
        <v>16.309999999999999</v>
      </c>
    </row>
    <row r="3483" spans="1:11" x14ac:dyDescent="0.3">
      <c r="A3483" s="183" t="s">
        <v>533</v>
      </c>
      <c r="B3483" s="183">
        <v>2022</v>
      </c>
      <c r="C3483" s="183" t="s">
        <v>65</v>
      </c>
      <c r="D3483" s="183" t="s">
        <v>163</v>
      </c>
      <c r="E3483" s="183" t="s">
        <v>163</v>
      </c>
      <c r="F3483" s="183" t="s">
        <v>41</v>
      </c>
      <c r="G3483" s="183" t="s">
        <v>40</v>
      </c>
      <c r="H3483" s="183" t="s">
        <v>47</v>
      </c>
      <c r="I3483" s="211" t="s">
        <v>36</v>
      </c>
      <c r="J3483" s="183" t="s">
        <v>43</v>
      </c>
      <c r="K3483" s="186">
        <v>10</v>
      </c>
    </row>
    <row r="3484" spans="1:11" x14ac:dyDescent="0.3">
      <c r="A3484" s="183" t="s">
        <v>533</v>
      </c>
      <c r="B3484" s="183">
        <v>2022</v>
      </c>
      <c r="C3484" s="183" t="s">
        <v>65</v>
      </c>
      <c r="D3484" s="183" t="s">
        <v>163</v>
      </c>
      <c r="E3484" s="183" t="s">
        <v>163</v>
      </c>
      <c r="F3484" s="183" t="s">
        <v>41</v>
      </c>
      <c r="G3484" s="183" t="s">
        <v>40</v>
      </c>
      <c r="H3484" s="183" t="s">
        <v>48</v>
      </c>
      <c r="I3484" s="211" t="s">
        <v>37</v>
      </c>
      <c r="J3484" s="183" t="s">
        <v>43</v>
      </c>
      <c r="K3484" s="186">
        <v>11.25</v>
      </c>
    </row>
    <row r="3485" spans="1:11" x14ac:dyDescent="0.3">
      <c r="A3485" s="183" t="s">
        <v>533</v>
      </c>
      <c r="B3485" s="183">
        <v>2022</v>
      </c>
      <c r="C3485" s="183" t="s">
        <v>65</v>
      </c>
      <c r="D3485" s="183" t="s">
        <v>163</v>
      </c>
      <c r="E3485" s="183" t="s">
        <v>163</v>
      </c>
      <c r="F3485" s="183" t="s">
        <v>41</v>
      </c>
      <c r="G3485" s="183" t="s">
        <v>38</v>
      </c>
      <c r="H3485" s="183" t="s">
        <v>46</v>
      </c>
      <c r="I3485" s="210" t="s">
        <v>35</v>
      </c>
      <c r="J3485" s="183" t="s">
        <v>44</v>
      </c>
      <c r="K3485" s="186">
        <v>15</v>
      </c>
    </row>
    <row r="3486" spans="1:11" x14ac:dyDescent="0.3">
      <c r="A3486" s="183" t="s">
        <v>533</v>
      </c>
      <c r="B3486" s="183">
        <v>2022</v>
      </c>
      <c r="C3486" s="183" t="s">
        <v>65</v>
      </c>
      <c r="D3486" s="183" t="s">
        <v>163</v>
      </c>
      <c r="E3486" s="183" t="s">
        <v>163</v>
      </c>
      <c r="F3486" s="183" t="s">
        <v>41</v>
      </c>
      <c r="G3486" s="183" t="s">
        <v>38</v>
      </c>
      <c r="H3486" s="183" t="s">
        <v>47</v>
      </c>
      <c r="I3486" s="211" t="s">
        <v>36</v>
      </c>
      <c r="J3486" s="183" t="s">
        <v>44</v>
      </c>
      <c r="K3486" s="186">
        <v>6.11</v>
      </c>
    </row>
    <row r="3487" spans="1:11" x14ac:dyDescent="0.3">
      <c r="A3487" s="183" t="s">
        <v>533</v>
      </c>
      <c r="B3487" s="183">
        <v>2022</v>
      </c>
      <c r="C3487" s="183" t="s">
        <v>65</v>
      </c>
      <c r="D3487" s="183" t="s">
        <v>163</v>
      </c>
      <c r="E3487" s="183" t="s">
        <v>163</v>
      </c>
      <c r="F3487" s="183" t="s">
        <v>41</v>
      </c>
      <c r="G3487" s="183" t="s">
        <v>38</v>
      </c>
      <c r="H3487" s="183" t="s">
        <v>48</v>
      </c>
      <c r="I3487" s="211" t="s">
        <v>37</v>
      </c>
      <c r="J3487" s="183" t="s">
        <v>44</v>
      </c>
      <c r="K3487" s="186">
        <v>9</v>
      </c>
    </row>
    <row r="3488" spans="1:11" x14ac:dyDescent="0.3">
      <c r="A3488" s="183" t="s">
        <v>533</v>
      </c>
      <c r="B3488" s="183">
        <v>2022</v>
      </c>
      <c r="C3488" s="183" t="s">
        <v>65</v>
      </c>
      <c r="D3488" s="183" t="s">
        <v>163</v>
      </c>
      <c r="E3488" s="183" t="s">
        <v>163</v>
      </c>
      <c r="F3488" s="183" t="s">
        <v>41</v>
      </c>
      <c r="G3488" s="183" t="s">
        <v>39</v>
      </c>
      <c r="H3488" s="183" t="s">
        <v>46</v>
      </c>
      <c r="I3488" s="210" t="s">
        <v>35</v>
      </c>
      <c r="J3488" s="183" t="s">
        <v>44</v>
      </c>
      <c r="K3488" s="186">
        <v>10</v>
      </c>
    </row>
    <row r="3489" spans="1:11" x14ac:dyDescent="0.3">
      <c r="A3489" s="183" t="s">
        <v>533</v>
      </c>
      <c r="B3489" s="183">
        <v>2022</v>
      </c>
      <c r="C3489" s="183" t="s">
        <v>65</v>
      </c>
      <c r="D3489" s="183" t="s">
        <v>163</v>
      </c>
      <c r="E3489" s="183" t="s">
        <v>163</v>
      </c>
      <c r="F3489" s="183" t="s">
        <v>41</v>
      </c>
      <c r="G3489" s="183" t="s">
        <v>39</v>
      </c>
      <c r="H3489" s="183" t="s">
        <v>47</v>
      </c>
      <c r="I3489" s="211" t="s">
        <v>36</v>
      </c>
      <c r="J3489" s="183" t="s">
        <v>44</v>
      </c>
      <c r="K3489" s="186">
        <v>5.8</v>
      </c>
    </row>
    <row r="3490" spans="1:11" x14ac:dyDescent="0.3">
      <c r="A3490" s="183" t="s">
        <v>533</v>
      </c>
      <c r="B3490" s="183">
        <v>2022</v>
      </c>
      <c r="C3490" s="183" t="s">
        <v>65</v>
      </c>
      <c r="D3490" s="183" t="s">
        <v>163</v>
      </c>
      <c r="E3490" s="183" t="s">
        <v>163</v>
      </c>
      <c r="F3490" s="183" t="s">
        <v>41</v>
      </c>
      <c r="G3490" s="183" t="s">
        <v>39</v>
      </c>
      <c r="H3490" s="183" t="s">
        <v>48</v>
      </c>
      <c r="I3490" s="211" t="s">
        <v>37</v>
      </c>
      <c r="J3490" s="183" t="s">
        <v>44</v>
      </c>
      <c r="K3490" s="186">
        <v>8.5</v>
      </c>
    </row>
    <row r="3491" spans="1:11" x14ac:dyDescent="0.3">
      <c r="A3491" s="183" t="s">
        <v>533</v>
      </c>
      <c r="B3491" s="183">
        <v>2022</v>
      </c>
      <c r="C3491" s="183" t="s">
        <v>65</v>
      </c>
      <c r="D3491" s="183" t="s">
        <v>163</v>
      </c>
      <c r="E3491" s="183" t="s">
        <v>163</v>
      </c>
      <c r="F3491" s="183" t="s">
        <v>41</v>
      </c>
      <c r="G3491" s="183" t="s">
        <v>40</v>
      </c>
      <c r="H3491" s="183" t="s">
        <v>46</v>
      </c>
      <c r="I3491" s="210" t="s">
        <v>35</v>
      </c>
      <c r="J3491" s="183" t="s">
        <v>44</v>
      </c>
      <c r="K3491" s="186">
        <v>10.88</v>
      </c>
    </row>
    <row r="3492" spans="1:11" x14ac:dyDescent="0.3">
      <c r="A3492" s="183" t="s">
        <v>533</v>
      </c>
      <c r="B3492" s="183">
        <v>2022</v>
      </c>
      <c r="C3492" s="183" t="s">
        <v>65</v>
      </c>
      <c r="D3492" s="183" t="s">
        <v>163</v>
      </c>
      <c r="E3492" s="183" t="s">
        <v>163</v>
      </c>
      <c r="F3492" s="183" t="s">
        <v>41</v>
      </c>
      <c r="G3492" s="183" t="s">
        <v>40</v>
      </c>
      <c r="H3492" s="183" t="s">
        <v>47</v>
      </c>
      <c r="I3492" s="211" t="s">
        <v>36</v>
      </c>
      <c r="J3492" s="183" t="s">
        <v>44</v>
      </c>
      <c r="K3492" s="186">
        <v>5.8</v>
      </c>
    </row>
    <row r="3493" spans="1:11" x14ac:dyDescent="0.3">
      <c r="A3493" s="183" t="s">
        <v>533</v>
      </c>
      <c r="B3493" s="183">
        <v>2022</v>
      </c>
      <c r="C3493" s="183" t="s">
        <v>65</v>
      </c>
      <c r="D3493" s="183" t="s">
        <v>163</v>
      </c>
      <c r="E3493" s="183" t="s">
        <v>163</v>
      </c>
      <c r="F3493" s="183" t="s">
        <v>41</v>
      </c>
      <c r="G3493" s="183" t="s">
        <v>40</v>
      </c>
      <c r="H3493" s="183" t="s">
        <v>48</v>
      </c>
      <c r="I3493" s="211" t="s">
        <v>37</v>
      </c>
      <c r="J3493" s="183" t="s">
        <v>44</v>
      </c>
      <c r="K3493" s="186">
        <v>7.5</v>
      </c>
    </row>
    <row r="3494" spans="1:11" x14ac:dyDescent="0.3">
      <c r="A3494" s="183" t="s">
        <v>533</v>
      </c>
      <c r="B3494" s="183">
        <v>2022</v>
      </c>
      <c r="C3494" s="183" t="s">
        <v>65</v>
      </c>
      <c r="D3494" s="183" t="s">
        <v>163</v>
      </c>
      <c r="E3494" s="183" t="s">
        <v>163</v>
      </c>
      <c r="F3494" s="183" t="s">
        <v>49</v>
      </c>
      <c r="G3494" s="183" t="s">
        <v>38</v>
      </c>
      <c r="H3494" s="183" t="s">
        <v>46</v>
      </c>
      <c r="I3494" s="210" t="s">
        <v>35</v>
      </c>
      <c r="J3494" s="183" t="s">
        <v>42</v>
      </c>
      <c r="K3494" s="186">
        <v>20</v>
      </c>
    </row>
    <row r="3495" spans="1:11" x14ac:dyDescent="0.3">
      <c r="A3495" s="183" t="s">
        <v>533</v>
      </c>
      <c r="B3495" s="183">
        <v>2022</v>
      </c>
      <c r="C3495" s="183" t="s">
        <v>65</v>
      </c>
      <c r="D3495" s="183" t="s">
        <v>163</v>
      </c>
      <c r="E3495" s="183" t="s">
        <v>163</v>
      </c>
      <c r="F3495" s="183" t="s">
        <v>49</v>
      </c>
      <c r="G3495" s="183" t="s">
        <v>38</v>
      </c>
      <c r="H3495" s="183" t="s">
        <v>47</v>
      </c>
      <c r="I3495" s="211" t="s">
        <v>36</v>
      </c>
      <c r="J3495" s="183" t="s">
        <v>42</v>
      </c>
      <c r="K3495" s="186">
        <v>20</v>
      </c>
    </row>
    <row r="3496" spans="1:11" x14ac:dyDescent="0.3">
      <c r="A3496" s="183" t="s">
        <v>533</v>
      </c>
      <c r="B3496" s="183">
        <v>2022</v>
      </c>
      <c r="C3496" s="183" t="s">
        <v>65</v>
      </c>
      <c r="D3496" s="183" t="s">
        <v>163</v>
      </c>
      <c r="E3496" s="183" t="s">
        <v>163</v>
      </c>
      <c r="F3496" s="183" t="s">
        <v>49</v>
      </c>
      <c r="G3496" s="183" t="s">
        <v>38</v>
      </c>
      <c r="H3496" s="183" t="s">
        <v>48</v>
      </c>
      <c r="I3496" s="211" t="s">
        <v>37</v>
      </c>
      <c r="J3496" s="183" t="s">
        <v>42</v>
      </c>
      <c r="K3496" s="186">
        <v>17.350000000000001</v>
      </c>
    </row>
    <row r="3497" spans="1:11" x14ac:dyDescent="0.3">
      <c r="A3497" s="183" t="s">
        <v>533</v>
      </c>
      <c r="B3497" s="183">
        <v>2022</v>
      </c>
      <c r="C3497" s="183" t="s">
        <v>65</v>
      </c>
      <c r="D3497" s="183" t="s">
        <v>163</v>
      </c>
      <c r="E3497" s="183" t="s">
        <v>163</v>
      </c>
      <c r="F3497" s="183" t="s">
        <v>49</v>
      </c>
      <c r="G3497" s="183" t="s">
        <v>40</v>
      </c>
      <c r="H3497" s="183" t="s">
        <v>46</v>
      </c>
      <c r="I3497" s="210" t="s">
        <v>35</v>
      </c>
      <c r="J3497" s="183" t="s">
        <v>42</v>
      </c>
      <c r="K3497" s="186">
        <v>15.23</v>
      </c>
    </row>
    <row r="3498" spans="1:11" x14ac:dyDescent="0.3">
      <c r="A3498" s="183" t="s">
        <v>533</v>
      </c>
      <c r="B3498" s="183">
        <v>2022</v>
      </c>
      <c r="C3498" s="183" t="s">
        <v>65</v>
      </c>
      <c r="D3498" s="183" t="s">
        <v>163</v>
      </c>
      <c r="E3498" s="183" t="s">
        <v>163</v>
      </c>
      <c r="F3498" s="183" t="s">
        <v>49</v>
      </c>
      <c r="G3498" s="183" t="s">
        <v>40</v>
      </c>
      <c r="H3498" s="183" t="s">
        <v>47</v>
      </c>
      <c r="I3498" s="211" t="s">
        <v>36</v>
      </c>
      <c r="J3498" s="183" t="s">
        <v>42</v>
      </c>
      <c r="K3498" s="186">
        <v>14</v>
      </c>
    </row>
    <row r="3499" spans="1:11" x14ac:dyDescent="0.3">
      <c r="A3499" s="183" t="s">
        <v>533</v>
      </c>
      <c r="B3499" s="183">
        <v>2022</v>
      </c>
      <c r="C3499" s="183" t="s">
        <v>65</v>
      </c>
      <c r="D3499" s="183" t="s">
        <v>163</v>
      </c>
      <c r="E3499" s="183" t="s">
        <v>163</v>
      </c>
      <c r="F3499" s="183" t="s">
        <v>49</v>
      </c>
      <c r="G3499" s="183" t="s">
        <v>40</v>
      </c>
      <c r="H3499" s="183" t="s">
        <v>48</v>
      </c>
      <c r="I3499" s="211" t="s">
        <v>37</v>
      </c>
      <c r="J3499" s="183" t="s">
        <v>42</v>
      </c>
      <c r="K3499" s="186">
        <v>7</v>
      </c>
    </row>
    <row r="3500" spans="1:11" x14ac:dyDescent="0.3">
      <c r="A3500" s="183" t="s">
        <v>533</v>
      </c>
      <c r="B3500" s="183">
        <v>2022</v>
      </c>
      <c r="C3500" s="183" t="s">
        <v>65</v>
      </c>
      <c r="D3500" s="183" t="s">
        <v>163</v>
      </c>
      <c r="E3500" s="183" t="s">
        <v>163</v>
      </c>
      <c r="F3500" s="183" t="s">
        <v>49</v>
      </c>
      <c r="G3500" s="183" t="s">
        <v>38</v>
      </c>
      <c r="H3500" s="183" t="s">
        <v>46</v>
      </c>
      <c r="I3500" s="210" t="s">
        <v>35</v>
      </c>
      <c r="J3500" s="183" t="s">
        <v>43</v>
      </c>
      <c r="K3500" s="186">
        <v>15</v>
      </c>
    </row>
    <row r="3501" spans="1:11" x14ac:dyDescent="0.3">
      <c r="A3501" s="183" t="s">
        <v>533</v>
      </c>
      <c r="B3501" s="183">
        <v>2022</v>
      </c>
      <c r="C3501" s="183" t="s">
        <v>65</v>
      </c>
      <c r="D3501" s="183" t="s">
        <v>163</v>
      </c>
      <c r="E3501" s="183" t="s">
        <v>163</v>
      </c>
      <c r="F3501" s="183" t="s">
        <v>49</v>
      </c>
      <c r="G3501" s="183" t="s">
        <v>38</v>
      </c>
      <c r="H3501" s="183" t="s">
        <v>47</v>
      </c>
      <c r="I3501" s="211" t="s">
        <v>36</v>
      </c>
      <c r="J3501" s="183" t="s">
        <v>43</v>
      </c>
      <c r="K3501" s="186">
        <v>10</v>
      </c>
    </row>
    <row r="3502" spans="1:11" x14ac:dyDescent="0.3">
      <c r="A3502" s="183" t="s">
        <v>533</v>
      </c>
      <c r="B3502" s="183">
        <v>2022</v>
      </c>
      <c r="C3502" s="183" t="s">
        <v>65</v>
      </c>
      <c r="D3502" s="183" t="s">
        <v>163</v>
      </c>
      <c r="E3502" s="183" t="s">
        <v>163</v>
      </c>
      <c r="F3502" s="183" t="s">
        <v>49</v>
      </c>
      <c r="G3502" s="183" t="s">
        <v>38</v>
      </c>
      <c r="H3502" s="183" t="s">
        <v>48</v>
      </c>
      <c r="I3502" s="211" t="s">
        <v>37</v>
      </c>
      <c r="J3502" s="183" t="s">
        <v>43</v>
      </c>
      <c r="K3502" s="186">
        <v>13.01</v>
      </c>
    </row>
    <row r="3503" spans="1:11" x14ac:dyDescent="0.3">
      <c r="A3503" s="183" t="s">
        <v>533</v>
      </c>
      <c r="B3503" s="183">
        <v>2022</v>
      </c>
      <c r="C3503" s="183" t="s">
        <v>65</v>
      </c>
      <c r="D3503" s="183" t="s">
        <v>163</v>
      </c>
      <c r="E3503" s="183" t="s">
        <v>163</v>
      </c>
      <c r="F3503" s="183" t="s">
        <v>49</v>
      </c>
      <c r="G3503" s="183" t="s">
        <v>40</v>
      </c>
      <c r="H3503" s="183" t="s">
        <v>46</v>
      </c>
      <c r="I3503" s="210" t="s">
        <v>35</v>
      </c>
      <c r="J3503" s="183" t="s">
        <v>43</v>
      </c>
      <c r="K3503" s="186">
        <v>11.42</v>
      </c>
    </row>
    <row r="3504" spans="1:11" x14ac:dyDescent="0.3">
      <c r="A3504" s="183" t="s">
        <v>533</v>
      </c>
      <c r="B3504" s="183">
        <v>2022</v>
      </c>
      <c r="C3504" s="183" t="s">
        <v>65</v>
      </c>
      <c r="D3504" s="183" t="s">
        <v>163</v>
      </c>
      <c r="E3504" s="183" t="s">
        <v>163</v>
      </c>
      <c r="F3504" s="183" t="s">
        <v>49</v>
      </c>
      <c r="G3504" s="183" t="s">
        <v>40</v>
      </c>
      <c r="H3504" s="183" t="s">
        <v>47</v>
      </c>
      <c r="I3504" s="211" t="s">
        <v>36</v>
      </c>
      <c r="J3504" s="183" t="s">
        <v>43</v>
      </c>
      <c r="K3504" s="186">
        <v>7</v>
      </c>
    </row>
    <row r="3505" spans="1:11" x14ac:dyDescent="0.3">
      <c r="A3505" s="183" t="s">
        <v>533</v>
      </c>
      <c r="B3505" s="183">
        <v>2022</v>
      </c>
      <c r="C3505" s="183" t="s">
        <v>65</v>
      </c>
      <c r="D3505" s="183" t="s">
        <v>163</v>
      </c>
      <c r="E3505" s="183" t="s">
        <v>163</v>
      </c>
      <c r="F3505" s="183" t="s">
        <v>49</v>
      </c>
      <c r="G3505" s="183" t="s">
        <v>40</v>
      </c>
      <c r="H3505" s="183" t="s">
        <v>48</v>
      </c>
      <c r="I3505" s="211" t="s">
        <v>37</v>
      </c>
      <c r="J3505" s="183" t="s">
        <v>43</v>
      </c>
      <c r="K3505" s="186">
        <v>5.25</v>
      </c>
    </row>
    <row r="3506" spans="1:11" x14ac:dyDescent="0.3">
      <c r="A3506" s="183" t="s">
        <v>533</v>
      </c>
      <c r="B3506" s="183">
        <v>2022</v>
      </c>
      <c r="C3506" s="183" t="s">
        <v>65</v>
      </c>
      <c r="D3506" s="183" t="s">
        <v>163</v>
      </c>
      <c r="E3506" s="183" t="s">
        <v>163</v>
      </c>
      <c r="F3506" s="183" t="s">
        <v>49</v>
      </c>
      <c r="G3506" s="183" t="s">
        <v>38</v>
      </c>
      <c r="H3506" s="183" t="s">
        <v>46</v>
      </c>
      <c r="I3506" s="210" t="s">
        <v>35</v>
      </c>
      <c r="J3506" s="183" t="s">
        <v>44</v>
      </c>
      <c r="K3506" s="186">
        <v>10</v>
      </c>
    </row>
    <row r="3507" spans="1:11" x14ac:dyDescent="0.3">
      <c r="A3507" s="183" t="s">
        <v>533</v>
      </c>
      <c r="B3507" s="183">
        <v>2022</v>
      </c>
      <c r="C3507" s="183" t="s">
        <v>65</v>
      </c>
      <c r="D3507" s="183" t="s">
        <v>163</v>
      </c>
      <c r="E3507" s="183" t="s">
        <v>163</v>
      </c>
      <c r="F3507" s="183" t="s">
        <v>49</v>
      </c>
      <c r="G3507" s="183" t="s">
        <v>38</v>
      </c>
      <c r="H3507" s="183" t="s">
        <v>47</v>
      </c>
      <c r="I3507" s="211" t="s">
        <v>36</v>
      </c>
      <c r="J3507" s="183" t="s">
        <v>44</v>
      </c>
      <c r="K3507" s="186">
        <v>5</v>
      </c>
    </row>
    <row r="3508" spans="1:11" x14ac:dyDescent="0.3">
      <c r="A3508" s="183" t="s">
        <v>533</v>
      </c>
      <c r="B3508" s="183">
        <v>2022</v>
      </c>
      <c r="C3508" s="183" t="s">
        <v>65</v>
      </c>
      <c r="D3508" s="183" t="s">
        <v>163</v>
      </c>
      <c r="E3508" s="183" t="s">
        <v>163</v>
      </c>
      <c r="F3508" s="183" t="s">
        <v>49</v>
      </c>
      <c r="G3508" s="183" t="s">
        <v>38</v>
      </c>
      <c r="H3508" s="183" t="s">
        <v>48</v>
      </c>
      <c r="I3508" s="211" t="s">
        <v>37</v>
      </c>
      <c r="J3508" s="183" t="s">
        <v>44</v>
      </c>
      <c r="K3508" s="186">
        <v>8.68</v>
      </c>
    </row>
    <row r="3509" spans="1:11" x14ac:dyDescent="0.3">
      <c r="A3509" s="183" t="s">
        <v>533</v>
      </c>
      <c r="B3509" s="183">
        <v>2022</v>
      </c>
      <c r="C3509" s="183" t="s">
        <v>65</v>
      </c>
      <c r="D3509" s="183" t="s">
        <v>163</v>
      </c>
      <c r="E3509" s="183" t="s">
        <v>163</v>
      </c>
      <c r="F3509" s="183" t="s">
        <v>49</v>
      </c>
      <c r="G3509" s="183" t="s">
        <v>40</v>
      </c>
      <c r="H3509" s="183" t="s">
        <v>46</v>
      </c>
      <c r="I3509" s="210" t="s">
        <v>35</v>
      </c>
      <c r="J3509" s="183" t="s">
        <v>44</v>
      </c>
      <c r="K3509" s="186">
        <v>7.61</v>
      </c>
    </row>
    <row r="3510" spans="1:11" x14ac:dyDescent="0.3">
      <c r="A3510" s="183" t="s">
        <v>533</v>
      </c>
      <c r="B3510" s="183">
        <v>2022</v>
      </c>
      <c r="C3510" s="183" t="s">
        <v>65</v>
      </c>
      <c r="D3510" s="183" t="s">
        <v>163</v>
      </c>
      <c r="E3510" s="183" t="s">
        <v>163</v>
      </c>
      <c r="F3510" s="183" t="s">
        <v>49</v>
      </c>
      <c r="G3510" s="183" t="s">
        <v>40</v>
      </c>
      <c r="H3510" s="183" t="s">
        <v>47</v>
      </c>
      <c r="I3510" s="211" t="s">
        <v>36</v>
      </c>
      <c r="J3510" s="183" t="s">
        <v>44</v>
      </c>
      <c r="K3510" s="186">
        <v>4.66</v>
      </c>
    </row>
    <row r="3511" spans="1:11" x14ac:dyDescent="0.3">
      <c r="A3511" s="183" t="s">
        <v>533</v>
      </c>
      <c r="B3511" s="183">
        <v>2022</v>
      </c>
      <c r="C3511" s="183" t="s">
        <v>65</v>
      </c>
      <c r="D3511" s="183" t="s">
        <v>163</v>
      </c>
      <c r="E3511" s="183" t="s">
        <v>163</v>
      </c>
      <c r="F3511" s="183" t="s">
        <v>49</v>
      </c>
      <c r="G3511" s="183" t="s">
        <v>40</v>
      </c>
      <c r="H3511" s="183" t="s">
        <v>48</v>
      </c>
      <c r="I3511" s="211" t="s">
        <v>37</v>
      </c>
      <c r="J3511" s="183" t="s">
        <v>44</v>
      </c>
      <c r="K3511" s="186">
        <v>3.5</v>
      </c>
    </row>
    <row r="3512" spans="1:11" x14ac:dyDescent="0.3">
      <c r="A3512" s="183" t="s">
        <v>533</v>
      </c>
      <c r="B3512" s="183">
        <v>2022</v>
      </c>
      <c r="C3512" s="183" t="s">
        <v>65</v>
      </c>
      <c r="D3512" s="183" t="s">
        <v>164</v>
      </c>
      <c r="E3512" s="183" t="s">
        <v>164</v>
      </c>
      <c r="F3512" s="183" t="s">
        <v>41</v>
      </c>
      <c r="G3512" s="183" t="s">
        <v>38</v>
      </c>
      <c r="H3512" s="183" t="s">
        <v>46</v>
      </c>
      <c r="I3512" s="210" t="s">
        <v>35</v>
      </c>
      <c r="J3512" s="183" t="s">
        <v>42</v>
      </c>
      <c r="K3512" s="186">
        <v>30</v>
      </c>
    </row>
    <row r="3513" spans="1:11" x14ac:dyDescent="0.3">
      <c r="A3513" s="183" t="s">
        <v>533</v>
      </c>
      <c r="B3513" s="183">
        <v>2022</v>
      </c>
      <c r="C3513" s="183" t="s">
        <v>65</v>
      </c>
      <c r="D3513" s="183" t="s">
        <v>164</v>
      </c>
      <c r="E3513" s="183" t="s">
        <v>164</v>
      </c>
      <c r="F3513" s="183" t="s">
        <v>41</v>
      </c>
      <c r="G3513" s="183" t="s">
        <v>38</v>
      </c>
      <c r="H3513" s="183" t="s">
        <v>47</v>
      </c>
      <c r="I3513" s="211" t="s">
        <v>36</v>
      </c>
      <c r="J3513" s="183" t="s">
        <v>42</v>
      </c>
      <c r="K3513" s="186">
        <v>24</v>
      </c>
    </row>
    <row r="3514" spans="1:11" x14ac:dyDescent="0.3">
      <c r="A3514" s="183" t="s">
        <v>533</v>
      </c>
      <c r="B3514" s="183">
        <v>2022</v>
      </c>
      <c r="C3514" s="183" t="s">
        <v>65</v>
      </c>
      <c r="D3514" s="183" t="s">
        <v>164</v>
      </c>
      <c r="E3514" s="183" t="s">
        <v>164</v>
      </c>
      <c r="F3514" s="183" t="s">
        <v>41</v>
      </c>
      <c r="G3514" s="183" t="s">
        <v>38</v>
      </c>
      <c r="H3514" s="183" t="s">
        <v>48</v>
      </c>
      <c r="I3514" s="211" t="s">
        <v>37</v>
      </c>
      <c r="J3514" s="183" t="s">
        <v>42</v>
      </c>
      <c r="K3514" s="186">
        <v>18</v>
      </c>
    </row>
    <row r="3515" spans="1:11" x14ac:dyDescent="0.3">
      <c r="A3515" s="183" t="s">
        <v>533</v>
      </c>
      <c r="B3515" s="183">
        <v>2022</v>
      </c>
      <c r="C3515" s="183" t="s">
        <v>65</v>
      </c>
      <c r="D3515" s="183" t="s">
        <v>164</v>
      </c>
      <c r="E3515" s="183" t="s">
        <v>164</v>
      </c>
      <c r="F3515" s="183" t="s">
        <v>41</v>
      </c>
      <c r="G3515" s="183" t="s">
        <v>39</v>
      </c>
      <c r="H3515" s="183" t="s">
        <v>46</v>
      </c>
      <c r="I3515" s="210" t="s">
        <v>35</v>
      </c>
      <c r="J3515" s="183" t="s">
        <v>42</v>
      </c>
      <c r="K3515" s="186">
        <v>20</v>
      </c>
    </row>
    <row r="3516" spans="1:11" x14ac:dyDescent="0.3">
      <c r="A3516" s="183" t="s">
        <v>533</v>
      </c>
      <c r="B3516" s="183">
        <v>2022</v>
      </c>
      <c r="C3516" s="183" t="s">
        <v>65</v>
      </c>
      <c r="D3516" s="183" t="s">
        <v>164</v>
      </c>
      <c r="E3516" s="183" t="s">
        <v>164</v>
      </c>
      <c r="F3516" s="183" t="s">
        <v>41</v>
      </c>
      <c r="G3516" s="183" t="s">
        <v>39</v>
      </c>
      <c r="H3516" s="183" t="s">
        <v>47</v>
      </c>
      <c r="I3516" s="211" t="s">
        <v>36</v>
      </c>
      <c r="J3516" s="183" t="s">
        <v>42</v>
      </c>
      <c r="K3516" s="186">
        <v>19</v>
      </c>
    </row>
    <row r="3517" spans="1:11" x14ac:dyDescent="0.3">
      <c r="A3517" s="183" t="s">
        <v>533</v>
      </c>
      <c r="B3517" s="183">
        <v>2022</v>
      </c>
      <c r="C3517" s="183" t="s">
        <v>65</v>
      </c>
      <c r="D3517" s="183" t="s">
        <v>164</v>
      </c>
      <c r="E3517" s="183" t="s">
        <v>164</v>
      </c>
      <c r="F3517" s="183" t="s">
        <v>41</v>
      </c>
      <c r="G3517" s="183" t="s">
        <v>39</v>
      </c>
      <c r="H3517" s="183" t="s">
        <v>48</v>
      </c>
      <c r="I3517" s="211" t="s">
        <v>37</v>
      </c>
      <c r="J3517" s="183" t="s">
        <v>42</v>
      </c>
      <c r="K3517" s="186">
        <v>17</v>
      </c>
    </row>
    <row r="3518" spans="1:11" x14ac:dyDescent="0.3">
      <c r="A3518" s="183" t="s">
        <v>533</v>
      </c>
      <c r="B3518" s="183">
        <v>2022</v>
      </c>
      <c r="C3518" s="183" t="s">
        <v>65</v>
      </c>
      <c r="D3518" s="183" t="s">
        <v>164</v>
      </c>
      <c r="E3518" s="183" t="s">
        <v>164</v>
      </c>
      <c r="F3518" s="183" t="s">
        <v>41</v>
      </c>
      <c r="G3518" s="183" t="s">
        <v>40</v>
      </c>
      <c r="H3518" s="183" t="s">
        <v>46</v>
      </c>
      <c r="I3518" s="210" t="s">
        <v>35</v>
      </c>
      <c r="J3518" s="183" t="s">
        <v>42</v>
      </c>
      <c r="K3518" s="186">
        <v>21.75</v>
      </c>
    </row>
    <row r="3519" spans="1:11" x14ac:dyDescent="0.3">
      <c r="A3519" s="183" t="s">
        <v>533</v>
      </c>
      <c r="B3519" s="183">
        <v>2022</v>
      </c>
      <c r="C3519" s="183" t="s">
        <v>65</v>
      </c>
      <c r="D3519" s="183" t="s">
        <v>164</v>
      </c>
      <c r="E3519" s="183" t="s">
        <v>164</v>
      </c>
      <c r="F3519" s="183" t="s">
        <v>41</v>
      </c>
      <c r="G3519" s="183" t="s">
        <v>40</v>
      </c>
      <c r="H3519" s="183" t="s">
        <v>47</v>
      </c>
      <c r="I3519" s="211" t="s">
        <v>36</v>
      </c>
      <c r="J3519" s="183" t="s">
        <v>42</v>
      </c>
      <c r="K3519" s="186">
        <v>20</v>
      </c>
    </row>
    <row r="3520" spans="1:11" x14ac:dyDescent="0.3">
      <c r="A3520" s="183" t="s">
        <v>533</v>
      </c>
      <c r="B3520" s="183">
        <v>2022</v>
      </c>
      <c r="C3520" s="183" t="s">
        <v>65</v>
      </c>
      <c r="D3520" s="183" t="s">
        <v>164</v>
      </c>
      <c r="E3520" s="183" t="s">
        <v>164</v>
      </c>
      <c r="F3520" s="183" t="s">
        <v>41</v>
      </c>
      <c r="G3520" s="183" t="s">
        <v>40</v>
      </c>
      <c r="H3520" s="183" t="s">
        <v>48</v>
      </c>
      <c r="I3520" s="211" t="s">
        <v>37</v>
      </c>
      <c r="J3520" s="183" t="s">
        <v>42</v>
      </c>
      <c r="K3520" s="186">
        <v>15</v>
      </c>
    </row>
    <row r="3521" spans="1:11" x14ac:dyDescent="0.3">
      <c r="A3521" s="183" t="s">
        <v>533</v>
      </c>
      <c r="B3521" s="183">
        <v>2022</v>
      </c>
      <c r="C3521" s="183" t="s">
        <v>65</v>
      </c>
      <c r="D3521" s="183" t="s">
        <v>164</v>
      </c>
      <c r="E3521" s="183" t="s">
        <v>164</v>
      </c>
      <c r="F3521" s="183" t="s">
        <v>41</v>
      </c>
      <c r="G3521" s="183" t="s">
        <v>38</v>
      </c>
      <c r="H3521" s="183" t="s">
        <v>46</v>
      </c>
      <c r="I3521" s="210" t="s">
        <v>35</v>
      </c>
      <c r="J3521" s="183" t="s">
        <v>43</v>
      </c>
      <c r="K3521" s="186">
        <v>22.5</v>
      </c>
    </row>
    <row r="3522" spans="1:11" x14ac:dyDescent="0.3">
      <c r="A3522" s="183" t="s">
        <v>533</v>
      </c>
      <c r="B3522" s="183">
        <v>2022</v>
      </c>
      <c r="C3522" s="183" t="s">
        <v>65</v>
      </c>
      <c r="D3522" s="183" t="s">
        <v>164</v>
      </c>
      <c r="E3522" s="183" t="s">
        <v>164</v>
      </c>
      <c r="F3522" s="183" t="s">
        <v>41</v>
      </c>
      <c r="G3522" s="183" t="s">
        <v>38</v>
      </c>
      <c r="H3522" s="183" t="s">
        <v>47</v>
      </c>
      <c r="I3522" s="211" t="s">
        <v>36</v>
      </c>
      <c r="J3522" s="183" t="s">
        <v>43</v>
      </c>
      <c r="K3522" s="186">
        <v>12</v>
      </c>
    </row>
    <row r="3523" spans="1:11" x14ac:dyDescent="0.3">
      <c r="A3523" s="183" t="s">
        <v>533</v>
      </c>
      <c r="B3523" s="183">
        <v>2022</v>
      </c>
      <c r="C3523" s="183" t="s">
        <v>65</v>
      </c>
      <c r="D3523" s="183" t="s">
        <v>164</v>
      </c>
      <c r="E3523" s="183" t="s">
        <v>164</v>
      </c>
      <c r="F3523" s="183" t="s">
        <v>41</v>
      </c>
      <c r="G3523" s="183" t="s">
        <v>38</v>
      </c>
      <c r="H3523" s="183" t="s">
        <v>48</v>
      </c>
      <c r="I3523" s="211" t="s">
        <v>37</v>
      </c>
      <c r="J3523" s="183" t="s">
        <v>43</v>
      </c>
      <c r="K3523" s="186">
        <v>13.5</v>
      </c>
    </row>
    <row r="3524" spans="1:11" x14ac:dyDescent="0.3">
      <c r="A3524" s="183" t="s">
        <v>533</v>
      </c>
      <c r="B3524" s="183">
        <v>2022</v>
      </c>
      <c r="C3524" s="183" t="s">
        <v>65</v>
      </c>
      <c r="D3524" s="183" t="s">
        <v>164</v>
      </c>
      <c r="E3524" s="183" t="s">
        <v>164</v>
      </c>
      <c r="F3524" s="183" t="s">
        <v>41</v>
      </c>
      <c r="G3524" s="183" t="s">
        <v>39</v>
      </c>
      <c r="H3524" s="183" t="s">
        <v>46</v>
      </c>
      <c r="I3524" s="210" t="s">
        <v>35</v>
      </c>
      <c r="J3524" s="183" t="s">
        <v>43</v>
      </c>
      <c r="K3524" s="186">
        <v>15</v>
      </c>
    </row>
    <row r="3525" spans="1:11" x14ac:dyDescent="0.3">
      <c r="A3525" s="183" t="s">
        <v>533</v>
      </c>
      <c r="B3525" s="183">
        <v>2022</v>
      </c>
      <c r="C3525" s="183" t="s">
        <v>65</v>
      </c>
      <c r="D3525" s="183" t="s">
        <v>164</v>
      </c>
      <c r="E3525" s="183" t="s">
        <v>164</v>
      </c>
      <c r="F3525" s="183" t="s">
        <v>41</v>
      </c>
      <c r="G3525" s="183" t="s">
        <v>39</v>
      </c>
      <c r="H3525" s="183" t="s">
        <v>47</v>
      </c>
      <c r="I3525" s="211" t="s">
        <v>36</v>
      </c>
      <c r="J3525" s="183" t="s">
        <v>43</v>
      </c>
      <c r="K3525" s="186">
        <v>9.5</v>
      </c>
    </row>
    <row r="3526" spans="1:11" x14ac:dyDescent="0.3">
      <c r="A3526" s="183" t="s">
        <v>533</v>
      </c>
      <c r="B3526" s="183">
        <v>2022</v>
      </c>
      <c r="C3526" s="183" t="s">
        <v>65</v>
      </c>
      <c r="D3526" s="183" t="s">
        <v>164</v>
      </c>
      <c r="E3526" s="183" t="s">
        <v>164</v>
      </c>
      <c r="F3526" s="183" t="s">
        <v>41</v>
      </c>
      <c r="G3526" s="183" t="s">
        <v>39</v>
      </c>
      <c r="H3526" s="183" t="s">
        <v>48</v>
      </c>
      <c r="I3526" s="211" t="s">
        <v>37</v>
      </c>
      <c r="J3526" s="183" t="s">
        <v>43</v>
      </c>
      <c r="K3526" s="186">
        <v>12.75</v>
      </c>
    </row>
    <row r="3527" spans="1:11" x14ac:dyDescent="0.3">
      <c r="A3527" s="183" t="s">
        <v>533</v>
      </c>
      <c r="B3527" s="183">
        <v>2022</v>
      </c>
      <c r="C3527" s="183" t="s">
        <v>65</v>
      </c>
      <c r="D3527" s="183" t="s">
        <v>164</v>
      </c>
      <c r="E3527" s="183" t="s">
        <v>164</v>
      </c>
      <c r="F3527" s="183" t="s">
        <v>41</v>
      </c>
      <c r="G3527" s="183" t="s">
        <v>40</v>
      </c>
      <c r="H3527" s="183" t="s">
        <v>46</v>
      </c>
      <c r="I3527" s="210" t="s">
        <v>35</v>
      </c>
      <c r="J3527" s="183" t="s">
        <v>43</v>
      </c>
      <c r="K3527" s="186">
        <v>16.309999999999999</v>
      </c>
    </row>
    <row r="3528" spans="1:11" x14ac:dyDescent="0.3">
      <c r="A3528" s="183" t="s">
        <v>533</v>
      </c>
      <c r="B3528" s="183">
        <v>2022</v>
      </c>
      <c r="C3528" s="183" t="s">
        <v>65</v>
      </c>
      <c r="D3528" s="183" t="s">
        <v>164</v>
      </c>
      <c r="E3528" s="183" t="s">
        <v>164</v>
      </c>
      <c r="F3528" s="183" t="s">
        <v>41</v>
      </c>
      <c r="G3528" s="183" t="s">
        <v>40</v>
      </c>
      <c r="H3528" s="183" t="s">
        <v>47</v>
      </c>
      <c r="I3528" s="211" t="s">
        <v>36</v>
      </c>
      <c r="J3528" s="183" t="s">
        <v>43</v>
      </c>
      <c r="K3528" s="186">
        <v>10</v>
      </c>
    </row>
    <row r="3529" spans="1:11" x14ac:dyDescent="0.3">
      <c r="A3529" s="183" t="s">
        <v>533</v>
      </c>
      <c r="B3529" s="183">
        <v>2022</v>
      </c>
      <c r="C3529" s="183" t="s">
        <v>65</v>
      </c>
      <c r="D3529" s="183" t="s">
        <v>164</v>
      </c>
      <c r="E3529" s="183" t="s">
        <v>164</v>
      </c>
      <c r="F3529" s="183" t="s">
        <v>41</v>
      </c>
      <c r="G3529" s="183" t="s">
        <v>40</v>
      </c>
      <c r="H3529" s="183" t="s">
        <v>48</v>
      </c>
      <c r="I3529" s="211" t="s">
        <v>37</v>
      </c>
      <c r="J3529" s="183" t="s">
        <v>43</v>
      </c>
      <c r="K3529" s="186">
        <v>11.25</v>
      </c>
    </row>
    <row r="3530" spans="1:11" x14ac:dyDescent="0.3">
      <c r="A3530" s="183" t="s">
        <v>533</v>
      </c>
      <c r="B3530" s="183">
        <v>2022</v>
      </c>
      <c r="C3530" s="183" t="s">
        <v>65</v>
      </c>
      <c r="D3530" s="183" t="s">
        <v>164</v>
      </c>
      <c r="E3530" s="183" t="s">
        <v>164</v>
      </c>
      <c r="F3530" s="183" t="s">
        <v>41</v>
      </c>
      <c r="G3530" s="183" t="s">
        <v>38</v>
      </c>
      <c r="H3530" s="183" t="s">
        <v>46</v>
      </c>
      <c r="I3530" s="210" t="s">
        <v>35</v>
      </c>
      <c r="J3530" s="183" t="s">
        <v>44</v>
      </c>
      <c r="K3530" s="186">
        <v>15</v>
      </c>
    </row>
    <row r="3531" spans="1:11" x14ac:dyDescent="0.3">
      <c r="A3531" s="183" t="s">
        <v>533</v>
      </c>
      <c r="B3531" s="183">
        <v>2022</v>
      </c>
      <c r="C3531" s="183" t="s">
        <v>65</v>
      </c>
      <c r="D3531" s="183" t="s">
        <v>164</v>
      </c>
      <c r="E3531" s="183" t="s">
        <v>164</v>
      </c>
      <c r="F3531" s="183" t="s">
        <v>41</v>
      </c>
      <c r="G3531" s="183" t="s">
        <v>38</v>
      </c>
      <c r="H3531" s="183" t="s">
        <v>47</v>
      </c>
      <c r="I3531" s="211" t="s">
        <v>36</v>
      </c>
      <c r="J3531" s="183" t="s">
        <v>44</v>
      </c>
      <c r="K3531" s="186">
        <v>6.11</v>
      </c>
    </row>
    <row r="3532" spans="1:11" x14ac:dyDescent="0.3">
      <c r="A3532" s="183" t="s">
        <v>533</v>
      </c>
      <c r="B3532" s="183">
        <v>2022</v>
      </c>
      <c r="C3532" s="183" t="s">
        <v>65</v>
      </c>
      <c r="D3532" s="183" t="s">
        <v>164</v>
      </c>
      <c r="E3532" s="183" t="s">
        <v>164</v>
      </c>
      <c r="F3532" s="183" t="s">
        <v>41</v>
      </c>
      <c r="G3532" s="183" t="s">
        <v>38</v>
      </c>
      <c r="H3532" s="183" t="s">
        <v>48</v>
      </c>
      <c r="I3532" s="211" t="s">
        <v>37</v>
      </c>
      <c r="J3532" s="183" t="s">
        <v>44</v>
      </c>
      <c r="K3532" s="186">
        <v>9</v>
      </c>
    </row>
    <row r="3533" spans="1:11" x14ac:dyDescent="0.3">
      <c r="A3533" s="183" t="s">
        <v>533</v>
      </c>
      <c r="B3533" s="183">
        <v>2022</v>
      </c>
      <c r="C3533" s="183" t="s">
        <v>65</v>
      </c>
      <c r="D3533" s="183" t="s">
        <v>164</v>
      </c>
      <c r="E3533" s="183" t="s">
        <v>164</v>
      </c>
      <c r="F3533" s="183" t="s">
        <v>41</v>
      </c>
      <c r="G3533" s="183" t="s">
        <v>39</v>
      </c>
      <c r="H3533" s="183" t="s">
        <v>46</v>
      </c>
      <c r="I3533" s="210" t="s">
        <v>35</v>
      </c>
      <c r="J3533" s="183" t="s">
        <v>44</v>
      </c>
      <c r="K3533" s="186">
        <v>10</v>
      </c>
    </row>
    <row r="3534" spans="1:11" x14ac:dyDescent="0.3">
      <c r="A3534" s="183" t="s">
        <v>533</v>
      </c>
      <c r="B3534" s="183">
        <v>2022</v>
      </c>
      <c r="C3534" s="183" t="s">
        <v>65</v>
      </c>
      <c r="D3534" s="183" t="s">
        <v>164</v>
      </c>
      <c r="E3534" s="183" t="s">
        <v>164</v>
      </c>
      <c r="F3534" s="183" t="s">
        <v>41</v>
      </c>
      <c r="G3534" s="183" t="s">
        <v>39</v>
      </c>
      <c r="H3534" s="183" t="s">
        <v>47</v>
      </c>
      <c r="I3534" s="211" t="s">
        <v>36</v>
      </c>
      <c r="J3534" s="183" t="s">
        <v>44</v>
      </c>
      <c r="K3534" s="186">
        <v>5.8</v>
      </c>
    </row>
    <row r="3535" spans="1:11" x14ac:dyDescent="0.3">
      <c r="A3535" s="183" t="s">
        <v>533</v>
      </c>
      <c r="B3535" s="183">
        <v>2022</v>
      </c>
      <c r="C3535" s="183" t="s">
        <v>65</v>
      </c>
      <c r="D3535" s="183" t="s">
        <v>164</v>
      </c>
      <c r="E3535" s="183" t="s">
        <v>164</v>
      </c>
      <c r="F3535" s="183" t="s">
        <v>41</v>
      </c>
      <c r="G3535" s="183" t="s">
        <v>39</v>
      </c>
      <c r="H3535" s="183" t="s">
        <v>48</v>
      </c>
      <c r="I3535" s="211" t="s">
        <v>37</v>
      </c>
      <c r="J3535" s="183" t="s">
        <v>44</v>
      </c>
      <c r="K3535" s="186">
        <v>8.5</v>
      </c>
    </row>
    <row r="3536" spans="1:11" x14ac:dyDescent="0.3">
      <c r="A3536" s="183" t="s">
        <v>533</v>
      </c>
      <c r="B3536" s="183">
        <v>2022</v>
      </c>
      <c r="C3536" s="183" t="s">
        <v>65</v>
      </c>
      <c r="D3536" s="183" t="s">
        <v>164</v>
      </c>
      <c r="E3536" s="183" t="s">
        <v>164</v>
      </c>
      <c r="F3536" s="183" t="s">
        <v>41</v>
      </c>
      <c r="G3536" s="183" t="s">
        <v>40</v>
      </c>
      <c r="H3536" s="183" t="s">
        <v>46</v>
      </c>
      <c r="I3536" s="210" t="s">
        <v>35</v>
      </c>
      <c r="J3536" s="183" t="s">
        <v>44</v>
      </c>
      <c r="K3536" s="186">
        <v>10.88</v>
      </c>
    </row>
    <row r="3537" spans="1:11" x14ac:dyDescent="0.3">
      <c r="A3537" s="183" t="s">
        <v>533</v>
      </c>
      <c r="B3537" s="183">
        <v>2022</v>
      </c>
      <c r="C3537" s="183" t="s">
        <v>65</v>
      </c>
      <c r="D3537" s="183" t="s">
        <v>164</v>
      </c>
      <c r="E3537" s="183" t="s">
        <v>164</v>
      </c>
      <c r="F3537" s="183" t="s">
        <v>41</v>
      </c>
      <c r="G3537" s="183" t="s">
        <v>40</v>
      </c>
      <c r="H3537" s="183" t="s">
        <v>47</v>
      </c>
      <c r="I3537" s="211" t="s">
        <v>36</v>
      </c>
      <c r="J3537" s="183" t="s">
        <v>44</v>
      </c>
      <c r="K3537" s="186">
        <v>5.8</v>
      </c>
    </row>
    <row r="3538" spans="1:11" x14ac:dyDescent="0.3">
      <c r="A3538" s="183" t="s">
        <v>533</v>
      </c>
      <c r="B3538" s="183">
        <v>2022</v>
      </c>
      <c r="C3538" s="183" t="s">
        <v>65</v>
      </c>
      <c r="D3538" s="183" t="s">
        <v>164</v>
      </c>
      <c r="E3538" s="183" t="s">
        <v>164</v>
      </c>
      <c r="F3538" s="183" t="s">
        <v>41</v>
      </c>
      <c r="G3538" s="183" t="s">
        <v>40</v>
      </c>
      <c r="H3538" s="183" t="s">
        <v>48</v>
      </c>
      <c r="I3538" s="211" t="s">
        <v>37</v>
      </c>
      <c r="J3538" s="183" t="s">
        <v>44</v>
      </c>
      <c r="K3538" s="186">
        <v>7.5</v>
      </c>
    </row>
    <row r="3539" spans="1:11" x14ac:dyDescent="0.3">
      <c r="A3539" s="183" t="s">
        <v>533</v>
      </c>
      <c r="B3539" s="183">
        <v>2022</v>
      </c>
      <c r="C3539" s="183" t="s">
        <v>65</v>
      </c>
      <c r="D3539" s="183" t="s">
        <v>164</v>
      </c>
      <c r="E3539" s="183" t="s">
        <v>164</v>
      </c>
      <c r="F3539" s="183" t="s">
        <v>49</v>
      </c>
      <c r="G3539" s="183" t="s">
        <v>38</v>
      </c>
      <c r="H3539" s="183" t="s">
        <v>46</v>
      </c>
      <c r="I3539" s="210" t="s">
        <v>35</v>
      </c>
      <c r="J3539" s="183" t="s">
        <v>42</v>
      </c>
      <c r="K3539" s="186">
        <v>20</v>
      </c>
    </row>
    <row r="3540" spans="1:11" x14ac:dyDescent="0.3">
      <c r="A3540" s="183" t="s">
        <v>533</v>
      </c>
      <c r="B3540" s="183">
        <v>2022</v>
      </c>
      <c r="C3540" s="183" t="s">
        <v>65</v>
      </c>
      <c r="D3540" s="183" t="s">
        <v>164</v>
      </c>
      <c r="E3540" s="183" t="s">
        <v>164</v>
      </c>
      <c r="F3540" s="183" t="s">
        <v>49</v>
      </c>
      <c r="G3540" s="183" t="s">
        <v>38</v>
      </c>
      <c r="H3540" s="183" t="s">
        <v>47</v>
      </c>
      <c r="I3540" s="211" t="s">
        <v>36</v>
      </c>
      <c r="J3540" s="183" t="s">
        <v>42</v>
      </c>
      <c r="K3540" s="186">
        <v>20</v>
      </c>
    </row>
    <row r="3541" spans="1:11" x14ac:dyDescent="0.3">
      <c r="A3541" s="183" t="s">
        <v>533</v>
      </c>
      <c r="B3541" s="183">
        <v>2022</v>
      </c>
      <c r="C3541" s="183" t="s">
        <v>65</v>
      </c>
      <c r="D3541" s="183" t="s">
        <v>164</v>
      </c>
      <c r="E3541" s="183" t="s">
        <v>164</v>
      </c>
      <c r="F3541" s="183" t="s">
        <v>49</v>
      </c>
      <c r="G3541" s="183" t="s">
        <v>38</v>
      </c>
      <c r="H3541" s="183" t="s">
        <v>48</v>
      </c>
      <c r="I3541" s="211" t="s">
        <v>37</v>
      </c>
      <c r="J3541" s="183" t="s">
        <v>42</v>
      </c>
      <c r="K3541" s="186">
        <v>17.350000000000001</v>
      </c>
    </row>
    <row r="3542" spans="1:11" x14ac:dyDescent="0.3">
      <c r="A3542" s="183" t="s">
        <v>533</v>
      </c>
      <c r="B3542" s="183">
        <v>2022</v>
      </c>
      <c r="C3542" s="183" t="s">
        <v>65</v>
      </c>
      <c r="D3542" s="183" t="s">
        <v>164</v>
      </c>
      <c r="E3542" s="183" t="s">
        <v>164</v>
      </c>
      <c r="F3542" s="183" t="s">
        <v>49</v>
      </c>
      <c r="G3542" s="183" t="s">
        <v>40</v>
      </c>
      <c r="H3542" s="183" t="s">
        <v>46</v>
      </c>
      <c r="I3542" s="210" t="s">
        <v>35</v>
      </c>
      <c r="J3542" s="183" t="s">
        <v>42</v>
      </c>
      <c r="K3542" s="186">
        <v>15.23</v>
      </c>
    </row>
    <row r="3543" spans="1:11" x14ac:dyDescent="0.3">
      <c r="A3543" s="183" t="s">
        <v>533</v>
      </c>
      <c r="B3543" s="183">
        <v>2022</v>
      </c>
      <c r="C3543" s="183" t="s">
        <v>65</v>
      </c>
      <c r="D3543" s="183" t="s">
        <v>164</v>
      </c>
      <c r="E3543" s="183" t="s">
        <v>164</v>
      </c>
      <c r="F3543" s="183" t="s">
        <v>49</v>
      </c>
      <c r="G3543" s="183" t="s">
        <v>40</v>
      </c>
      <c r="H3543" s="183" t="s">
        <v>47</v>
      </c>
      <c r="I3543" s="211" t="s">
        <v>36</v>
      </c>
      <c r="J3543" s="183" t="s">
        <v>42</v>
      </c>
      <c r="K3543" s="186">
        <v>14</v>
      </c>
    </row>
    <row r="3544" spans="1:11" x14ac:dyDescent="0.3">
      <c r="A3544" s="183" t="s">
        <v>533</v>
      </c>
      <c r="B3544" s="183">
        <v>2022</v>
      </c>
      <c r="C3544" s="183" t="s">
        <v>65</v>
      </c>
      <c r="D3544" s="183" t="s">
        <v>164</v>
      </c>
      <c r="E3544" s="183" t="s">
        <v>164</v>
      </c>
      <c r="F3544" s="183" t="s">
        <v>49</v>
      </c>
      <c r="G3544" s="183" t="s">
        <v>40</v>
      </c>
      <c r="H3544" s="183" t="s">
        <v>48</v>
      </c>
      <c r="I3544" s="211" t="s">
        <v>37</v>
      </c>
      <c r="J3544" s="183" t="s">
        <v>42</v>
      </c>
      <c r="K3544" s="186">
        <v>7</v>
      </c>
    </row>
    <row r="3545" spans="1:11" x14ac:dyDescent="0.3">
      <c r="A3545" s="183" t="s">
        <v>533</v>
      </c>
      <c r="B3545" s="183">
        <v>2022</v>
      </c>
      <c r="C3545" s="183" t="s">
        <v>65</v>
      </c>
      <c r="D3545" s="183" t="s">
        <v>164</v>
      </c>
      <c r="E3545" s="183" t="s">
        <v>164</v>
      </c>
      <c r="F3545" s="183" t="s">
        <v>49</v>
      </c>
      <c r="G3545" s="183" t="s">
        <v>38</v>
      </c>
      <c r="H3545" s="183" t="s">
        <v>46</v>
      </c>
      <c r="I3545" s="210" t="s">
        <v>35</v>
      </c>
      <c r="J3545" s="183" t="s">
        <v>43</v>
      </c>
      <c r="K3545" s="186">
        <v>15</v>
      </c>
    </row>
    <row r="3546" spans="1:11" x14ac:dyDescent="0.3">
      <c r="A3546" s="183" t="s">
        <v>533</v>
      </c>
      <c r="B3546" s="183">
        <v>2022</v>
      </c>
      <c r="C3546" s="183" t="s">
        <v>65</v>
      </c>
      <c r="D3546" s="183" t="s">
        <v>164</v>
      </c>
      <c r="E3546" s="183" t="s">
        <v>164</v>
      </c>
      <c r="F3546" s="183" t="s">
        <v>49</v>
      </c>
      <c r="G3546" s="183" t="s">
        <v>38</v>
      </c>
      <c r="H3546" s="183" t="s">
        <v>47</v>
      </c>
      <c r="I3546" s="211" t="s">
        <v>36</v>
      </c>
      <c r="J3546" s="183" t="s">
        <v>43</v>
      </c>
      <c r="K3546" s="186">
        <v>10</v>
      </c>
    </row>
    <row r="3547" spans="1:11" x14ac:dyDescent="0.3">
      <c r="A3547" s="183" t="s">
        <v>533</v>
      </c>
      <c r="B3547" s="183">
        <v>2022</v>
      </c>
      <c r="C3547" s="183" t="s">
        <v>65</v>
      </c>
      <c r="D3547" s="183" t="s">
        <v>164</v>
      </c>
      <c r="E3547" s="183" t="s">
        <v>164</v>
      </c>
      <c r="F3547" s="183" t="s">
        <v>49</v>
      </c>
      <c r="G3547" s="183" t="s">
        <v>38</v>
      </c>
      <c r="H3547" s="183" t="s">
        <v>48</v>
      </c>
      <c r="I3547" s="211" t="s">
        <v>37</v>
      </c>
      <c r="J3547" s="183" t="s">
        <v>43</v>
      </c>
      <c r="K3547" s="186">
        <v>13.01</v>
      </c>
    </row>
    <row r="3548" spans="1:11" x14ac:dyDescent="0.3">
      <c r="A3548" s="183" t="s">
        <v>533</v>
      </c>
      <c r="B3548" s="183">
        <v>2022</v>
      </c>
      <c r="C3548" s="183" t="s">
        <v>65</v>
      </c>
      <c r="D3548" s="183" t="s">
        <v>164</v>
      </c>
      <c r="E3548" s="183" t="s">
        <v>164</v>
      </c>
      <c r="F3548" s="183" t="s">
        <v>49</v>
      </c>
      <c r="G3548" s="183" t="s">
        <v>40</v>
      </c>
      <c r="H3548" s="183" t="s">
        <v>46</v>
      </c>
      <c r="I3548" s="210" t="s">
        <v>35</v>
      </c>
      <c r="J3548" s="183" t="s">
        <v>43</v>
      </c>
      <c r="K3548" s="186">
        <v>11.42</v>
      </c>
    </row>
    <row r="3549" spans="1:11" x14ac:dyDescent="0.3">
      <c r="A3549" s="183" t="s">
        <v>533</v>
      </c>
      <c r="B3549" s="183">
        <v>2022</v>
      </c>
      <c r="C3549" s="183" t="s">
        <v>65</v>
      </c>
      <c r="D3549" s="183" t="s">
        <v>164</v>
      </c>
      <c r="E3549" s="183" t="s">
        <v>164</v>
      </c>
      <c r="F3549" s="183" t="s">
        <v>49</v>
      </c>
      <c r="G3549" s="183" t="s">
        <v>40</v>
      </c>
      <c r="H3549" s="183" t="s">
        <v>47</v>
      </c>
      <c r="I3549" s="211" t="s">
        <v>36</v>
      </c>
      <c r="J3549" s="183" t="s">
        <v>43</v>
      </c>
      <c r="K3549" s="186">
        <v>7</v>
      </c>
    </row>
    <row r="3550" spans="1:11" x14ac:dyDescent="0.3">
      <c r="A3550" s="183" t="s">
        <v>533</v>
      </c>
      <c r="B3550" s="183">
        <v>2022</v>
      </c>
      <c r="C3550" s="183" t="s">
        <v>65</v>
      </c>
      <c r="D3550" s="183" t="s">
        <v>164</v>
      </c>
      <c r="E3550" s="183" t="s">
        <v>164</v>
      </c>
      <c r="F3550" s="183" t="s">
        <v>49</v>
      </c>
      <c r="G3550" s="183" t="s">
        <v>40</v>
      </c>
      <c r="H3550" s="183" t="s">
        <v>48</v>
      </c>
      <c r="I3550" s="211" t="s">
        <v>37</v>
      </c>
      <c r="J3550" s="183" t="s">
        <v>43</v>
      </c>
      <c r="K3550" s="186">
        <v>5.25</v>
      </c>
    </row>
    <row r="3551" spans="1:11" x14ac:dyDescent="0.3">
      <c r="A3551" s="183" t="s">
        <v>533</v>
      </c>
      <c r="B3551" s="183">
        <v>2022</v>
      </c>
      <c r="C3551" s="183" t="s">
        <v>65</v>
      </c>
      <c r="D3551" s="183" t="s">
        <v>164</v>
      </c>
      <c r="E3551" s="183" t="s">
        <v>164</v>
      </c>
      <c r="F3551" s="183" t="s">
        <v>49</v>
      </c>
      <c r="G3551" s="183" t="s">
        <v>38</v>
      </c>
      <c r="H3551" s="183" t="s">
        <v>46</v>
      </c>
      <c r="I3551" s="210" t="s">
        <v>35</v>
      </c>
      <c r="J3551" s="183" t="s">
        <v>44</v>
      </c>
      <c r="K3551" s="186">
        <v>10</v>
      </c>
    </row>
    <row r="3552" spans="1:11" x14ac:dyDescent="0.3">
      <c r="A3552" s="183" t="s">
        <v>533</v>
      </c>
      <c r="B3552" s="183">
        <v>2022</v>
      </c>
      <c r="C3552" s="183" t="s">
        <v>65</v>
      </c>
      <c r="D3552" s="183" t="s">
        <v>164</v>
      </c>
      <c r="E3552" s="183" t="s">
        <v>164</v>
      </c>
      <c r="F3552" s="183" t="s">
        <v>49</v>
      </c>
      <c r="G3552" s="183" t="s">
        <v>38</v>
      </c>
      <c r="H3552" s="183" t="s">
        <v>47</v>
      </c>
      <c r="I3552" s="211" t="s">
        <v>36</v>
      </c>
      <c r="J3552" s="183" t="s">
        <v>44</v>
      </c>
      <c r="K3552" s="186">
        <v>5</v>
      </c>
    </row>
    <row r="3553" spans="1:11" x14ac:dyDescent="0.3">
      <c r="A3553" s="183" t="s">
        <v>533</v>
      </c>
      <c r="B3553" s="183">
        <v>2022</v>
      </c>
      <c r="C3553" s="183" t="s">
        <v>65</v>
      </c>
      <c r="D3553" s="183" t="s">
        <v>164</v>
      </c>
      <c r="E3553" s="183" t="s">
        <v>164</v>
      </c>
      <c r="F3553" s="183" t="s">
        <v>49</v>
      </c>
      <c r="G3553" s="183" t="s">
        <v>38</v>
      </c>
      <c r="H3553" s="183" t="s">
        <v>48</v>
      </c>
      <c r="I3553" s="211" t="s">
        <v>37</v>
      </c>
      <c r="J3553" s="183" t="s">
        <v>44</v>
      </c>
      <c r="K3553" s="186">
        <v>8.68</v>
      </c>
    </row>
    <row r="3554" spans="1:11" x14ac:dyDescent="0.3">
      <c r="A3554" s="183" t="s">
        <v>533</v>
      </c>
      <c r="B3554" s="183">
        <v>2022</v>
      </c>
      <c r="C3554" s="183" t="s">
        <v>65</v>
      </c>
      <c r="D3554" s="183" t="s">
        <v>164</v>
      </c>
      <c r="E3554" s="183" t="s">
        <v>164</v>
      </c>
      <c r="F3554" s="183" t="s">
        <v>49</v>
      </c>
      <c r="G3554" s="183" t="s">
        <v>40</v>
      </c>
      <c r="H3554" s="183" t="s">
        <v>46</v>
      </c>
      <c r="I3554" s="210" t="s">
        <v>35</v>
      </c>
      <c r="J3554" s="183" t="s">
        <v>44</v>
      </c>
      <c r="K3554" s="186">
        <v>7.61</v>
      </c>
    </row>
    <row r="3555" spans="1:11" x14ac:dyDescent="0.3">
      <c r="A3555" s="183" t="s">
        <v>533</v>
      </c>
      <c r="B3555" s="183">
        <v>2022</v>
      </c>
      <c r="C3555" s="183" t="s">
        <v>65</v>
      </c>
      <c r="D3555" s="183" t="s">
        <v>164</v>
      </c>
      <c r="E3555" s="183" t="s">
        <v>164</v>
      </c>
      <c r="F3555" s="183" t="s">
        <v>49</v>
      </c>
      <c r="G3555" s="183" t="s">
        <v>40</v>
      </c>
      <c r="H3555" s="183" t="s">
        <v>47</v>
      </c>
      <c r="I3555" s="211" t="s">
        <v>36</v>
      </c>
      <c r="J3555" s="183" t="s">
        <v>44</v>
      </c>
      <c r="K3555" s="186">
        <v>4.66</v>
      </c>
    </row>
    <row r="3556" spans="1:11" x14ac:dyDescent="0.3">
      <c r="A3556" s="183" t="s">
        <v>533</v>
      </c>
      <c r="B3556" s="183">
        <v>2022</v>
      </c>
      <c r="C3556" s="183" t="s">
        <v>65</v>
      </c>
      <c r="D3556" s="183" t="s">
        <v>164</v>
      </c>
      <c r="E3556" s="183" t="s">
        <v>164</v>
      </c>
      <c r="F3556" s="183" t="s">
        <v>49</v>
      </c>
      <c r="G3556" s="183" t="s">
        <v>40</v>
      </c>
      <c r="H3556" s="183" t="s">
        <v>48</v>
      </c>
      <c r="I3556" s="211" t="s">
        <v>37</v>
      </c>
      <c r="J3556" s="183" t="s">
        <v>44</v>
      </c>
      <c r="K3556" s="186">
        <v>3.5</v>
      </c>
    </row>
    <row r="3557" spans="1:11" x14ac:dyDescent="0.3">
      <c r="A3557" s="183" t="s">
        <v>533</v>
      </c>
      <c r="B3557" s="183">
        <v>2022</v>
      </c>
      <c r="C3557" s="183" t="s">
        <v>59</v>
      </c>
      <c r="D3557" s="183" t="s">
        <v>60</v>
      </c>
      <c r="E3557" s="183" t="s">
        <v>165</v>
      </c>
      <c r="F3557" s="183" t="s">
        <v>41</v>
      </c>
      <c r="G3557" s="183" t="s">
        <v>38</v>
      </c>
      <c r="H3557" s="183" t="s">
        <v>46</v>
      </c>
      <c r="I3557" s="210" t="s">
        <v>35</v>
      </c>
      <c r="J3557" s="183" t="s">
        <v>42</v>
      </c>
      <c r="K3557" s="186">
        <v>32</v>
      </c>
    </row>
    <row r="3558" spans="1:11" x14ac:dyDescent="0.3">
      <c r="A3558" s="183" t="s">
        <v>533</v>
      </c>
      <c r="B3558" s="183">
        <v>2022</v>
      </c>
      <c r="C3558" s="183" t="s">
        <v>59</v>
      </c>
      <c r="D3558" s="183" t="s">
        <v>60</v>
      </c>
      <c r="E3558" s="183" t="s">
        <v>165</v>
      </c>
      <c r="F3558" s="183" t="s">
        <v>41</v>
      </c>
      <c r="G3558" s="183" t="s">
        <v>38</v>
      </c>
      <c r="H3558" s="183" t="s">
        <v>47</v>
      </c>
      <c r="I3558" s="211" t="s">
        <v>36</v>
      </c>
      <c r="J3558" s="183" t="s">
        <v>42</v>
      </c>
      <c r="K3558" s="186">
        <v>25.63</v>
      </c>
    </row>
    <row r="3559" spans="1:11" x14ac:dyDescent="0.3">
      <c r="A3559" s="183" t="s">
        <v>533</v>
      </c>
      <c r="B3559" s="183">
        <v>2022</v>
      </c>
      <c r="C3559" s="183" t="s">
        <v>59</v>
      </c>
      <c r="D3559" s="183" t="s">
        <v>60</v>
      </c>
      <c r="E3559" s="183" t="s">
        <v>165</v>
      </c>
      <c r="F3559" s="183" t="s">
        <v>41</v>
      </c>
      <c r="G3559" s="183" t="s">
        <v>38</v>
      </c>
      <c r="H3559" s="183" t="s">
        <v>48</v>
      </c>
      <c r="I3559" s="211" t="s">
        <v>37</v>
      </c>
      <c r="J3559" s="183" t="s">
        <v>42</v>
      </c>
      <c r="K3559" s="186">
        <v>18.84</v>
      </c>
    </row>
    <row r="3560" spans="1:11" x14ac:dyDescent="0.3">
      <c r="A3560" s="183" t="s">
        <v>533</v>
      </c>
      <c r="B3560" s="183">
        <v>2022</v>
      </c>
      <c r="C3560" s="183" t="s">
        <v>59</v>
      </c>
      <c r="D3560" s="183" t="s">
        <v>60</v>
      </c>
      <c r="E3560" s="183" t="s">
        <v>165</v>
      </c>
      <c r="F3560" s="183" t="s">
        <v>41</v>
      </c>
      <c r="G3560" s="183" t="s">
        <v>39</v>
      </c>
      <c r="H3560" s="183" t="s">
        <v>46</v>
      </c>
      <c r="I3560" s="210" t="s">
        <v>35</v>
      </c>
      <c r="J3560" s="183" t="s">
        <v>42</v>
      </c>
      <c r="K3560" s="186">
        <v>25</v>
      </c>
    </row>
    <row r="3561" spans="1:11" x14ac:dyDescent="0.3">
      <c r="A3561" s="183" t="s">
        <v>533</v>
      </c>
      <c r="B3561" s="183">
        <v>2022</v>
      </c>
      <c r="C3561" s="183" t="s">
        <v>59</v>
      </c>
      <c r="D3561" s="183" t="s">
        <v>60</v>
      </c>
      <c r="E3561" s="183" t="s">
        <v>165</v>
      </c>
      <c r="F3561" s="183" t="s">
        <v>41</v>
      </c>
      <c r="G3561" s="183" t="s">
        <v>39</v>
      </c>
      <c r="H3561" s="183" t="s">
        <v>47</v>
      </c>
      <c r="I3561" s="211" t="s">
        <v>36</v>
      </c>
      <c r="J3561" s="183" t="s">
        <v>42</v>
      </c>
      <c r="K3561" s="186">
        <v>20.059999999999999</v>
      </c>
    </row>
    <row r="3562" spans="1:11" x14ac:dyDescent="0.3">
      <c r="A3562" s="183" t="s">
        <v>533</v>
      </c>
      <c r="B3562" s="183">
        <v>2022</v>
      </c>
      <c r="C3562" s="183" t="s">
        <v>59</v>
      </c>
      <c r="D3562" s="183" t="s">
        <v>60</v>
      </c>
      <c r="E3562" s="183" t="s">
        <v>165</v>
      </c>
      <c r="F3562" s="183" t="s">
        <v>41</v>
      </c>
      <c r="G3562" s="183" t="s">
        <v>39</v>
      </c>
      <c r="H3562" s="183" t="s">
        <v>48</v>
      </c>
      <c r="I3562" s="211" t="s">
        <v>37</v>
      </c>
      <c r="J3562" s="183" t="s">
        <v>42</v>
      </c>
      <c r="K3562" s="186">
        <v>18</v>
      </c>
    </row>
    <row r="3563" spans="1:11" x14ac:dyDescent="0.3">
      <c r="A3563" s="183" t="s">
        <v>533</v>
      </c>
      <c r="B3563" s="183">
        <v>2022</v>
      </c>
      <c r="C3563" s="183" t="s">
        <v>59</v>
      </c>
      <c r="D3563" s="183" t="s">
        <v>60</v>
      </c>
      <c r="E3563" s="183" t="s">
        <v>165</v>
      </c>
      <c r="F3563" s="183" t="s">
        <v>41</v>
      </c>
      <c r="G3563" s="183" t="s">
        <v>40</v>
      </c>
      <c r="H3563" s="183" t="s">
        <v>46</v>
      </c>
      <c r="I3563" s="210" t="s">
        <v>35</v>
      </c>
      <c r="J3563" s="183" t="s">
        <v>42</v>
      </c>
      <c r="K3563" s="186">
        <v>24</v>
      </c>
    </row>
    <row r="3564" spans="1:11" x14ac:dyDescent="0.3">
      <c r="A3564" s="183" t="s">
        <v>533</v>
      </c>
      <c r="B3564" s="183">
        <v>2022</v>
      </c>
      <c r="C3564" s="183" t="s">
        <v>59</v>
      </c>
      <c r="D3564" s="183" t="s">
        <v>60</v>
      </c>
      <c r="E3564" s="183" t="s">
        <v>165</v>
      </c>
      <c r="F3564" s="183" t="s">
        <v>41</v>
      </c>
      <c r="G3564" s="183" t="s">
        <v>40</v>
      </c>
      <c r="H3564" s="183" t="s">
        <v>47</v>
      </c>
      <c r="I3564" s="211" t="s">
        <v>36</v>
      </c>
      <c r="J3564" s="183" t="s">
        <v>42</v>
      </c>
      <c r="K3564" s="186">
        <v>20</v>
      </c>
    </row>
    <row r="3565" spans="1:11" x14ac:dyDescent="0.3">
      <c r="A3565" s="183" t="s">
        <v>533</v>
      </c>
      <c r="B3565" s="183">
        <v>2022</v>
      </c>
      <c r="C3565" s="183" t="s">
        <v>59</v>
      </c>
      <c r="D3565" s="183" t="s">
        <v>60</v>
      </c>
      <c r="E3565" s="183" t="s">
        <v>165</v>
      </c>
      <c r="F3565" s="183" t="s">
        <v>41</v>
      </c>
      <c r="G3565" s="183" t="s">
        <v>40</v>
      </c>
      <c r="H3565" s="183" t="s">
        <v>48</v>
      </c>
      <c r="I3565" s="211" t="s">
        <v>37</v>
      </c>
      <c r="J3565" s="183" t="s">
        <v>42</v>
      </c>
      <c r="K3565" s="186">
        <v>16.45</v>
      </c>
    </row>
    <row r="3566" spans="1:11" x14ac:dyDescent="0.3">
      <c r="A3566" s="183" t="s">
        <v>533</v>
      </c>
      <c r="B3566" s="183">
        <v>2022</v>
      </c>
      <c r="C3566" s="183" t="s">
        <v>59</v>
      </c>
      <c r="D3566" s="183" t="s">
        <v>60</v>
      </c>
      <c r="E3566" s="183" t="s">
        <v>165</v>
      </c>
      <c r="F3566" s="183" t="s">
        <v>41</v>
      </c>
      <c r="G3566" s="183" t="s">
        <v>38</v>
      </c>
      <c r="H3566" s="183" t="s">
        <v>46</v>
      </c>
      <c r="I3566" s="210" t="s">
        <v>35</v>
      </c>
      <c r="J3566" s="183" t="s">
        <v>43</v>
      </c>
      <c r="K3566" s="186">
        <v>24</v>
      </c>
    </row>
    <row r="3567" spans="1:11" x14ac:dyDescent="0.3">
      <c r="A3567" s="183" t="s">
        <v>533</v>
      </c>
      <c r="B3567" s="183">
        <v>2022</v>
      </c>
      <c r="C3567" s="183" t="s">
        <v>59</v>
      </c>
      <c r="D3567" s="183" t="s">
        <v>60</v>
      </c>
      <c r="E3567" s="183" t="s">
        <v>165</v>
      </c>
      <c r="F3567" s="183" t="s">
        <v>41</v>
      </c>
      <c r="G3567" s="183" t="s">
        <v>38</v>
      </c>
      <c r="H3567" s="183" t="s">
        <v>47</v>
      </c>
      <c r="I3567" s="211" t="s">
        <v>36</v>
      </c>
      <c r="J3567" s="183" t="s">
        <v>43</v>
      </c>
      <c r="K3567" s="186">
        <v>12.82</v>
      </c>
    </row>
    <row r="3568" spans="1:11" x14ac:dyDescent="0.3">
      <c r="A3568" s="183" t="s">
        <v>533</v>
      </c>
      <c r="B3568" s="183">
        <v>2022</v>
      </c>
      <c r="C3568" s="183" t="s">
        <v>59</v>
      </c>
      <c r="D3568" s="183" t="s">
        <v>60</v>
      </c>
      <c r="E3568" s="183" t="s">
        <v>165</v>
      </c>
      <c r="F3568" s="183" t="s">
        <v>41</v>
      </c>
      <c r="G3568" s="183" t="s">
        <v>38</v>
      </c>
      <c r="H3568" s="183" t="s">
        <v>48</v>
      </c>
      <c r="I3568" s="211" t="s">
        <v>37</v>
      </c>
      <c r="J3568" s="183" t="s">
        <v>43</v>
      </c>
      <c r="K3568" s="186">
        <v>14.13</v>
      </c>
    </row>
    <row r="3569" spans="1:11" x14ac:dyDescent="0.3">
      <c r="A3569" s="183" t="s">
        <v>533</v>
      </c>
      <c r="B3569" s="183">
        <v>2022</v>
      </c>
      <c r="C3569" s="183" t="s">
        <v>59</v>
      </c>
      <c r="D3569" s="183" t="s">
        <v>60</v>
      </c>
      <c r="E3569" s="183" t="s">
        <v>165</v>
      </c>
      <c r="F3569" s="183" t="s">
        <v>41</v>
      </c>
      <c r="G3569" s="183" t="s">
        <v>39</v>
      </c>
      <c r="H3569" s="183" t="s">
        <v>46</v>
      </c>
      <c r="I3569" s="210" t="s">
        <v>35</v>
      </c>
      <c r="J3569" s="183" t="s">
        <v>43</v>
      </c>
      <c r="K3569" s="186">
        <v>18.75</v>
      </c>
    </row>
    <row r="3570" spans="1:11" x14ac:dyDescent="0.3">
      <c r="A3570" s="183" t="s">
        <v>533</v>
      </c>
      <c r="B3570" s="183">
        <v>2022</v>
      </c>
      <c r="C3570" s="183" t="s">
        <v>59</v>
      </c>
      <c r="D3570" s="183" t="s">
        <v>60</v>
      </c>
      <c r="E3570" s="183" t="s">
        <v>165</v>
      </c>
      <c r="F3570" s="183" t="s">
        <v>41</v>
      </c>
      <c r="G3570" s="183" t="s">
        <v>39</v>
      </c>
      <c r="H3570" s="183" t="s">
        <v>47</v>
      </c>
      <c r="I3570" s="211" t="s">
        <v>36</v>
      </c>
      <c r="J3570" s="183" t="s">
        <v>43</v>
      </c>
      <c r="K3570" s="186">
        <v>10.029999999999999</v>
      </c>
    </row>
    <row r="3571" spans="1:11" x14ac:dyDescent="0.3">
      <c r="A3571" s="183" t="s">
        <v>533</v>
      </c>
      <c r="B3571" s="183">
        <v>2022</v>
      </c>
      <c r="C3571" s="183" t="s">
        <v>59</v>
      </c>
      <c r="D3571" s="183" t="s">
        <v>60</v>
      </c>
      <c r="E3571" s="183" t="s">
        <v>165</v>
      </c>
      <c r="F3571" s="183" t="s">
        <v>41</v>
      </c>
      <c r="G3571" s="183" t="s">
        <v>39</v>
      </c>
      <c r="H3571" s="183" t="s">
        <v>48</v>
      </c>
      <c r="I3571" s="211" t="s">
        <v>37</v>
      </c>
      <c r="J3571" s="183" t="s">
        <v>43</v>
      </c>
      <c r="K3571" s="186">
        <v>13.5</v>
      </c>
    </row>
    <row r="3572" spans="1:11" x14ac:dyDescent="0.3">
      <c r="A3572" s="183" t="s">
        <v>533</v>
      </c>
      <c r="B3572" s="183">
        <v>2022</v>
      </c>
      <c r="C3572" s="183" t="s">
        <v>59</v>
      </c>
      <c r="D3572" s="183" t="s">
        <v>60</v>
      </c>
      <c r="E3572" s="183" t="s">
        <v>165</v>
      </c>
      <c r="F3572" s="183" t="s">
        <v>41</v>
      </c>
      <c r="G3572" s="183" t="s">
        <v>40</v>
      </c>
      <c r="H3572" s="183" t="s">
        <v>46</v>
      </c>
      <c r="I3572" s="210" t="s">
        <v>35</v>
      </c>
      <c r="J3572" s="183" t="s">
        <v>43</v>
      </c>
      <c r="K3572" s="186">
        <v>18</v>
      </c>
    </row>
    <row r="3573" spans="1:11" x14ac:dyDescent="0.3">
      <c r="A3573" s="183" t="s">
        <v>533</v>
      </c>
      <c r="B3573" s="183">
        <v>2022</v>
      </c>
      <c r="C3573" s="183" t="s">
        <v>59</v>
      </c>
      <c r="D3573" s="183" t="s">
        <v>60</v>
      </c>
      <c r="E3573" s="183" t="s">
        <v>165</v>
      </c>
      <c r="F3573" s="183" t="s">
        <v>41</v>
      </c>
      <c r="G3573" s="183" t="s">
        <v>40</v>
      </c>
      <c r="H3573" s="183" t="s">
        <v>47</v>
      </c>
      <c r="I3573" s="211" t="s">
        <v>36</v>
      </c>
      <c r="J3573" s="183" t="s">
        <v>43</v>
      </c>
      <c r="K3573" s="186">
        <v>10</v>
      </c>
    </row>
    <row r="3574" spans="1:11" x14ac:dyDescent="0.3">
      <c r="A3574" s="183" t="s">
        <v>533</v>
      </c>
      <c r="B3574" s="183">
        <v>2022</v>
      </c>
      <c r="C3574" s="183" t="s">
        <v>59</v>
      </c>
      <c r="D3574" s="183" t="s">
        <v>60</v>
      </c>
      <c r="E3574" s="183" t="s">
        <v>165</v>
      </c>
      <c r="F3574" s="183" t="s">
        <v>41</v>
      </c>
      <c r="G3574" s="183" t="s">
        <v>40</v>
      </c>
      <c r="H3574" s="183" t="s">
        <v>48</v>
      </c>
      <c r="I3574" s="211" t="s">
        <v>37</v>
      </c>
      <c r="J3574" s="183" t="s">
        <v>43</v>
      </c>
      <c r="K3574" s="186">
        <v>12.34</v>
      </c>
    </row>
    <row r="3575" spans="1:11" x14ac:dyDescent="0.3">
      <c r="A3575" s="183" t="s">
        <v>533</v>
      </c>
      <c r="B3575" s="183">
        <v>2022</v>
      </c>
      <c r="C3575" s="183" t="s">
        <v>59</v>
      </c>
      <c r="D3575" s="183" t="s">
        <v>60</v>
      </c>
      <c r="E3575" s="183" t="s">
        <v>165</v>
      </c>
      <c r="F3575" s="183" t="s">
        <v>41</v>
      </c>
      <c r="G3575" s="183" t="s">
        <v>38</v>
      </c>
      <c r="H3575" s="183" t="s">
        <v>46</v>
      </c>
      <c r="I3575" s="210" t="s">
        <v>35</v>
      </c>
      <c r="J3575" s="183" t="s">
        <v>44</v>
      </c>
      <c r="K3575" s="186">
        <v>16</v>
      </c>
    </row>
    <row r="3576" spans="1:11" x14ac:dyDescent="0.3">
      <c r="A3576" s="183" t="s">
        <v>533</v>
      </c>
      <c r="B3576" s="183">
        <v>2022</v>
      </c>
      <c r="C3576" s="183" t="s">
        <v>59</v>
      </c>
      <c r="D3576" s="183" t="s">
        <v>60</v>
      </c>
      <c r="E3576" s="183" t="s">
        <v>165</v>
      </c>
      <c r="F3576" s="183" t="s">
        <v>41</v>
      </c>
      <c r="G3576" s="183" t="s">
        <v>38</v>
      </c>
      <c r="H3576" s="183" t="s">
        <v>47</v>
      </c>
      <c r="I3576" s="211" t="s">
        <v>36</v>
      </c>
      <c r="J3576" s="183" t="s">
        <v>44</v>
      </c>
      <c r="K3576" s="186">
        <v>7.25</v>
      </c>
    </row>
    <row r="3577" spans="1:11" x14ac:dyDescent="0.3">
      <c r="A3577" s="183" t="s">
        <v>533</v>
      </c>
      <c r="B3577" s="183">
        <v>2022</v>
      </c>
      <c r="C3577" s="183" t="s">
        <v>59</v>
      </c>
      <c r="D3577" s="183" t="s">
        <v>60</v>
      </c>
      <c r="E3577" s="183" t="s">
        <v>165</v>
      </c>
      <c r="F3577" s="183" t="s">
        <v>41</v>
      </c>
      <c r="G3577" s="183" t="s">
        <v>38</v>
      </c>
      <c r="H3577" s="183" t="s">
        <v>48</v>
      </c>
      <c r="I3577" s="211" t="s">
        <v>37</v>
      </c>
      <c r="J3577" s="183" t="s">
        <v>44</v>
      </c>
      <c r="K3577" s="186">
        <v>9.42</v>
      </c>
    </row>
    <row r="3578" spans="1:11" x14ac:dyDescent="0.3">
      <c r="A3578" s="183" t="s">
        <v>533</v>
      </c>
      <c r="B3578" s="183">
        <v>2022</v>
      </c>
      <c r="C3578" s="183" t="s">
        <v>59</v>
      </c>
      <c r="D3578" s="183" t="s">
        <v>60</v>
      </c>
      <c r="E3578" s="183" t="s">
        <v>165</v>
      </c>
      <c r="F3578" s="183" t="s">
        <v>41</v>
      </c>
      <c r="G3578" s="183" t="s">
        <v>39</v>
      </c>
      <c r="H3578" s="183" t="s">
        <v>46</v>
      </c>
      <c r="I3578" s="210" t="s">
        <v>35</v>
      </c>
      <c r="J3578" s="183" t="s">
        <v>44</v>
      </c>
      <c r="K3578" s="186">
        <v>12.5</v>
      </c>
    </row>
    <row r="3579" spans="1:11" x14ac:dyDescent="0.3">
      <c r="A3579" s="183" t="s">
        <v>533</v>
      </c>
      <c r="B3579" s="183">
        <v>2022</v>
      </c>
      <c r="C3579" s="183" t="s">
        <v>59</v>
      </c>
      <c r="D3579" s="183" t="s">
        <v>60</v>
      </c>
      <c r="E3579" s="183" t="s">
        <v>165</v>
      </c>
      <c r="F3579" s="183" t="s">
        <v>41</v>
      </c>
      <c r="G3579" s="183" t="s">
        <v>39</v>
      </c>
      <c r="H3579" s="183" t="s">
        <v>47</v>
      </c>
      <c r="I3579" s="211" t="s">
        <v>36</v>
      </c>
      <c r="J3579" s="183" t="s">
        <v>44</v>
      </c>
      <c r="K3579" s="186">
        <v>5.8</v>
      </c>
    </row>
    <row r="3580" spans="1:11" x14ac:dyDescent="0.3">
      <c r="A3580" s="183" t="s">
        <v>533</v>
      </c>
      <c r="B3580" s="183">
        <v>2022</v>
      </c>
      <c r="C3580" s="183" t="s">
        <v>59</v>
      </c>
      <c r="D3580" s="183" t="s">
        <v>60</v>
      </c>
      <c r="E3580" s="183" t="s">
        <v>165</v>
      </c>
      <c r="F3580" s="183" t="s">
        <v>41</v>
      </c>
      <c r="G3580" s="183" t="s">
        <v>39</v>
      </c>
      <c r="H3580" s="183" t="s">
        <v>48</v>
      </c>
      <c r="I3580" s="211" t="s">
        <v>37</v>
      </c>
      <c r="J3580" s="183" t="s">
        <v>44</v>
      </c>
      <c r="K3580" s="186">
        <v>9</v>
      </c>
    </row>
    <row r="3581" spans="1:11" x14ac:dyDescent="0.3">
      <c r="A3581" s="183" t="s">
        <v>533</v>
      </c>
      <c r="B3581" s="183">
        <v>2022</v>
      </c>
      <c r="C3581" s="183" t="s">
        <v>59</v>
      </c>
      <c r="D3581" s="183" t="s">
        <v>60</v>
      </c>
      <c r="E3581" s="183" t="s">
        <v>165</v>
      </c>
      <c r="F3581" s="183" t="s">
        <v>41</v>
      </c>
      <c r="G3581" s="183" t="s">
        <v>40</v>
      </c>
      <c r="H3581" s="183" t="s">
        <v>46</v>
      </c>
      <c r="I3581" s="210" t="s">
        <v>35</v>
      </c>
      <c r="J3581" s="183" t="s">
        <v>44</v>
      </c>
      <c r="K3581" s="186">
        <v>12</v>
      </c>
    </row>
    <row r="3582" spans="1:11" x14ac:dyDescent="0.3">
      <c r="A3582" s="183" t="s">
        <v>533</v>
      </c>
      <c r="B3582" s="183">
        <v>2022</v>
      </c>
      <c r="C3582" s="183" t="s">
        <v>59</v>
      </c>
      <c r="D3582" s="183" t="s">
        <v>60</v>
      </c>
      <c r="E3582" s="183" t="s">
        <v>165</v>
      </c>
      <c r="F3582" s="183" t="s">
        <v>41</v>
      </c>
      <c r="G3582" s="183" t="s">
        <v>40</v>
      </c>
      <c r="H3582" s="183" t="s">
        <v>47</v>
      </c>
      <c r="I3582" s="211" t="s">
        <v>36</v>
      </c>
      <c r="J3582" s="183" t="s">
        <v>44</v>
      </c>
      <c r="K3582" s="186">
        <v>5.8</v>
      </c>
    </row>
    <row r="3583" spans="1:11" x14ac:dyDescent="0.3">
      <c r="A3583" s="183" t="s">
        <v>533</v>
      </c>
      <c r="B3583" s="183">
        <v>2022</v>
      </c>
      <c r="C3583" s="183" t="s">
        <v>59</v>
      </c>
      <c r="D3583" s="183" t="s">
        <v>60</v>
      </c>
      <c r="E3583" s="183" t="s">
        <v>165</v>
      </c>
      <c r="F3583" s="183" t="s">
        <v>41</v>
      </c>
      <c r="G3583" s="183" t="s">
        <v>40</v>
      </c>
      <c r="H3583" s="183" t="s">
        <v>48</v>
      </c>
      <c r="I3583" s="211" t="s">
        <v>37</v>
      </c>
      <c r="J3583" s="183" t="s">
        <v>44</v>
      </c>
      <c r="K3583" s="186">
        <v>8.23</v>
      </c>
    </row>
    <row r="3584" spans="1:11" x14ac:dyDescent="0.3">
      <c r="A3584" s="183" t="s">
        <v>533</v>
      </c>
      <c r="B3584" s="183">
        <v>2022</v>
      </c>
      <c r="C3584" s="183" t="s">
        <v>59</v>
      </c>
      <c r="D3584" s="183" t="s">
        <v>60</v>
      </c>
      <c r="E3584" s="183" t="s">
        <v>165</v>
      </c>
      <c r="F3584" s="183" t="s">
        <v>49</v>
      </c>
      <c r="G3584" s="183" t="s">
        <v>38</v>
      </c>
      <c r="H3584" s="183" t="s">
        <v>46</v>
      </c>
      <c r="I3584" s="210" t="s">
        <v>35</v>
      </c>
      <c r="J3584" s="183" t="s">
        <v>42</v>
      </c>
      <c r="K3584" s="186">
        <v>29</v>
      </c>
    </row>
    <row r="3585" spans="1:11" x14ac:dyDescent="0.3">
      <c r="A3585" s="183" t="s">
        <v>533</v>
      </c>
      <c r="B3585" s="183">
        <v>2022</v>
      </c>
      <c r="C3585" s="183" t="s">
        <v>59</v>
      </c>
      <c r="D3585" s="183" t="s">
        <v>60</v>
      </c>
      <c r="E3585" s="183" t="s">
        <v>165</v>
      </c>
      <c r="F3585" s="183" t="s">
        <v>49</v>
      </c>
      <c r="G3585" s="183" t="s">
        <v>38</v>
      </c>
      <c r="H3585" s="183" t="s">
        <v>47</v>
      </c>
      <c r="I3585" s="211" t="s">
        <v>36</v>
      </c>
      <c r="J3585" s="183" t="s">
        <v>42</v>
      </c>
      <c r="K3585" s="186">
        <v>24</v>
      </c>
    </row>
    <row r="3586" spans="1:11" x14ac:dyDescent="0.3">
      <c r="A3586" s="183" t="s">
        <v>533</v>
      </c>
      <c r="B3586" s="183">
        <v>2022</v>
      </c>
      <c r="C3586" s="183" t="s">
        <v>59</v>
      </c>
      <c r="D3586" s="183" t="s">
        <v>60</v>
      </c>
      <c r="E3586" s="183" t="s">
        <v>165</v>
      </c>
      <c r="F3586" s="183" t="s">
        <v>49</v>
      </c>
      <c r="G3586" s="183" t="s">
        <v>38</v>
      </c>
      <c r="H3586" s="183" t="s">
        <v>48</v>
      </c>
      <c r="I3586" s="211" t="s">
        <v>37</v>
      </c>
      <c r="J3586" s="183" t="s">
        <v>42</v>
      </c>
      <c r="K3586" s="186">
        <v>19.2</v>
      </c>
    </row>
    <row r="3587" spans="1:11" x14ac:dyDescent="0.3">
      <c r="A3587" s="183" t="s">
        <v>533</v>
      </c>
      <c r="B3587" s="183">
        <v>2022</v>
      </c>
      <c r="C3587" s="183" t="s">
        <v>59</v>
      </c>
      <c r="D3587" s="183" t="s">
        <v>60</v>
      </c>
      <c r="E3587" s="183" t="s">
        <v>165</v>
      </c>
      <c r="F3587" s="183" t="s">
        <v>49</v>
      </c>
      <c r="G3587" s="183" t="s">
        <v>40</v>
      </c>
      <c r="H3587" s="183" t="s">
        <v>46</v>
      </c>
      <c r="I3587" s="210" t="s">
        <v>35</v>
      </c>
      <c r="J3587" s="183" t="s">
        <v>42</v>
      </c>
      <c r="K3587" s="186">
        <v>16.8</v>
      </c>
    </row>
    <row r="3588" spans="1:11" x14ac:dyDescent="0.3">
      <c r="A3588" s="183" t="s">
        <v>533</v>
      </c>
      <c r="B3588" s="183">
        <v>2022</v>
      </c>
      <c r="C3588" s="183" t="s">
        <v>59</v>
      </c>
      <c r="D3588" s="183" t="s">
        <v>60</v>
      </c>
      <c r="E3588" s="183" t="s">
        <v>165</v>
      </c>
      <c r="F3588" s="183" t="s">
        <v>49</v>
      </c>
      <c r="G3588" s="183" t="s">
        <v>40</v>
      </c>
      <c r="H3588" s="183" t="s">
        <v>47</v>
      </c>
      <c r="I3588" s="211" t="s">
        <v>36</v>
      </c>
      <c r="J3588" s="183" t="s">
        <v>42</v>
      </c>
      <c r="K3588" s="186">
        <v>14</v>
      </c>
    </row>
    <row r="3589" spans="1:11" x14ac:dyDescent="0.3">
      <c r="A3589" s="183" t="s">
        <v>533</v>
      </c>
      <c r="B3589" s="183">
        <v>2022</v>
      </c>
      <c r="C3589" s="183" t="s">
        <v>59</v>
      </c>
      <c r="D3589" s="183" t="s">
        <v>60</v>
      </c>
      <c r="E3589" s="183" t="s">
        <v>165</v>
      </c>
      <c r="F3589" s="183" t="s">
        <v>49</v>
      </c>
      <c r="G3589" s="183" t="s">
        <v>40</v>
      </c>
      <c r="H3589" s="183" t="s">
        <v>48</v>
      </c>
      <c r="I3589" s="211" t="s">
        <v>37</v>
      </c>
      <c r="J3589" s="183" t="s">
        <v>42</v>
      </c>
      <c r="K3589" s="186">
        <v>7</v>
      </c>
    </row>
    <row r="3590" spans="1:11" x14ac:dyDescent="0.3">
      <c r="A3590" s="183" t="s">
        <v>533</v>
      </c>
      <c r="B3590" s="183">
        <v>2022</v>
      </c>
      <c r="C3590" s="183" t="s">
        <v>59</v>
      </c>
      <c r="D3590" s="183" t="s">
        <v>60</v>
      </c>
      <c r="E3590" s="183" t="s">
        <v>165</v>
      </c>
      <c r="F3590" s="183" t="s">
        <v>49</v>
      </c>
      <c r="G3590" s="183" t="s">
        <v>38</v>
      </c>
      <c r="H3590" s="183" t="s">
        <v>46</v>
      </c>
      <c r="I3590" s="210" t="s">
        <v>35</v>
      </c>
      <c r="J3590" s="183" t="s">
        <v>43</v>
      </c>
      <c r="K3590" s="186">
        <v>21.75</v>
      </c>
    </row>
    <row r="3591" spans="1:11" x14ac:dyDescent="0.3">
      <c r="A3591" s="183" t="s">
        <v>533</v>
      </c>
      <c r="B3591" s="183">
        <v>2022</v>
      </c>
      <c r="C3591" s="183" t="s">
        <v>59</v>
      </c>
      <c r="D3591" s="183" t="s">
        <v>60</v>
      </c>
      <c r="E3591" s="183" t="s">
        <v>165</v>
      </c>
      <c r="F3591" s="183" t="s">
        <v>49</v>
      </c>
      <c r="G3591" s="183" t="s">
        <v>38</v>
      </c>
      <c r="H3591" s="183" t="s">
        <v>47</v>
      </c>
      <c r="I3591" s="211" t="s">
        <v>36</v>
      </c>
      <c r="J3591" s="183" t="s">
        <v>43</v>
      </c>
      <c r="K3591" s="186">
        <v>12</v>
      </c>
    </row>
    <row r="3592" spans="1:11" x14ac:dyDescent="0.3">
      <c r="A3592" s="183" t="s">
        <v>533</v>
      </c>
      <c r="B3592" s="183">
        <v>2022</v>
      </c>
      <c r="C3592" s="183" t="s">
        <v>59</v>
      </c>
      <c r="D3592" s="183" t="s">
        <v>60</v>
      </c>
      <c r="E3592" s="183" t="s">
        <v>165</v>
      </c>
      <c r="F3592" s="183" t="s">
        <v>49</v>
      </c>
      <c r="G3592" s="183" t="s">
        <v>38</v>
      </c>
      <c r="H3592" s="183" t="s">
        <v>48</v>
      </c>
      <c r="I3592" s="211" t="s">
        <v>37</v>
      </c>
      <c r="J3592" s="183" t="s">
        <v>43</v>
      </c>
      <c r="K3592" s="186">
        <v>14.4</v>
      </c>
    </row>
    <row r="3593" spans="1:11" x14ac:dyDescent="0.3">
      <c r="A3593" s="183" t="s">
        <v>533</v>
      </c>
      <c r="B3593" s="183">
        <v>2022</v>
      </c>
      <c r="C3593" s="183" t="s">
        <v>59</v>
      </c>
      <c r="D3593" s="183" t="s">
        <v>60</v>
      </c>
      <c r="E3593" s="183" t="s">
        <v>165</v>
      </c>
      <c r="F3593" s="183" t="s">
        <v>49</v>
      </c>
      <c r="G3593" s="183" t="s">
        <v>40</v>
      </c>
      <c r="H3593" s="183" t="s">
        <v>46</v>
      </c>
      <c r="I3593" s="210" t="s">
        <v>35</v>
      </c>
      <c r="J3593" s="183" t="s">
        <v>43</v>
      </c>
      <c r="K3593" s="186">
        <v>12.6</v>
      </c>
    </row>
    <row r="3594" spans="1:11" x14ac:dyDescent="0.3">
      <c r="A3594" s="183" t="s">
        <v>533</v>
      </c>
      <c r="B3594" s="183">
        <v>2022</v>
      </c>
      <c r="C3594" s="183" t="s">
        <v>59</v>
      </c>
      <c r="D3594" s="183" t="s">
        <v>60</v>
      </c>
      <c r="E3594" s="183" t="s">
        <v>165</v>
      </c>
      <c r="F3594" s="183" t="s">
        <v>49</v>
      </c>
      <c r="G3594" s="183" t="s">
        <v>40</v>
      </c>
      <c r="H3594" s="183" t="s">
        <v>47</v>
      </c>
      <c r="I3594" s="211" t="s">
        <v>36</v>
      </c>
      <c r="J3594" s="183" t="s">
        <v>43</v>
      </c>
      <c r="K3594" s="186">
        <v>7</v>
      </c>
    </row>
    <row r="3595" spans="1:11" x14ac:dyDescent="0.3">
      <c r="A3595" s="183" t="s">
        <v>533</v>
      </c>
      <c r="B3595" s="183">
        <v>2022</v>
      </c>
      <c r="C3595" s="183" t="s">
        <v>59</v>
      </c>
      <c r="D3595" s="183" t="s">
        <v>60</v>
      </c>
      <c r="E3595" s="183" t="s">
        <v>165</v>
      </c>
      <c r="F3595" s="183" t="s">
        <v>49</v>
      </c>
      <c r="G3595" s="183" t="s">
        <v>40</v>
      </c>
      <c r="H3595" s="183" t="s">
        <v>48</v>
      </c>
      <c r="I3595" s="211" t="s">
        <v>37</v>
      </c>
      <c r="J3595" s="183" t="s">
        <v>43</v>
      </c>
      <c r="K3595" s="186">
        <v>5.25</v>
      </c>
    </row>
    <row r="3596" spans="1:11" x14ac:dyDescent="0.3">
      <c r="A3596" s="183" t="s">
        <v>533</v>
      </c>
      <c r="B3596" s="183">
        <v>2022</v>
      </c>
      <c r="C3596" s="183" t="s">
        <v>59</v>
      </c>
      <c r="D3596" s="183" t="s">
        <v>60</v>
      </c>
      <c r="E3596" s="183" t="s">
        <v>165</v>
      </c>
      <c r="F3596" s="183" t="s">
        <v>49</v>
      </c>
      <c r="G3596" s="183" t="s">
        <v>38</v>
      </c>
      <c r="H3596" s="183" t="s">
        <v>46</v>
      </c>
      <c r="I3596" s="210" t="s">
        <v>35</v>
      </c>
      <c r="J3596" s="183" t="s">
        <v>44</v>
      </c>
      <c r="K3596" s="186">
        <v>14.5</v>
      </c>
    </row>
    <row r="3597" spans="1:11" x14ac:dyDescent="0.3">
      <c r="A3597" s="183" t="s">
        <v>533</v>
      </c>
      <c r="B3597" s="183">
        <v>2022</v>
      </c>
      <c r="C3597" s="183" t="s">
        <v>59</v>
      </c>
      <c r="D3597" s="183" t="s">
        <v>60</v>
      </c>
      <c r="E3597" s="183" t="s">
        <v>165</v>
      </c>
      <c r="F3597" s="183" t="s">
        <v>49</v>
      </c>
      <c r="G3597" s="183" t="s">
        <v>38</v>
      </c>
      <c r="H3597" s="183" t="s">
        <v>47</v>
      </c>
      <c r="I3597" s="211" t="s">
        <v>36</v>
      </c>
      <c r="J3597" s="183" t="s">
        <v>44</v>
      </c>
      <c r="K3597" s="186">
        <v>5.08</v>
      </c>
    </row>
    <row r="3598" spans="1:11" x14ac:dyDescent="0.3">
      <c r="A3598" s="183" t="s">
        <v>533</v>
      </c>
      <c r="B3598" s="183">
        <v>2022</v>
      </c>
      <c r="C3598" s="183" t="s">
        <v>59</v>
      </c>
      <c r="D3598" s="183" t="s">
        <v>60</v>
      </c>
      <c r="E3598" s="183" t="s">
        <v>165</v>
      </c>
      <c r="F3598" s="183" t="s">
        <v>49</v>
      </c>
      <c r="G3598" s="183" t="s">
        <v>38</v>
      </c>
      <c r="H3598" s="183" t="s">
        <v>48</v>
      </c>
      <c r="I3598" s="211" t="s">
        <v>37</v>
      </c>
      <c r="J3598" s="183" t="s">
        <v>44</v>
      </c>
      <c r="K3598" s="186">
        <v>9.6</v>
      </c>
    </row>
    <row r="3599" spans="1:11" x14ac:dyDescent="0.3">
      <c r="A3599" s="183" t="s">
        <v>533</v>
      </c>
      <c r="B3599" s="183">
        <v>2022</v>
      </c>
      <c r="C3599" s="183" t="s">
        <v>59</v>
      </c>
      <c r="D3599" s="183" t="s">
        <v>60</v>
      </c>
      <c r="E3599" s="183" t="s">
        <v>165</v>
      </c>
      <c r="F3599" s="183" t="s">
        <v>49</v>
      </c>
      <c r="G3599" s="183" t="s">
        <v>40</v>
      </c>
      <c r="H3599" s="183" t="s">
        <v>46</v>
      </c>
      <c r="I3599" s="210" t="s">
        <v>35</v>
      </c>
      <c r="J3599" s="183" t="s">
        <v>44</v>
      </c>
      <c r="K3599" s="186">
        <v>8.4</v>
      </c>
    </row>
    <row r="3600" spans="1:11" x14ac:dyDescent="0.3">
      <c r="A3600" s="183" t="s">
        <v>533</v>
      </c>
      <c r="B3600" s="183">
        <v>2022</v>
      </c>
      <c r="C3600" s="183" t="s">
        <v>59</v>
      </c>
      <c r="D3600" s="183" t="s">
        <v>60</v>
      </c>
      <c r="E3600" s="183" t="s">
        <v>165</v>
      </c>
      <c r="F3600" s="183" t="s">
        <v>49</v>
      </c>
      <c r="G3600" s="183" t="s">
        <v>40</v>
      </c>
      <c r="H3600" s="183" t="s">
        <v>47</v>
      </c>
      <c r="I3600" s="211" t="s">
        <v>36</v>
      </c>
      <c r="J3600" s="183" t="s">
        <v>44</v>
      </c>
      <c r="K3600" s="186">
        <v>4.66</v>
      </c>
    </row>
    <row r="3601" spans="1:11" x14ac:dyDescent="0.3">
      <c r="A3601" s="183" t="s">
        <v>533</v>
      </c>
      <c r="B3601" s="183">
        <v>2022</v>
      </c>
      <c r="C3601" s="183" t="s">
        <v>59</v>
      </c>
      <c r="D3601" s="183" t="s">
        <v>60</v>
      </c>
      <c r="E3601" s="183" t="s">
        <v>165</v>
      </c>
      <c r="F3601" s="183" t="s">
        <v>49</v>
      </c>
      <c r="G3601" s="183" t="s">
        <v>40</v>
      </c>
      <c r="H3601" s="183" t="s">
        <v>48</v>
      </c>
      <c r="I3601" s="211" t="s">
        <v>37</v>
      </c>
      <c r="J3601" s="183" t="s">
        <v>44</v>
      </c>
      <c r="K3601" s="186">
        <v>3.5</v>
      </c>
    </row>
    <row r="3602" spans="1:11" x14ac:dyDescent="0.3">
      <c r="A3602" s="183" t="s">
        <v>533</v>
      </c>
      <c r="B3602" s="183">
        <v>2022</v>
      </c>
      <c r="C3602" s="183" t="s">
        <v>59</v>
      </c>
      <c r="D3602" s="183" t="s">
        <v>60</v>
      </c>
      <c r="E3602" s="183" t="s">
        <v>166</v>
      </c>
      <c r="F3602" s="183" t="s">
        <v>41</v>
      </c>
      <c r="G3602" s="183" t="s">
        <v>38</v>
      </c>
      <c r="H3602" s="183" t="s">
        <v>46</v>
      </c>
      <c r="I3602" s="210" t="s">
        <v>35</v>
      </c>
      <c r="J3602" s="183" t="s">
        <v>42</v>
      </c>
      <c r="K3602" s="186">
        <v>32</v>
      </c>
    </row>
    <row r="3603" spans="1:11" x14ac:dyDescent="0.3">
      <c r="A3603" s="183" t="s">
        <v>533</v>
      </c>
      <c r="B3603" s="183">
        <v>2022</v>
      </c>
      <c r="C3603" s="183" t="s">
        <v>59</v>
      </c>
      <c r="D3603" s="183" t="s">
        <v>60</v>
      </c>
      <c r="E3603" s="183" t="s">
        <v>166</v>
      </c>
      <c r="F3603" s="183" t="s">
        <v>41</v>
      </c>
      <c r="G3603" s="183" t="s">
        <v>38</v>
      </c>
      <c r="H3603" s="183" t="s">
        <v>47</v>
      </c>
      <c r="I3603" s="211" t="s">
        <v>36</v>
      </c>
      <c r="J3603" s="183" t="s">
        <v>42</v>
      </c>
      <c r="K3603" s="186">
        <v>25.63</v>
      </c>
    </row>
    <row r="3604" spans="1:11" x14ac:dyDescent="0.3">
      <c r="A3604" s="183" t="s">
        <v>533</v>
      </c>
      <c r="B3604" s="183">
        <v>2022</v>
      </c>
      <c r="C3604" s="183" t="s">
        <v>59</v>
      </c>
      <c r="D3604" s="183" t="s">
        <v>60</v>
      </c>
      <c r="E3604" s="183" t="s">
        <v>166</v>
      </c>
      <c r="F3604" s="183" t="s">
        <v>41</v>
      </c>
      <c r="G3604" s="183" t="s">
        <v>38</v>
      </c>
      <c r="H3604" s="183" t="s">
        <v>48</v>
      </c>
      <c r="I3604" s="211" t="s">
        <v>37</v>
      </c>
      <c r="J3604" s="183" t="s">
        <v>42</v>
      </c>
      <c r="K3604" s="186">
        <v>18.84</v>
      </c>
    </row>
    <row r="3605" spans="1:11" x14ac:dyDescent="0.3">
      <c r="A3605" s="183" t="s">
        <v>533</v>
      </c>
      <c r="B3605" s="183">
        <v>2022</v>
      </c>
      <c r="C3605" s="183" t="s">
        <v>59</v>
      </c>
      <c r="D3605" s="183" t="s">
        <v>60</v>
      </c>
      <c r="E3605" s="183" t="s">
        <v>166</v>
      </c>
      <c r="F3605" s="183" t="s">
        <v>41</v>
      </c>
      <c r="G3605" s="183" t="s">
        <v>39</v>
      </c>
      <c r="H3605" s="183" t="s">
        <v>46</v>
      </c>
      <c r="I3605" s="210" t="s">
        <v>35</v>
      </c>
      <c r="J3605" s="183" t="s">
        <v>42</v>
      </c>
      <c r="K3605" s="186">
        <v>25</v>
      </c>
    </row>
    <row r="3606" spans="1:11" x14ac:dyDescent="0.3">
      <c r="A3606" s="183" t="s">
        <v>533</v>
      </c>
      <c r="B3606" s="183">
        <v>2022</v>
      </c>
      <c r="C3606" s="183" t="s">
        <v>59</v>
      </c>
      <c r="D3606" s="183" t="s">
        <v>60</v>
      </c>
      <c r="E3606" s="183" t="s">
        <v>166</v>
      </c>
      <c r="F3606" s="183" t="s">
        <v>41</v>
      </c>
      <c r="G3606" s="183" t="s">
        <v>39</v>
      </c>
      <c r="H3606" s="183" t="s">
        <v>47</v>
      </c>
      <c r="I3606" s="211" t="s">
        <v>36</v>
      </c>
      <c r="J3606" s="183" t="s">
        <v>42</v>
      </c>
      <c r="K3606" s="186">
        <v>20.059999999999999</v>
      </c>
    </row>
    <row r="3607" spans="1:11" x14ac:dyDescent="0.3">
      <c r="A3607" s="183" t="s">
        <v>533</v>
      </c>
      <c r="B3607" s="183">
        <v>2022</v>
      </c>
      <c r="C3607" s="183" t="s">
        <v>59</v>
      </c>
      <c r="D3607" s="183" t="s">
        <v>60</v>
      </c>
      <c r="E3607" s="183" t="s">
        <v>166</v>
      </c>
      <c r="F3607" s="183" t="s">
        <v>41</v>
      </c>
      <c r="G3607" s="183" t="s">
        <v>39</v>
      </c>
      <c r="H3607" s="183" t="s">
        <v>48</v>
      </c>
      <c r="I3607" s="211" t="s">
        <v>37</v>
      </c>
      <c r="J3607" s="183" t="s">
        <v>42</v>
      </c>
      <c r="K3607" s="186">
        <v>18</v>
      </c>
    </row>
    <row r="3608" spans="1:11" x14ac:dyDescent="0.3">
      <c r="A3608" s="183" t="s">
        <v>533</v>
      </c>
      <c r="B3608" s="183">
        <v>2022</v>
      </c>
      <c r="C3608" s="183" t="s">
        <v>59</v>
      </c>
      <c r="D3608" s="183" t="s">
        <v>60</v>
      </c>
      <c r="E3608" s="183" t="s">
        <v>166</v>
      </c>
      <c r="F3608" s="183" t="s">
        <v>41</v>
      </c>
      <c r="G3608" s="183" t="s">
        <v>40</v>
      </c>
      <c r="H3608" s="183" t="s">
        <v>46</v>
      </c>
      <c r="I3608" s="210" t="s">
        <v>35</v>
      </c>
      <c r="J3608" s="183" t="s">
        <v>42</v>
      </c>
      <c r="K3608" s="186">
        <v>24</v>
      </c>
    </row>
    <row r="3609" spans="1:11" x14ac:dyDescent="0.3">
      <c r="A3609" s="183" t="s">
        <v>533</v>
      </c>
      <c r="B3609" s="183">
        <v>2022</v>
      </c>
      <c r="C3609" s="183" t="s">
        <v>59</v>
      </c>
      <c r="D3609" s="183" t="s">
        <v>60</v>
      </c>
      <c r="E3609" s="183" t="s">
        <v>166</v>
      </c>
      <c r="F3609" s="183" t="s">
        <v>41</v>
      </c>
      <c r="G3609" s="183" t="s">
        <v>40</v>
      </c>
      <c r="H3609" s="183" t="s">
        <v>47</v>
      </c>
      <c r="I3609" s="211" t="s">
        <v>36</v>
      </c>
      <c r="J3609" s="183" t="s">
        <v>42</v>
      </c>
      <c r="K3609" s="186">
        <v>20</v>
      </c>
    </row>
    <row r="3610" spans="1:11" x14ac:dyDescent="0.3">
      <c r="A3610" s="183" t="s">
        <v>533</v>
      </c>
      <c r="B3610" s="183">
        <v>2022</v>
      </c>
      <c r="C3610" s="183" t="s">
        <v>59</v>
      </c>
      <c r="D3610" s="183" t="s">
        <v>60</v>
      </c>
      <c r="E3610" s="183" t="s">
        <v>166</v>
      </c>
      <c r="F3610" s="183" t="s">
        <v>41</v>
      </c>
      <c r="G3610" s="183" t="s">
        <v>40</v>
      </c>
      <c r="H3610" s="183" t="s">
        <v>48</v>
      </c>
      <c r="I3610" s="211" t="s">
        <v>37</v>
      </c>
      <c r="J3610" s="183" t="s">
        <v>42</v>
      </c>
      <c r="K3610" s="186">
        <v>16.45</v>
      </c>
    </row>
    <row r="3611" spans="1:11" x14ac:dyDescent="0.3">
      <c r="A3611" s="183" t="s">
        <v>533</v>
      </c>
      <c r="B3611" s="183">
        <v>2022</v>
      </c>
      <c r="C3611" s="183" t="s">
        <v>59</v>
      </c>
      <c r="D3611" s="183" t="s">
        <v>60</v>
      </c>
      <c r="E3611" s="183" t="s">
        <v>166</v>
      </c>
      <c r="F3611" s="183" t="s">
        <v>41</v>
      </c>
      <c r="G3611" s="183" t="s">
        <v>38</v>
      </c>
      <c r="H3611" s="183" t="s">
        <v>46</v>
      </c>
      <c r="I3611" s="210" t="s">
        <v>35</v>
      </c>
      <c r="J3611" s="183" t="s">
        <v>43</v>
      </c>
      <c r="K3611" s="186">
        <v>24</v>
      </c>
    </row>
    <row r="3612" spans="1:11" x14ac:dyDescent="0.3">
      <c r="A3612" s="183" t="s">
        <v>533</v>
      </c>
      <c r="B3612" s="183">
        <v>2022</v>
      </c>
      <c r="C3612" s="183" t="s">
        <v>59</v>
      </c>
      <c r="D3612" s="183" t="s">
        <v>60</v>
      </c>
      <c r="E3612" s="183" t="s">
        <v>166</v>
      </c>
      <c r="F3612" s="183" t="s">
        <v>41</v>
      </c>
      <c r="G3612" s="183" t="s">
        <v>38</v>
      </c>
      <c r="H3612" s="183" t="s">
        <v>47</v>
      </c>
      <c r="I3612" s="211" t="s">
        <v>36</v>
      </c>
      <c r="J3612" s="183" t="s">
        <v>43</v>
      </c>
      <c r="K3612" s="186">
        <v>12.82</v>
      </c>
    </row>
    <row r="3613" spans="1:11" x14ac:dyDescent="0.3">
      <c r="A3613" s="183" t="s">
        <v>533</v>
      </c>
      <c r="B3613" s="183">
        <v>2022</v>
      </c>
      <c r="C3613" s="183" t="s">
        <v>59</v>
      </c>
      <c r="D3613" s="183" t="s">
        <v>60</v>
      </c>
      <c r="E3613" s="183" t="s">
        <v>166</v>
      </c>
      <c r="F3613" s="183" t="s">
        <v>41</v>
      </c>
      <c r="G3613" s="183" t="s">
        <v>38</v>
      </c>
      <c r="H3613" s="183" t="s">
        <v>48</v>
      </c>
      <c r="I3613" s="211" t="s">
        <v>37</v>
      </c>
      <c r="J3613" s="183" t="s">
        <v>43</v>
      </c>
      <c r="K3613" s="186">
        <v>14.13</v>
      </c>
    </row>
    <row r="3614" spans="1:11" x14ac:dyDescent="0.3">
      <c r="A3614" s="183" t="s">
        <v>533</v>
      </c>
      <c r="B3614" s="183">
        <v>2022</v>
      </c>
      <c r="C3614" s="183" t="s">
        <v>59</v>
      </c>
      <c r="D3614" s="183" t="s">
        <v>60</v>
      </c>
      <c r="E3614" s="183" t="s">
        <v>166</v>
      </c>
      <c r="F3614" s="183" t="s">
        <v>41</v>
      </c>
      <c r="G3614" s="183" t="s">
        <v>39</v>
      </c>
      <c r="H3614" s="183" t="s">
        <v>46</v>
      </c>
      <c r="I3614" s="210" t="s">
        <v>35</v>
      </c>
      <c r="J3614" s="183" t="s">
        <v>43</v>
      </c>
      <c r="K3614" s="186">
        <v>18.75</v>
      </c>
    </row>
    <row r="3615" spans="1:11" x14ac:dyDescent="0.3">
      <c r="A3615" s="183" t="s">
        <v>533</v>
      </c>
      <c r="B3615" s="183">
        <v>2022</v>
      </c>
      <c r="C3615" s="183" t="s">
        <v>59</v>
      </c>
      <c r="D3615" s="183" t="s">
        <v>60</v>
      </c>
      <c r="E3615" s="183" t="s">
        <v>166</v>
      </c>
      <c r="F3615" s="183" t="s">
        <v>41</v>
      </c>
      <c r="G3615" s="183" t="s">
        <v>39</v>
      </c>
      <c r="H3615" s="183" t="s">
        <v>47</v>
      </c>
      <c r="I3615" s="211" t="s">
        <v>36</v>
      </c>
      <c r="J3615" s="183" t="s">
        <v>43</v>
      </c>
      <c r="K3615" s="186">
        <v>10.029999999999999</v>
      </c>
    </row>
    <row r="3616" spans="1:11" x14ac:dyDescent="0.3">
      <c r="A3616" s="183" t="s">
        <v>533</v>
      </c>
      <c r="B3616" s="183">
        <v>2022</v>
      </c>
      <c r="C3616" s="183" t="s">
        <v>59</v>
      </c>
      <c r="D3616" s="183" t="s">
        <v>60</v>
      </c>
      <c r="E3616" s="183" t="s">
        <v>166</v>
      </c>
      <c r="F3616" s="183" t="s">
        <v>41</v>
      </c>
      <c r="G3616" s="183" t="s">
        <v>39</v>
      </c>
      <c r="H3616" s="183" t="s">
        <v>48</v>
      </c>
      <c r="I3616" s="211" t="s">
        <v>37</v>
      </c>
      <c r="J3616" s="183" t="s">
        <v>43</v>
      </c>
      <c r="K3616" s="186">
        <v>13.5</v>
      </c>
    </row>
    <row r="3617" spans="1:11" x14ac:dyDescent="0.3">
      <c r="A3617" s="183" t="s">
        <v>533</v>
      </c>
      <c r="B3617" s="183">
        <v>2022</v>
      </c>
      <c r="C3617" s="183" t="s">
        <v>59</v>
      </c>
      <c r="D3617" s="183" t="s">
        <v>60</v>
      </c>
      <c r="E3617" s="183" t="s">
        <v>166</v>
      </c>
      <c r="F3617" s="183" t="s">
        <v>41</v>
      </c>
      <c r="G3617" s="183" t="s">
        <v>40</v>
      </c>
      <c r="H3617" s="183" t="s">
        <v>46</v>
      </c>
      <c r="I3617" s="210" t="s">
        <v>35</v>
      </c>
      <c r="J3617" s="183" t="s">
        <v>43</v>
      </c>
      <c r="K3617" s="186">
        <v>18</v>
      </c>
    </row>
    <row r="3618" spans="1:11" x14ac:dyDescent="0.3">
      <c r="A3618" s="183" t="s">
        <v>533</v>
      </c>
      <c r="B3618" s="183">
        <v>2022</v>
      </c>
      <c r="C3618" s="183" t="s">
        <v>59</v>
      </c>
      <c r="D3618" s="183" t="s">
        <v>60</v>
      </c>
      <c r="E3618" s="183" t="s">
        <v>166</v>
      </c>
      <c r="F3618" s="183" t="s">
        <v>41</v>
      </c>
      <c r="G3618" s="183" t="s">
        <v>40</v>
      </c>
      <c r="H3618" s="183" t="s">
        <v>47</v>
      </c>
      <c r="I3618" s="211" t="s">
        <v>36</v>
      </c>
      <c r="J3618" s="183" t="s">
        <v>43</v>
      </c>
      <c r="K3618" s="186">
        <v>10</v>
      </c>
    </row>
    <row r="3619" spans="1:11" x14ac:dyDescent="0.3">
      <c r="A3619" s="183" t="s">
        <v>533</v>
      </c>
      <c r="B3619" s="183">
        <v>2022</v>
      </c>
      <c r="C3619" s="183" t="s">
        <v>59</v>
      </c>
      <c r="D3619" s="183" t="s">
        <v>60</v>
      </c>
      <c r="E3619" s="183" t="s">
        <v>166</v>
      </c>
      <c r="F3619" s="183" t="s">
        <v>41</v>
      </c>
      <c r="G3619" s="183" t="s">
        <v>40</v>
      </c>
      <c r="H3619" s="183" t="s">
        <v>48</v>
      </c>
      <c r="I3619" s="211" t="s">
        <v>37</v>
      </c>
      <c r="J3619" s="183" t="s">
        <v>43</v>
      </c>
      <c r="K3619" s="186">
        <v>12.34</v>
      </c>
    </row>
    <row r="3620" spans="1:11" x14ac:dyDescent="0.3">
      <c r="A3620" s="183" t="s">
        <v>533</v>
      </c>
      <c r="B3620" s="183">
        <v>2022</v>
      </c>
      <c r="C3620" s="183" t="s">
        <v>59</v>
      </c>
      <c r="D3620" s="183" t="s">
        <v>60</v>
      </c>
      <c r="E3620" s="183" t="s">
        <v>166</v>
      </c>
      <c r="F3620" s="183" t="s">
        <v>41</v>
      </c>
      <c r="G3620" s="183" t="s">
        <v>38</v>
      </c>
      <c r="H3620" s="183" t="s">
        <v>46</v>
      </c>
      <c r="I3620" s="210" t="s">
        <v>35</v>
      </c>
      <c r="J3620" s="183" t="s">
        <v>44</v>
      </c>
      <c r="K3620" s="186">
        <v>16</v>
      </c>
    </row>
    <row r="3621" spans="1:11" x14ac:dyDescent="0.3">
      <c r="A3621" s="183" t="s">
        <v>533</v>
      </c>
      <c r="B3621" s="183">
        <v>2022</v>
      </c>
      <c r="C3621" s="183" t="s">
        <v>59</v>
      </c>
      <c r="D3621" s="183" t="s">
        <v>60</v>
      </c>
      <c r="E3621" s="183" t="s">
        <v>166</v>
      </c>
      <c r="F3621" s="183" t="s">
        <v>41</v>
      </c>
      <c r="G3621" s="183" t="s">
        <v>38</v>
      </c>
      <c r="H3621" s="183" t="s">
        <v>47</v>
      </c>
      <c r="I3621" s="211" t="s">
        <v>36</v>
      </c>
      <c r="J3621" s="183" t="s">
        <v>44</v>
      </c>
      <c r="K3621" s="186">
        <v>7.25</v>
      </c>
    </row>
    <row r="3622" spans="1:11" x14ac:dyDescent="0.3">
      <c r="A3622" s="183" t="s">
        <v>533</v>
      </c>
      <c r="B3622" s="183">
        <v>2022</v>
      </c>
      <c r="C3622" s="183" t="s">
        <v>59</v>
      </c>
      <c r="D3622" s="183" t="s">
        <v>60</v>
      </c>
      <c r="E3622" s="183" t="s">
        <v>166</v>
      </c>
      <c r="F3622" s="183" t="s">
        <v>41</v>
      </c>
      <c r="G3622" s="183" t="s">
        <v>38</v>
      </c>
      <c r="H3622" s="183" t="s">
        <v>48</v>
      </c>
      <c r="I3622" s="211" t="s">
        <v>37</v>
      </c>
      <c r="J3622" s="183" t="s">
        <v>44</v>
      </c>
      <c r="K3622" s="186">
        <v>9.42</v>
      </c>
    </row>
    <row r="3623" spans="1:11" x14ac:dyDescent="0.3">
      <c r="A3623" s="183" t="s">
        <v>533</v>
      </c>
      <c r="B3623" s="183">
        <v>2022</v>
      </c>
      <c r="C3623" s="183" t="s">
        <v>59</v>
      </c>
      <c r="D3623" s="183" t="s">
        <v>60</v>
      </c>
      <c r="E3623" s="183" t="s">
        <v>166</v>
      </c>
      <c r="F3623" s="183" t="s">
        <v>41</v>
      </c>
      <c r="G3623" s="183" t="s">
        <v>39</v>
      </c>
      <c r="H3623" s="183" t="s">
        <v>46</v>
      </c>
      <c r="I3623" s="210" t="s">
        <v>35</v>
      </c>
      <c r="J3623" s="183" t="s">
        <v>44</v>
      </c>
      <c r="K3623" s="186">
        <v>12.5</v>
      </c>
    </row>
    <row r="3624" spans="1:11" x14ac:dyDescent="0.3">
      <c r="A3624" s="183" t="s">
        <v>533</v>
      </c>
      <c r="B3624" s="183">
        <v>2022</v>
      </c>
      <c r="C3624" s="183" t="s">
        <v>59</v>
      </c>
      <c r="D3624" s="183" t="s">
        <v>60</v>
      </c>
      <c r="E3624" s="183" t="s">
        <v>166</v>
      </c>
      <c r="F3624" s="183" t="s">
        <v>41</v>
      </c>
      <c r="G3624" s="183" t="s">
        <v>39</v>
      </c>
      <c r="H3624" s="183" t="s">
        <v>47</v>
      </c>
      <c r="I3624" s="211" t="s">
        <v>36</v>
      </c>
      <c r="J3624" s="183" t="s">
        <v>44</v>
      </c>
      <c r="K3624" s="186">
        <v>5.8</v>
      </c>
    </row>
    <row r="3625" spans="1:11" x14ac:dyDescent="0.3">
      <c r="A3625" s="183" t="s">
        <v>533</v>
      </c>
      <c r="B3625" s="183">
        <v>2022</v>
      </c>
      <c r="C3625" s="183" t="s">
        <v>59</v>
      </c>
      <c r="D3625" s="183" t="s">
        <v>60</v>
      </c>
      <c r="E3625" s="183" t="s">
        <v>166</v>
      </c>
      <c r="F3625" s="183" t="s">
        <v>41</v>
      </c>
      <c r="G3625" s="183" t="s">
        <v>39</v>
      </c>
      <c r="H3625" s="183" t="s">
        <v>48</v>
      </c>
      <c r="I3625" s="211" t="s">
        <v>37</v>
      </c>
      <c r="J3625" s="183" t="s">
        <v>44</v>
      </c>
      <c r="K3625" s="186">
        <v>9</v>
      </c>
    </row>
    <row r="3626" spans="1:11" x14ac:dyDescent="0.3">
      <c r="A3626" s="183" t="s">
        <v>533</v>
      </c>
      <c r="B3626" s="183">
        <v>2022</v>
      </c>
      <c r="C3626" s="183" t="s">
        <v>59</v>
      </c>
      <c r="D3626" s="183" t="s">
        <v>60</v>
      </c>
      <c r="E3626" s="183" t="s">
        <v>166</v>
      </c>
      <c r="F3626" s="183" t="s">
        <v>41</v>
      </c>
      <c r="G3626" s="183" t="s">
        <v>40</v>
      </c>
      <c r="H3626" s="183" t="s">
        <v>46</v>
      </c>
      <c r="I3626" s="210" t="s">
        <v>35</v>
      </c>
      <c r="J3626" s="183" t="s">
        <v>44</v>
      </c>
      <c r="K3626" s="186">
        <v>12</v>
      </c>
    </row>
    <row r="3627" spans="1:11" x14ac:dyDescent="0.3">
      <c r="A3627" s="183" t="s">
        <v>533</v>
      </c>
      <c r="B3627" s="183">
        <v>2022</v>
      </c>
      <c r="C3627" s="183" t="s">
        <v>59</v>
      </c>
      <c r="D3627" s="183" t="s">
        <v>60</v>
      </c>
      <c r="E3627" s="183" t="s">
        <v>166</v>
      </c>
      <c r="F3627" s="183" t="s">
        <v>41</v>
      </c>
      <c r="G3627" s="183" t="s">
        <v>40</v>
      </c>
      <c r="H3627" s="183" t="s">
        <v>47</v>
      </c>
      <c r="I3627" s="211" t="s">
        <v>36</v>
      </c>
      <c r="J3627" s="183" t="s">
        <v>44</v>
      </c>
      <c r="K3627" s="186">
        <v>5.8</v>
      </c>
    </row>
    <row r="3628" spans="1:11" x14ac:dyDescent="0.3">
      <c r="A3628" s="183" t="s">
        <v>533</v>
      </c>
      <c r="B3628" s="183">
        <v>2022</v>
      </c>
      <c r="C3628" s="183" t="s">
        <v>59</v>
      </c>
      <c r="D3628" s="183" t="s">
        <v>60</v>
      </c>
      <c r="E3628" s="183" t="s">
        <v>166</v>
      </c>
      <c r="F3628" s="183" t="s">
        <v>41</v>
      </c>
      <c r="G3628" s="183" t="s">
        <v>40</v>
      </c>
      <c r="H3628" s="183" t="s">
        <v>48</v>
      </c>
      <c r="I3628" s="211" t="s">
        <v>37</v>
      </c>
      <c r="J3628" s="183" t="s">
        <v>44</v>
      </c>
      <c r="K3628" s="186">
        <v>8.23</v>
      </c>
    </row>
    <row r="3629" spans="1:11" x14ac:dyDescent="0.3">
      <c r="A3629" s="183" t="s">
        <v>533</v>
      </c>
      <c r="B3629" s="183">
        <v>2022</v>
      </c>
      <c r="C3629" s="183" t="s">
        <v>59</v>
      </c>
      <c r="D3629" s="183" t="s">
        <v>60</v>
      </c>
      <c r="E3629" s="183" t="s">
        <v>166</v>
      </c>
      <c r="F3629" s="183" t="s">
        <v>49</v>
      </c>
      <c r="G3629" s="183" t="s">
        <v>38</v>
      </c>
      <c r="H3629" s="183" t="s">
        <v>46</v>
      </c>
      <c r="I3629" s="210" t="s">
        <v>35</v>
      </c>
      <c r="J3629" s="183" t="s">
        <v>42</v>
      </c>
      <c r="K3629" s="186">
        <v>29</v>
      </c>
    </row>
    <row r="3630" spans="1:11" x14ac:dyDescent="0.3">
      <c r="A3630" s="183" t="s">
        <v>533</v>
      </c>
      <c r="B3630" s="183">
        <v>2022</v>
      </c>
      <c r="C3630" s="183" t="s">
        <v>59</v>
      </c>
      <c r="D3630" s="183" t="s">
        <v>60</v>
      </c>
      <c r="E3630" s="183" t="s">
        <v>166</v>
      </c>
      <c r="F3630" s="183" t="s">
        <v>49</v>
      </c>
      <c r="G3630" s="183" t="s">
        <v>38</v>
      </c>
      <c r="H3630" s="183" t="s">
        <v>47</v>
      </c>
      <c r="I3630" s="211" t="s">
        <v>36</v>
      </c>
      <c r="J3630" s="183" t="s">
        <v>42</v>
      </c>
      <c r="K3630" s="186">
        <v>24</v>
      </c>
    </row>
    <row r="3631" spans="1:11" x14ac:dyDescent="0.3">
      <c r="A3631" s="183" t="s">
        <v>533</v>
      </c>
      <c r="B3631" s="183">
        <v>2022</v>
      </c>
      <c r="C3631" s="183" t="s">
        <v>59</v>
      </c>
      <c r="D3631" s="183" t="s">
        <v>60</v>
      </c>
      <c r="E3631" s="183" t="s">
        <v>166</v>
      </c>
      <c r="F3631" s="183" t="s">
        <v>49</v>
      </c>
      <c r="G3631" s="183" t="s">
        <v>38</v>
      </c>
      <c r="H3631" s="183" t="s">
        <v>48</v>
      </c>
      <c r="I3631" s="211" t="s">
        <v>37</v>
      </c>
      <c r="J3631" s="183" t="s">
        <v>42</v>
      </c>
      <c r="K3631" s="186">
        <v>19.2</v>
      </c>
    </row>
    <row r="3632" spans="1:11" x14ac:dyDescent="0.3">
      <c r="A3632" s="183" t="s">
        <v>533</v>
      </c>
      <c r="B3632" s="183">
        <v>2022</v>
      </c>
      <c r="C3632" s="183" t="s">
        <v>59</v>
      </c>
      <c r="D3632" s="183" t="s">
        <v>60</v>
      </c>
      <c r="E3632" s="183" t="s">
        <v>166</v>
      </c>
      <c r="F3632" s="183" t="s">
        <v>49</v>
      </c>
      <c r="G3632" s="183" t="s">
        <v>40</v>
      </c>
      <c r="H3632" s="183" t="s">
        <v>46</v>
      </c>
      <c r="I3632" s="210" t="s">
        <v>35</v>
      </c>
      <c r="J3632" s="183" t="s">
        <v>42</v>
      </c>
      <c r="K3632" s="186">
        <v>16.8</v>
      </c>
    </row>
    <row r="3633" spans="1:11" x14ac:dyDescent="0.3">
      <c r="A3633" s="183" t="s">
        <v>533</v>
      </c>
      <c r="B3633" s="183">
        <v>2022</v>
      </c>
      <c r="C3633" s="183" t="s">
        <v>59</v>
      </c>
      <c r="D3633" s="183" t="s">
        <v>60</v>
      </c>
      <c r="E3633" s="183" t="s">
        <v>166</v>
      </c>
      <c r="F3633" s="183" t="s">
        <v>49</v>
      </c>
      <c r="G3633" s="183" t="s">
        <v>40</v>
      </c>
      <c r="H3633" s="183" t="s">
        <v>47</v>
      </c>
      <c r="I3633" s="211" t="s">
        <v>36</v>
      </c>
      <c r="J3633" s="183" t="s">
        <v>42</v>
      </c>
      <c r="K3633" s="186">
        <v>14</v>
      </c>
    </row>
    <row r="3634" spans="1:11" x14ac:dyDescent="0.3">
      <c r="A3634" s="183" t="s">
        <v>533</v>
      </c>
      <c r="B3634" s="183">
        <v>2022</v>
      </c>
      <c r="C3634" s="183" t="s">
        <v>59</v>
      </c>
      <c r="D3634" s="183" t="s">
        <v>60</v>
      </c>
      <c r="E3634" s="183" t="s">
        <v>166</v>
      </c>
      <c r="F3634" s="183" t="s">
        <v>49</v>
      </c>
      <c r="G3634" s="183" t="s">
        <v>40</v>
      </c>
      <c r="H3634" s="183" t="s">
        <v>48</v>
      </c>
      <c r="I3634" s="211" t="s">
        <v>37</v>
      </c>
      <c r="J3634" s="183" t="s">
        <v>42</v>
      </c>
      <c r="K3634" s="186">
        <v>7</v>
      </c>
    </row>
    <row r="3635" spans="1:11" x14ac:dyDescent="0.3">
      <c r="A3635" s="183" t="s">
        <v>533</v>
      </c>
      <c r="B3635" s="183">
        <v>2022</v>
      </c>
      <c r="C3635" s="183" t="s">
        <v>59</v>
      </c>
      <c r="D3635" s="183" t="s">
        <v>60</v>
      </c>
      <c r="E3635" s="183" t="s">
        <v>166</v>
      </c>
      <c r="F3635" s="183" t="s">
        <v>49</v>
      </c>
      <c r="G3635" s="183" t="s">
        <v>38</v>
      </c>
      <c r="H3635" s="183" t="s">
        <v>46</v>
      </c>
      <c r="I3635" s="210" t="s">
        <v>35</v>
      </c>
      <c r="J3635" s="183" t="s">
        <v>43</v>
      </c>
      <c r="K3635" s="186">
        <v>21.75</v>
      </c>
    </row>
    <row r="3636" spans="1:11" x14ac:dyDescent="0.3">
      <c r="A3636" s="183" t="s">
        <v>533</v>
      </c>
      <c r="B3636" s="183">
        <v>2022</v>
      </c>
      <c r="C3636" s="183" t="s">
        <v>59</v>
      </c>
      <c r="D3636" s="183" t="s">
        <v>60</v>
      </c>
      <c r="E3636" s="183" t="s">
        <v>166</v>
      </c>
      <c r="F3636" s="183" t="s">
        <v>49</v>
      </c>
      <c r="G3636" s="183" t="s">
        <v>38</v>
      </c>
      <c r="H3636" s="183" t="s">
        <v>47</v>
      </c>
      <c r="I3636" s="211" t="s">
        <v>36</v>
      </c>
      <c r="J3636" s="183" t="s">
        <v>43</v>
      </c>
      <c r="K3636" s="186">
        <v>12</v>
      </c>
    </row>
    <row r="3637" spans="1:11" x14ac:dyDescent="0.3">
      <c r="A3637" s="183" t="s">
        <v>533</v>
      </c>
      <c r="B3637" s="183">
        <v>2022</v>
      </c>
      <c r="C3637" s="183" t="s">
        <v>59</v>
      </c>
      <c r="D3637" s="183" t="s">
        <v>60</v>
      </c>
      <c r="E3637" s="183" t="s">
        <v>166</v>
      </c>
      <c r="F3637" s="183" t="s">
        <v>49</v>
      </c>
      <c r="G3637" s="183" t="s">
        <v>38</v>
      </c>
      <c r="H3637" s="183" t="s">
        <v>48</v>
      </c>
      <c r="I3637" s="211" t="s">
        <v>37</v>
      </c>
      <c r="J3637" s="183" t="s">
        <v>43</v>
      </c>
      <c r="K3637" s="186">
        <v>14.4</v>
      </c>
    </row>
    <row r="3638" spans="1:11" x14ac:dyDescent="0.3">
      <c r="A3638" s="183" t="s">
        <v>533</v>
      </c>
      <c r="B3638" s="183">
        <v>2022</v>
      </c>
      <c r="C3638" s="183" t="s">
        <v>59</v>
      </c>
      <c r="D3638" s="183" t="s">
        <v>60</v>
      </c>
      <c r="E3638" s="183" t="s">
        <v>166</v>
      </c>
      <c r="F3638" s="183" t="s">
        <v>49</v>
      </c>
      <c r="G3638" s="183" t="s">
        <v>40</v>
      </c>
      <c r="H3638" s="183" t="s">
        <v>46</v>
      </c>
      <c r="I3638" s="210" t="s">
        <v>35</v>
      </c>
      <c r="J3638" s="183" t="s">
        <v>43</v>
      </c>
      <c r="K3638" s="186">
        <v>12.6</v>
      </c>
    </row>
    <row r="3639" spans="1:11" x14ac:dyDescent="0.3">
      <c r="A3639" s="183" t="s">
        <v>533</v>
      </c>
      <c r="B3639" s="183">
        <v>2022</v>
      </c>
      <c r="C3639" s="183" t="s">
        <v>59</v>
      </c>
      <c r="D3639" s="183" t="s">
        <v>60</v>
      </c>
      <c r="E3639" s="183" t="s">
        <v>166</v>
      </c>
      <c r="F3639" s="183" t="s">
        <v>49</v>
      </c>
      <c r="G3639" s="183" t="s">
        <v>40</v>
      </c>
      <c r="H3639" s="183" t="s">
        <v>47</v>
      </c>
      <c r="I3639" s="211" t="s">
        <v>36</v>
      </c>
      <c r="J3639" s="183" t="s">
        <v>43</v>
      </c>
      <c r="K3639" s="186">
        <v>7</v>
      </c>
    </row>
    <row r="3640" spans="1:11" x14ac:dyDescent="0.3">
      <c r="A3640" s="183" t="s">
        <v>533</v>
      </c>
      <c r="B3640" s="183">
        <v>2022</v>
      </c>
      <c r="C3640" s="183" t="s">
        <v>59</v>
      </c>
      <c r="D3640" s="183" t="s">
        <v>60</v>
      </c>
      <c r="E3640" s="183" t="s">
        <v>166</v>
      </c>
      <c r="F3640" s="183" t="s">
        <v>49</v>
      </c>
      <c r="G3640" s="183" t="s">
        <v>40</v>
      </c>
      <c r="H3640" s="183" t="s">
        <v>48</v>
      </c>
      <c r="I3640" s="211" t="s">
        <v>37</v>
      </c>
      <c r="J3640" s="183" t="s">
        <v>43</v>
      </c>
      <c r="K3640" s="186">
        <v>5.25</v>
      </c>
    </row>
    <row r="3641" spans="1:11" x14ac:dyDescent="0.3">
      <c r="A3641" s="183" t="s">
        <v>533</v>
      </c>
      <c r="B3641" s="183">
        <v>2022</v>
      </c>
      <c r="C3641" s="183" t="s">
        <v>59</v>
      </c>
      <c r="D3641" s="183" t="s">
        <v>60</v>
      </c>
      <c r="E3641" s="183" t="s">
        <v>166</v>
      </c>
      <c r="F3641" s="183" t="s">
        <v>49</v>
      </c>
      <c r="G3641" s="183" t="s">
        <v>38</v>
      </c>
      <c r="H3641" s="183" t="s">
        <v>46</v>
      </c>
      <c r="I3641" s="210" t="s">
        <v>35</v>
      </c>
      <c r="J3641" s="183" t="s">
        <v>44</v>
      </c>
      <c r="K3641" s="186">
        <v>14.5</v>
      </c>
    </row>
    <row r="3642" spans="1:11" x14ac:dyDescent="0.3">
      <c r="A3642" s="183" t="s">
        <v>533</v>
      </c>
      <c r="B3642" s="183">
        <v>2022</v>
      </c>
      <c r="C3642" s="183" t="s">
        <v>59</v>
      </c>
      <c r="D3642" s="183" t="s">
        <v>60</v>
      </c>
      <c r="E3642" s="183" t="s">
        <v>166</v>
      </c>
      <c r="F3642" s="183" t="s">
        <v>49</v>
      </c>
      <c r="G3642" s="183" t="s">
        <v>38</v>
      </c>
      <c r="H3642" s="183" t="s">
        <v>47</v>
      </c>
      <c r="I3642" s="211" t="s">
        <v>36</v>
      </c>
      <c r="J3642" s="183" t="s">
        <v>44</v>
      </c>
      <c r="K3642" s="186">
        <v>5.08</v>
      </c>
    </row>
    <row r="3643" spans="1:11" x14ac:dyDescent="0.3">
      <c r="A3643" s="183" t="s">
        <v>533</v>
      </c>
      <c r="B3643" s="183">
        <v>2022</v>
      </c>
      <c r="C3643" s="183" t="s">
        <v>59</v>
      </c>
      <c r="D3643" s="183" t="s">
        <v>60</v>
      </c>
      <c r="E3643" s="183" t="s">
        <v>166</v>
      </c>
      <c r="F3643" s="183" t="s">
        <v>49</v>
      </c>
      <c r="G3643" s="183" t="s">
        <v>38</v>
      </c>
      <c r="H3643" s="183" t="s">
        <v>48</v>
      </c>
      <c r="I3643" s="211" t="s">
        <v>37</v>
      </c>
      <c r="J3643" s="183" t="s">
        <v>44</v>
      </c>
      <c r="K3643" s="186">
        <v>9.6</v>
      </c>
    </row>
    <row r="3644" spans="1:11" x14ac:dyDescent="0.3">
      <c r="A3644" s="183" t="s">
        <v>533</v>
      </c>
      <c r="B3644" s="183">
        <v>2022</v>
      </c>
      <c r="C3644" s="183" t="s">
        <v>59</v>
      </c>
      <c r="D3644" s="183" t="s">
        <v>60</v>
      </c>
      <c r="E3644" s="183" t="s">
        <v>166</v>
      </c>
      <c r="F3644" s="183" t="s">
        <v>49</v>
      </c>
      <c r="G3644" s="183" t="s">
        <v>40</v>
      </c>
      <c r="H3644" s="183" t="s">
        <v>46</v>
      </c>
      <c r="I3644" s="210" t="s">
        <v>35</v>
      </c>
      <c r="J3644" s="183" t="s">
        <v>44</v>
      </c>
      <c r="K3644" s="186">
        <v>8.4</v>
      </c>
    </row>
    <row r="3645" spans="1:11" x14ac:dyDescent="0.3">
      <c r="A3645" s="183" t="s">
        <v>533</v>
      </c>
      <c r="B3645" s="183">
        <v>2022</v>
      </c>
      <c r="C3645" s="183" t="s">
        <v>59</v>
      </c>
      <c r="D3645" s="183" t="s">
        <v>60</v>
      </c>
      <c r="E3645" s="183" t="s">
        <v>166</v>
      </c>
      <c r="F3645" s="183" t="s">
        <v>49</v>
      </c>
      <c r="G3645" s="183" t="s">
        <v>40</v>
      </c>
      <c r="H3645" s="183" t="s">
        <v>47</v>
      </c>
      <c r="I3645" s="211" t="s">
        <v>36</v>
      </c>
      <c r="J3645" s="183" t="s">
        <v>44</v>
      </c>
      <c r="K3645" s="186">
        <v>4.66</v>
      </c>
    </row>
    <row r="3646" spans="1:11" x14ac:dyDescent="0.3">
      <c r="A3646" s="183" t="s">
        <v>533</v>
      </c>
      <c r="B3646" s="183">
        <v>2022</v>
      </c>
      <c r="C3646" s="183" t="s">
        <v>59</v>
      </c>
      <c r="D3646" s="183" t="s">
        <v>60</v>
      </c>
      <c r="E3646" s="183" t="s">
        <v>166</v>
      </c>
      <c r="F3646" s="183" t="s">
        <v>49</v>
      </c>
      <c r="G3646" s="183" t="s">
        <v>40</v>
      </c>
      <c r="H3646" s="183" t="s">
        <v>48</v>
      </c>
      <c r="I3646" s="211" t="s">
        <v>37</v>
      </c>
      <c r="J3646" s="183" t="s">
        <v>44</v>
      </c>
      <c r="K3646" s="186">
        <v>3.5</v>
      </c>
    </row>
    <row r="3647" spans="1:11" x14ac:dyDescent="0.3">
      <c r="A3647" s="183" t="s">
        <v>533</v>
      </c>
      <c r="B3647" s="183">
        <v>2022</v>
      </c>
      <c r="C3647" s="183" t="s">
        <v>65</v>
      </c>
      <c r="D3647" s="183" t="s">
        <v>167</v>
      </c>
      <c r="E3647" s="183" t="s">
        <v>167</v>
      </c>
      <c r="F3647" s="183" t="s">
        <v>41</v>
      </c>
      <c r="G3647" s="183" t="s">
        <v>38</v>
      </c>
      <c r="H3647" s="183" t="s">
        <v>46</v>
      </c>
      <c r="I3647" s="210" t="s">
        <v>35</v>
      </c>
      <c r="J3647" s="183" t="s">
        <v>42</v>
      </c>
      <c r="K3647" s="186">
        <v>30</v>
      </c>
    </row>
    <row r="3648" spans="1:11" x14ac:dyDescent="0.3">
      <c r="A3648" s="183" t="s">
        <v>533</v>
      </c>
      <c r="B3648" s="183">
        <v>2022</v>
      </c>
      <c r="C3648" s="183" t="s">
        <v>65</v>
      </c>
      <c r="D3648" s="183" t="s">
        <v>167</v>
      </c>
      <c r="E3648" s="183" t="s">
        <v>167</v>
      </c>
      <c r="F3648" s="183" t="s">
        <v>41</v>
      </c>
      <c r="G3648" s="183" t="s">
        <v>38</v>
      </c>
      <c r="H3648" s="183" t="s">
        <v>47</v>
      </c>
      <c r="I3648" s="211" t="s">
        <v>36</v>
      </c>
      <c r="J3648" s="183" t="s">
        <v>42</v>
      </c>
      <c r="K3648" s="186">
        <v>24</v>
      </c>
    </row>
    <row r="3649" spans="1:11" x14ac:dyDescent="0.3">
      <c r="A3649" s="183" t="s">
        <v>533</v>
      </c>
      <c r="B3649" s="183">
        <v>2022</v>
      </c>
      <c r="C3649" s="183" t="s">
        <v>65</v>
      </c>
      <c r="D3649" s="183" t="s">
        <v>167</v>
      </c>
      <c r="E3649" s="183" t="s">
        <v>167</v>
      </c>
      <c r="F3649" s="183" t="s">
        <v>41</v>
      </c>
      <c r="G3649" s="183" t="s">
        <v>38</v>
      </c>
      <c r="H3649" s="183" t="s">
        <v>48</v>
      </c>
      <c r="I3649" s="211" t="s">
        <v>37</v>
      </c>
      <c r="J3649" s="183" t="s">
        <v>42</v>
      </c>
      <c r="K3649" s="186">
        <v>18</v>
      </c>
    </row>
    <row r="3650" spans="1:11" x14ac:dyDescent="0.3">
      <c r="A3650" s="183" t="s">
        <v>533</v>
      </c>
      <c r="B3650" s="183">
        <v>2022</v>
      </c>
      <c r="C3650" s="183" t="s">
        <v>65</v>
      </c>
      <c r="D3650" s="183" t="s">
        <v>167</v>
      </c>
      <c r="E3650" s="183" t="s">
        <v>167</v>
      </c>
      <c r="F3650" s="183" t="s">
        <v>41</v>
      </c>
      <c r="G3650" s="183" t="s">
        <v>39</v>
      </c>
      <c r="H3650" s="183" t="s">
        <v>46</v>
      </c>
      <c r="I3650" s="210" t="s">
        <v>35</v>
      </c>
      <c r="J3650" s="183" t="s">
        <v>42</v>
      </c>
      <c r="K3650" s="186">
        <v>20</v>
      </c>
    </row>
    <row r="3651" spans="1:11" x14ac:dyDescent="0.3">
      <c r="A3651" s="183" t="s">
        <v>533</v>
      </c>
      <c r="B3651" s="183">
        <v>2022</v>
      </c>
      <c r="C3651" s="183" t="s">
        <v>65</v>
      </c>
      <c r="D3651" s="183" t="s">
        <v>167</v>
      </c>
      <c r="E3651" s="183" t="s">
        <v>167</v>
      </c>
      <c r="F3651" s="183" t="s">
        <v>41</v>
      </c>
      <c r="G3651" s="183" t="s">
        <v>39</v>
      </c>
      <c r="H3651" s="183" t="s">
        <v>47</v>
      </c>
      <c r="I3651" s="211" t="s">
        <v>36</v>
      </c>
      <c r="J3651" s="183" t="s">
        <v>42</v>
      </c>
      <c r="K3651" s="186">
        <v>19</v>
      </c>
    </row>
    <row r="3652" spans="1:11" x14ac:dyDescent="0.3">
      <c r="A3652" s="183" t="s">
        <v>533</v>
      </c>
      <c r="B3652" s="183">
        <v>2022</v>
      </c>
      <c r="C3652" s="183" t="s">
        <v>65</v>
      </c>
      <c r="D3652" s="183" t="s">
        <v>167</v>
      </c>
      <c r="E3652" s="183" t="s">
        <v>167</v>
      </c>
      <c r="F3652" s="183" t="s">
        <v>41</v>
      </c>
      <c r="G3652" s="183" t="s">
        <v>39</v>
      </c>
      <c r="H3652" s="183" t="s">
        <v>48</v>
      </c>
      <c r="I3652" s="211" t="s">
        <v>37</v>
      </c>
      <c r="J3652" s="183" t="s">
        <v>42</v>
      </c>
      <c r="K3652" s="186">
        <v>17</v>
      </c>
    </row>
    <row r="3653" spans="1:11" x14ac:dyDescent="0.3">
      <c r="A3653" s="183" t="s">
        <v>533</v>
      </c>
      <c r="B3653" s="183">
        <v>2022</v>
      </c>
      <c r="C3653" s="183" t="s">
        <v>65</v>
      </c>
      <c r="D3653" s="183" t="s">
        <v>167</v>
      </c>
      <c r="E3653" s="183" t="s">
        <v>167</v>
      </c>
      <c r="F3653" s="183" t="s">
        <v>41</v>
      </c>
      <c r="G3653" s="183" t="s">
        <v>40</v>
      </c>
      <c r="H3653" s="183" t="s">
        <v>46</v>
      </c>
      <c r="I3653" s="210" t="s">
        <v>35</v>
      </c>
      <c r="J3653" s="183" t="s">
        <v>42</v>
      </c>
      <c r="K3653" s="186">
        <v>21.75</v>
      </c>
    </row>
    <row r="3654" spans="1:11" x14ac:dyDescent="0.3">
      <c r="A3654" s="183" t="s">
        <v>533</v>
      </c>
      <c r="B3654" s="183">
        <v>2022</v>
      </c>
      <c r="C3654" s="183" t="s">
        <v>65</v>
      </c>
      <c r="D3654" s="183" t="s">
        <v>167</v>
      </c>
      <c r="E3654" s="183" t="s">
        <v>167</v>
      </c>
      <c r="F3654" s="183" t="s">
        <v>41</v>
      </c>
      <c r="G3654" s="183" t="s">
        <v>40</v>
      </c>
      <c r="H3654" s="183" t="s">
        <v>47</v>
      </c>
      <c r="I3654" s="211" t="s">
        <v>36</v>
      </c>
      <c r="J3654" s="183" t="s">
        <v>42</v>
      </c>
      <c r="K3654" s="186">
        <v>20</v>
      </c>
    </row>
    <row r="3655" spans="1:11" x14ac:dyDescent="0.3">
      <c r="A3655" s="183" t="s">
        <v>533</v>
      </c>
      <c r="B3655" s="183">
        <v>2022</v>
      </c>
      <c r="C3655" s="183" t="s">
        <v>65</v>
      </c>
      <c r="D3655" s="183" t="s">
        <v>167</v>
      </c>
      <c r="E3655" s="183" t="s">
        <v>167</v>
      </c>
      <c r="F3655" s="183" t="s">
        <v>41</v>
      </c>
      <c r="G3655" s="183" t="s">
        <v>40</v>
      </c>
      <c r="H3655" s="183" t="s">
        <v>48</v>
      </c>
      <c r="I3655" s="211" t="s">
        <v>37</v>
      </c>
      <c r="J3655" s="183" t="s">
        <v>42</v>
      </c>
      <c r="K3655" s="186">
        <v>15</v>
      </c>
    </row>
    <row r="3656" spans="1:11" x14ac:dyDescent="0.3">
      <c r="A3656" s="183" t="s">
        <v>533</v>
      </c>
      <c r="B3656" s="183">
        <v>2022</v>
      </c>
      <c r="C3656" s="183" t="s">
        <v>65</v>
      </c>
      <c r="D3656" s="183" t="s">
        <v>167</v>
      </c>
      <c r="E3656" s="183" t="s">
        <v>167</v>
      </c>
      <c r="F3656" s="183" t="s">
        <v>41</v>
      </c>
      <c r="G3656" s="183" t="s">
        <v>38</v>
      </c>
      <c r="H3656" s="183" t="s">
        <v>46</v>
      </c>
      <c r="I3656" s="210" t="s">
        <v>35</v>
      </c>
      <c r="J3656" s="183" t="s">
        <v>43</v>
      </c>
      <c r="K3656" s="186">
        <v>22.5</v>
      </c>
    </row>
    <row r="3657" spans="1:11" x14ac:dyDescent="0.3">
      <c r="A3657" s="183" t="s">
        <v>533</v>
      </c>
      <c r="B3657" s="183">
        <v>2022</v>
      </c>
      <c r="C3657" s="183" t="s">
        <v>65</v>
      </c>
      <c r="D3657" s="183" t="s">
        <v>167</v>
      </c>
      <c r="E3657" s="183" t="s">
        <v>167</v>
      </c>
      <c r="F3657" s="183" t="s">
        <v>41</v>
      </c>
      <c r="G3657" s="183" t="s">
        <v>38</v>
      </c>
      <c r="H3657" s="183" t="s">
        <v>47</v>
      </c>
      <c r="I3657" s="211" t="s">
        <v>36</v>
      </c>
      <c r="J3657" s="183" t="s">
        <v>43</v>
      </c>
      <c r="K3657" s="186">
        <v>12</v>
      </c>
    </row>
    <row r="3658" spans="1:11" x14ac:dyDescent="0.3">
      <c r="A3658" s="183" t="s">
        <v>533</v>
      </c>
      <c r="B3658" s="183">
        <v>2022</v>
      </c>
      <c r="C3658" s="183" t="s">
        <v>65</v>
      </c>
      <c r="D3658" s="183" t="s">
        <v>167</v>
      </c>
      <c r="E3658" s="183" t="s">
        <v>167</v>
      </c>
      <c r="F3658" s="183" t="s">
        <v>41</v>
      </c>
      <c r="G3658" s="183" t="s">
        <v>38</v>
      </c>
      <c r="H3658" s="183" t="s">
        <v>48</v>
      </c>
      <c r="I3658" s="211" t="s">
        <v>37</v>
      </c>
      <c r="J3658" s="183" t="s">
        <v>43</v>
      </c>
      <c r="K3658" s="186">
        <v>13.5</v>
      </c>
    </row>
    <row r="3659" spans="1:11" x14ac:dyDescent="0.3">
      <c r="A3659" s="183" t="s">
        <v>533</v>
      </c>
      <c r="B3659" s="183">
        <v>2022</v>
      </c>
      <c r="C3659" s="183" t="s">
        <v>65</v>
      </c>
      <c r="D3659" s="183" t="s">
        <v>167</v>
      </c>
      <c r="E3659" s="183" t="s">
        <v>167</v>
      </c>
      <c r="F3659" s="183" t="s">
        <v>41</v>
      </c>
      <c r="G3659" s="183" t="s">
        <v>39</v>
      </c>
      <c r="H3659" s="183" t="s">
        <v>46</v>
      </c>
      <c r="I3659" s="210" t="s">
        <v>35</v>
      </c>
      <c r="J3659" s="183" t="s">
        <v>43</v>
      </c>
      <c r="K3659" s="186">
        <v>15</v>
      </c>
    </row>
    <row r="3660" spans="1:11" x14ac:dyDescent="0.3">
      <c r="A3660" s="183" t="s">
        <v>533</v>
      </c>
      <c r="B3660" s="183">
        <v>2022</v>
      </c>
      <c r="C3660" s="183" t="s">
        <v>65</v>
      </c>
      <c r="D3660" s="183" t="s">
        <v>167</v>
      </c>
      <c r="E3660" s="183" t="s">
        <v>167</v>
      </c>
      <c r="F3660" s="183" t="s">
        <v>41</v>
      </c>
      <c r="G3660" s="183" t="s">
        <v>39</v>
      </c>
      <c r="H3660" s="183" t="s">
        <v>47</v>
      </c>
      <c r="I3660" s="211" t="s">
        <v>36</v>
      </c>
      <c r="J3660" s="183" t="s">
        <v>43</v>
      </c>
      <c r="K3660" s="186">
        <v>9.5</v>
      </c>
    </row>
    <row r="3661" spans="1:11" x14ac:dyDescent="0.3">
      <c r="A3661" s="183" t="s">
        <v>533</v>
      </c>
      <c r="B3661" s="183">
        <v>2022</v>
      </c>
      <c r="C3661" s="183" t="s">
        <v>65</v>
      </c>
      <c r="D3661" s="183" t="s">
        <v>167</v>
      </c>
      <c r="E3661" s="183" t="s">
        <v>167</v>
      </c>
      <c r="F3661" s="183" t="s">
        <v>41</v>
      </c>
      <c r="G3661" s="183" t="s">
        <v>39</v>
      </c>
      <c r="H3661" s="183" t="s">
        <v>48</v>
      </c>
      <c r="I3661" s="211" t="s">
        <v>37</v>
      </c>
      <c r="J3661" s="183" t="s">
        <v>43</v>
      </c>
      <c r="K3661" s="186">
        <v>12.75</v>
      </c>
    </row>
    <row r="3662" spans="1:11" x14ac:dyDescent="0.3">
      <c r="A3662" s="183" t="s">
        <v>533</v>
      </c>
      <c r="B3662" s="183">
        <v>2022</v>
      </c>
      <c r="C3662" s="183" t="s">
        <v>65</v>
      </c>
      <c r="D3662" s="183" t="s">
        <v>167</v>
      </c>
      <c r="E3662" s="183" t="s">
        <v>167</v>
      </c>
      <c r="F3662" s="183" t="s">
        <v>41</v>
      </c>
      <c r="G3662" s="183" t="s">
        <v>40</v>
      </c>
      <c r="H3662" s="183" t="s">
        <v>46</v>
      </c>
      <c r="I3662" s="210" t="s">
        <v>35</v>
      </c>
      <c r="J3662" s="183" t="s">
        <v>43</v>
      </c>
      <c r="K3662" s="186">
        <v>16.309999999999999</v>
      </c>
    </row>
    <row r="3663" spans="1:11" x14ac:dyDescent="0.3">
      <c r="A3663" s="183" t="s">
        <v>533</v>
      </c>
      <c r="B3663" s="183">
        <v>2022</v>
      </c>
      <c r="C3663" s="183" t="s">
        <v>65</v>
      </c>
      <c r="D3663" s="183" t="s">
        <v>167</v>
      </c>
      <c r="E3663" s="183" t="s">
        <v>167</v>
      </c>
      <c r="F3663" s="183" t="s">
        <v>41</v>
      </c>
      <c r="G3663" s="183" t="s">
        <v>40</v>
      </c>
      <c r="H3663" s="183" t="s">
        <v>47</v>
      </c>
      <c r="I3663" s="211" t="s">
        <v>36</v>
      </c>
      <c r="J3663" s="183" t="s">
        <v>43</v>
      </c>
      <c r="K3663" s="186">
        <v>10</v>
      </c>
    </row>
    <row r="3664" spans="1:11" x14ac:dyDescent="0.3">
      <c r="A3664" s="183" t="s">
        <v>533</v>
      </c>
      <c r="B3664" s="183">
        <v>2022</v>
      </c>
      <c r="C3664" s="183" t="s">
        <v>65</v>
      </c>
      <c r="D3664" s="183" t="s">
        <v>167</v>
      </c>
      <c r="E3664" s="183" t="s">
        <v>167</v>
      </c>
      <c r="F3664" s="183" t="s">
        <v>41</v>
      </c>
      <c r="G3664" s="183" t="s">
        <v>40</v>
      </c>
      <c r="H3664" s="183" t="s">
        <v>48</v>
      </c>
      <c r="I3664" s="211" t="s">
        <v>37</v>
      </c>
      <c r="J3664" s="183" t="s">
        <v>43</v>
      </c>
      <c r="K3664" s="186">
        <v>11.25</v>
      </c>
    </row>
    <row r="3665" spans="1:11" x14ac:dyDescent="0.3">
      <c r="A3665" s="183" t="s">
        <v>533</v>
      </c>
      <c r="B3665" s="183">
        <v>2022</v>
      </c>
      <c r="C3665" s="183" t="s">
        <v>65</v>
      </c>
      <c r="D3665" s="183" t="s">
        <v>167</v>
      </c>
      <c r="E3665" s="183" t="s">
        <v>167</v>
      </c>
      <c r="F3665" s="183" t="s">
        <v>41</v>
      </c>
      <c r="G3665" s="183" t="s">
        <v>38</v>
      </c>
      <c r="H3665" s="183" t="s">
        <v>46</v>
      </c>
      <c r="I3665" s="210" t="s">
        <v>35</v>
      </c>
      <c r="J3665" s="183" t="s">
        <v>44</v>
      </c>
      <c r="K3665" s="186">
        <v>15</v>
      </c>
    </row>
    <row r="3666" spans="1:11" x14ac:dyDescent="0.3">
      <c r="A3666" s="183" t="s">
        <v>533</v>
      </c>
      <c r="B3666" s="183">
        <v>2022</v>
      </c>
      <c r="C3666" s="183" t="s">
        <v>65</v>
      </c>
      <c r="D3666" s="183" t="s">
        <v>167</v>
      </c>
      <c r="E3666" s="183" t="s">
        <v>167</v>
      </c>
      <c r="F3666" s="183" t="s">
        <v>41</v>
      </c>
      <c r="G3666" s="183" t="s">
        <v>38</v>
      </c>
      <c r="H3666" s="183" t="s">
        <v>47</v>
      </c>
      <c r="I3666" s="211" t="s">
        <v>36</v>
      </c>
      <c r="J3666" s="183" t="s">
        <v>44</v>
      </c>
      <c r="K3666" s="186">
        <v>6.11</v>
      </c>
    </row>
    <row r="3667" spans="1:11" x14ac:dyDescent="0.3">
      <c r="A3667" s="183" t="s">
        <v>533</v>
      </c>
      <c r="B3667" s="183">
        <v>2022</v>
      </c>
      <c r="C3667" s="183" t="s">
        <v>65</v>
      </c>
      <c r="D3667" s="183" t="s">
        <v>167</v>
      </c>
      <c r="E3667" s="183" t="s">
        <v>167</v>
      </c>
      <c r="F3667" s="183" t="s">
        <v>41</v>
      </c>
      <c r="G3667" s="183" t="s">
        <v>38</v>
      </c>
      <c r="H3667" s="183" t="s">
        <v>48</v>
      </c>
      <c r="I3667" s="211" t="s">
        <v>37</v>
      </c>
      <c r="J3667" s="183" t="s">
        <v>44</v>
      </c>
      <c r="K3667" s="186">
        <v>9</v>
      </c>
    </row>
    <row r="3668" spans="1:11" x14ac:dyDescent="0.3">
      <c r="A3668" s="183" t="s">
        <v>533</v>
      </c>
      <c r="B3668" s="183">
        <v>2022</v>
      </c>
      <c r="C3668" s="183" t="s">
        <v>65</v>
      </c>
      <c r="D3668" s="183" t="s">
        <v>167</v>
      </c>
      <c r="E3668" s="183" t="s">
        <v>167</v>
      </c>
      <c r="F3668" s="183" t="s">
        <v>41</v>
      </c>
      <c r="G3668" s="183" t="s">
        <v>39</v>
      </c>
      <c r="H3668" s="183" t="s">
        <v>46</v>
      </c>
      <c r="I3668" s="210" t="s">
        <v>35</v>
      </c>
      <c r="J3668" s="183" t="s">
        <v>44</v>
      </c>
      <c r="K3668" s="186">
        <v>10</v>
      </c>
    </row>
    <row r="3669" spans="1:11" x14ac:dyDescent="0.3">
      <c r="A3669" s="183" t="s">
        <v>533</v>
      </c>
      <c r="B3669" s="183">
        <v>2022</v>
      </c>
      <c r="C3669" s="183" t="s">
        <v>65</v>
      </c>
      <c r="D3669" s="183" t="s">
        <v>167</v>
      </c>
      <c r="E3669" s="183" t="s">
        <v>167</v>
      </c>
      <c r="F3669" s="183" t="s">
        <v>41</v>
      </c>
      <c r="G3669" s="183" t="s">
        <v>39</v>
      </c>
      <c r="H3669" s="183" t="s">
        <v>47</v>
      </c>
      <c r="I3669" s="211" t="s">
        <v>36</v>
      </c>
      <c r="J3669" s="183" t="s">
        <v>44</v>
      </c>
      <c r="K3669" s="186">
        <v>5.8</v>
      </c>
    </row>
    <row r="3670" spans="1:11" x14ac:dyDescent="0.3">
      <c r="A3670" s="183" t="s">
        <v>533</v>
      </c>
      <c r="B3670" s="183">
        <v>2022</v>
      </c>
      <c r="C3670" s="183" t="s">
        <v>65</v>
      </c>
      <c r="D3670" s="183" t="s">
        <v>167</v>
      </c>
      <c r="E3670" s="183" t="s">
        <v>167</v>
      </c>
      <c r="F3670" s="183" t="s">
        <v>41</v>
      </c>
      <c r="G3670" s="183" t="s">
        <v>39</v>
      </c>
      <c r="H3670" s="183" t="s">
        <v>48</v>
      </c>
      <c r="I3670" s="211" t="s">
        <v>37</v>
      </c>
      <c r="J3670" s="183" t="s">
        <v>44</v>
      </c>
      <c r="K3670" s="186">
        <v>8.5</v>
      </c>
    </row>
    <row r="3671" spans="1:11" x14ac:dyDescent="0.3">
      <c r="A3671" s="183" t="s">
        <v>533</v>
      </c>
      <c r="B3671" s="183">
        <v>2022</v>
      </c>
      <c r="C3671" s="183" t="s">
        <v>65</v>
      </c>
      <c r="D3671" s="183" t="s">
        <v>167</v>
      </c>
      <c r="E3671" s="183" t="s">
        <v>167</v>
      </c>
      <c r="F3671" s="183" t="s">
        <v>41</v>
      </c>
      <c r="G3671" s="183" t="s">
        <v>40</v>
      </c>
      <c r="H3671" s="183" t="s">
        <v>46</v>
      </c>
      <c r="I3671" s="210" t="s">
        <v>35</v>
      </c>
      <c r="J3671" s="183" t="s">
        <v>44</v>
      </c>
      <c r="K3671" s="186">
        <v>10.88</v>
      </c>
    </row>
    <row r="3672" spans="1:11" x14ac:dyDescent="0.3">
      <c r="A3672" s="183" t="s">
        <v>533</v>
      </c>
      <c r="B3672" s="183">
        <v>2022</v>
      </c>
      <c r="C3672" s="183" t="s">
        <v>65</v>
      </c>
      <c r="D3672" s="183" t="s">
        <v>167</v>
      </c>
      <c r="E3672" s="183" t="s">
        <v>167</v>
      </c>
      <c r="F3672" s="183" t="s">
        <v>41</v>
      </c>
      <c r="G3672" s="183" t="s">
        <v>40</v>
      </c>
      <c r="H3672" s="183" t="s">
        <v>47</v>
      </c>
      <c r="I3672" s="211" t="s">
        <v>36</v>
      </c>
      <c r="J3672" s="183" t="s">
        <v>44</v>
      </c>
      <c r="K3672" s="186">
        <v>5.8</v>
      </c>
    </row>
    <row r="3673" spans="1:11" x14ac:dyDescent="0.3">
      <c r="A3673" s="183" t="s">
        <v>533</v>
      </c>
      <c r="B3673" s="183">
        <v>2022</v>
      </c>
      <c r="C3673" s="183" t="s">
        <v>65</v>
      </c>
      <c r="D3673" s="183" t="s">
        <v>167</v>
      </c>
      <c r="E3673" s="183" t="s">
        <v>167</v>
      </c>
      <c r="F3673" s="183" t="s">
        <v>41</v>
      </c>
      <c r="G3673" s="183" t="s">
        <v>40</v>
      </c>
      <c r="H3673" s="183" t="s">
        <v>48</v>
      </c>
      <c r="I3673" s="211" t="s">
        <v>37</v>
      </c>
      <c r="J3673" s="183" t="s">
        <v>44</v>
      </c>
      <c r="K3673" s="186">
        <v>7.5</v>
      </c>
    </row>
    <row r="3674" spans="1:11" x14ac:dyDescent="0.3">
      <c r="A3674" s="183" t="s">
        <v>533</v>
      </c>
      <c r="B3674" s="183">
        <v>2022</v>
      </c>
      <c r="C3674" s="183" t="s">
        <v>65</v>
      </c>
      <c r="D3674" s="183" t="s">
        <v>167</v>
      </c>
      <c r="E3674" s="183" t="s">
        <v>167</v>
      </c>
      <c r="F3674" s="183" t="s">
        <v>49</v>
      </c>
      <c r="G3674" s="183" t="s">
        <v>38</v>
      </c>
      <c r="H3674" s="183" t="s">
        <v>46</v>
      </c>
      <c r="I3674" s="210" t="s">
        <v>35</v>
      </c>
      <c r="J3674" s="183" t="s">
        <v>42</v>
      </c>
      <c r="K3674" s="186">
        <v>20</v>
      </c>
    </row>
    <row r="3675" spans="1:11" x14ac:dyDescent="0.3">
      <c r="A3675" s="183" t="s">
        <v>533</v>
      </c>
      <c r="B3675" s="183">
        <v>2022</v>
      </c>
      <c r="C3675" s="183" t="s">
        <v>65</v>
      </c>
      <c r="D3675" s="183" t="s">
        <v>167</v>
      </c>
      <c r="E3675" s="183" t="s">
        <v>167</v>
      </c>
      <c r="F3675" s="183" t="s">
        <v>49</v>
      </c>
      <c r="G3675" s="183" t="s">
        <v>38</v>
      </c>
      <c r="H3675" s="183" t="s">
        <v>47</v>
      </c>
      <c r="I3675" s="211" t="s">
        <v>36</v>
      </c>
      <c r="J3675" s="183" t="s">
        <v>42</v>
      </c>
      <c r="K3675" s="186">
        <v>20</v>
      </c>
    </row>
    <row r="3676" spans="1:11" x14ac:dyDescent="0.3">
      <c r="A3676" s="183" t="s">
        <v>533</v>
      </c>
      <c r="B3676" s="183">
        <v>2022</v>
      </c>
      <c r="C3676" s="183" t="s">
        <v>65</v>
      </c>
      <c r="D3676" s="183" t="s">
        <v>167</v>
      </c>
      <c r="E3676" s="183" t="s">
        <v>167</v>
      </c>
      <c r="F3676" s="183" t="s">
        <v>49</v>
      </c>
      <c r="G3676" s="183" t="s">
        <v>38</v>
      </c>
      <c r="H3676" s="183" t="s">
        <v>48</v>
      </c>
      <c r="I3676" s="211" t="s">
        <v>37</v>
      </c>
      <c r="J3676" s="183" t="s">
        <v>42</v>
      </c>
      <c r="K3676" s="186">
        <v>17.350000000000001</v>
      </c>
    </row>
    <row r="3677" spans="1:11" x14ac:dyDescent="0.3">
      <c r="A3677" s="183" t="s">
        <v>533</v>
      </c>
      <c r="B3677" s="183">
        <v>2022</v>
      </c>
      <c r="C3677" s="183" t="s">
        <v>65</v>
      </c>
      <c r="D3677" s="183" t="s">
        <v>167</v>
      </c>
      <c r="E3677" s="183" t="s">
        <v>167</v>
      </c>
      <c r="F3677" s="183" t="s">
        <v>49</v>
      </c>
      <c r="G3677" s="183" t="s">
        <v>40</v>
      </c>
      <c r="H3677" s="183" t="s">
        <v>46</v>
      </c>
      <c r="I3677" s="210" t="s">
        <v>35</v>
      </c>
      <c r="J3677" s="183" t="s">
        <v>42</v>
      </c>
      <c r="K3677" s="186">
        <v>15.23</v>
      </c>
    </row>
    <row r="3678" spans="1:11" x14ac:dyDescent="0.3">
      <c r="A3678" s="183" t="s">
        <v>533</v>
      </c>
      <c r="B3678" s="183">
        <v>2022</v>
      </c>
      <c r="C3678" s="183" t="s">
        <v>65</v>
      </c>
      <c r="D3678" s="183" t="s">
        <v>167</v>
      </c>
      <c r="E3678" s="183" t="s">
        <v>167</v>
      </c>
      <c r="F3678" s="183" t="s">
        <v>49</v>
      </c>
      <c r="G3678" s="183" t="s">
        <v>40</v>
      </c>
      <c r="H3678" s="183" t="s">
        <v>47</v>
      </c>
      <c r="I3678" s="211" t="s">
        <v>36</v>
      </c>
      <c r="J3678" s="183" t="s">
        <v>42</v>
      </c>
      <c r="K3678" s="186">
        <v>14</v>
      </c>
    </row>
    <row r="3679" spans="1:11" x14ac:dyDescent="0.3">
      <c r="A3679" s="183" t="s">
        <v>533</v>
      </c>
      <c r="B3679" s="183">
        <v>2022</v>
      </c>
      <c r="C3679" s="183" t="s">
        <v>65</v>
      </c>
      <c r="D3679" s="183" t="s">
        <v>167</v>
      </c>
      <c r="E3679" s="183" t="s">
        <v>167</v>
      </c>
      <c r="F3679" s="183" t="s">
        <v>49</v>
      </c>
      <c r="G3679" s="183" t="s">
        <v>40</v>
      </c>
      <c r="H3679" s="183" t="s">
        <v>48</v>
      </c>
      <c r="I3679" s="211" t="s">
        <v>37</v>
      </c>
      <c r="J3679" s="183" t="s">
        <v>42</v>
      </c>
      <c r="K3679" s="186">
        <v>7</v>
      </c>
    </row>
    <row r="3680" spans="1:11" x14ac:dyDescent="0.3">
      <c r="A3680" s="183" t="s">
        <v>533</v>
      </c>
      <c r="B3680" s="183">
        <v>2022</v>
      </c>
      <c r="C3680" s="183" t="s">
        <v>65</v>
      </c>
      <c r="D3680" s="183" t="s">
        <v>167</v>
      </c>
      <c r="E3680" s="183" t="s">
        <v>167</v>
      </c>
      <c r="F3680" s="183" t="s">
        <v>49</v>
      </c>
      <c r="G3680" s="183" t="s">
        <v>38</v>
      </c>
      <c r="H3680" s="183" t="s">
        <v>46</v>
      </c>
      <c r="I3680" s="210" t="s">
        <v>35</v>
      </c>
      <c r="J3680" s="183" t="s">
        <v>43</v>
      </c>
      <c r="K3680" s="186">
        <v>15</v>
      </c>
    </row>
    <row r="3681" spans="1:11" x14ac:dyDescent="0.3">
      <c r="A3681" s="183" t="s">
        <v>533</v>
      </c>
      <c r="B3681" s="183">
        <v>2022</v>
      </c>
      <c r="C3681" s="183" t="s">
        <v>65</v>
      </c>
      <c r="D3681" s="183" t="s">
        <v>167</v>
      </c>
      <c r="E3681" s="183" t="s">
        <v>167</v>
      </c>
      <c r="F3681" s="183" t="s">
        <v>49</v>
      </c>
      <c r="G3681" s="183" t="s">
        <v>38</v>
      </c>
      <c r="H3681" s="183" t="s">
        <v>47</v>
      </c>
      <c r="I3681" s="211" t="s">
        <v>36</v>
      </c>
      <c r="J3681" s="183" t="s">
        <v>43</v>
      </c>
      <c r="K3681" s="186">
        <v>10</v>
      </c>
    </row>
    <row r="3682" spans="1:11" x14ac:dyDescent="0.3">
      <c r="A3682" s="183" t="s">
        <v>533</v>
      </c>
      <c r="B3682" s="183">
        <v>2022</v>
      </c>
      <c r="C3682" s="183" t="s">
        <v>65</v>
      </c>
      <c r="D3682" s="183" t="s">
        <v>167</v>
      </c>
      <c r="E3682" s="183" t="s">
        <v>167</v>
      </c>
      <c r="F3682" s="183" t="s">
        <v>49</v>
      </c>
      <c r="G3682" s="183" t="s">
        <v>38</v>
      </c>
      <c r="H3682" s="183" t="s">
        <v>48</v>
      </c>
      <c r="I3682" s="211" t="s">
        <v>37</v>
      </c>
      <c r="J3682" s="183" t="s">
        <v>43</v>
      </c>
      <c r="K3682" s="186">
        <v>13.01</v>
      </c>
    </row>
    <row r="3683" spans="1:11" x14ac:dyDescent="0.3">
      <c r="A3683" s="183" t="s">
        <v>533</v>
      </c>
      <c r="B3683" s="183">
        <v>2022</v>
      </c>
      <c r="C3683" s="183" t="s">
        <v>65</v>
      </c>
      <c r="D3683" s="183" t="s">
        <v>167</v>
      </c>
      <c r="E3683" s="183" t="s">
        <v>167</v>
      </c>
      <c r="F3683" s="183" t="s">
        <v>49</v>
      </c>
      <c r="G3683" s="183" t="s">
        <v>40</v>
      </c>
      <c r="H3683" s="183" t="s">
        <v>46</v>
      </c>
      <c r="I3683" s="210" t="s">
        <v>35</v>
      </c>
      <c r="J3683" s="183" t="s">
        <v>43</v>
      </c>
      <c r="K3683" s="186">
        <v>11.42</v>
      </c>
    </row>
    <row r="3684" spans="1:11" x14ac:dyDescent="0.3">
      <c r="A3684" s="183" t="s">
        <v>533</v>
      </c>
      <c r="B3684" s="183">
        <v>2022</v>
      </c>
      <c r="C3684" s="183" t="s">
        <v>65</v>
      </c>
      <c r="D3684" s="183" t="s">
        <v>167</v>
      </c>
      <c r="E3684" s="183" t="s">
        <v>167</v>
      </c>
      <c r="F3684" s="183" t="s">
        <v>49</v>
      </c>
      <c r="G3684" s="183" t="s">
        <v>40</v>
      </c>
      <c r="H3684" s="183" t="s">
        <v>47</v>
      </c>
      <c r="I3684" s="211" t="s">
        <v>36</v>
      </c>
      <c r="J3684" s="183" t="s">
        <v>43</v>
      </c>
      <c r="K3684" s="186">
        <v>7</v>
      </c>
    </row>
    <row r="3685" spans="1:11" x14ac:dyDescent="0.3">
      <c r="A3685" s="183" t="s">
        <v>533</v>
      </c>
      <c r="B3685" s="183">
        <v>2022</v>
      </c>
      <c r="C3685" s="183" t="s">
        <v>65</v>
      </c>
      <c r="D3685" s="183" t="s">
        <v>167</v>
      </c>
      <c r="E3685" s="183" t="s">
        <v>167</v>
      </c>
      <c r="F3685" s="183" t="s">
        <v>49</v>
      </c>
      <c r="G3685" s="183" t="s">
        <v>40</v>
      </c>
      <c r="H3685" s="183" t="s">
        <v>48</v>
      </c>
      <c r="I3685" s="211" t="s">
        <v>37</v>
      </c>
      <c r="J3685" s="183" t="s">
        <v>43</v>
      </c>
      <c r="K3685" s="186">
        <v>5.25</v>
      </c>
    </row>
    <row r="3686" spans="1:11" x14ac:dyDescent="0.3">
      <c r="A3686" s="183" t="s">
        <v>533</v>
      </c>
      <c r="B3686" s="183">
        <v>2022</v>
      </c>
      <c r="C3686" s="183" t="s">
        <v>65</v>
      </c>
      <c r="D3686" s="183" t="s">
        <v>167</v>
      </c>
      <c r="E3686" s="183" t="s">
        <v>167</v>
      </c>
      <c r="F3686" s="183" t="s">
        <v>49</v>
      </c>
      <c r="G3686" s="183" t="s">
        <v>38</v>
      </c>
      <c r="H3686" s="183" t="s">
        <v>46</v>
      </c>
      <c r="I3686" s="210" t="s">
        <v>35</v>
      </c>
      <c r="J3686" s="183" t="s">
        <v>44</v>
      </c>
      <c r="K3686" s="186">
        <v>10</v>
      </c>
    </row>
    <row r="3687" spans="1:11" x14ac:dyDescent="0.3">
      <c r="A3687" s="183" t="s">
        <v>533</v>
      </c>
      <c r="B3687" s="183">
        <v>2022</v>
      </c>
      <c r="C3687" s="183" t="s">
        <v>65</v>
      </c>
      <c r="D3687" s="183" t="s">
        <v>167</v>
      </c>
      <c r="E3687" s="183" t="s">
        <v>167</v>
      </c>
      <c r="F3687" s="183" t="s">
        <v>49</v>
      </c>
      <c r="G3687" s="183" t="s">
        <v>38</v>
      </c>
      <c r="H3687" s="183" t="s">
        <v>47</v>
      </c>
      <c r="I3687" s="211" t="s">
        <v>36</v>
      </c>
      <c r="J3687" s="183" t="s">
        <v>44</v>
      </c>
      <c r="K3687" s="186">
        <v>5</v>
      </c>
    </row>
    <row r="3688" spans="1:11" x14ac:dyDescent="0.3">
      <c r="A3688" s="183" t="s">
        <v>533</v>
      </c>
      <c r="B3688" s="183">
        <v>2022</v>
      </c>
      <c r="C3688" s="183" t="s">
        <v>65</v>
      </c>
      <c r="D3688" s="183" t="s">
        <v>167</v>
      </c>
      <c r="E3688" s="183" t="s">
        <v>167</v>
      </c>
      <c r="F3688" s="183" t="s">
        <v>49</v>
      </c>
      <c r="G3688" s="183" t="s">
        <v>38</v>
      </c>
      <c r="H3688" s="183" t="s">
        <v>48</v>
      </c>
      <c r="I3688" s="211" t="s">
        <v>37</v>
      </c>
      <c r="J3688" s="183" t="s">
        <v>44</v>
      </c>
      <c r="K3688" s="186">
        <v>8.68</v>
      </c>
    </row>
    <row r="3689" spans="1:11" x14ac:dyDescent="0.3">
      <c r="A3689" s="183" t="s">
        <v>533</v>
      </c>
      <c r="B3689" s="183">
        <v>2022</v>
      </c>
      <c r="C3689" s="183" t="s">
        <v>65</v>
      </c>
      <c r="D3689" s="183" t="s">
        <v>167</v>
      </c>
      <c r="E3689" s="183" t="s">
        <v>167</v>
      </c>
      <c r="F3689" s="183" t="s">
        <v>49</v>
      </c>
      <c r="G3689" s="183" t="s">
        <v>40</v>
      </c>
      <c r="H3689" s="183" t="s">
        <v>46</v>
      </c>
      <c r="I3689" s="210" t="s">
        <v>35</v>
      </c>
      <c r="J3689" s="183" t="s">
        <v>44</v>
      </c>
      <c r="K3689" s="186">
        <v>7.61</v>
      </c>
    </row>
    <row r="3690" spans="1:11" x14ac:dyDescent="0.3">
      <c r="A3690" s="183" t="s">
        <v>533</v>
      </c>
      <c r="B3690" s="183">
        <v>2022</v>
      </c>
      <c r="C3690" s="183" t="s">
        <v>65</v>
      </c>
      <c r="D3690" s="183" t="s">
        <v>167</v>
      </c>
      <c r="E3690" s="183" t="s">
        <v>167</v>
      </c>
      <c r="F3690" s="183" t="s">
        <v>49</v>
      </c>
      <c r="G3690" s="183" t="s">
        <v>40</v>
      </c>
      <c r="H3690" s="183" t="s">
        <v>47</v>
      </c>
      <c r="I3690" s="211" t="s">
        <v>36</v>
      </c>
      <c r="J3690" s="183" t="s">
        <v>44</v>
      </c>
      <c r="K3690" s="186">
        <v>4.66</v>
      </c>
    </row>
    <row r="3691" spans="1:11" x14ac:dyDescent="0.3">
      <c r="A3691" s="183" t="s">
        <v>533</v>
      </c>
      <c r="B3691" s="183">
        <v>2022</v>
      </c>
      <c r="C3691" s="183" t="s">
        <v>65</v>
      </c>
      <c r="D3691" s="183" t="s">
        <v>167</v>
      </c>
      <c r="E3691" s="183" t="s">
        <v>167</v>
      </c>
      <c r="F3691" s="183" t="s">
        <v>49</v>
      </c>
      <c r="G3691" s="183" t="s">
        <v>40</v>
      </c>
      <c r="H3691" s="183" t="s">
        <v>48</v>
      </c>
      <c r="I3691" s="211" t="s">
        <v>37</v>
      </c>
      <c r="J3691" s="183" t="s">
        <v>44</v>
      </c>
      <c r="K3691" s="186">
        <v>3.5</v>
      </c>
    </row>
    <row r="3692" spans="1:11" x14ac:dyDescent="0.3">
      <c r="A3692" s="183" t="s">
        <v>533</v>
      </c>
      <c r="B3692" s="183">
        <v>2022</v>
      </c>
      <c r="C3692" s="183" t="s">
        <v>97</v>
      </c>
      <c r="D3692" s="183" t="s">
        <v>98</v>
      </c>
      <c r="E3692" s="183" t="s">
        <v>168</v>
      </c>
      <c r="F3692" s="183" t="s">
        <v>41</v>
      </c>
      <c r="G3692" s="183" t="s">
        <v>38</v>
      </c>
      <c r="H3692" s="183" t="s">
        <v>46</v>
      </c>
      <c r="I3692" s="210" t="s">
        <v>35</v>
      </c>
      <c r="J3692" s="183" t="s">
        <v>42</v>
      </c>
      <c r="K3692" s="186">
        <v>33.409999999999997</v>
      </c>
    </row>
    <row r="3693" spans="1:11" x14ac:dyDescent="0.3">
      <c r="A3693" s="183" t="s">
        <v>533</v>
      </c>
      <c r="B3693" s="183">
        <v>2022</v>
      </c>
      <c r="C3693" s="183" t="s">
        <v>97</v>
      </c>
      <c r="D3693" s="183" t="s">
        <v>98</v>
      </c>
      <c r="E3693" s="183" t="s">
        <v>168</v>
      </c>
      <c r="F3693" s="183" t="s">
        <v>41</v>
      </c>
      <c r="G3693" s="183" t="s">
        <v>38</v>
      </c>
      <c r="H3693" s="183" t="s">
        <v>47</v>
      </c>
      <c r="I3693" s="211" t="s">
        <v>36</v>
      </c>
      <c r="J3693" s="183" t="s">
        <v>42</v>
      </c>
      <c r="K3693" s="186">
        <v>27</v>
      </c>
    </row>
    <row r="3694" spans="1:11" x14ac:dyDescent="0.3">
      <c r="A3694" s="183" t="s">
        <v>533</v>
      </c>
      <c r="B3694" s="183">
        <v>2022</v>
      </c>
      <c r="C3694" s="183" t="s">
        <v>97</v>
      </c>
      <c r="D3694" s="183" t="s">
        <v>98</v>
      </c>
      <c r="E3694" s="183" t="s">
        <v>168</v>
      </c>
      <c r="F3694" s="183" t="s">
        <v>41</v>
      </c>
      <c r="G3694" s="183" t="s">
        <v>38</v>
      </c>
      <c r="H3694" s="183" t="s">
        <v>48</v>
      </c>
      <c r="I3694" s="211" t="s">
        <v>37</v>
      </c>
      <c r="J3694" s="183" t="s">
        <v>42</v>
      </c>
      <c r="K3694" s="186">
        <v>20</v>
      </c>
    </row>
    <row r="3695" spans="1:11" x14ac:dyDescent="0.3">
      <c r="A3695" s="183" t="s">
        <v>533</v>
      </c>
      <c r="B3695" s="183">
        <v>2022</v>
      </c>
      <c r="C3695" s="183" t="s">
        <v>97</v>
      </c>
      <c r="D3695" s="183" t="s">
        <v>98</v>
      </c>
      <c r="E3695" s="183" t="s">
        <v>168</v>
      </c>
      <c r="F3695" s="183" t="s">
        <v>41</v>
      </c>
      <c r="G3695" s="183" t="s">
        <v>39</v>
      </c>
      <c r="H3695" s="183" t="s">
        <v>46</v>
      </c>
      <c r="I3695" s="210" t="s">
        <v>35</v>
      </c>
      <c r="J3695" s="183" t="s">
        <v>42</v>
      </c>
      <c r="K3695" s="186">
        <v>30</v>
      </c>
    </row>
    <row r="3696" spans="1:11" x14ac:dyDescent="0.3">
      <c r="A3696" s="183" t="s">
        <v>533</v>
      </c>
      <c r="B3696" s="183">
        <v>2022</v>
      </c>
      <c r="C3696" s="183" t="s">
        <v>97</v>
      </c>
      <c r="D3696" s="183" t="s">
        <v>98</v>
      </c>
      <c r="E3696" s="183" t="s">
        <v>168</v>
      </c>
      <c r="F3696" s="183" t="s">
        <v>41</v>
      </c>
      <c r="G3696" s="183" t="s">
        <v>39</v>
      </c>
      <c r="H3696" s="183" t="s">
        <v>47</v>
      </c>
      <c r="I3696" s="211" t="s">
        <v>36</v>
      </c>
      <c r="J3696" s="183" t="s">
        <v>42</v>
      </c>
      <c r="K3696" s="186">
        <v>22.55</v>
      </c>
    </row>
    <row r="3697" spans="1:11" x14ac:dyDescent="0.3">
      <c r="A3697" s="183" t="s">
        <v>533</v>
      </c>
      <c r="B3697" s="183">
        <v>2022</v>
      </c>
      <c r="C3697" s="183" t="s">
        <v>97</v>
      </c>
      <c r="D3697" s="183" t="s">
        <v>98</v>
      </c>
      <c r="E3697" s="183" t="s">
        <v>168</v>
      </c>
      <c r="F3697" s="183" t="s">
        <v>41</v>
      </c>
      <c r="G3697" s="183" t="s">
        <v>39</v>
      </c>
      <c r="H3697" s="183" t="s">
        <v>48</v>
      </c>
      <c r="I3697" s="211" t="s">
        <v>37</v>
      </c>
      <c r="J3697" s="183" t="s">
        <v>42</v>
      </c>
      <c r="K3697" s="186">
        <v>30</v>
      </c>
    </row>
    <row r="3698" spans="1:11" x14ac:dyDescent="0.3">
      <c r="A3698" s="183" t="s">
        <v>533</v>
      </c>
      <c r="B3698" s="183">
        <v>2022</v>
      </c>
      <c r="C3698" s="183" t="s">
        <v>97</v>
      </c>
      <c r="D3698" s="183" t="s">
        <v>98</v>
      </c>
      <c r="E3698" s="183" t="s">
        <v>168</v>
      </c>
      <c r="F3698" s="183" t="s">
        <v>41</v>
      </c>
      <c r="G3698" s="183" t="s">
        <v>40</v>
      </c>
      <c r="H3698" s="183" t="s">
        <v>46</v>
      </c>
      <c r="I3698" s="210" t="s">
        <v>35</v>
      </c>
      <c r="J3698" s="183" t="s">
        <v>42</v>
      </c>
      <c r="K3698" s="186">
        <v>30</v>
      </c>
    </row>
    <row r="3699" spans="1:11" x14ac:dyDescent="0.3">
      <c r="A3699" s="183" t="s">
        <v>533</v>
      </c>
      <c r="B3699" s="183">
        <v>2022</v>
      </c>
      <c r="C3699" s="183" t="s">
        <v>97</v>
      </c>
      <c r="D3699" s="183" t="s">
        <v>98</v>
      </c>
      <c r="E3699" s="183" t="s">
        <v>168</v>
      </c>
      <c r="F3699" s="183" t="s">
        <v>41</v>
      </c>
      <c r="G3699" s="183" t="s">
        <v>40</v>
      </c>
      <c r="H3699" s="183" t="s">
        <v>47</v>
      </c>
      <c r="I3699" s="211" t="s">
        <v>36</v>
      </c>
      <c r="J3699" s="183" t="s">
        <v>42</v>
      </c>
      <c r="K3699" s="186">
        <v>20</v>
      </c>
    </row>
    <row r="3700" spans="1:11" x14ac:dyDescent="0.3">
      <c r="A3700" s="183" t="s">
        <v>533</v>
      </c>
      <c r="B3700" s="183">
        <v>2022</v>
      </c>
      <c r="C3700" s="183" t="s">
        <v>97</v>
      </c>
      <c r="D3700" s="183" t="s">
        <v>98</v>
      </c>
      <c r="E3700" s="183" t="s">
        <v>168</v>
      </c>
      <c r="F3700" s="183" t="s">
        <v>41</v>
      </c>
      <c r="G3700" s="183" t="s">
        <v>40</v>
      </c>
      <c r="H3700" s="183" t="s">
        <v>48</v>
      </c>
      <c r="I3700" s="211" t="s">
        <v>37</v>
      </c>
      <c r="J3700" s="183" t="s">
        <v>42</v>
      </c>
      <c r="K3700" s="186">
        <v>19.489999999999998</v>
      </c>
    </row>
    <row r="3701" spans="1:11" x14ac:dyDescent="0.3">
      <c r="A3701" s="183" t="s">
        <v>533</v>
      </c>
      <c r="B3701" s="183">
        <v>2022</v>
      </c>
      <c r="C3701" s="183" t="s">
        <v>97</v>
      </c>
      <c r="D3701" s="183" t="s">
        <v>98</v>
      </c>
      <c r="E3701" s="183" t="s">
        <v>168</v>
      </c>
      <c r="F3701" s="183" t="s">
        <v>41</v>
      </c>
      <c r="G3701" s="183" t="s">
        <v>38</v>
      </c>
      <c r="H3701" s="183" t="s">
        <v>46</v>
      </c>
      <c r="I3701" s="210" t="s">
        <v>35</v>
      </c>
      <c r="J3701" s="183" t="s">
        <v>43</v>
      </c>
      <c r="K3701" s="186">
        <v>25.06</v>
      </c>
    </row>
    <row r="3702" spans="1:11" x14ac:dyDescent="0.3">
      <c r="A3702" s="183" t="s">
        <v>533</v>
      </c>
      <c r="B3702" s="183">
        <v>2022</v>
      </c>
      <c r="C3702" s="183" t="s">
        <v>97</v>
      </c>
      <c r="D3702" s="183" t="s">
        <v>98</v>
      </c>
      <c r="E3702" s="183" t="s">
        <v>168</v>
      </c>
      <c r="F3702" s="183" t="s">
        <v>41</v>
      </c>
      <c r="G3702" s="183" t="s">
        <v>38</v>
      </c>
      <c r="H3702" s="183" t="s">
        <v>47</v>
      </c>
      <c r="I3702" s="211" t="s">
        <v>36</v>
      </c>
      <c r="J3702" s="183" t="s">
        <v>43</v>
      </c>
      <c r="K3702" s="186">
        <v>13.5</v>
      </c>
    </row>
    <row r="3703" spans="1:11" x14ac:dyDescent="0.3">
      <c r="A3703" s="183" t="s">
        <v>533</v>
      </c>
      <c r="B3703" s="183">
        <v>2022</v>
      </c>
      <c r="C3703" s="183" t="s">
        <v>97</v>
      </c>
      <c r="D3703" s="183" t="s">
        <v>98</v>
      </c>
      <c r="E3703" s="183" t="s">
        <v>168</v>
      </c>
      <c r="F3703" s="183" t="s">
        <v>41</v>
      </c>
      <c r="G3703" s="183" t="s">
        <v>38</v>
      </c>
      <c r="H3703" s="183" t="s">
        <v>48</v>
      </c>
      <c r="I3703" s="211" t="s">
        <v>37</v>
      </c>
      <c r="J3703" s="183" t="s">
        <v>43</v>
      </c>
      <c r="K3703" s="186">
        <v>15</v>
      </c>
    </row>
    <row r="3704" spans="1:11" x14ac:dyDescent="0.3">
      <c r="A3704" s="183" t="s">
        <v>533</v>
      </c>
      <c r="B3704" s="183">
        <v>2022</v>
      </c>
      <c r="C3704" s="183" t="s">
        <v>97</v>
      </c>
      <c r="D3704" s="183" t="s">
        <v>98</v>
      </c>
      <c r="E3704" s="183" t="s">
        <v>168</v>
      </c>
      <c r="F3704" s="183" t="s">
        <v>41</v>
      </c>
      <c r="G3704" s="183" t="s">
        <v>39</v>
      </c>
      <c r="H3704" s="183" t="s">
        <v>46</v>
      </c>
      <c r="I3704" s="210" t="s">
        <v>35</v>
      </c>
      <c r="J3704" s="183" t="s">
        <v>43</v>
      </c>
      <c r="K3704" s="186">
        <v>22.5</v>
      </c>
    </row>
    <row r="3705" spans="1:11" x14ac:dyDescent="0.3">
      <c r="A3705" s="183" t="s">
        <v>533</v>
      </c>
      <c r="B3705" s="183">
        <v>2022</v>
      </c>
      <c r="C3705" s="183" t="s">
        <v>97</v>
      </c>
      <c r="D3705" s="183" t="s">
        <v>98</v>
      </c>
      <c r="E3705" s="183" t="s">
        <v>168</v>
      </c>
      <c r="F3705" s="183" t="s">
        <v>41</v>
      </c>
      <c r="G3705" s="183" t="s">
        <v>39</v>
      </c>
      <c r="H3705" s="183" t="s">
        <v>47</v>
      </c>
      <c r="I3705" s="211" t="s">
        <v>36</v>
      </c>
      <c r="J3705" s="183" t="s">
        <v>43</v>
      </c>
      <c r="K3705" s="186">
        <v>11.28</v>
      </c>
    </row>
    <row r="3706" spans="1:11" x14ac:dyDescent="0.3">
      <c r="A3706" s="183" t="s">
        <v>533</v>
      </c>
      <c r="B3706" s="183">
        <v>2022</v>
      </c>
      <c r="C3706" s="183" t="s">
        <v>97</v>
      </c>
      <c r="D3706" s="183" t="s">
        <v>98</v>
      </c>
      <c r="E3706" s="183" t="s">
        <v>168</v>
      </c>
      <c r="F3706" s="183" t="s">
        <v>41</v>
      </c>
      <c r="G3706" s="183" t="s">
        <v>39</v>
      </c>
      <c r="H3706" s="183" t="s">
        <v>48</v>
      </c>
      <c r="I3706" s="211" t="s">
        <v>37</v>
      </c>
      <c r="J3706" s="183" t="s">
        <v>43</v>
      </c>
      <c r="K3706" s="186">
        <v>22.5</v>
      </c>
    </row>
    <row r="3707" spans="1:11" x14ac:dyDescent="0.3">
      <c r="A3707" s="183" t="s">
        <v>533</v>
      </c>
      <c r="B3707" s="183">
        <v>2022</v>
      </c>
      <c r="C3707" s="183" t="s">
        <v>97</v>
      </c>
      <c r="D3707" s="183" t="s">
        <v>98</v>
      </c>
      <c r="E3707" s="183" t="s">
        <v>168</v>
      </c>
      <c r="F3707" s="183" t="s">
        <v>41</v>
      </c>
      <c r="G3707" s="183" t="s">
        <v>40</v>
      </c>
      <c r="H3707" s="183" t="s">
        <v>46</v>
      </c>
      <c r="I3707" s="210" t="s">
        <v>35</v>
      </c>
      <c r="J3707" s="183" t="s">
        <v>43</v>
      </c>
      <c r="K3707" s="186">
        <v>22.5</v>
      </c>
    </row>
    <row r="3708" spans="1:11" x14ac:dyDescent="0.3">
      <c r="A3708" s="183" t="s">
        <v>533</v>
      </c>
      <c r="B3708" s="183">
        <v>2022</v>
      </c>
      <c r="C3708" s="183" t="s">
        <v>97</v>
      </c>
      <c r="D3708" s="183" t="s">
        <v>98</v>
      </c>
      <c r="E3708" s="183" t="s">
        <v>168</v>
      </c>
      <c r="F3708" s="183" t="s">
        <v>41</v>
      </c>
      <c r="G3708" s="183" t="s">
        <v>40</v>
      </c>
      <c r="H3708" s="183" t="s">
        <v>47</v>
      </c>
      <c r="I3708" s="211" t="s">
        <v>36</v>
      </c>
      <c r="J3708" s="183" t="s">
        <v>43</v>
      </c>
      <c r="K3708" s="186">
        <v>10</v>
      </c>
    </row>
    <row r="3709" spans="1:11" x14ac:dyDescent="0.3">
      <c r="A3709" s="183" t="s">
        <v>533</v>
      </c>
      <c r="B3709" s="183">
        <v>2022</v>
      </c>
      <c r="C3709" s="183" t="s">
        <v>97</v>
      </c>
      <c r="D3709" s="183" t="s">
        <v>98</v>
      </c>
      <c r="E3709" s="183" t="s">
        <v>168</v>
      </c>
      <c r="F3709" s="183" t="s">
        <v>41</v>
      </c>
      <c r="G3709" s="183" t="s">
        <v>40</v>
      </c>
      <c r="H3709" s="183" t="s">
        <v>48</v>
      </c>
      <c r="I3709" s="211" t="s">
        <v>37</v>
      </c>
      <c r="J3709" s="183" t="s">
        <v>43</v>
      </c>
      <c r="K3709" s="186">
        <v>14.62</v>
      </c>
    </row>
    <row r="3710" spans="1:11" x14ac:dyDescent="0.3">
      <c r="A3710" s="183" t="s">
        <v>533</v>
      </c>
      <c r="B3710" s="183">
        <v>2022</v>
      </c>
      <c r="C3710" s="183" t="s">
        <v>97</v>
      </c>
      <c r="D3710" s="183" t="s">
        <v>98</v>
      </c>
      <c r="E3710" s="183" t="s">
        <v>168</v>
      </c>
      <c r="F3710" s="183" t="s">
        <v>41</v>
      </c>
      <c r="G3710" s="183" t="s">
        <v>38</v>
      </c>
      <c r="H3710" s="183" t="s">
        <v>46</v>
      </c>
      <c r="I3710" s="210" t="s">
        <v>35</v>
      </c>
      <c r="J3710" s="183" t="s">
        <v>44</v>
      </c>
      <c r="K3710" s="186">
        <v>16.71</v>
      </c>
    </row>
    <row r="3711" spans="1:11" x14ac:dyDescent="0.3">
      <c r="A3711" s="183" t="s">
        <v>533</v>
      </c>
      <c r="B3711" s="183">
        <v>2022</v>
      </c>
      <c r="C3711" s="183" t="s">
        <v>97</v>
      </c>
      <c r="D3711" s="183" t="s">
        <v>98</v>
      </c>
      <c r="E3711" s="183" t="s">
        <v>168</v>
      </c>
      <c r="F3711" s="183" t="s">
        <v>41</v>
      </c>
      <c r="G3711" s="183" t="s">
        <v>38</v>
      </c>
      <c r="H3711" s="183" t="s">
        <v>47</v>
      </c>
      <c r="I3711" s="211" t="s">
        <v>36</v>
      </c>
      <c r="J3711" s="183" t="s">
        <v>44</v>
      </c>
      <c r="K3711" s="186">
        <v>11.89</v>
      </c>
    </row>
    <row r="3712" spans="1:11" x14ac:dyDescent="0.3">
      <c r="A3712" s="183" t="s">
        <v>533</v>
      </c>
      <c r="B3712" s="183">
        <v>2022</v>
      </c>
      <c r="C3712" s="183" t="s">
        <v>97</v>
      </c>
      <c r="D3712" s="183" t="s">
        <v>98</v>
      </c>
      <c r="E3712" s="183" t="s">
        <v>168</v>
      </c>
      <c r="F3712" s="183" t="s">
        <v>41</v>
      </c>
      <c r="G3712" s="183" t="s">
        <v>38</v>
      </c>
      <c r="H3712" s="183" t="s">
        <v>48</v>
      </c>
      <c r="I3712" s="211" t="s">
        <v>37</v>
      </c>
      <c r="J3712" s="183" t="s">
        <v>44</v>
      </c>
      <c r="K3712" s="186">
        <v>10</v>
      </c>
    </row>
    <row r="3713" spans="1:11" x14ac:dyDescent="0.3">
      <c r="A3713" s="183" t="s">
        <v>533</v>
      </c>
      <c r="B3713" s="183">
        <v>2022</v>
      </c>
      <c r="C3713" s="183" t="s">
        <v>97</v>
      </c>
      <c r="D3713" s="183" t="s">
        <v>98</v>
      </c>
      <c r="E3713" s="183" t="s">
        <v>168</v>
      </c>
      <c r="F3713" s="183" t="s">
        <v>41</v>
      </c>
      <c r="G3713" s="183" t="s">
        <v>39</v>
      </c>
      <c r="H3713" s="183" t="s">
        <v>46</v>
      </c>
      <c r="I3713" s="210" t="s">
        <v>35</v>
      </c>
      <c r="J3713" s="183" t="s">
        <v>44</v>
      </c>
      <c r="K3713" s="186">
        <v>15</v>
      </c>
    </row>
    <row r="3714" spans="1:11" x14ac:dyDescent="0.3">
      <c r="A3714" s="183" t="s">
        <v>533</v>
      </c>
      <c r="B3714" s="183">
        <v>2022</v>
      </c>
      <c r="C3714" s="183" t="s">
        <v>97</v>
      </c>
      <c r="D3714" s="183" t="s">
        <v>98</v>
      </c>
      <c r="E3714" s="183" t="s">
        <v>168</v>
      </c>
      <c r="F3714" s="183" t="s">
        <v>41</v>
      </c>
      <c r="G3714" s="183" t="s">
        <v>39</v>
      </c>
      <c r="H3714" s="183" t="s">
        <v>47</v>
      </c>
      <c r="I3714" s="211" t="s">
        <v>36</v>
      </c>
      <c r="J3714" s="183" t="s">
        <v>44</v>
      </c>
      <c r="K3714" s="186">
        <v>7.36</v>
      </c>
    </row>
    <row r="3715" spans="1:11" x14ac:dyDescent="0.3">
      <c r="A3715" s="183" t="s">
        <v>533</v>
      </c>
      <c r="B3715" s="183">
        <v>2022</v>
      </c>
      <c r="C3715" s="183" t="s">
        <v>97</v>
      </c>
      <c r="D3715" s="183" t="s">
        <v>98</v>
      </c>
      <c r="E3715" s="183" t="s">
        <v>168</v>
      </c>
      <c r="F3715" s="183" t="s">
        <v>41</v>
      </c>
      <c r="G3715" s="183" t="s">
        <v>39</v>
      </c>
      <c r="H3715" s="183" t="s">
        <v>48</v>
      </c>
      <c r="I3715" s="211" t="s">
        <v>37</v>
      </c>
      <c r="J3715" s="183" t="s">
        <v>44</v>
      </c>
      <c r="K3715" s="186">
        <v>15</v>
      </c>
    </row>
    <row r="3716" spans="1:11" x14ac:dyDescent="0.3">
      <c r="A3716" s="183" t="s">
        <v>533</v>
      </c>
      <c r="B3716" s="183">
        <v>2022</v>
      </c>
      <c r="C3716" s="183" t="s">
        <v>97</v>
      </c>
      <c r="D3716" s="183" t="s">
        <v>98</v>
      </c>
      <c r="E3716" s="183" t="s">
        <v>168</v>
      </c>
      <c r="F3716" s="183" t="s">
        <v>41</v>
      </c>
      <c r="G3716" s="183" t="s">
        <v>40</v>
      </c>
      <c r="H3716" s="183" t="s">
        <v>46</v>
      </c>
      <c r="I3716" s="210" t="s">
        <v>35</v>
      </c>
      <c r="J3716" s="183" t="s">
        <v>44</v>
      </c>
      <c r="K3716" s="186">
        <v>15</v>
      </c>
    </row>
    <row r="3717" spans="1:11" x14ac:dyDescent="0.3">
      <c r="A3717" s="183" t="s">
        <v>533</v>
      </c>
      <c r="B3717" s="183">
        <v>2022</v>
      </c>
      <c r="C3717" s="183" t="s">
        <v>97</v>
      </c>
      <c r="D3717" s="183" t="s">
        <v>98</v>
      </c>
      <c r="E3717" s="183" t="s">
        <v>168</v>
      </c>
      <c r="F3717" s="183" t="s">
        <v>41</v>
      </c>
      <c r="G3717" s="183" t="s">
        <v>40</v>
      </c>
      <c r="H3717" s="183" t="s">
        <v>47</v>
      </c>
      <c r="I3717" s="211" t="s">
        <v>36</v>
      </c>
      <c r="J3717" s="183" t="s">
        <v>44</v>
      </c>
      <c r="K3717" s="186">
        <v>8.6999999999999993</v>
      </c>
    </row>
    <row r="3718" spans="1:11" x14ac:dyDescent="0.3">
      <c r="A3718" s="183" t="s">
        <v>533</v>
      </c>
      <c r="B3718" s="183">
        <v>2022</v>
      </c>
      <c r="C3718" s="183" t="s">
        <v>97</v>
      </c>
      <c r="D3718" s="183" t="s">
        <v>98</v>
      </c>
      <c r="E3718" s="183" t="s">
        <v>168</v>
      </c>
      <c r="F3718" s="183" t="s">
        <v>41</v>
      </c>
      <c r="G3718" s="183" t="s">
        <v>40</v>
      </c>
      <c r="H3718" s="183" t="s">
        <v>48</v>
      </c>
      <c r="I3718" s="211" t="s">
        <v>37</v>
      </c>
      <c r="J3718" s="183" t="s">
        <v>44</v>
      </c>
      <c r="K3718" s="186">
        <v>9.75</v>
      </c>
    </row>
    <row r="3719" spans="1:11" x14ac:dyDescent="0.3">
      <c r="A3719" s="183" t="s">
        <v>533</v>
      </c>
      <c r="B3719" s="183">
        <v>2022</v>
      </c>
      <c r="C3719" s="183" t="s">
        <v>97</v>
      </c>
      <c r="D3719" s="183" t="s">
        <v>98</v>
      </c>
      <c r="E3719" s="183" t="s">
        <v>168</v>
      </c>
      <c r="F3719" s="183" t="s">
        <v>49</v>
      </c>
      <c r="G3719" s="183" t="s">
        <v>38</v>
      </c>
      <c r="H3719" s="183" t="s">
        <v>46</v>
      </c>
      <c r="I3719" s="210" t="s">
        <v>35</v>
      </c>
      <c r="J3719" s="183" t="s">
        <v>42</v>
      </c>
      <c r="K3719" s="186">
        <v>32</v>
      </c>
    </row>
    <row r="3720" spans="1:11" x14ac:dyDescent="0.3">
      <c r="A3720" s="183" t="s">
        <v>533</v>
      </c>
      <c r="B3720" s="183">
        <v>2022</v>
      </c>
      <c r="C3720" s="183" t="s">
        <v>97</v>
      </c>
      <c r="D3720" s="183" t="s">
        <v>98</v>
      </c>
      <c r="E3720" s="183" t="s">
        <v>168</v>
      </c>
      <c r="F3720" s="183" t="s">
        <v>49</v>
      </c>
      <c r="G3720" s="183" t="s">
        <v>38</v>
      </c>
      <c r="H3720" s="183" t="s">
        <v>47</v>
      </c>
      <c r="I3720" s="211" t="s">
        <v>36</v>
      </c>
      <c r="J3720" s="183" t="s">
        <v>42</v>
      </c>
      <c r="K3720" s="186">
        <v>28</v>
      </c>
    </row>
    <row r="3721" spans="1:11" x14ac:dyDescent="0.3">
      <c r="A3721" s="183" t="s">
        <v>533</v>
      </c>
      <c r="B3721" s="183">
        <v>2022</v>
      </c>
      <c r="C3721" s="183" t="s">
        <v>97</v>
      </c>
      <c r="D3721" s="183" t="s">
        <v>98</v>
      </c>
      <c r="E3721" s="183" t="s">
        <v>168</v>
      </c>
      <c r="F3721" s="183" t="s">
        <v>49</v>
      </c>
      <c r="G3721" s="183" t="s">
        <v>38</v>
      </c>
      <c r="H3721" s="183" t="s">
        <v>48</v>
      </c>
      <c r="I3721" s="211" t="s">
        <v>37</v>
      </c>
      <c r="J3721" s="183" t="s">
        <v>42</v>
      </c>
      <c r="K3721" s="186">
        <v>26</v>
      </c>
    </row>
    <row r="3722" spans="1:11" x14ac:dyDescent="0.3">
      <c r="A3722" s="183" t="s">
        <v>533</v>
      </c>
      <c r="B3722" s="183">
        <v>2022</v>
      </c>
      <c r="C3722" s="183" t="s">
        <v>97</v>
      </c>
      <c r="D3722" s="183" t="s">
        <v>98</v>
      </c>
      <c r="E3722" s="183" t="s">
        <v>168</v>
      </c>
      <c r="F3722" s="183" t="s">
        <v>49</v>
      </c>
      <c r="G3722" s="183" t="s">
        <v>40</v>
      </c>
      <c r="H3722" s="183" t="s">
        <v>46</v>
      </c>
      <c r="I3722" s="210" t="s">
        <v>35</v>
      </c>
      <c r="J3722" s="183" t="s">
        <v>42</v>
      </c>
      <c r="K3722" s="186">
        <v>21</v>
      </c>
    </row>
    <row r="3723" spans="1:11" x14ac:dyDescent="0.3">
      <c r="A3723" s="183" t="s">
        <v>533</v>
      </c>
      <c r="B3723" s="183">
        <v>2022</v>
      </c>
      <c r="C3723" s="183" t="s">
        <v>97</v>
      </c>
      <c r="D3723" s="183" t="s">
        <v>98</v>
      </c>
      <c r="E3723" s="183" t="s">
        <v>168</v>
      </c>
      <c r="F3723" s="183" t="s">
        <v>49</v>
      </c>
      <c r="G3723" s="183" t="s">
        <v>40</v>
      </c>
      <c r="H3723" s="183" t="s">
        <v>47</v>
      </c>
      <c r="I3723" s="211" t="s">
        <v>36</v>
      </c>
      <c r="J3723" s="183" t="s">
        <v>42</v>
      </c>
      <c r="K3723" s="186">
        <v>14</v>
      </c>
    </row>
    <row r="3724" spans="1:11" x14ac:dyDescent="0.3">
      <c r="A3724" s="183" t="s">
        <v>533</v>
      </c>
      <c r="B3724" s="183">
        <v>2022</v>
      </c>
      <c r="C3724" s="183" t="s">
        <v>97</v>
      </c>
      <c r="D3724" s="183" t="s">
        <v>98</v>
      </c>
      <c r="E3724" s="183" t="s">
        <v>168</v>
      </c>
      <c r="F3724" s="183" t="s">
        <v>49</v>
      </c>
      <c r="G3724" s="183" t="s">
        <v>40</v>
      </c>
      <c r="H3724" s="183" t="s">
        <v>48</v>
      </c>
      <c r="I3724" s="211" t="s">
        <v>37</v>
      </c>
      <c r="J3724" s="183" t="s">
        <v>42</v>
      </c>
      <c r="K3724" s="186">
        <v>7</v>
      </c>
    </row>
    <row r="3725" spans="1:11" x14ac:dyDescent="0.3">
      <c r="A3725" s="183" t="s">
        <v>533</v>
      </c>
      <c r="B3725" s="183">
        <v>2022</v>
      </c>
      <c r="C3725" s="183" t="s">
        <v>97</v>
      </c>
      <c r="D3725" s="183" t="s">
        <v>98</v>
      </c>
      <c r="E3725" s="183" t="s">
        <v>168</v>
      </c>
      <c r="F3725" s="183" t="s">
        <v>49</v>
      </c>
      <c r="G3725" s="183" t="s">
        <v>38</v>
      </c>
      <c r="H3725" s="183" t="s">
        <v>46</v>
      </c>
      <c r="I3725" s="210" t="s">
        <v>35</v>
      </c>
      <c r="J3725" s="183" t="s">
        <v>43</v>
      </c>
      <c r="K3725" s="186">
        <v>24</v>
      </c>
    </row>
    <row r="3726" spans="1:11" x14ac:dyDescent="0.3">
      <c r="A3726" s="183" t="s">
        <v>533</v>
      </c>
      <c r="B3726" s="183">
        <v>2022</v>
      </c>
      <c r="C3726" s="183" t="s">
        <v>97</v>
      </c>
      <c r="D3726" s="183" t="s">
        <v>98</v>
      </c>
      <c r="E3726" s="183" t="s">
        <v>168</v>
      </c>
      <c r="F3726" s="183" t="s">
        <v>49</v>
      </c>
      <c r="G3726" s="183" t="s">
        <v>38</v>
      </c>
      <c r="H3726" s="183" t="s">
        <v>47</v>
      </c>
      <c r="I3726" s="211" t="s">
        <v>36</v>
      </c>
      <c r="J3726" s="183" t="s">
        <v>43</v>
      </c>
      <c r="K3726" s="186">
        <v>14</v>
      </c>
    </row>
    <row r="3727" spans="1:11" x14ac:dyDescent="0.3">
      <c r="A3727" s="183" t="s">
        <v>533</v>
      </c>
      <c r="B3727" s="183">
        <v>2022</v>
      </c>
      <c r="C3727" s="183" t="s">
        <v>97</v>
      </c>
      <c r="D3727" s="183" t="s">
        <v>98</v>
      </c>
      <c r="E3727" s="183" t="s">
        <v>168</v>
      </c>
      <c r="F3727" s="183" t="s">
        <v>49</v>
      </c>
      <c r="G3727" s="183" t="s">
        <v>38</v>
      </c>
      <c r="H3727" s="183" t="s">
        <v>48</v>
      </c>
      <c r="I3727" s="211" t="s">
        <v>37</v>
      </c>
      <c r="J3727" s="183" t="s">
        <v>43</v>
      </c>
      <c r="K3727" s="186">
        <v>19.5</v>
      </c>
    </row>
    <row r="3728" spans="1:11" x14ac:dyDescent="0.3">
      <c r="A3728" s="183" t="s">
        <v>533</v>
      </c>
      <c r="B3728" s="183">
        <v>2022</v>
      </c>
      <c r="C3728" s="183" t="s">
        <v>97</v>
      </c>
      <c r="D3728" s="183" t="s">
        <v>98</v>
      </c>
      <c r="E3728" s="183" t="s">
        <v>168</v>
      </c>
      <c r="F3728" s="183" t="s">
        <v>49</v>
      </c>
      <c r="G3728" s="183" t="s">
        <v>40</v>
      </c>
      <c r="H3728" s="183" t="s">
        <v>46</v>
      </c>
      <c r="I3728" s="210" t="s">
        <v>35</v>
      </c>
      <c r="J3728" s="183" t="s">
        <v>43</v>
      </c>
      <c r="K3728" s="186">
        <v>15.75</v>
      </c>
    </row>
    <row r="3729" spans="1:11" x14ac:dyDescent="0.3">
      <c r="A3729" s="183" t="s">
        <v>533</v>
      </c>
      <c r="B3729" s="183">
        <v>2022</v>
      </c>
      <c r="C3729" s="183" t="s">
        <v>97</v>
      </c>
      <c r="D3729" s="183" t="s">
        <v>98</v>
      </c>
      <c r="E3729" s="183" t="s">
        <v>168</v>
      </c>
      <c r="F3729" s="183" t="s">
        <v>49</v>
      </c>
      <c r="G3729" s="183" t="s">
        <v>40</v>
      </c>
      <c r="H3729" s="183" t="s">
        <v>47</v>
      </c>
      <c r="I3729" s="211" t="s">
        <v>36</v>
      </c>
      <c r="J3729" s="183" t="s">
        <v>43</v>
      </c>
      <c r="K3729" s="186">
        <v>7</v>
      </c>
    </row>
    <row r="3730" spans="1:11" x14ac:dyDescent="0.3">
      <c r="A3730" s="183" t="s">
        <v>533</v>
      </c>
      <c r="B3730" s="183">
        <v>2022</v>
      </c>
      <c r="C3730" s="183" t="s">
        <v>97</v>
      </c>
      <c r="D3730" s="183" t="s">
        <v>98</v>
      </c>
      <c r="E3730" s="183" t="s">
        <v>168</v>
      </c>
      <c r="F3730" s="183" t="s">
        <v>49</v>
      </c>
      <c r="G3730" s="183" t="s">
        <v>40</v>
      </c>
      <c r="H3730" s="183" t="s">
        <v>48</v>
      </c>
      <c r="I3730" s="211" t="s">
        <v>37</v>
      </c>
      <c r="J3730" s="183" t="s">
        <v>43</v>
      </c>
      <c r="K3730" s="186">
        <v>5.25</v>
      </c>
    </row>
    <row r="3731" spans="1:11" x14ac:dyDescent="0.3">
      <c r="A3731" s="183" t="s">
        <v>533</v>
      </c>
      <c r="B3731" s="183">
        <v>2022</v>
      </c>
      <c r="C3731" s="183" t="s">
        <v>97</v>
      </c>
      <c r="D3731" s="183" t="s">
        <v>98</v>
      </c>
      <c r="E3731" s="183" t="s">
        <v>168</v>
      </c>
      <c r="F3731" s="183" t="s">
        <v>49</v>
      </c>
      <c r="G3731" s="183" t="s">
        <v>38</v>
      </c>
      <c r="H3731" s="183" t="s">
        <v>46</v>
      </c>
      <c r="I3731" s="210" t="s">
        <v>35</v>
      </c>
      <c r="J3731" s="183" t="s">
        <v>44</v>
      </c>
      <c r="K3731" s="186">
        <v>16</v>
      </c>
    </row>
    <row r="3732" spans="1:11" x14ac:dyDescent="0.3">
      <c r="A3732" s="183" t="s">
        <v>533</v>
      </c>
      <c r="B3732" s="183">
        <v>2022</v>
      </c>
      <c r="C3732" s="183" t="s">
        <v>97</v>
      </c>
      <c r="D3732" s="183" t="s">
        <v>98</v>
      </c>
      <c r="E3732" s="183" t="s">
        <v>168</v>
      </c>
      <c r="F3732" s="183" t="s">
        <v>49</v>
      </c>
      <c r="G3732" s="183" t="s">
        <v>38</v>
      </c>
      <c r="H3732" s="183" t="s">
        <v>47</v>
      </c>
      <c r="I3732" s="211" t="s">
        <v>36</v>
      </c>
      <c r="J3732" s="183" t="s">
        <v>44</v>
      </c>
      <c r="K3732" s="186">
        <v>8.33</v>
      </c>
    </row>
    <row r="3733" spans="1:11" x14ac:dyDescent="0.3">
      <c r="A3733" s="183" t="s">
        <v>533</v>
      </c>
      <c r="B3733" s="183">
        <v>2022</v>
      </c>
      <c r="C3733" s="183" t="s">
        <v>97</v>
      </c>
      <c r="D3733" s="183" t="s">
        <v>98</v>
      </c>
      <c r="E3733" s="183" t="s">
        <v>168</v>
      </c>
      <c r="F3733" s="183" t="s">
        <v>49</v>
      </c>
      <c r="G3733" s="183" t="s">
        <v>38</v>
      </c>
      <c r="H3733" s="183" t="s">
        <v>48</v>
      </c>
      <c r="I3733" s="211" t="s">
        <v>37</v>
      </c>
      <c r="J3733" s="183" t="s">
        <v>44</v>
      </c>
      <c r="K3733" s="186">
        <v>13</v>
      </c>
    </row>
    <row r="3734" spans="1:11" x14ac:dyDescent="0.3">
      <c r="A3734" s="183" t="s">
        <v>533</v>
      </c>
      <c r="B3734" s="183">
        <v>2022</v>
      </c>
      <c r="C3734" s="183" t="s">
        <v>97</v>
      </c>
      <c r="D3734" s="183" t="s">
        <v>98</v>
      </c>
      <c r="E3734" s="183" t="s">
        <v>168</v>
      </c>
      <c r="F3734" s="183" t="s">
        <v>49</v>
      </c>
      <c r="G3734" s="183" t="s">
        <v>40</v>
      </c>
      <c r="H3734" s="183" t="s">
        <v>46</v>
      </c>
      <c r="I3734" s="210" t="s">
        <v>35</v>
      </c>
      <c r="J3734" s="183" t="s">
        <v>44</v>
      </c>
      <c r="K3734" s="186">
        <v>10.5</v>
      </c>
    </row>
    <row r="3735" spans="1:11" x14ac:dyDescent="0.3">
      <c r="A3735" s="183" t="s">
        <v>533</v>
      </c>
      <c r="B3735" s="183">
        <v>2022</v>
      </c>
      <c r="C3735" s="183" t="s">
        <v>97</v>
      </c>
      <c r="D3735" s="183" t="s">
        <v>98</v>
      </c>
      <c r="E3735" s="183" t="s">
        <v>168</v>
      </c>
      <c r="F3735" s="183" t="s">
        <v>49</v>
      </c>
      <c r="G3735" s="183" t="s">
        <v>40</v>
      </c>
      <c r="H3735" s="183" t="s">
        <v>47</v>
      </c>
      <c r="I3735" s="211" t="s">
        <v>36</v>
      </c>
      <c r="J3735" s="183" t="s">
        <v>44</v>
      </c>
      <c r="K3735" s="186">
        <v>6.09</v>
      </c>
    </row>
    <row r="3736" spans="1:11" x14ac:dyDescent="0.3">
      <c r="A3736" s="183" t="s">
        <v>533</v>
      </c>
      <c r="B3736" s="183">
        <v>2022</v>
      </c>
      <c r="C3736" s="183" t="s">
        <v>97</v>
      </c>
      <c r="D3736" s="183" t="s">
        <v>98</v>
      </c>
      <c r="E3736" s="183" t="s">
        <v>168</v>
      </c>
      <c r="F3736" s="183" t="s">
        <v>49</v>
      </c>
      <c r="G3736" s="183" t="s">
        <v>40</v>
      </c>
      <c r="H3736" s="183" t="s">
        <v>48</v>
      </c>
      <c r="I3736" s="211" t="s">
        <v>37</v>
      </c>
      <c r="J3736" s="183" t="s">
        <v>44</v>
      </c>
      <c r="K3736" s="186">
        <v>3.5</v>
      </c>
    </row>
    <row r="3737" spans="1:11" x14ac:dyDescent="0.3">
      <c r="A3737" s="183" t="s">
        <v>533</v>
      </c>
      <c r="B3737" s="183">
        <v>2022</v>
      </c>
      <c r="C3737" s="183" t="s">
        <v>93</v>
      </c>
      <c r="D3737" s="183" t="s">
        <v>94</v>
      </c>
      <c r="E3737" s="183" t="s">
        <v>169</v>
      </c>
      <c r="F3737" s="183" t="s">
        <v>41</v>
      </c>
      <c r="G3737" s="183" t="s">
        <v>38</v>
      </c>
      <c r="H3737" s="183" t="s">
        <v>46</v>
      </c>
      <c r="I3737" s="210" t="s">
        <v>35</v>
      </c>
      <c r="J3737" s="183" t="s">
        <v>42</v>
      </c>
      <c r="K3737" s="186">
        <v>34</v>
      </c>
    </row>
    <row r="3738" spans="1:11" x14ac:dyDescent="0.3">
      <c r="A3738" s="183" t="s">
        <v>533</v>
      </c>
      <c r="B3738" s="183">
        <v>2022</v>
      </c>
      <c r="C3738" s="183" t="s">
        <v>93</v>
      </c>
      <c r="D3738" s="183" t="s">
        <v>94</v>
      </c>
      <c r="E3738" s="183" t="s">
        <v>169</v>
      </c>
      <c r="F3738" s="183" t="s">
        <v>41</v>
      </c>
      <c r="G3738" s="183" t="s">
        <v>38</v>
      </c>
      <c r="H3738" s="183" t="s">
        <v>47</v>
      </c>
      <c r="I3738" s="211" t="s">
        <v>36</v>
      </c>
      <c r="J3738" s="183" t="s">
        <v>42</v>
      </c>
      <c r="K3738" s="186">
        <v>27</v>
      </c>
    </row>
    <row r="3739" spans="1:11" x14ac:dyDescent="0.3">
      <c r="A3739" s="183" t="s">
        <v>533</v>
      </c>
      <c r="B3739" s="183">
        <v>2022</v>
      </c>
      <c r="C3739" s="183" t="s">
        <v>93</v>
      </c>
      <c r="D3739" s="183" t="s">
        <v>94</v>
      </c>
      <c r="E3739" s="183" t="s">
        <v>169</v>
      </c>
      <c r="F3739" s="183" t="s">
        <v>41</v>
      </c>
      <c r="G3739" s="183" t="s">
        <v>38</v>
      </c>
      <c r="H3739" s="183" t="s">
        <v>48</v>
      </c>
      <c r="I3739" s="211" t="s">
        <v>37</v>
      </c>
      <c r="J3739" s="183" t="s">
        <v>42</v>
      </c>
      <c r="K3739" s="186">
        <v>18</v>
      </c>
    </row>
    <row r="3740" spans="1:11" x14ac:dyDescent="0.3">
      <c r="A3740" s="183" t="s">
        <v>533</v>
      </c>
      <c r="B3740" s="183">
        <v>2022</v>
      </c>
      <c r="C3740" s="183" t="s">
        <v>93</v>
      </c>
      <c r="D3740" s="183" t="s">
        <v>94</v>
      </c>
      <c r="E3740" s="183" t="s">
        <v>169</v>
      </c>
      <c r="F3740" s="183" t="s">
        <v>41</v>
      </c>
      <c r="G3740" s="183" t="s">
        <v>39</v>
      </c>
      <c r="H3740" s="183" t="s">
        <v>46</v>
      </c>
      <c r="I3740" s="210" t="s">
        <v>35</v>
      </c>
      <c r="J3740" s="183" t="s">
        <v>42</v>
      </c>
      <c r="K3740" s="186">
        <v>23.5</v>
      </c>
    </row>
    <row r="3741" spans="1:11" x14ac:dyDescent="0.3">
      <c r="A3741" s="183" t="s">
        <v>533</v>
      </c>
      <c r="B3741" s="183">
        <v>2022</v>
      </c>
      <c r="C3741" s="183" t="s">
        <v>93</v>
      </c>
      <c r="D3741" s="183" t="s">
        <v>94</v>
      </c>
      <c r="E3741" s="183" t="s">
        <v>169</v>
      </c>
      <c r="F3741" s="183" t="s">
        <v>41</v>
      </c>
      <c r="G3741" s="183" t="s">
        <v>39</v>
      </c>
      <c r="H3741" s="183" t="s">
        <v>47</v>
      </c>
      <c r="I3741" s="211" t="s">
        <v>36</v>
      </c>
      <c r="J3741" s="183" t="s">
        <v>42</v>
      </c>
      <c r="K3741" s="186">
        <v>19.45</v>
      </c>
    </row>
    <row r="3742" spans="1:11" x14ac:dyDescent="0.3">
      <c r="A3742" s="183" t="s">
        <v>533</v>
      </c>
      <c r="B3742" s="183">
        <v>2022</v>
      </c>
      <c r="C3742" s="183" t="s">
        <v>93</v>
      </c>
      <c r="D3742" s="183" t="s">
        <v>94</v>
      </c>
      <c r="E3742" s="183" t="s">
        <v>169</v>
      </c>
      <c r="F3742" s="183" t="s">
        <v>41</v>
      </c>
      <c r="G3742" s="183" t="s">
        <v>39</v>
      </c>
      <c r="H3742" s="183" t="s">
        <v>48</v>
      </c>
      <c r="I3742" s="211" t="s">
        <v>37</v>
      </c>
      <c r="J3742" s="183" t="s">
        <v>42</v>
      </c>
      <c r="K3742" s="186">
        <v>15.93</v>
      </c>
    </row>
    <row r="3743" spans="1:11" x14ac:dyDescent="0.3">
      <c r="A3743" s="183" t="s">
        <v>533</v>
      </c>
      <c r="B3743" s="183">
        <v>2022</v>
      </c>
      <c r="C3743" s="183" t="s">
        <v>93</v>
      </c>
      <c r="D3743" s="183" t="s">
        <v>94</v>
      </c>
      <c r="E3743" s="183" t="s">
        <v>169</v>
      </c>
      <c r="F3743" s="183" t="s">
        <v>41</v>
      </c>
      <c r="G3743" s="183" t="s">
        <v>40</v>
      </c>
      <c r="H3743" s="183" t="s">
        <v>46</v>
      </c>
      <c r="I3743" s="210" t="s">
        <v>35</v>
      </c>
      <c r="J3743" s="183" t="s">
        <v>42</v>
      </c>
      <c r="K3743" s="186">
        <v>22</v>
      </c>
    </row>
    <row r="3744" spans="1:11" x14ac:dyDescent="0.3">
      <c r="A3744" s="183" t="s">
        <v>533</v>
      </c>
      <c r="B3744" s="183">
        <v>2022</v>
      </c>
      <c r="C3744" s="183" t="s">
        <v>93</v>
      </c>
      <c r="D3744" s="183" t="s">
        <v>94</v>
      </c>
      <c r="E3744" s="183" t="s">
        <v>169</v>
      </c>
      <c r="F3744" s="183" t="s">
        <v>41</v>
      </c>
      <c r="G3744" s="183" t="s">
        <v>40</v>
      </c>
      <c r="H3744" s="183" t="s">
        <v>47</v>
      </c>
      <c r="I3744" s="211" t="s">
        <v>36</v>
      </c>
      <c r="J3744" s="183" t="s">
        <v>42</v>
      </c>
      <c r="K3744" s="186">
        <v>20</v>
      </c>
    </row>
    <row r="3745" spans="1:11" x14ac:dyDescent="0.3">
      <c r="A3745" s="183" t="s">
        <v>533</v>
      </c>
      <c r="B3745" s="183">
        <v>2022</v>
      </c>
      <c r="C3745" s="183" t="s">
        <v>93</v>
      </c>
      <c r="D3745" s="183" t="s">
        <v>94</v>
      </c>
      <c r="E3745" s="183" t="s">
        <v>169</v>
      </c>
      <c r="F3745" s="183" t="s">
        <v>41</v>
      </c>
      <c r="G3745" s="183" t="s">
        <v>40</v>
      </c>
      <c r="H3745" s="183" t="s">
        <v>48</v>
      </c>
      <c r="I3745" s="211" t="s">
        <v>37</v>
      </c>
      <c r="J3745" s="183" t="s">
        <v>42</v>
      </c>
      <c r="K3745" s="186">
        <v>11.92</v>
      </c>
    </row>
    <row r="3746" spans="1:11" x14ac:dyDescent="0.3">
      <c r="A3746" s="183" t="s">
        <v>533</v>
      </c>
      <c r="B3746" s="183">
        <v>2022</v>
      </c>
      <c r="C3746" s="183" t="s">
        <v>93</v>
      </c>
      <c r="D3746" s="183" t="s">
        <v>94</v>
      </c>
      <c r="E3746" s="183" t="s">
        <v>169</v>
      </c>
      <c r="F3746" s="183" t="s">
        <v>41</v>
      </c>
      <c r="G3746" s="183" t="s">
        <v>38</v>
      </c>
      <c r="H3746" s="183" t="s">
        <v>46</v>
      </c>
      <c r="I3746" s="210" t="s">
        <v>35</v>
      </c>
      <c r="J3746" s="183" t="s">
        <v>43</v>
      </c>
      <c r="K3746" s="186">
        <v>25.5</v>
      </c>
    </row>
    <row r="3747" spans="1:11" x14ac:dyDescent="0.3">
      <c r="A3747" s="183" t="s">
        <v>533</v>
      </c>
      <c r="B3747" s="183">
        <v>2022</v>
      </c>
      <c r="C3747" s="183" t="s">
        <v>93</v>
      </c>
      <c r="D3747" s="183" t="s">
        <v>94</v>
      </c>
      <c r="E3747" s="183" t="s">
        <v>169</v>
      </c>
      <c r="F3747" s="183" t="s">
        <v>41</v>
      </c>
      <c r="G3747" s="183" t="s">
        <v>38</v>
      </c>
      <c r="H3747" s="183" t="s">
        <v>47</v>
      </c>
      <c r="I3747" s="211" t="s">
        <v>36</v>
      </c>
      <c r="J3747" s="183" t="s">
        <v>43</v>
      </c>
      <c r="K3747" s="186">
        <v>13.5</v>
      </c>
    </row>
    <row r="3748" spans="1:11" x14ac:dyDescent="0.3">
      <c r="A3748" s="183" t="s">
        <v>533</v>
      </c>
      <c r="B3748" s="183">
        <v>2022</v>
      </c>
      <c r="C3748" s="183" t="s">
        <v>93</v>
      </c>
      <c r="D3748" s="183" t="s">
        <v>94</v>
      </c>
      <c r="E3748" s="183" t="s">
        <v>169</v>
      </c>
      <c r="F3748" s="183" t="s">
        <v>41</v>
      </c>
      <c r="G3748" s="183" t="s">
        <v>38</v>
      </c>
      <c r="H3748" s="183" t="s">
        <v>48</v>
      </c>
      <c r="I3748" s="211" t="s">
        <v>37</v>
      </c>
      <c r="J3748" s="183" t="s">
        <v>43</v>
      </c>
      <c r="K3748" s="186">
        <v>13.5</v>
      </c>
    </row>
    <row r="3749" spans="1:11" x14ac:dyDescent="0.3">
      <c r="A3749" s="183" t="s">
        <v>533</v>
      </c>
      <c r="B3749" s="183">
        <v>2022</v>
      </c>
      <c r="C3749" s="183" t="s">
        <v>93</v>
      </c>
      <c r="D3749" s="183" t="s">
        <v>94</v>
      </c>
      <c r="E3749" s="183" t="s">
        <v>169</v>
      </c>
      <c r="F3749" s="183" t="s">
        <v>41</v>
      </c>
      <c r="G3749" s="183" t="s">
        <v>39</v>
      </c>
      <c r="H3749" s="183" t="s">
        <v>46</v>
      </c>
      <c r="I3749" s="210" t="s">
        <v>35</v>
      </c>
      <c r="J3749" s="183" t="s">
        <v>43</v>
      </c>
      <c r="K3749" s="186">
        <v>17.63</v>
      </c>
    </row>
    <row r="3750" spans="1:11" x14ac:dyDescent="0.3">
      <c r="A3750" s="183" t="s">
        <v>533</v>
      </c>
      <c r="B3750" s="183">
        <v>2022</v>
      </c>
      <c r="C3750" s="183" t="s">
        <v>93</v>
      </c>
      <c r="D3750" s="183" t="s">
        <v>94</v>
      </c>
      <c r="E3750" s="183" t="s">
        <v>169</v>
      </c>
      <c r="F3750" s="183" t="s">
        <v>41</v>
      </c>
      <c r="G3750" s="183" t="s">
        <v>39</v>
      </c>
      <c r="H3750" s="183" t="s">
        <v>47</v>
      </c>
      <c r="I3750" s="211" t="s">
        <v>36</v>
      </c>
      <c r="J3750" s="183" t="s">
        <v>43</v>
      </c>
      <c r="K3750" s="186">
        <v>9.73</v>
      </c>
    </row>
    <row r="3751" spans="1:11" x14ac:dyDescent="0.3">
      <c r="A3751" s="183" t="s">
        <v>533</v>
      </c>
      <c r="B3751" s="183">
        <v>2022</v>
      </c>
      <c r="C3751" s="183" t="s">
        <v>93</v>
      </c>
      <c r="D3751" s="183" t="s">
        <v>94</v>
      </c>
      <c r="E3751" s="183" t="s">
        <v>169</v>
      </c>
      <c r="F3751" s="183" t="s">
        <v>41</v>
      </c>
      <c r="G3751" s="183" t="s">
        <v>39</v>
      </c>
      <c r="H3751" s="183" t="s">
        <v>48</v>
      </c>
      <c r="I3751" s="211" t="s">
        <v>37</v>
      </c>
      <c r="J3751" s="183" t="s">
        <v>43</v>
      </c>
      <c r="K3751" s="186">
        <v>11.95</v>
      </c>
    </row>
    <row r="3752" spans="1:11" x14ac:dyDescent="0.3">
      <c r="A3752" s="183" t="s">
        <v>533</v>
      </c>
      <c r="B3752" s="183">
        <v>2022</v>
      </c>
      <c r="C3752" s="183" t="s">
        <v>93</v>
      </c>
      <c r="D3752" s="183" t="s">
        <v>94</v>
      </c>
      <c r="E3752" s="183" t="s">
        <v>169</v>
      </c>
      <c r="F3752" s="183" t="s">
        <v>41</v>
      </c>
      <c r="G3752" s="183" t="s">
        <v>40</v>
      </c>
      <c r="H3752" s="183" t="s">
        <v>46</v>
      </c>
      <c r="I3752" s="210" t="s">
        <v>35</v>
      </c>
      <c r="J3752" s="183" t="s">
        <v>43</v>
      </c>
      <c r="K3752" s="186">
        <v>16.5</v>
      </c>
    </row>
    <row r="3753" spans="1:11" x14ac:dyDescent="0.3">
      <c r="A3753" s="183" t="s">
        <v>533</v>
      </c>
      <c r="B3753" s="183">
        <v>2022</v>
      </c>
      <c r="C3753" s="183" t="s">
        <v>93</v>
      </c>
      <c r="D3753" s="183" t="s">
        <v>94</v>
      </c>
      <c r="E3753" s="183" t="s">
        <v>169</v>
      </c>
      <c r="F3753" s="183" t="s">
        <v>41</v>
      </c>
      <c r="G3753" s="183" t="s">
        <v>40</v>
      </c>
      <c r="H3753" s="183" t="s">
        <v>47</v>
      </c>
      <c r="I3753" s="211" t="s">
        <v>36</v>
      </c>
      <c r="J3753" s="183" t="s">
        <v>43</v>
      </c>
      <c r="K3753" s="186">
        <v>10</v>
      </c>
    </row>
    <row r="3754" spans="1:11" x14ac:dyDescent="0.3">
      <c r="A3754" s="183" t="s">
        <v>533</v>
      </c>
      <c r="B3754" s="183">
        <v>2022</v>
      </c>
      <c r="C3754" s="183" t="s">
        <v>93</v>
      </c>
      <c r="D3754" s="183" t="s">
        <v>94</v>
      </c>
      <c r="E3754" s="183" t="s">
        <v>169</v>
      </c>
      <c r="F3754" s="183" t="s">
        <v>41</v>
      </c>
      <c r="G3754" s="183" t="s">
        <v>40</v>
      </c>
      <c r="H3754" s="183" t="s">
        <v>48</v>
      </c>
      <c r="I3754" s="211" t="s">
        <v>37</v>
      </c>
      <c r="J3754" s="183" t="s">
        <v>43</v>
      </c>
      <c r="K3754" s="186">
        <v>8.94</v>
      </c>
    </row>
    <row r="3755" spans="1:11" x14ac:dyDescent="0.3">
      <c r="A3755" s="183" t="s">
        <v>533</v>
      </c>
      <c r="B3755" s="183">
        <v>2022</v>
      </c>
      <c r="C3755" s="183" t="s">
        <v>93</v>
      </c>
      <c r="D3755" s="183" t="s">
        <v>94</v>
      </c>
      <c r="E3755" s="183" t="s">
        <v>169</v>
      </c>
      <c r="F3755" s="183" t="s">
        <v>41</v>
      </c>
      <c r="G3755" s="183" t="s">
        <v>38</v>
      </c>
      <c r="H3755" s="183" t="s">
        <v>46</v>
      </c>
      <c r="I3755" s="210" t="s">
        <v>35</v>
      </c>
      <c r="J3755" s="183" t="s">
        <v>44</v>
      </c>
      <c r="K3755" s="186">
        <v>17</v>
      </c>
    </row>
    <row r="3756" spans="1:11" x14ac:dyDescent="0.3">
      <c r="A3756" s="183" t="s">
        <v>533</v>
      </c>
      <c r="B3756" s="183">
        <v>2022</v>
      </c>
      <c r="C3756" s="183" t="s">
        <v>93</v>
      </c>
      <c r="D3756" s="183" t="s">
        <v>94</v>
      </c>
      <c r="E3756" s="183" t="s">
        <v>169</v>
      </c>
      <c r="F3756" s="183" t="s">
        <v>41</v>
      </c>
      <c r="G3756" s="183" t="s">
        <v>38</v>
      </c>
      <c r="H3756" s="183" t="s">
        <v>47</v>
      </c>
      <c r="I3756" s="211" t="s">
        <v>36</v>
      </c>
      <c r="J3756" s="183" t="s">
        <v>44</v>
      </c>
      <c r="K3756" s="186">
        <v>6.76</v>
      </c>
    </row>
    <row r="3757" spans="1:11" x14ac:dyDescent="0.3">
      <c r="A3757" s="183" t="s">
        <v>533</v>
      </c>
      <c r="B3757" s="183">
        <v>2022</v>
      </c>
      <c r="C3757" s="183" t="s">
        <v>93</v>
      </c>
      <c r="D3757" s="183" t="s">
        <v>94</v>
      </c>
      <c r="E3757" s="183" t="s">
        <v>169</v>
      </c>
      <c r="F3757" s="183" t="s">
        <v>41</v>
      </c>
      <c r="G3757" s="183" t="s">
        <v>38</v>
      </c>
      <c r="H3757" s="183" t="s">
        <v>48</v>
      </c>
      <c r="I3757" s="211" t="s">
        <v>37</v>
      </c>
      <c r="J3757" s="183" t="s">
        <v>44</v>
      </c>
      <c r="K3757" s="186">
        <v>9</v>
      </c>
    </row>
    <row r="3758" spans="1:11" x14ac:dyDescent="0.3">
      <c r="A3758" s="183" t="s">
        <v>533</v>
      </c>
      <c r="B3758" s="183">
        <v>2022</v>
      </c>
      <c r="C3758" s="183" t="s">
        <v>93</v>
      </c>
      <c r="D3758" s="183" t="s">
        <v>94</v>
      </c>
      <c r="E3758" s="183" t="s">
        <v>169</v>
      </c>
      <c r="F3758" s="183" t="s">
        <v>41</v>
      </c>
      <c r="G3758" s="183" t="s">
        <v>39</v>
      </c>
      <c r="H3758" s="183" t="s">
        <v>46</v>
      </c>
      <c r="I3758" s="210" t="s">
        <v>35</v>
      </c>
      <c r="J3758" s="183" t="s">
        <v>44</v>
      </c>
      <c r="K3758" s="186">
        <v>11.75</v>
      </c>
    </row>
    <row r="3759" spans="1:11" x14ac:dyDescent="0.3">
      <c r="A3759" s="183" t="s">
        <v>533</v>
      </c>
      <c r="B3759" s="183">
        <v>2022</v>
      </c>
      <c r="C3759" s="183" t="s">
        <v>93</v>
      </c>
      <c r="D3759" s="183" t="s">
        <v>94</v>
      </c>
      <c r="E3759" s="183" t="s">
        <v>169</v>
      </c>
      <c r="F3759" s="183" t="s">
        <v>41</v>
      </c>
      <c r="G3759" s="183" t="s">
        <v>39</v>
      </c>
      <c r="H3759" s="183" t="s">
        <v>47</v>
      </c>
      <c r="I3759" s="211" t="s">
        <v>36</v>
      </c>
      <c r="J3759" s="183" t="s">
        <v>44</v>
      </c>
      <c r="K3759" s="186">
        <v>5.37</v>
      </c>
    </row>
    <row r="3760" spans="1:11" x14ac:dyDescent="0.3">
      <c r="A3760" s="183" t="s">
        <v>533</v>
      </c>
      <c r="B3760" s="183">
        <v>2022</v>
      </c>
      <c r="C3760" s="183" t="s">
        <v>93</v>
      </c>
      <c r="D3760" s="183" t="s">
        <v>94</v>
      </c>
      <c r="E3760" s="183" t="s">
        <v>169</v>
      </c>
      <c r="F3760" s="183" t="s">
        <v>41</v>
      </c>
      <c r="G3760" s="183" t="s">
        <v>39</v>
      </c>
      <c r="H3760" s="183" t="s">
        <v>48</v>
      </c>
      <c r="I3760" s="211" t="s">
        <v>37</v>
      </c>
      <c r="J3760" s="183" t="s">
        <v>44</v>
      </c>
      <c r="K3760" s="186">
        <v>7.97</v>
      </c>
    </row>
    <row r="3761" spans="1:11" x14ac:dyDescent="0.3">
      <c r="A3761" s="183" t="s">
        <v>533</v>
      </c>
      <c r="B3761" s="183">
        <v>2022</v>
      </c>
      <c r="C3761" s="183" t="s">
        <v>93</v>
      </c>
      <c r="D3761" s="183" t="s">
        <v>94</v>
      </c>
      <c r="E3761" s="183" t="s">
        <v>169</v>
      </c>
      <c r="F3761" s="183" t="s">
        <v>41</v>
      </c>
      <c r="G3761" s="183" t="s">
        <v>40</v>
      </c>
      <c r="H3761" s="183" t="s">
        <v>46</v>
      </c>
      <c r="I3761" s="210" t="s">
        <v>35</v>
      </c>
      <c r="J3761" s="183" t="s">
        <v>44</v>
      </c>
      <c r="K3761" s="186">
        <v>11</v>
      </c>
    </row>
    <row r="3762" spans="1:11" x14ac:dyDescent="0.3">
      <c r="A3762" s="183" t="s">
        <v>533</v>
      </c>
      <c r="B3762" s="183">
        <v>2022</v>
      </c>
      <c r="C3762" s="183" t="s">
        <v>93</v>
      </c>
      <c r="D3762" s="183" t="s">
        <v>94</v>
      </c>
      <c r="E3762" s="183" t="s">
        <v>169</v>
      </c>
      <c r="F3762" s="183" t="s">
        <v>41</v>
      </c>
      <c r="G3762" s="183" t="s">
        <v>40</v>
      </c>
      <c r="H3762" s="183" t="s">
        <v>47</v>
      </c>
      <c r="I3762" s="211" t="s">
        <v>36</v>
      </c>
      <c r="J3762" s="183" t="s">
        <v>44</v>
      </c>
      <c r="K3762" s="186">
        <v>5.8</v>
      </c>
    </row>
    <row r="3763" spans="1:11" x14ac:dyDescent="0.3">
      <c r="A3763" s="183" t="s">
        <v>533</v>
      </c>
      <c r="B3763" s="183">
        <v>2022</v>
      </c>
      <c r="C3763" s="183" t="s">
        <v>93</v>
      </c>
      <c r="D3763" s="183" t="s">
        <v>94</v>
      </c>
      <c r="E3763" s="183" t="s">
        <v>169</v>
      </c>
      <c r="F3763" s="183" t="s">
        <v>41</v>
      </c>
      <c r="G3763" s="183" t="s">
        <v>40</v>
      </c>
      <c r="H3763" s="183" t="s">
        <v>48</v>
      </c>
      <c r="I3763" s="211" t="s">
        <v>37</v>
      </c>
      <c r="J3763" s="183" t="s">
        <v>44</v>
      </c>
      <c r="K3763" s="186">
        <v>5.96</v>
      </c>
    </row>
    <row r="3764" spans="1:11" x14ac:dyDescent="0.3">
      <c r="A3764" s="183" t="s">
        <v>533</v>
      </c>
      <c r="B3764" s="183">
        <v>2022</v>
      </c>
      <c r="C3764" s="183" t="s">
        <v>93</v>
      </c>
      <c r="D3764" s="183" t="s">
        <v>94</v>
      </c>
      <c r="E3764" s="183" t="s">
        <v>169</v>
      </c>
      <c r="F3764" s="183" t="s">
        <v>49</v>
      </c>
      <c r="G3764" s="183" t="s">
        <v>38</v>
      </c>
      <c r="H3764" s="183" t="s">
        <v>46</v>
      </c>
      <c r="I3764" s="210" t="s">
        <v>35</v>
      </c>
      <c r="J3764" s="183" t="s">
        <v>42</v>
      </c>
      <c r="K3764" s="186">
        <v>29</v>
      </c>
    </row>
    <row r="3765" spans="1:11" x14ac:dyDescent="0.3">
      <c r="A3765" s="183" t="s">
        <v>533</v>
      </c>
      <c r="B3765" s="183">
        <v>2022</v>
      </c>
      <c r="C3765" s="183" t="s">
        <v>93</v>
      </c>
      <c r="D3765" s="183" t="s">
        <v>94</v>
      </c>
      <c r="E3765" s="183" t="s">
        <v>169</v>
      </c>
      <c r="F3765" s="183" t="s">
        <v>49</v>
      </c>
      <c r="G3765" s="183" t="s">
        <v>38</v>
      </c>
      <c r="H3765" s="183" t="s">
        <v>47</v>
      </c>
      <c r="I3765" s="211" t="s">
        <v>36</v>
      </c>
      <c r="J3765" s="183" t="s">
        <v>42</v>
      </c>
      <c r="K3765" s="186">
        <v>24</v>
      </c>
    </row>
    <row r="3766" spans="1:11" x14ac:dyDescent="0.3">
      <c r="A3766" s="183" t="s">
        <v>533</v>
      </c>
      <c r="B3766" s="183">
        <v>2022</v>
      </c>
      <c r="C3766" s="183" t="s">
        <v>93</v>
      </c>
      <c r="D3766" s="183" t="s">
        <v>94</v>
      </c>
      <c r="E3766" s="183" t="s">
        <v>169</v>
      </c>
      <c r="F3766" s="183" t="s">
        <v>49</v>
      </c>
      <c r="G3766" s="183" t="s">
        <v>38</v>
      </c>
      <c r="H3766" s="183" t="s">
        <v>48</v>
      </c>
      <c r="I3766" s="211" t="s">
        <v>37</v>
      </c>
      <c r="J3766" s="183" t="s">
        <v>42</v>
      </c>
      <c r="K3766" s="186">
        <v>13.72</v>
      </c>
    </row>
    <row r="3767" spans="1:11" x14ac:dyDescent="0.3">
      <c r="A3767" s="183" t="s">
        <v>533</v>
      </c>
      <c r="B3767" s="183">
        <v>2022</v>
      </c>
      <c r="C3767" s="183" t="s">
        <v>93</v>
      </c>
      <c r="D3767" s="183" t="s">
        <v>94</v>
      </c>
      <c r="E3767" s="183" t="s">
        <v>169</v>
      </c>
      <c r="F3767" s="183" t="s">
        <v>49</v>
      </c>
      <c r="G3767" s="183" t="s">
        <v>40</v>
      </c>
      <c r="H3767" s="183" t="s">
        <v>46</v>
      </c>
      <c r="I3767" s="210" t="s">
        <v>35</v>
      </c>
      <c r="J3767" s="183" t="s">
        <v>42</v>
      </c>
      <c r="K3767" s="186">
        <v>15.4</v>
      </c>
    </row>
    <row r="3768" spans="1:11" x14ac:dyDescent="0.3">
      <c r="A3768" s="183" t="s">
        <v>533</v>
      </c>
      <c r="B3768" s="183">
        <v>2022</v>
      </c>
      <c r="C3768" s="183" t="s">
        <v>93</v>
      </c>
      <c r="D3768" s="183" t="s">
        <v>94</v>
      </c>
      <c r="E3768" s="183" t="s">
        <v>169</v>
      </c>
      <c r="F3768" s="183" t="s">
        <v>49</v>
      </c>
      <c r="G3768" s="183" t="s">
        <v>40</v>
      </c>
      <c r="H3768" s="183" t="s">
        <v>47</v>
      </c>
      <c r="I3768" s="211" t="s">
        <v>36</v>
      </c>
      <c r="J3768" s="183" t="s">
        <v>42</v>
      </c>
      <c r="K3768" s="186">
        <v>14</v>
      </c>
    </row>
    <row r="3769" spans="1:11" x14ac:dyDescent="0.3">
      <c r="A3769" s="183" t="s">
        <v>533</v>
      </c>
      <c r="B3769" s="183">
        <v>2022</v>
      </c>
      <c r="C3769" s="183" t="s">
        <v>93</v>
      </c>
      <c r="D3769" s="183" t="s">
        <v>94</v>
      </c>
      <c r="E3769" s="183" t="s">
        <v>169</v>
      </c>
      <c r="F3769" s="183" t="s">
        <v>49</v>
      </c>
      <c r="G3769" s="183" t="s">
        <v>40</v>
      </c>
      <c r="H3769" s="183" t="s">
        <v>48</v>
      </c>
      <c r="I3769" s="211" t="s">
        <v>37</v>
      </c>
      <c r="J3769" s="183" t="s">
        <v>42</v>
      </c>
      <c r="K3769" s="186">
        <v>7</v>
      </c>
    </row>
    <row r="3770" spans="1:11" x14ac:dyDescent="0.3">
      <c r="A3770" s="183" t="s">
        <v>533</v>
      </c>
      <c r="B3770" s="183">
        <v>2022</v>
      </c>
      <c r="C3770" s="183" t="s">
        <v>93</v>
      </c>
      <c r="D3770" s="183" t="s">
        <v>94</v>
      </c>
      <c r="E3770" s="183" t="s">
        <v>169</v>
      </c>
      <c r="F3770" s="183" t="s">
        <v>49</v>
      </c>
      <c r="G3770" s="183" t="s">
        <v>38</v>
      </c>
      <c r="H3770" s="183" t="s">
        <v>46</v>
      </c>
      <c r="I3770" s="210" t="s">
        <v>35</v>
      </c>
      <c r="J3770" s="183" t="s">
        <v>43</v>
      </c>
      <c r="K3770" s="186">
        <v>21.75</v>
      </c>
    </row>
    <row r="3771" spans="1:11" x14ac:dyDescent="0.3">
      <c r="A3771" s="183" t="s">
        <v>533</v>
      </c>
      <c r="B3771" s="183">
        <v>2022</v>
      </c>
      <c r="C3771" s="183" t="s">
        <v>93</v>
      </c>
      <c r="D3771" s="183" t="s">
        <v>94</v>
      </c>
      <c r="E3771" s="183" t="s">
        <v>169</v>
      </c>
      <c r="F3771" s="183" t="s">
        <v>49</v>
      </c>
      <c r="G3771" s="183" t="s">
        <v>38</v>
      </c>
      <c r="H3771" s="183" t="s">
        <v>47</v>
      </c>
      <c r="I3771" s="211" t="s">
        <v>36</v>
      </c>
      <c r="J3771" s="183" t="s">
        <v>43</v>
      </c>
      <c r="K3771" s="186">
        <v>12</v>
      </c>
    </row>
    <row r="3772" spans="1:11" x14ac:dyDescent="0.3">
      <c r="A3772" s="183" t="s">
        <v>533</v>
      </c>
      <c r="B3772" s="183">
        <v>2022</v>
      </c>
      <c r="C3772" s="183" t="s">
        <v>93</v>
      </c>
      <c r="D3772" s="183" t="s">
        <v>94</v>
      </c>
      <c r="E3772" s="183" t="s">
        <v>169</v>
      </c>
      <c r="F3772" s="183" t="s">
        <v>49</v>
      </c>
      <c r="G3772" s="183" t="s">
        <v>38</v>
      </c>
      <c r="H3772" s="183" t="s">
        <v>48</v>
      </c>
      <c r="I3772" s="211" t="s">
        <v>37</v>
      </c>
      <c r="J3772" s="183" t="s">
        <v>43</v>
      </c>
      <c r="K3772" s="186">
        <v>10.29</v>
      </c>
    </row>
    <row r="3773" spans="1:11" x14ac:dyDescent="0.3">
      <c r="A3773" s="183" t="s">
        <v>533</v>
      </c>
      <c r="B3773" s="183">
        <v>2022</v>
      </c>
      <c r="C3773" s="183" t="s">
        <v>93</v>
      </c>
      <c r="D3773" s="183" t="s">
        <v>94</v>
      </c>
      <c r="E3773" s="183" t="s">
        <v>169</v>
      </c>
      <c r="F3773" s="183" t="s">
        <v>49</v>
      </c>
      <c r="G3773" s="183" t="s">
        <v>40</v>
      </c>
      <c r="H3773" s="183" t="s">
        <v>46</v>
      </c>
      <c r="I3773" s="210" t="s">
        <v>35</v>
      </c>
      <c r="J3773" s="183" t="s">
        <v>43</v>
      </c>
      <c r="K3773" s="186">
        <v>11.55</v>
      </c>
    </row>
    <row r="3774" spans="1:11" x14ac:dyDescent="0.3">
      <c r="A3774" s="183" t="s">
        <v>533</v>
      </c>
      <c r="B3774" s="183">
        <v>2022</v>
      </c>
      <c r="C3774" s="183" t="s">
        <v>93</v>
      </c>
      <c r="D3774" s="183" t="s">
        <v>94</v>
      </c>
      <c r="E3774" s="183" t="s">
        <v>169</v>
      </c>
      <c r="F3774" s="183" t="s">
        <v>49</v>
      </c>
      <c r="G3774" s="183" t="s">
        <v>40</v>
      </c>
      <c r="H3774" s="183" t="s">
        <v>47</v>
      </c>
      <c r="I3774" s="211" t="s">
        <v>36</v>
      </c>
      <c r="J3774" s="183" t="s">
        <v>43</v>
      </c>
      <c r="K3774" s="186">
        <v>7</v>
      </c>
    </row>
    <row r="3775" spans="1:11" x14ac:dyDescent="0.3">
      <c r="A3775" s="183" t="s">
        <v>533</v>
      </c>
      <c r="B3775" s="183">
        <v>2022</v>
      </c>
      <c r="C3775" s="183" t="s">
        <v>93</v>
      </c>
      <c r="D3775" s="183" t="s">
        <v>94</v>
      </c>
      <c r="E3775" s="183" t="s">
        <v>169</v>
      </c>
      <c r="F3775" s="183" t="s">
        <v>49</v>
      </c>
      <c r="G3775" s="183" t="s">
        <v>40</v>
      </c>
      <c r="H3775" s="183" t="s">
        <v>48</v>
      </c>
      <c r="I3775" s="211" t="s">
        <v>37</v>
      </c>
      <c r="J3775" s="183" t="s">
        <v>43</v>
      </c>
      <c r="K3775" s="186">
        <v>5.25</v>
      </c>
    </row>
    <row r="3776" spans="1:11" x14ac:dyDescent="0.3">
      <c r="A3776" s="183" t="s">
        <v>533</v>
      </c>
      <c r="B3776" s="183">
        <v>2022</v>
      </c>
      <c r="C3776" s="183" t="s">
        <v>93</v>
      </c>
      <c r="D3776" s="183" t="s">
        <v>94</v>
      </c>
      <c r="E3776" s="183" t="s">
        <v>169</v>
      </c>
      <c r="F3776" s="183" t="s">
        <v>49</v>
      </c>
      <c r="G3776" s="183" t="s">
        <v>38</v>
      </c>
      <c r="H3776" s="183" t="s">
        <v>46</v>
      </c>
      <c r="I3776" s="210" t="s">
        <v>35</v>
      </c>
      <c r="J3776" s="183" t="s">
        <v>44</v>
      </c>
      <c r="K3776" s="186">
        <v>14.5</v>
      </c>
    </row>
    <row r="3777" spans="1:11" x14ac:dyDescent="0.3">
      <c r="A3777" s="183" t="s">
        <v>533</v>
      </c>
      <c r="B3777" s="183">
        <v>2022</v>
      </c>
      <c r="C3777" s="183" t="s">
        <v>93</v>
      </c>
      <c r="D3777" s="183" t="s">
        <v>94</v>
      </c>
      <c r="E3777" s="183" t="s">
        <v>169</v>
      </c>
      <c r="F3777" s="183" t="s">
        <v>49</v>
      </c>
      <c r="G3777" s="183" t="s">
        <v>38</v>
      </c>
      <c r="H3777" s="183" t="s">
        <v>47</v>
      </c>
      <c r="I3777" s="211" t="s">
        <v>36</v>
      </c>
      <c r="J3777" s="183" t="s">
        <v>44</v>
      </c>
      <c r="K3777" s="186">
        <v>5</v>
      </c>
    </row>
    <row r="3778" spans="1:11" x14ac:dyDescent="0.3">
      <c r="A3778" s="183" t="s">
        <v>533</v>
      </c>
      <c r="B3778" s="183">
        <v>2022</v>
      </c>
      <c r="C3778" s="183" t="s">
        <v>93</v>
      </c>
      <c r="D3778" s="183" t="s">
        <v>94</v>
      </c>
      <c r="E3778" s="183" t="s">
        <v>169</v>
      </c>
      <c r="F3778" s="183" t="s">
        <v>49</v>
      </c>
      <c r="G3778" s="183" t="s">
        <v>38</v>
      </c>
      <c r="H3778" s="183" t="s">
        <v>48</v>
      </c>
      <c r="I3778" s="211" t="s">
        <v>37</v>
      </c>
      <c r="J3778" s="183" t="s">
        <v>44</v>
      </c>
      <c r="K3778" s="186">
        <v>6.86</v>
      </c>
    </row>
    <row r="3779" spans="1:11" x14ac:dyDescent="0.3">
      <c r="A3779" s="183" t="s">
        <v>533</v>
      </c>
      <c r="B3779" s="183">
        <v>2022</v>
      </c>
      <c r="C3779" s="183" t="s">
        <v>93</v>
      </c>
      <c r="D3779" s="183" t="s">
        <v>94</v>
      </c>
      <c r="E3779" s="183" t="s">
        <v>169</v>
      </c>
      <c r="F3779" s="183" t="s">
        <v>49</v>
      </c>
      <c r="G3779" s="183" t="s">
        <v>40</v>
      </c>
      <c r="H3779" s="183" t="s">
        <v>46</v>
      </c>
      <c r="I3779" s="210" t="s">
        <v>35</v>
      </c>
      <c r="J3779" s="183" t="s">
        <v>44</v>
      </c>
      <c r="K3779" s="186">
        <v>7.7</v>
      </c>
    </row>
    <row r="3780" spans="1:11" x14ac:dyDescent="0.3">
      <c r="A3780" s="183" t="s">
        <v>533</v>
      </c>
      <c r="B3780" s="183">
        <v>2022</v>
      </c>
      <c r="C3780" s="183" t="s">
        <v>93</v>
      </c>
      <c r="D3780" s="183" t="s">
        <v>94</v>
      </c>
      <c r="E3780" s="183" t="s">
        <v>169</v>
      </c>
      <c r="F3780" s="183" t="s">
        <v>49</v>
      </c>
      <c r="G3780" s="183" t="s">
        <v>40</v>
      </c>
      <c r="H3780" s="183" t="s">
        <v>47</v>
      </c>
      <c r="I3780" s="211" t="s">
        <v>36</v>
      </c>
      <c r="J3780" s="183" t="s">
        <v>44</v>
      </c>
      <c r="K3780" s="186">
        <v>4.66</v>
      </c>
    </row>
    <row r="3781" spans="1:11" x14ac:dyDescent="0.3">
      <c r="A3781" s="183" t="s">
        <v>533</v>
      </c>
      <c r="B3781" s="183">
        <v>2022</v>
      </c>
      <c r="C3781" s="183" t="s">
        <v>93</v>
      </c>
      <c r="D3781" s="183" t="s">
        <v>94</v>
      </c>
      <c r="E3781" s="183" t="s">
        <v>169</v>
      </c>
      <c r="F3781" s="183" t="s">
        <v>49</v>
      </c>
      <c r="G3781" s="183" t="s">
        <v>40</v>
      </c>
      <c r="H3781" s="183" t="s">
        <v>48</v>
      </c>
      <c r="I3781" s="211" t="s">
        <v>37</v>
      </c>
      <c r="J3781" s="183" t="s">
        <v>44</v>
      </c>
      <c r="K3781" s="186">
        <v>3.5</v>
      </c>
    </row>
    <row r="3782" spans="1:11" x14ac:dyDescent="0.3">
      <c r="A3782" s="183" t="s">
        <v>533</v>
      </c>
      <c r="B3782" s="183">
        <v>2022</v>
      </c>
      <c r="C3782" s="183" t="s">
        <v>59</v>
      </c>
      <c r="D3782" s="183" t="s">
        <v>60</v>
      </c>
      <c r="E3782" s="183" t="s">
        <v>170</v>
      </c>
      <c r="F3782" s="183" t="s">
        <v>41</v>
      </c>
      <c r="G3782" s="183" t="s">
        <v>38</v>
      </c>
      <c r="H3782" s="183" t="s">
        <v>46</v>
      </c>
      <c r="I3782" s="210" t="s">
        <v>35</v>
      </c>
      <c r="J3782" s="183" t="s">
        <v>42</v>
      </c>
      <c r="K3782" s="186">
        <v>32</v>
      </c>
    </row>
    <row r="3783" spans="1:11" x14ac:dyDescent="0.3">
      <c r="A3783" s="183" t="s">
        <v>533</v>
      </c>
      <c r="B3783" s="183">
        <v>2022</v>
      </c>
      <c r="C3783" s="183" t="s">
        <v>59</v>
      </c>
      <c r="D3783" s="183" t="s">
        <v>60</v>
      </c>
      <c r="E3783" s="183" t="s">
        <v>170</v>
      </c>
      <c r="F3783" s="183" t="s">
        <v>41</v>
      </c>
      <c r="G3783" s="183" t="s">
        <v>38</v>
      </c>
      <c r="H3783" s="183" t="s">
        <v>47</v>
      </c>
      <c r="I3783" s="211" t="s">
        <v>36</v>
      </c>
      <c r="J3783" s="183" t="s">
        <v>42</v>
      </c>
      <c r="K3783" s="186">
        <v>25.63</v>
      </c>
    </row>
    <row r="3784" spans="1:11" x14ac:dyDescent="0.3">
      <c r="A3784" s="183" t="s">
        <v>533</v>
      </c>
      <c r="B3784" s="183">
        <v>2022</v>
      </c>
      <c r="C3784" s="183" t="s">
        <v>59</v>
      </c>
      <c r="D3784" s="183" t="s">
        <v>60</v>
      </c>
      <c r="E3784" s="183" t="s">
        <v>170</v>
      </c>
      <c r="F3784" s="183" t="s">
        <v>41</v>
      </c>
      <c r="G3784" s="183" t="s">
        <v>38</v>
      </c>
      <c r="H3784" s="183" t="s">
        <v>48</v>
      </c>
      <c r="I3784" s="211" t="s">
        <v>37</v>
      </c>
      <c r="J3784" s="183" t="s">
        <v>42</v>
      </c>
      <c r="K3784" s="186">
        <v>18.84</v>
      </c>
    </row>
    <row r="3785" spans="1:11" x14ac:dyDescent="0.3">
      <c r="A3785" s="183" t="s">
        <v>533</v>
      </c>
      <c r="B3785" s="183">
        <v>2022</v>
      </c>
      <c r="C3785" s="183" t="s">
        <v>59</v>
      </c>
      <c r="D3785" s="183" t="s">
        <v>60</v>
      </c>
      <c r="E3785" s="183" t="s">
        <v>170</v>
      </c>
      <c r="F3785" s="183" t="s">
        <v>41</v>
      </c>
      <c r="G3785" s="183" t="s">
        <v>39</v>
      </c>
      <c r="H3785" s="183" t="s">
        <v>46</v>
      </c>
      <c r="I3785" s="210" t="s">
        <v>35</v>
      </c>
      <c r="J3785" s="183" t="s">
        <v>42</v>
      </c>
      <c r="K3785" s="186">
        <v>25</v>
      </c>
    </row>
    <row r="3786" spans="1:11" x14ac:dyDescent="0.3">
      <c r="A3786" s="183" t="s">
        <v>533</v>
      </c>
      <c r="B3786" s="183">
        <v>2022</v>
      </c>
      <c r="C3786" s="183" t="s">
        <v>59</v>
      </c>
      <c r="D3786" s="183" t="s">
        <v>60</v>
      </c>
      <c r="E3786" s="183" t="s">
        <v>170</v>
      </c>
      <c r="F3786" s="183" t="s">
        <v>41</v>
      </c>
      <c r="G3786" s="183" t="s">
        <v>39</v>
      </c>
      <c r="H3786" s="183" t="s">
        <v>47</v>
      </c>
      <c r="I3786" s="211" t="s">
        <v>36</v>
      </c>
      <c r="J3786" s="183" t="s">
        <v>42</v>
      </c>
      <c r="K3786" s="186">
        <v>20.059999999999999</v>
      </c>
    </row>
    <row r="3787" spans="1:11" x14ac:dyDescent="0.3">
      <c r="A3787" s="183" t="s">
        <v>533</v>
      </c>
      <c r="B3787" s="183">
        <v>2022</v>
      </c>
      <c r="C3787" s="183" t="s">
        <v>59</v>
      </c>
      <c r="D3787" s="183" t="s">
        <v>60</v>
      </c>
      <c r="E3787" s="183" t="s">
        <v>170</v>
      </c>
      <c r="F3787" s="183" t="s">
        <v>41</v>
      </c>
      <c r="G3787" s="183" t="s">
        <v>39</v>
      </c>
      <c r="H3787" s="183" t="s">
        <v>48</v>
      </c>
      <c r="I3787" s="211" t="s">
        <v>37</v>
      </c>
      <c r="J3787" s="183" t="s">
        <v>42</v>
      </c>
      <c r="K3787" s="186">
        <v>18</v>
      </c>
    </row>
    <row r="3788" spans="1:11" x14ac:dyDescent="0.3">
      <c r="A3788" s="183" t="s">
        <v>533</v>
      </c>
      <c r="B3788" s="183">
        <v>2022</v>
      </c>
      <c r="C3788" s="183" t="s">
        <v>59</v>
      </c>
      <c r="D3788" s="183" t="s">
        <v>60</v>
      </c>
      <c r="E3788" s="183" t="s">
        <v>170</v>
      </c>
      <c r="F3788" s="183" t="s">
        <v>41</v>
      </c>
      <c r="G3788" s="183" t="s">
        <v>40</v>
      </c>
      <c r="H3788" s="183" t="s">
        <v>46</v>
      </c>
      <c r="I3788" s="210" t="s">
        <v>35</v>
      </c>
      <c r="J3788" s="183" t="s">
        <v>42</v>
      </c>
      <c r="K3788" s="186">
        <v>24</v>
      </c>
    </row>
    <row r="3789" spans="1:11" x14ac:dyDescent="0.3">
      <c r="A3789" s="183" t="s">
        <v>533</v>
      </c>
      <c r="B3789" s="183">
        <v>2022</v>
      </c>
      <c r="C3789" s="183" t="s">
        <v>59</v>
      </c>
      <c r="D3789" s="183" t="s">
        <v>60</v>
      </c>
      <c r="E3789" s="183" t="s">
        <v>170</v>
      </c>
      <c r="F3789" s="183" t="s">
        <v>41</v>
      </c>
      <c r="G3789" s="183" t="s">
        <v>40</v>
      </c>
      <c r="H3789" s="183" t="s">
        <v>47</v>
      </c>
      <c r="I3789" s="211" t="s">
        <v>36</v>
      </c>
      <c r="J3789" s="183" t="s">
        <v>42</v>
      </c>
      <c r="K3789" s="186">
        <v>20</v>
      </c>
    </row>
    <row r="3790" spans="1:11" x14ac:dyDescent="0.3">
      <c r="A3790" s="183" t="s">
        <v>533</v>
      </c>
      <c r="B3790" s="183">
        <v>2022</v>
      </c>
      <c r="C3790" s="183" t="s">
        <v>59</v>
      </c>
      <c r="D3790" s="183" t="s">
        <v>60</v>
      </c>
      <c r="E3790" s="183" t="s">
        <v>170</v>
      </c>
      <c r="F3790" s="183" t="s">
        <v>41</v>
      </c>
      <c r="G3790" s="183" t="s">
        <v>40</v>
      </c>
      <c r="H3790" s="183" t="s">
        <v>48</v>
      </c>
      <c r="I3790" s="211" t="s">
        <v>37</v>
      </c>
      <c r="J3790" s="183" t="s">
        <v>42</v>
      </c>
      <c r="K3790" s="186">
        <v>16.45</v>
      </c>
    </row>
    <row r="3791" spans="1:11" x14ac:dyDescent="0.3">
      <c r="A3791" s="183" t="s">
        <v>533</v>
      </c>
      <c r="B3791" s="183">
        <v>2022</v>
      </c>
      <c r="C3791" s="183" t="s">
        <v>59</v>
      </c>
      <c r="D3791" s="183" t="s">
        <v>60</v>
      </c>
      <c r="E3791" s="183" t="s">
        <v>170</v>
      </c>
      <c r="F3791" s="183" t="s">
        <v>41</v>
      </c>
      <c r="G3791" s="183" t="s">
        <v>38</v>
      </c>
      <c r="H3791" s="183" t="s">
        <v>46</v>
      </c>
      <c r="I3791" s="210" t="s">
        <v>35</v>
      </c>
      <c r="J3791" s="183" t="s">
        <v>43</v>
      </c>
      <c r="K3791" s="186">
        <v>24</v>
      </c>
    </row>
    <row r="3792" spans="1:11" x14ac:dyDescent="0.3">
      <c r="A3792" s="183" t="s">
        <v>533</v>
      </c>
      <c r="B3792" s="183">
        <v>2022</v>
      </c>
      <c r="C3792" s="183" t="s">
        <v>59</v>
      </c>
      <c r="D3792" s="183" t="s">
        <v>60</v>
      </c>
      <c r="E3792" s="183" t="s">
        <v>170</v>
      </c>
      <c r="F3792" s="183" t="s">
        <v>41</v>
      </c>
      <c r="G3792" s="183" t="s">
        <v>38</v>
      </c>
      <c r="H3792" s="183" t="s">
        <v>47</v>
      </c>
      <c r="I3792" s="211" t="s">
        <v>36</v>
      </c>
      <c r="J3792" s="183" t="s">
        <v>43</v>
      </c>
      <c r="K3792" s="186">
        <v>12.82</v>
      </c>
    </row>
    <row r="3793" spans="1:11" x14ac:dyDescent="0.3">
      <c r="A3793" s="183" t="s">
        <v>533</v>
      </c>
      <c r="B3793" s="183">
        <v>2022</v>
      </c>
      <c r="C3793" s="183" t="s">
        <v>59</v>
      </c>
      <c r="D3793" s="183" t="s">
        <v>60</v>
      </c>
      <c r="E3793" s="183" t="s">
        <v>170</v>
      </c>
      <c r="F3793" s="183" t="s">
        <v>41</v>
      </c>
      <c r="G3793" s="183" t="s">
        <v>38</v>
      </c>
      <c r="H3793" s="183" t="s">
        <v>48</v>
      </c>
      <c r="I3793" s="211" t="s">
        <v>37</v>
      </c>
      <c r="J3793" s="183" t="s">
        <v>43</v>
      </c>
      <c r="K3793" s="186">
        <v>14.13</v>
      </c>
    </row>
    <row r="3794" spans="1:11" x14ac:dyDescent="0.3">
      <c r="A3794" s="183" t="s">
        <v>533</v>
      </c>
      <c r="B3794" s="183">
        <v>2022</v>
      </c>
      <c r="C3794" s="183" t="s">
        <v>59</v>
      </c>
      <c r="D3794" s="183" t="s">
        <v>60</v>
      </c>
      <c r="E3794" s="183" t="s">
        <v>170</v>
      </c>
      <c r="F3794" s="183" t="s">
        <v>41</v>
      </c>
      <c r="G3794" s="183" t="s">
        <v>39</v>
      </c>
      <c r="H3794" s="183" t="s">
        <v>46</v>
      </c>
      <c r="I3794" s="210" t="s">
        <v>35</v>
      </c>
      <c r="J3794" s="183" t="s">
        <v>43</v>
      </c>
      <c r="K3794" s="186">
        <v>18.75</v>
      </c>
    </row>
    <row r="3795" spans="1:11" x14ac:dyDescent="0.3">
      <c r="A3795" s="183" t="s">
        <v>533</v>
      </c>
      <c r="B3795" s="183">
        <v>2022</v>
      </c>
      <c r="C3795" s="183" t="s">
        <v>59</v>
      </c>
      <c r="D3795" s="183" t="s">
        <v>60</v>
      </c>
      <c r="E3795" s="183" t="s">
        <v>170</v>
      </c>
      <c r="F3795" s="183" t="s">
        <v>41</v>
      </c>
      <c r="G3795" s="183" t="s">
        <v>39</v>
      </c>
      <c r="H3795" s="183" t="s">
        <v>47</v>
      </c>
      <c r="I3795" s="211" t="s">
        <v>36</v>
      </c>
      <c r="J3795" s="183" t="s">
        <v>43</v>
      </c>
      <c r="K3795" s="186">
        <v>10.029999999999999</v>
      </c>
    </row>
    <row r="3796" spans="1:11" x14ac:dyDescent="0.3">
      <c r="A3796" s="183" t="s">
        <v>533</v>
      </c>
      <c r="B3796" s="183">
        <v>2022</v>
      </c>
      <c r="C3796" s="183" t="s">
        <v>59</v>
      </c>
      <c r="D3796" s="183" t="s">
        <v>60</v>
      </c>
      <c r="E3796" s="183" t="s">
        <v>170</v>
      </c>
      <c r="F3796" s="183" t="s">
        <v>41</v>
      </c>
      <c r="G3796" s="183" t="s">
        <v>39</v>
      </c>
      <c r="H3796" s="183" t="s">
        <v>48</v>
      </c>
      <c r="I3796" s="211" t="s">
        <v>37</v>
      </c>
      <c r="J3796" s="183" t="s">
        <v>43</v>
      </c>
      <c r="K3796" s="186">
        <v>13.5</v>
      </c>
    </row>
    <row r="3797" spans="1:11" x14ac:dyDescent="0.3">
      <c r="A3797" s="183" t="s">
        <v>533</v>
      </c>
      <c r="B3797" s="183">
        <v>2022</v>
      </c>
      <c r="C3797" s="183" t="s">
        <v>59</v>
      </c>
      <c r="D3797" s="183" t="s">
        <v>60</v>
      </c>
      <c r="E3797" s="183" t="s">
        <v>170</v>
      </c>
      <c r="F3797" s="183" t="s">
        <v>41</v>
      </c>
      <c r="G3797" s="183" t="s">
        <v>40</v>
      </c>
      <c r="H3797" s="183" t="s">
        <v>46</v>
      </c>
      <c r="I3797" s="210" t="s">
        <v>35</v>
      </c>
      <c r="J3797" s="183" t="s">
        <v>43</v>
      </c>
      <c r="K3797" s="186">
        <v>18</v>
      </c>
    </row>
    <row r="3798" spans="1:11" x14ac:dyDescent="0.3">
      <c r="A3798" s="183" t="s">
        <v>533</v>
      </c>
      <c r="B3798" s="183">
        <v>2022</v>
      </c>
      <c r="C3798" s="183" t="s">
        <v>59</v>
      </c>
      <c r="D3798" s="183" t="s">
        <v>60</v>
      </c>
      <c r="E3798" s="183" t="s">
        <v>170</v>
      </c>
      <c r="F3798" s="183" t="s">
        <v>41</v>
      </c>
      <c r="G3798" s="183" t="s">
        <v>40</v>
      </c>
      <c r="H3798" s="183" t="s">
        <v>47</v>
      </c>
      <c r="I3798" s="211" t="s">
        <v>36</v>
      </c>
      <c r="J3798" s="183" t="s">
        <v>43</v>
      </c>
      <c r="K3798" s="186">
        <v>10</v>
      </c>
    </row>
    <row r="3799" spans="1:11" x14ac:dyDescent="0.3">
      <c r="A3799" s="183" t="s">
        <v>533</v>
      </c>
      <c r="B3799" s="183">
        <v>2022</v>
      </c>
      <c r="C3799" s="183" t="s">
        <v>59</v>
      </c>
      <c r="D3799" s="183" t="s">
        <v>60</v>
      </c>
      <c r="E3799" s="183" t="s">
        <v>170</v>
      </c>
      <c r="F3799" s="183" t="s">
        <v>41</v>
      </c>
      <c r="G3799" s="183" t="s">
        <v>40</v>
      </c>
      <c r="H3799" s="183" t="s">
        <v>48</v>
      </c>
      <c r="I3799" s="211" t="s">
        <v>37</v>
      </c>
      <c r="J3799" s="183" t="s">
        <v>43</v>
      </c>
      <c r="K3799" s="186">
        <v>12.34</v>
      </c>
    </row>
    <row r="3800" spans="1:11" x14ac:dyDescent="0.3">
      <c r="A3800" s="183" t="s">
        <v>533</v>
      </c>
      <c r="B3800" s="183">
        <v>2022</v>
      </c>
      <c r="C3800" s="183" t="s">
        <v>59</v>
      </c>
      <c r="D3800" s="183" t="s">
        <v>60</v>
      </c>
      <c r="E3800" s="183" t="s">
        <v>170</v>
      </c>
      <c r="F3800" s="183" t="s">
        <v>41</v>
      </c>
      <c r="G3800" s="183" t="s">
        <v>38</v>
      </c>
      <c r="H3800" s="183" t="s">
        <v>46</v>
      </c>
      <c r="I3800" s="210" t="s">
        <v>35</v>
      </c>
      <c r="J3800" s="183" t="s">
        <v>44</v>
      </c>
      <c r="K3800" s="186">
        <v>16</v>
      </c>
    </row>
    <row r="3801" spans="1:11" x14ac:dyDescent="0.3">
      <c r="A3801" s="183" t="s">
        <v>533</v>
      </c>
      <c r="B3801" s="183">
        <v>2022</v>
      </c>
      <c r="C3801" s="183" t="s">
        <v>59</v>
      </c>
      <c r="D3801" s="183" t="s">
        <v>60</v>
      </c>
      <c r="E3801" s="183" t="s">
        <v>170</v>
      </c>
      <c r="F3801" s="183" t="s">
        <v>41</v>
      </c>
      <c r="G3801" s="183" t="s">
        <v>38</v>
      </c>
      <c r="H3801" s="183" t="s">
        <v>47</v>
      </c>
      <c r="I3801" s="211" t="s">
        <v>36</v>
      </c>
      <c r="J3801" s="183" t="s">
        <v>44</v>
      </c>
      <c r="K3801" s="186">
        <v>7.25</v>
      </c>
    </row>
    <row r="3802" spans="1:11" x14ac:dyDescent="0.3">
      <c r="A3802" s="183" t="s">
        <v>533</v>
      </c>
      <c r="B3802" s="183">
        <v>2022</v>
      </c>
      <c r="C3802" s="183" t="s">
        <v>59</v>
      </c>
      <c r="D3802" s="183" t="s">
        <v>60</v>
      </c>
      <c r="E3802" s="183" t="s">
        <v>170</v>
      </c>
      <c r="F3802" s="183" t="s">
        <v>41</v>
      </c>
      <c r="G3802" s="183" t="s">
        <v>38</v>
      </c>
      <c r="H3802" s="183" t="s">
        <v>48</v>
      </c>
      <c r="I3802" s="211" t="s">
        <v>37</v>
      </c>
      <c r="J3802" s="183" t="s">
        <v>44</v>
      </c>
      <c r="K3802" s="186">
        <v>9.42</v>
      </c>
    </row>
    <row r="3803" spans="1:11" x14ac:dyDescent="0.3">
      <c r="A3803" s="183" t="s">
        <v>533</v>
      </c>
      <c r="B3803" s="183">
        <v>2022</v>
      </c>
      <c r="C3803" s="183" t="s">
        <v>59</v>
      </c>
      <c r="D3803" s="183" t="s">
        <v>60</v>
      </c>
      <c r="E3803" s="183" t="s">
        <v>170</v>
      </c>
      <c r="F3803" s="183" t="s">
        <v>41</v>
      </c>
      <c r="G3803" s="183" t="s">
        <v>39</v>
      </c>
      <c r="H3803" s="183" t="s">
        <v>46</v>
      </c>
      <c r="I3803" s="210" t="s">
        <v>35</v>
      </c>
      <c r="J3803" s="183" t="s">
        <v>44</v>
      </c>
      <c r="K3803" s="186">
        <v>12.5</v>
      </c>
    </row>
    <row r="3804" spans="1:11" x14ac:dyDescent="0.3">
      <c r="A3804" s="183" t="s">
        <v>533</v>
      </c>
      <c r="B3804" s="183">
        <v>2022</v>
      </c>
      <c r="C3804" s="183" t="s">
        <v>59</v>
      </c>
      <c r="D3804" s="183" t="s">
        <v>60</v>
      </c>
      <c r="E3804" s="183" t="s">
        <v>170</v>
      </c>
      <c r="F3804" s="183" t="s">
        <v>41</v>
      </c>
      <c r="G3804" s="183" t="s">
        <v>39</v>
      </c>
      <c r="H3804" s="183" t="s">
        <v>47</v>
      </c>
      <c r="I3804" s="211" t="s">
        <v>36</v>
      </c>
      <c r="J3804" s="183" t="s">
        <v>44</v>
      </c>
      <c r="K3804" s="186">
        <v>5.8</v>
      </c>
    </row>
    <row r="3805" spans="1:11" x14ac:dyDescent="0.3">
      <c r="A3805" s="183" t="s">
        <v>533</v>
      </c>
      <c r="B3805" s="183">
        <v>2022</v>
      </c>
      <c r="C3805" s="183" t="s">
        <v>59</v>
      </c>
      <c r="D3805" s="183" t="s">
        <v>60</v>
      </c>
      <c r="E3805" s="183" t="s">
        <v>170</v>
      </c>
      <c r="F3805" s="183" t="s">
        <v>41</v>
      </c>
      <c r="G3805" s="183" t="s">
        <v>39</v>
      </c>
      <c r="H3805" s="183" t="s">
        <v>48</v>
      </c>
      <c r="I3805" s="211" t="s">
        <v>37</v>
      </c>
      <c r="J3805" s="183" t="s">
        <v>44</v>
      </c>
      <c r="K3805" s="186">
        <v>9</v>
      </c>
    </row>
    <row r="3806" spans="1:11" x14ac:dyDescent="0.3">
      <c r="A3806" s="183" t="s">
        <v>533</v>
      </c>
      <c r="B3806" s="183">
        <v>2022</v>
      </c>
      <c r="C3806" s="183" t="s">
        <v>59</v>
      </c>
      <c r="D3806" s="183" t="s">
        <v>60</v>
      </c>
      <c r="E3806" s="183" t="s">
        <v>170</v>
      </c>
      <c r="F3806" s="183" t="s">
        <v>41</v>
      </c>
      <c r="G3806" s="183" t="s">
        <v>40</v>
      </c>
      <c r="H3806" s="183" t="s">
        <v>46</v>
      </c>
      <c r="I3806" s="210" t="s">
        <v>35</v>
      </c>
      <c r="J3806" s="183" t="s">
        <v>44</v>
      </c>
      <c r="K3806" s="186">
        <v>12</v>
      </c>
    </row>
    <row r="3807" spans="1:11" x14ac:dyDescent="0.3">
      <c r="A3807" s="183" t="s">
        <v>533</v>
      </c>
      <c r="B3807" s="183">
        <v>2022</v>
      </c>
      <c r="C3807" s="183" t="s">
        <v>59</v>
      </c>
      <c r="D3807" s="183" t="s">
        <v>60</v>
      </c>
      <c r="E3807" s="183" t="s">
        <v>170</v>
      </c>
      <c r="F3807" s="183" t="s">
        <v>41</v>
      </c>
      <c r="G3807" s="183" t="s">
        <v>40</v>
      </c>
      <c r="H3807" s="183" t="s">
        <v>47</v>
      </c>
      <c r="I3807" s="211" t="s">
        <v>36</v>
      </c>
      <c r="J3807" s="183" t="s">
        <v>44</v>
      </c>
      <c r="K3807" s="186">
        <v>5.8</v>
      </c>
    </row>
    <row r="3808" spans="1:11" x14ac:dyDescent="0.3">
      <c r="A3808" s="183" t="s">
        <v>533</v>
      </c>
      <c r="B3808" s="183">
        <v>2022</v>
      </c>
      <c r="C3808" s="183" t="s">
        <v>59</v>
      </c>
      <c r="D3808" s="183" t="s">
        <v>60</v>
      </c>
      <c r="E3808" s="183" t="s">
        <v>170</v>
      </c>
      <c r="F3808" s="183" t="s">
        <v>41</v>
      </c>
      <c r="G3808" s="183" t="s">
        <v>40</v>
      </c>
      <c r="H3808" s="183" t="s">
        <v>48</v>
      </c>
      <c r="I3808" s="211" t="s">
        <v>37</v>
      </c>
      <c r="J3808" s="183" t="s">
        <v>44</v>
      </c>
      <c r="K3808" s="186">
        <v>8.23</v>
      </c>
    </row>
    <row r="3809" spans="1:11" x14ac:dyDescent="0.3">
      <c r="A3809" s="183" t="s">
        <v>533</v>
      </c>
      <c r="B3809" s="183">
        <v>2022</v>
      </c>
      <c r="C3809" s="183" t="s">
        <v>59</v>
      </c>
      <c r="D3809" s="183" t="s">
        <v>60</v>
      </c>
      <c r="E3809" s="183" t="s">
        <v>170</v>
      </c>
      <c r="F3809" s="183" t="s">
        <v>49</v>
      </c>
      <c r="G3809" s="183" t="s">
        <v>38</v>
      </c>
      <c r="H3809" s="183" t="s">
        <v>46</v>
      </c>
      <c r="I3809" s="210" t="s">
        <v>35</v>
      </c>
      <c r="J3809" s="183" t="s">
        <v>42</v>
      </c>
      <c r="K3809" s="186">
        <v>29</v>
      </c>
    </row>
    <row r="3810" spans="1:11" x14ac:dyDescent="0.3">
      <c r="A3810" s="183" t="s">
        <v>533</v>
      </c>
      <c r="B3810" s="183">
        <v>2022</v>
      </c>
      <c r="C3810" s="183" t="s">
        <v>59</v>
      </c>
      <c r="D3810" s="183" t="s">
        <v>60</v>
      </c>
      <c r="E3810" s="183" t="s">
        <v>170</v>
      </c>
      <c r="F3810" s="183" t="s">
        <v>49</v>
      </c>
      <c r="G3810" s="183" t="s">
        <v>38</v>
      </c>
      <c r="H3810" s="183" t="s">
        <v>47</v>
      </c>
      <c r="I3810" s="211" t="s">
        <v>36</v>
      </c>
      <c r="J3810" s="183" t="s">
        <v>42</v>
      </c>
      <c r="K3810" s="186">
        <v>24</v>
      </c>
    </row>
    <row r="3811" spans="1:11" x14ac:dyDescent="0.3">
      <c r="A3811" s="183" t="s">
        <v>533</v>
      </c>
      <c r="B3811" s="183">
        <v>2022</v>
      </c>
      <c r="C3811" s="183" t="s">
        <v>59</v>
      </c>
      <c r="D3811" s="183" t="s">
        <v>60</v>
      </c>
      <c r="E3811" s="183" t="s">
        <v>170</v>
      </c>
      <c r="F3811" s="183" t="s">
        <v>49</v>
      </c>
      <c r="G3811" s="183" t="s">
        <v>38</v>
      </c>
      <c r="H3811" s="183" t="s">
        <v>48</v>
      </c>
      <c r="I3811" s="211" t="s">
        <v>37</v>
      </c>
      <c r="J3811" s="183" t="s">
        <v>42</v>
      </c>
      <c r="K3811" s="186">
        <v>19.2</v>
      </c>
    </row>
    <row r="3812" spans="1:11" x14ac:dyDescent="0.3">
      <c r="A3812" s="183" t="s">
        <v>533</v>
      </c>
      <c r="B3812" s="183">
        <v>2022</v>
      </c>
      <c r="C3812" s="183" t="s">
        <v>59</v>
      </c>
      <c r="D3812" s="183" t="s">
        <v>60</v>
      </c>
      <c r="E3812" s="183" t="s">
        <v>170</v>
      </c>
      <c r="F3812" s="183" t="s">
        <v>49</v>
      </c>
      <c r="G3812" s="183" t="s">
        <v>40</v>
      </c>
      <c r="H3812" s="183" t="s">
        <v>46</v>
      </c>
      <c r="I3812" s="210" t="s">
        <v>35</v>
      </c>
      <c r="J3812" s="183" t="s">
        <v>42</v>
      </c>
      <c r="K3812" s="186">
        <v>16.8</v>
      </c>
    </row>
    <row r="3813" spans="1:11" x14ac:dyDescent="0.3">
      <c r="A3813" s="183" t="s">
        <v>533</v>
      </c>
      <c r="B3813" s="183">
        <v>2022</v>
      </c>
      <c r="C3813" s="183" t="s">
        <v>59</v>
      </c>
      <c r="D3813" s="183" t="s">
        <v>60</v>
      </c>
      <c r="E3813" s="183" t="s">
        <v>170</v>
      </c>
      <c r="F3813" s="183" t="s">
        <v>49</v>
      </c>
      <c r="G3813" s="183" t="s">
        <v>40</v>
      </c>
      <c r="H3813" s="183" t="s">
        <v>47</v>
      </c>
      <c r="I3813" s="211" t="s">
        <v>36</v>
      </c>
      <c r="J3813" s="183" t="s">
        <v>42</v>
      </c>
      <c r="K3813" s="186">
        <v>14</v>
      </c>
    </row>
    <row r="3814" spans="1:11" x14ac:dyDescent="0.3">
      <c r="A3814" s="183" t="s">
        <v>533</v>
      </c>
      <c r="B3814" s="183">
        <v>2022</v>
      </c>
      <c r="C3814" s="183" t="s">
        <v>59</v>
      </c>
      <c r="D3814" s="183" t="s">
        <v>60</v>
      </c>
      <c r="E3814" s="183" t="s">
        <v>170</v>
      </c>
      <c r="F3814" s="183" t="s">
        <v>49</v>
      </c>
      <c r="G3814" s="183" t="s">
        <v>40</v>
      </c>
      <c r="H3814" s="183" t="s">
        <v>48</v>
      </c>
      <c r="I3814" s="211" t="s">
        <v>37</v>
      </c>
      <c r="J3814" s="183" t="s">
        <v>42</v>
      </c>
      <c r="K3814" s="186">
        <v>7</v>
      </c>
    </row>
    <row r="3815" spans="1:11" x14ac:dyDescent="0.3">
      <c r="A3815" s="183" t="s">
        <v>533</v>
      </c>
      <c r="B3815" s="183">
        <v>2022</v>
      </c>
      <c r="C3815" s="183" t="s">
        <v>59</v>
      </c>
      <c r="D3815" s="183" t="s">
        <v>60</v>
      </c>
      <c r="E3815" s="183" t="s">
        <v>170</v>
      </c>
      <c r="F3815" s="183" t="s">
        <v>49</v>
      </c>
      <c r="G3815" s="183" t="s">
        <v>38</v>
      </c>
      <c r="H3815" s="183" t="s">
        <v>46</v>
      </c>
      <c r="I3815" s="210" t="s">
        <v>35</v>
      </c>
      <c r="J3815" s="183" t="s">
        <v>43</v>
      </c>
      <c r="K3815" s="186">
        <v>21.75</v>
      </c>
    </row>
    <row r="3816" spans="1:11" x14ac:dyDescent="0.3">
      <c r="A3816" s="183" t="s">
        <v>533</v>
      </c>
      <c r="B3816" s="183">
        <v>2022</v>
      </c>
      <c r="C3816" s="183" t="s">
        <v>59</v>
      </c>
      <c r="D3816" s="183" t="s">
        <v>60</v>
      </c>
      <c r="E3816" s="183" t="s">
        <v>170</v>
      </c>
      <c r="F3816" s="183" t="s">
        <v>49</v>
      </c>
      <c r="G3816" s="183" t="s">
        <v>38</v>
      </c>
      <c r="H3816" s="183" t="s">
        <v>47</v>
      </c>
      <c r="I3816" s="211" t="s">
        <v>36</v>
      </c>
      <c r="J3816" s="183" t="s">
        <v>43</v>
      </c>
      <c r="K3816" s="186">
        <v>12</v>
      </c>
    </row>
    <row r="3817" spans="1:11" x14ac:dyDescent="0.3">
      <c r="A3817" s="183" t="s">
        <v>533</v>
      </c>
      <c r="B3817" s="183">
        <v>2022</v>
      </c>
      <c r="C3817" s="183" t="s">
        <v>59</v>
      </c>
      <c r="D3817" s="183" t="s">
        <v>60</v>
      </c>
      <c r="E3817" s="183" t="s">
        <v>170</v>
      </c>
      <c r="F3817" s="183" t="s">
        <v>49</v>
      </c>
      <c r="G3817" s="183" t="s">
        <v>38</v>
      </c>
      <c r="H3817" s="183" t="s">
        <v>48</v>
      </c>
      <c r="I3817" s="211" t="s">
        <v>37</v>
      </c>
      <c r="J3817" s="183" t="s">
        <v>43</v>
      </c>
      <c r="K3817" s="186">
        <v>14.4</v>
      </c>
    </row>
    <row r="3818" spans="1:11" x14ac:dyDescent="0.3">
      <c r="A3818" s="183" t="s">
        <v>533</v>
      </c>
      <c r="B3818" s="183">
        <v>2022</v>
      </c>
      <c r="C3818" s="183" t="s">
        <v>59</v>
      </c>
      <c r="D3818" s="183" t="s">
        <v>60</v>
      </c>
      <c r="E3818" s="183" t="s">
        <v>170</v>
      </c>
      <c r="F3818" s="183" t="s">
        <v>49</v>
      </c>
      <c r="G3818" s="183" t="s">
        <v>40</v>
      </c>
      <c r="H3818" s="183" t="s">
        <v>46</v>
      </c>
      <c r="I3818" s="210" t="s">
        <v>35</v>
      </c>
      <c r="J3818" s="183" t="s">
        <v>43</v>
      </c>
      <c r="K3818" s="186">
        <v>12.6</v>
      </c>
    </row>
    <row r="3819" spans="1:11" x14ac:dyDescent="0.3">
      <c r="A3819" s="183" t="s">
        <v>533</v>
      </c>
      <c r="B3819" s="183">
        <v>2022</v>
      </c>
      <c r="C3819" s="183" t="s">
        <v>59</v>
      </c>
      <c r="D3819" s="183" t="s">
        <v>60</v>
      </c>
      <c r="E3819" s="183" t="s">
        <v>170</v>
      </c>
      <c r="F3819" s="183" t="s">
        <v>49</v>
      </c>
      <c r="G3819" s="183" t="s">
        <v>40</v>
      </c>
      <c r="H3819" s="183" t="s">
        <v>47</v>
      </c>
      <c r="I3819" s="211" t="s">
        <v>36</v>
      </c>
      <c r="J3819" s="183" t="s">
        <v>43</v>
      </c>
      <c r="K3819" s="186">
        <v>7</v>
      </c>
    </row>
    <row r="3820" spans="1:11" x14ac:dyDescent="0.3">
      <c r="A3820" s="183" t="s">
        <v>533</v>
      </c>
      <c r="B3820" s="183">
        <v>2022</v>
      </c>
      <c r="C3820" s="183" t="s">
        <v>59</v>
      </c>
      <c r="D3820" s="183" t="s">
        <v>60</v>
      </c>
      <c r="E3820" s="183" t="s">
        <v>170</v>
      </c>
      <c r="F3820" s="183" t="s">
        <v>49</v>
      </c>
      <c r="G3820" s="183" t="s">
        <v>40</v>
      </c>
      <c r="H3820" s="183" t="s">
        <v>48</v>
      </c>
      <c r="I3820" s="211" t="s">
        <v>37</v>
      </c>
      <c r="J3820" s="183" t="s">
        <v>43</v>
      </c>
      <c r="K3820" s="186">
        <v>5.25</v>
      </c>
    </row>
    <row r="3821" spans="1:11" x14ac:dyDescent="0.3">
      <c r="A3821" s="183" t="s">
        <v>533</v>
      </c>
      <c r="B3821" s="183">
        <v>2022</v>
      </c>
      <c r="C3821" s="183" t="s">
        <v>59</v>
      </c>
      <c r="D3821" s="183" t="s">
        <v>60</v>
      </c>
      <c r="E3821" s="183" t="s">
        <v>170</v>
      </c>
      <c r="F3821" s="183" t="s">
        <v>49</v>
      </c>
      <c r="G3821" s="183" t="s">
        <v>38</v>
      </c>
      <c r="H3821" s="183" t="s">
        <v>46</v>
      </c>
      <c r="I3821" s="210" t="s">
        <v>35</v>
      </c>
      <c r="J3821" s="183" t="s">
        <v>44</v>
      </c>
      <c r="K3821" s="186">
        <v>14.5</v>
      </c>
    </row>
    <row r="3822" spans="1:11" x14ac:dyDescent="0.3">
      <c r="A3822" s="183" t="s">
        <v>533</v>
      </c>
      <c r="B3822" s="183">
        <v>2022</v>
      </c>
      <c r="C3822" s="183" t="s">
        <v>59</v>
      </c>
      <c r="D3822" s="183" t="s">
        <v>60</v>
      </c>
      <c r="E3822" s="183" t="s">
        <v>170</v>
      </c>
      <c r="F3822" s="183" t="s">
        <v>49</v>
      </c>
      <c r="G3822" s="183" t="s">
        <v>38</v>
      </c>
      <c r="H3822" s="183" t="s">
        <v>47</v>
      </c>
      <c r="I3822" s="211" t="s">
        <v>36</v>
      </c>
      <c r="J3822" s="183" t="s">
        <v>44</v>
      </c>
      <c r="K3822" s="186">
        <v>5.08</v>
      </c>
    </row>
    <row r="3823" spans="1:11" x14ac:dyDescent="0.3">
      <c r="A3823" s="183" t="s">
        <v>533</v>
      </c>
      <c r="B3823" s="183">
        <v>2022</v>
      </c>
      <c r="C3823" s="183" t="s">
        <v>59</v>
      </c>
      <c r="D3823" s="183" t="s">
        <v>60</v>
      </c>
      <c r="E3823" s="183" t="s">
        <v>170</v>
      </c>
      <c r="F3823" s="183" t="s">
        <v>49</v>
      </c>
      <c r="G3823" s="183" t="s">
        <v>38</v>
      </c>
      <c r="H3823" s="183" t="s">
        <v>48</v>
      </c>
      <c r="I3823" s="211" t="s">
        <v>37</v>
      </c>
      <c r="J3823" s="183" t="s">
        <v>44</v>
      </c>
      <c r="K3823" s="186">
        <v>9.6</v>
      </c>
    </row>
    <row r="3824" spans="1:11" x14ac:dyDescent="0.3">
      <c r="A3824" s="183" t="s">
        <v>533</v>
      </c>
      <c r="B3824" s="183">
        <v>2022</v>
      </c>
      <c r="C3824" s="183" t="s">
        <v>59</v>
      </c>
      <c r="D3824" s="183" t="s">
        <v>60</v>
      </c>
      <c r="E3824" s="183" t="s">
        <v>170</v>
      </c>
      <c r="F3824" s="183" t="s">
        <v>49</v>
      </c>
      <c r="G3824" s="183" t="s">
        <v>40</v>
      </c>
      <c r="H3824" s="183" t="s">
        <v>46</v>
      </c>
      <c r="I3824" s="210" t="s">
        <v>35</v>
      </c>
      <c r="J3824" s="183" t="s">
        <v>44</v>
      </c>
      <c r="K3824" s="186">
        <v>8.4</v>
      </c>
    </row>
    <row r="3825" spans="1:11" x14ac:dyDescent="0.3">
      <c r="A3825" s="183" t="s">
        <v>533</v>
      </c>
      <c r="B3825" s="183">
        <v>2022</v>
      </c>
      <c r="C3825" s="183" t="s">
        <v>59</v>
      </c>
      <c r="D3825" s="183" t="s">
        <v>60</v>
      </c>
      <c r="E3825" s="183" t="s">
        <v>170</v>
      </c>
      <c r="F3825" s="183" t="s">
        <v>49</v>
      </c>
      <c r="G3825" s="183" t="s">
        <v>40</v>
      </c>
      <c r="H3825" s="183" t="s">
        <v>47</v>
      </c>
      <c r="I3825" s="211" t="s">
        <v>36</v>
      </c>
      <c r="J3825" s="183" t="s">
        <v>44</v>
      </c>
      <c r="K3825" s="186">
        <v>4.66</v>
      </c>
    </row>
    <row r="3826" spans="1:11" x14ac:dyDescent="0.3">
      <c r="A3826" s="183" t="s">
        <v>533</v>
      </c>
      <c r="B3826" s="183">
        <v>2022</v>
      </c>
      <c r="C3826" s="183" t="s">
        <v>59</v>
      </c>
      <c r="D3826" s="183" t="s">
        <v>60</v>
      </c>
      <c r="E3826" s="183" t="s">
        <v>170</v>
      </c>
      <c r="F3826" s="183" t="s">
        <v>49</v>
      </c>
      <c r="G3826" s="183" t="s">
        <v>40</v>
      </c>
      <c r="H3826" s="183" t="s">
        <v>48</v>
      </c>
      <c r="I3826" s="211" t="s">
        <v>37</v>
      </c>
      <c r="J3826" s="183" t="s">
        <v>44</v>
      </c>
      <c r="K3826" s="186">
        <v>3.5</v>
      </c>
    </row>
    <row r="3827" spans="1:11" x14ac:dyDescent="0.3">
      <c r="A3827" s="183" t="s">
        <v>533</v>
      </c>
      <c r="B3827" s="183">
        <v>2022</v>
      </c>
      <c r="C3827" s="183" t="s">
        <v>65</v>
      </c>
      <c r="D3827" s="183" t="s">
        <v>171</v>
      </c>
      <c r="E3827" s="183" t="s">
        <v>171</v>
      </c>
      <c r="F3827" s="183" t="s">
        <v>41</v>
      </c>
      <c r="G3827" s="183" t="s">
        <v>38</v>
      </c>
      <c r="H3827" s="183" t="s">
        <v>46</v>
      </c>
      <c r="I3827" s="210" t="s">
        <v>35</v>
      </c>
      <c r="J3827" s="183" t="s">
        <v>42</v>
      </c>
      <c r="K3827" s="186">
        <v>30</v>
      </c>
    </row>
    <row r="3828" spans="1:11" x14ac:dyDescent="0.3">
      <c r="A3828" s="183" t="s">
        <v>533</v>
      </c>
      <c r="B3828" s="183">
        <v>2022</v>
      </c>
      <c r="C3828" s="183" t="s">
        <v>65</v>
      </c>
      <c r="D3828" s="183" t="s">
        <v>171</v>
      </c>
      <c r="E3828" s="183" t="s">
        <v>171</v>
      </c>
      <c r="F3828" s="183" t="s">
        <v>41</v>
      </c>
      <c r="G3828" s="183" t="s">
        <v>38</v>
      </c>
      <c r="H3828" s="183" t="s">
        <v>47</v>
      </c>
      <c r="I3828" s="211" t="s">
        <v>36</v>
      </c>
      <c r="J3828" s="183" t="s">
        <v>42</v>
      </c>
      <c r="K3828" s="186">
        <v>24</v>
      </c>
    </row>
    <row r="3829" spans="1:11" x14ac:dyDescent="0.3">
      <c r="A3829" s="183" t="s">
        <v>533</v>
      </c>
      <c r="B3829" s="183">
        <v>2022</v>
      </c>
      <c r="C3829" s="183" t="s">
        <v>65</v>
      </c>
      <c r="D3829" s="183" t="s">
        <v>171</v>
      </c>
      <c r="E3829" s="183" t="s">
        <v>171</v>
      </c>
      <c r="F3829" s="183" t="s">
        <v>41</v>
      </c>
      <c r="G3829" s="183" t="s">
        <v>38</v>
      </c>
      <c r="H3829" s="183" t="s">
        <v>48</v>
      </c>
      <c r="I3829" s="211" t="s">
        <v>37</v>
      </c>
      <c r="J3829" s="183" t="s">
        <v>42</v>
      </c>
      <c r="K3829" s="186">
        <v>18</v>
      </c>
    </row>
    <row r="3830" spans="1:11" x14ac:dyDescent="0.3">
      <c r="A3830" s="183" t="s">
        <v>533</v>
      </c>
      <c r="B3830" s="183">
        <v>2022</v>
      </c>
      <c r="C3830" s="183" t="s">
        <v>65</v>
      </c>
      <c r="D3830" s="183" t="s">
        <v>171</v>
      </c>
      <c r="E3830" s="183" t="s">
        <v>171</v>
      </c>
      <c r="F3830" s="183" t="s">
        <v>41</v>
      </c>
      <c r="G3830" s="183" t="s">
        <v>39</v>
      </c>
      <c r="H3830" s="183" t="s">
        <v>46</v>
      </c>
      <c r="I3830" s="210" t="s">
        <v>35</v>
      </c>
      <c r="J3830" s="183" t="s">
        <v>42</v>
      </c>
      <c r="K3830" s="186">
        <v>20</v>
      </c>
    </row>
    <row r="3831" spans="1:11" x14ac:dyDescent="0.3">
      <c r="A3831" s="183" t="s">
        <v>533</v>
      </c>
      <c r="B3831" s="183">
        <v>2022</v>
      </c>
      <c r="C3831" s="183" t="s">
        <v>65</v>
      </c>
      <c r="D3831" s="183" t="s">
        <v>171</v>
      </c>
      <c r="E3831" s="183" t="s">
        <v>171</v>
      </c>
      <c r="F3831" s="183" t="s">
        <v>41</v>
      </c>
      <c r="G3831" s="183" t="s">
        <v>39</v>
      </c>
      <c r="H3831" s="183" t="s">
        <v>47</v>
      </c>
      <c r="I3831" s="211" t="s">
        <v>36</v>
      </c>
      <c r="J3831" s="183" t="s">
        <v>42</v>
      </c>
      <c r="K3831" s="186">
        <v>19</v>
      </c>
    </row>
    <row r="3832" spans="1:11" x14ac:dyDescent="0.3">
      <c r="A3832" s="183" t="s">
        <v>533</v>
      </c>
      <c r="B3832" s="183">
        <v>2022</v>
      </c>
      <c r="C3832" s="183" t="s">
        <v>65</v>
      </c>
      <c r="D3832" s="183" t="s">
        <v>171</v>
      </c>
      <c r="E3832" s="183" t="s">
        <v>171</v>
      </c>
      <c r="F3832" s="183" t="s">
        <v>41</v>
      </c>
      <c r="G3832" s="183" t="s">
        <v>39</v>
      </c>
      <c r="H3832" s="183" t="s">
        <v>48</v>
      </c>
      <c r="I3832" s="211" t="s">
        <v>37</v>
      </c>
      <c r="J3832" s="183" t="s">
        <v>42</v>
      </c>
      <c r="K3832" s="186">
        <v>17</v>
      </c>
    </row>
    <row r="3833" spans="1:11" x14ac:dyDescent="0.3">
      <c r="A3833" s="183" t="s">
        <v>533</v>
      </c>
      <c r="B3833" s="183">
        <v>2022</v>
      </c>
      <c r="C3833" s="183" t="s">
        <v>65</v>
      </c>
      <c r="D3833" s="183" t="s">
        <v>171</v>
      </c>
      <c r="E3833" s="183" t="s">
        <v>171</v>
      </c>
      <c r="F3833" s="183" t="s">
        <v>41</v>
      </c>
      <c r="G3833" s="183" t="s">
        <v>40</v>
      </c>
      <c r="H3833" s="183" t="s">
        <v>46</v>
      </c>
      <c r="I3833" s="210" t="s">
        <v>35</v>
      </c>
      <c r="J3833" s="183" t="s">
        <v>42</v>
      </c>
      <c r="K3833" s="186">
        <v>21.75</v>
      </c>
    </row>
    <row r="3834" spans="1:11" x14ac:dyDescent="0.3">
      <c r="A3834" s="183" t="s">
        <v>533</v>
      </c>
      <c r="B3834" s="183">
        <v>2022</v>
      </c>
      <c r="C3834" s="183" t="s">
        <v>65</v>
      </c>
      <c r="D3834" s="183" t="s">
        <v>171</v>
      </c>
      <c r="E3834" s="183" t="s">
        <v>171</v>
      </c>
      <c r="F3834" s="183" t="s">
        <v>41</v>
      </c>
      <c r="G3834" s="183" t="s">
        <v>40</v>
      </c>
      <c r="H3834" s="183" t="s">
        <v>47</v>
      </c>
      <c r="I3834" s="211" t="s">
        <v>36</v>
      </c>
      <c r="J3834" s="183" t="s">
        <v>42</v>
      </c>
      <c r="K3834" s="186">
        <v>20</v>
      </c>
    </row>
    <row r="3835" spans="1:11" x14ac:dyDescent="0.3">
      <c r="A3835" s="183" t="s">
        <v>533</v>
      </c>
      <c r="B3835" s="183">
        <v>2022</v>
      </c>
      <c r="C3835" s="183" t="s">
        <v>65</v>
      </c>
      <c r="D3835" s="183" t="s">
        <v>171</v>
      </c>
      <c r="E3835" s="183" t="s">
        <v>171</v>
      </c>
      <c r="F3835" s="183" t="s">
        <v>41</v>
      </c>
      <c r="G3835" s="183" t="s">
        <v>40</v>
      </c>
      <c r="H3835" s="183" t="s">
        <v>48</v>
      </c>
      <c r="I3835" s="211" t="s">
        <v>37</v>
      </c>
      <c r="J3835" s="183" t="s">
        <v>42</v>
      </c>
      <c r="K3835" s="186">
        <v>15</v>
      </c>
    </row>
    <row r="3836" spans="1:11" x14ac:dyDescent="0.3">
      <c r="A3836" s="183" t="s">
        <v>533</v>
      </c>
      <c r="B3836" s="183">
        <v>2022</v>
      </c>
      <c r="C3836" s="183" t="s">
        <v>65</v>
      </c>
      <c r="D3836" s="183" t="s">
        <v>171</v>
      </c>
      <c r="E3836" s="183" t="s">
        <v>171</v>
      </c>
      <c r="F3836" s="183" t="s">
        <v>41</v>
      </c>
      <c r="G3836" s="183" t="s">
        <v>38</v>
      </c>
      <c r="H3836" s="183" t="s">
        <v>46</v>
      </c>
      <c r="I3836" s="210" t="s">
        <v>35</v>
      </c>
      <c r="J3836" s="183" t="s">
        <v>43</v>
      </c>
      <c r="K3836" s="186">
        <v>22.5</v>
      </c>
    </row>
    <row r="3837" spans="1:11" x14ac:dyDescent="0.3">
      <c r="A3837" s="183" t="s">
        <v>533</v>
      </c>
      <c r="B3837" s="183">
        <v>2022</v>
      </c>
      <c r="C3837" s="183" t="s">
        <v>65</v>
      </c>
      <c r="D3837" s="183" t="s">
        <v>171</v>
      </c>
      <c r="E3837" s="183" t="s">
        <v>171</v>
      </c>
      <c r="F3837" s="183" t="s">
        <v>41</v>
      </c>
      <c r="G3837" s="183" t="s">
        <v>38</v>
      </c>
      <c r="H3837" s="183" t="s">
        <v>47</v>
      </c>
      <c r="I3837" s="211" t="s">
        <v>36</v>
      </c>
      <c r="J3837" s="183" t="s">
        <v>43</v>
      </c>
      <c r="K3837" s="186">
        <v>12</v>
      </c>
    </row>
    <row r="3838" spans="1:11" x14ac:dyDescent="0.3">
      <c r="A3838" s="183" t="s">
        <v>533</v>
      </c>
      <c r="B3838" s="183">
        <v>2022</v>
      </c>
      <c r="C3838" s="183" t="s">
        <v>65</v>
      </c>
      <c r="D3838" s="183" t="s">
        <v>171</v>
      </c>
      <c r="E3838" s="183" t="s">
        <v>171</v>
      </c>
      <c r="F3838" s="183" t="s">
        <v>41</v>
      </c>
      <c r="G3838" s="183" t="s">
        <v>38</v>
      </c>
      <c r="H3838" s="183" t="s">
        <v>48</v>
      </c>
      <c r="I3838" s="211" t="s">
        <v>37</v>
      </c>
      <c r="J3838" s="183" t="s">
        <v>43</v>
      </c>
      <c r="K3838" s="186">
        <v>13.5</v>
      </c>
    </row>
    <row r="3839" spans="1:11" x14ac:dyDescent="0.3">
      <c r="A3839" s="183" t="s">
        <v>533</v>
      </c>
      <c r="B3839" s="183">
        <v>2022</v>
      </c>
      <c r="C3839" s="183" t="s">
        <v>65</v>
      </c>
      <c r="D3839" s="183" t="s">
        <v>171</v>
      </c>
      <c r="E3839" s="183" t="s">
        <v>171</v>
      </c>
      <c r="F3839" s="183" t="s">
        <v>41</v>
      </c>
      <c r="G3839" s="183" t="s">
        <v>39</v>
      </c>
      <c r="H3839" s="183" t="s">
        <v>46</v>
      </c>
      <c r="I3839" s="210" t="s">
        <v>35</v>
      </c>
      <c r="J3839" s="183" t="s">
        <v>43</v>
      </c>
      <c r="K3839" s="186">
        <v>15</v>
      </c>
    </row>
    <row r="3840" spans="1:11" x14ac:dyDescent="0.3">
      <c r="A3840" s="183" t="s">
        <v>533</v>
      </c>
      <c r="B3840" s="183">
        <v>2022</v>
      </c>
      <c r="C3840" s="183" t="s">
        <v>65</v>
      </c>
      <c r="D3840" s="183" t="s">
        <v>171</v>
      </c>
      <c r="E3840" s="183" t="s">
        <v>171</v>
      </c>
      <c r="F3840" s="183" t="s">
        <v>41</v>
      </c>
      <c r="G3840" s="183" t="s">
        <v>39</v>
      </c>
      <c r="H3840" s="183" t="s">
        <v>47</v>
      </c>
      <c r="I3840" s="211" t="s">
        <v>36</v>
      </c>
      <c r="J3840" s="183" t="s">
        <v>43</v>
      </c>
      <c r="K3840" s="186">
        <v>9.5</v>
      </c>
    </row>
    <row r="3841" spans="1:11" x14ac:dyDescent="0.3">
      <c r="A3841" s="183" t="s">
        <v>533</v>
      </c>
      <c r="B3841" s="183">
        <v>2022</v>
      </c>
      <c r="C3841" s="183" t="s">
        <v>65</v>
      </c>
      <c r="D3841" s="183" t="s">
        <v>171</v>
      </c>
      <c r="E3841" s="183" t="s">
        <v>171</v>
      </c>
      <c r="F3841" s="183" t="s">
        <v>41</v>
      </c>
      <c r="G3841" s="183" t="s">
        <v>39</v>
      </c>
      <c r="H3841" s="183" t="s">
        <v>48</v>
      </c>
      <c r="I3841" s="211" t="s">
        <v>37</v>
      </c>
      <c r="J3841" s="183" t="s">
        <v>43</v>
      </c>
      <c r="K3841" s="186">
        <v>12.75</v>
      </c>
    </row>
    <row r="3842" spans="1:11" x14ac:dyDescent="0.3">
      <c r="A3842" s="183" t="s">
        <v>533</v>
      </c>
      <c r="B3842" s="183">
        <v>2022</v>
      </c>
      <c r="C3842" s="183" t="s">
        <v>65</v>
      </c>
      <c r="D3842" s="183" t="s">
        <v>171</v>
      </c>
      <c r="E3842" s="183" t="s">
        <v>171</v>
      </c>
      <c r="F3842" s="183" t="s">
        <v>41</v>
      </c>
      <c r="G3842" s="183" t="s">
        <v>40</v>
      </c>
      <c r="H3842" s="183" t="s">
        <v>46</v>
      </c>
      <c r="I3842" s="210" t="s">
        <v>35</v>
      </c>
      <c r="J3842" s="183" t="s">
        <v>43</v>
      </c>
      <c r="K3842" s="186">
        <v>16.309999999999999</v>
      </c>
    </row>
    <row r="3843" spans="1:11" x14ac:dyDescent="0.3">
      <c r="A3843" s="183" t="s">
        <v>533</v>
      </c>
      <c r="B3843" s="183">
        <v>2022</v>
      </c>
      <c r="C3843" s="183" t="s">
        <v>65</v>
      </c>
      <c r="D3843" s="183" t="s">
        <v>171</v>
      </c>
      <c r="E3843" s="183" t="s">
        <v>171</v>
      </c>
      <c r="F3843" s="183" t="s">
        <v>41</v>
      </c>
      <c r="G3843" s="183" t="s">
        <v>40</v>
      </c>
      <c r="H3843" s="183" t="s">
        <v>47</v>
      </c>
      <c r="I3843" s="211" t="s">
        <v>36</v>
      </c>
      <c r="J3843" s="183" t="s">
        <v>43</v>
      </c>
      <c r="K3843" s="186">
        <v>10</v>
      </c>
    </row>
    <row r="3844" spans="1:11" x14ac:dyDescent="0.3">
      <c r="A3844" s="183" t="s">
        <v>533</v>
      </c>
      <c r="B3844" s="183">
        <v>2022</v>
      </c>
      <c r="C3844" s="183" t="s">
        <v>65</v>
      </c>
      <c r="D3844" s="183" t="s">
        <v>171</v>
      </c>
      <c r="E3844" s="183" t="s">
        <v>171</v>
      </c>
      <c r="F3844" s="183" t="s">
        <v>41</v>
      </c>
      <c r="G3844" s="183" t="s">
        <v>40</v>
      </c>
      <c r="H3844" s="183" t="s">
        <v>48</v>
      </c>
      <c r="I3844" s="211" t="s">
        <v>37</v>
      </c>
      <c r="J3844" s="183" t="s">
        <v>43</v>
      </c>
      <c r="K3844" s="186">
        <v>11.25</v>
      </c>
    </row>
    <row r="3845" spans="1:11" x14ac:dyDescent="0.3">
      <c r="A3845" s="183" t="s">
        <v>533</v>
      </c>
      <c r="B3845" s="183">
        <v>2022</v>
      </c>
      <c r="C3845" s="183" t="s">
        <v>65</v>
      </c>
      <c r="D3845" s="183" t="s">
        <v>171</v>
      </c>
      <c r="E3845" s="183" t="s">
        <v>171</v>
      </c>
      <c r="F3845" s="183" t="s">
        <v>41</v>
      </c>
      <c r="G3845" s="183" t="s">
        <v>38</v>
      </c>
      <c r="H3845" s="183" t="s">
        <v>46</v>
      </c>
      <c r="I3845" s="210" t="s">
        <v>35</v>
      </c>
      <c r="J3845" s="183" t="s">
        <v>44</v>
      </c>
      <c r="K3845" s="186">
        <v>15</v>
      </c>
    </row>
    <row r="3846" spans="1:11" x14ac:dyDescent="0.3">
      <c r="A3846" s="183" t="s">
        <v>533</v>
      </c>
      <c r="B3846" s="183">
        <v>2022</v>
      </c>
      <c r="C3846" s="183" t="s">
        <v>65</v>
      </c>
      <c r="D3846" s="183" t="s">
        <v>171</v>
      </c>
      <c r="E3846" s="183" t="s">
        <v>171</v>
      </c>
      <c r="F3846" s="183" t="s">
        <v>41</v>
      </c>
      <c r="G3846" s="183" t="s">
        <v>38</v>
      </c>
      <c r="H3846" s="183" t="s">
        <v>47</v>
      </c>
      <c r="I3846" s="211" t="s">
        <v>36</v>
      </c>
      <c r="J3846" s="183" t="s">
        <v>44</v>
      </c>
      <c r="K3846" s="186">
        <v>6.11</v>
      </c>
    </row>
    <row r="3847" spans="1:11" x14ac:dyDescent="0.3">
      <c r="A3847" s="183" t="s">
        <v>533</v>
      </c>
      <c r="B3847" s="183">
        <v>2022</v>
      </c>
      <c r="C3847" s="183" t="s">
        <v>65</v>
      </c>
      <c r="D3847" s="183" t="s">
        <v>171</v>
      </c>
      <c r="E3847" s="183" t="s">
        <v>171</v>
      </c>
      <c r="F3847" s="183" t="s">
        <v>41</v>
      </c>
      <c r="G3847" s="183" t="s">
        <v>38</v>
      </c>
      <c r="H3847" s="183" t="s">
        <v>48</v>
      </c>
      <c r="I3847" s="211" t="s">
        <v>37</v>
      </c>
      <c r="J3847" s="183" t="s">
        <v>44</v>
      </c>
      <c r="K3847" s="186">
        <v>9</v>
      </c>
    </row>
    <row r="3848" spans="1:11" x14ac:dyDescent="0.3">
      <c r="A3848" s="183" t="s">
        <v>533</v>
      </c>
      <c r="B3848" s="183">
        <v>2022</v>
      </c>
      <c r="C3848" s="183" t="s">
        <v>65</v>
      </c>
      <c r="D3848" s="183" t="s">
        <v>171</v>
      </c>
      <c r="E3848" s="183" t="s">
        <v>171</v>
      </c>
      <c r="F3848" s="183" t="s">
        <v>41</v>
      </c>
      <c r="G3848" s="183" t="s">
        <v>39</v>
      </c>
      <c r="H3848" s="183" t="s">
        <v>46</v>
      </c>
      <c r="I3848" s="210" t="s">
        <v>35</v>
      </c>
      <c r="J3848" s="183" t="s">
        <v>44</v>
      </c>
      <c r="K3848" s="186">
        <v>10</v>
      </c>
    </row>
    <row r="3849" spans="1:11" x14ac:dyDescent="0.3">
      <c r="A3849" s="183" t="s">
        <v>533</v>
      </c>
      <c r="B3849" s="183">
        <v>2022</v>
      </c>
      <c r="C3849" s="183" t="s">
        <v>65</v>
      </c>
      <c r="D3849" s="183" t="s">
        <v>171</v>
      </c>
      <c r="E3849" s="183" t="s">
        <v>171</v>
      </c>
      <c r="F3849" s="183" t="s">
        <v>41</v>
      </c>
      <c r="G3849" s="183" t="s">
        <v>39</v>
      </c>
      <c r="H3849" s="183" t="s">
        <v>47</v>
      </c>
      <c r="I3849" s="211" t="s">
        <v>36</v>
      </c>
      <c r="J3849" s="183" t="s">
        <v>44</v>
      </c>
      <c r="K3849" s="186">
        <v>5.8</v>
      </c>
    </row>
    <row r="3850" spans="1:11" x14ac:dyDescent="0.3">
      <c r="A3850" s="183" t="s">
        <v>533</v>
      </c>
      <c r="B3850" s="183">
        <v>2022</v>
      </c>
      <c r="C3850" s="183" t="s">
        <v>65</v>
      </c>
      <c r="D3850" s="183" t="s">
        <v>171</v>
      </c>
      <c r="E3850" s="183" t="s">
        <v>171</v>
      </c>
      <c r="F3850" s="183" t="s">
        <v>41</v>
      </c>
      <c r="G3850" s="183" t="s">
        <v>39</v>
      </c>
      <c r="H3850" s="183" t="s">
        <v>48</v>
      </c>
      <c r="I3850" s="211" t="s">
        <v>37</v>
      </c>
      <c r="J3850" s="183" t="s">
        <v>44</v>
      </c>
      <c r="K3850" s="186">
        <v>8.5</v>
      </c>
    </row>
    <row r="3851" spans="1:11" x14ac:dyDescent="0.3">
      <c r="A3851" s="183" t="s">
        <v>533</v>
      </c>
      <c r="B3851" s="183">
        <v>2022</v>
      </c>
      <c r="C3851" s="183" t="s">
        <v>65</v>
      </c>
      <c r="D3851" s="183" t="s">
        <v>171</v>
      </c>
      <c r="E3851" s="183" t="s">
        <v>171</v>
      </c>
      <c r="F3851" s="183" t="s">
        <v>41</v>
      </c>
      <c r="G3851" s="183" t="s">
        <v>40</v>
      </c>
      <c r="H3851" s="183" t="s">
        <v>46</v>
      </c>
      <c r="I3851" s="210" t="s">
        <v>35</v>
      </c>
      <c r="J3851" s="183" t="s">
        <v>44</v>
      </c>
      <c r="K3851" s="186">
        <v>10.88</v>
      </c>
    </row>
    <row r="3852" spans="1:11" x14ac:dyDescent="0.3">
      <c r="A3852" s="183" t="s">
        <v>533</v>
      </c>
      <c r="B3852" s="183">
        <v>2022</v>
      </c>
      <c r="C3852" s="183" t="s">
        <v>65</v>
      </c>
      <c r="D3852" s="183" t="s">
        <v>171</v>
      </c>
      <c r="E3852" s="183" t="s">
        <v>171</v>
      </c>
      <c r="F3852" s="183" t="s">
        <v>41</v>
      </c>
      <c r="G3852" s="183" t="s">
        <v>40</v>
      </c>
      <c r="H3852" s="183" t="s">
        <v>47</v>
      </c>
      <c r="I3852" s="211" t="s">
        <v>36</v>
      </c>
      <c r="J3852" s="183" t="s">
        <v>44</v>
      </c>
      <c r="K3852" s="186">
        <v>5.8</v>
      </c>
    </row>
    <row r="3853" spans="1:11" x14ac:dyDescent="0.3">
      <c r="A3853" s="183" t="s">
        <v>533</v>
      </c>
      <c r="B3853" s="183">
        <v>2022</v>
      </c>
      <c r="C3853" s="183" t="s">
        <v>65</v>
      </c>
      <c r="D3853" s="183" t="s">
        <v>171</v>
      </c>
      <c r="E3853" s="183" t="s">
        <v>171</v>
      </c>
      <c r="F3853" s="183" t="s">
        <v>41</v>
      </c>
      <c r="G3853" s="183" t="s">
        <v>40</v>
      </c>
      <c r="H3853" s="183" t="s">
        <v>48</v>
      </c>
      <c r="I3853" s="211" t="s">
        <v>37</v>
      </c>
      <c r="J3853" s="183" t="s">
        <v>44</v>
      </c>
      <c r="K3853" s="186">
        <v>7.5</v>
      </c>
    </row>
    <row r="3854" spans="1:11" x14ac:dyDescent="0.3">
      <c r="A3854" s="183" t="s">
        <v>533</v>
      </c>
      <c r="B3854" s="183">
        <v>2022</v>
      </c>
      <c r="C3854" s="183" t="s">
        <v>65</v>
      </c>
      <c r="D3854" s="183" t="s">
        <v>171</v>
      </c>
      <c r="E3854" s="183" t="s">
        <v>171</v>
      </c>
      <c r="F3854" s="183" t="s">
        <v>49</v>
      </c>
      <c r="G3854" s="183" t="s">
        <v>38</v>
      </c>
      <c r="H3854" s="183" t="s">
        <v>46</v>
      </c>
      <c r="I3854" s="210" t="s">
        <v>35</v>
      </c>
      <c r="J3854" s="183" t="s">
        <v>42</v>
      </c>
      <c r="K3854" s="186">
        <v>20</v>
      </c>
    </row>
    <row r="3855" spans="1:11" x14ac:dyDescent="0.3">
      <c r="A3855" s="183" t="s">
        <v>533</v>
      </c>
      <c r="B3855" s="183">
        <v>2022</v>
      </c>
      <c r="C3855" s="183" t="s">
        <v>65</v>
      </c>
      <c r="D3855" s="183" t="s">
        <v>171</v>
      </c>
      <c r="E3855" s="183" t="s">
        <v>171</v>
      </c>
      <c r="F3855" s="183" t="s">
        <v>49</v>
      </c>
      <c r="G3855" s="183" t="s">
        <v>38</v>
      </c>
      <c r="H3855" s="183" t="s">
        <v>47</v>
      </c>
      <c r="I3855" s="211" t="s">
        <v>36</v>
      </c>
      <c r="J3855" s="183" t="s">
        <v>42</v>
      </c>
      <c r="K3855" s="186">
        <v>20</v>
      </c>
    </row>
    <row r="3856" spans="1:11" x14ac:dyDescent="0.3">
      <c r="A3856" s="183" t="s">
        <v>533</v>
      </c>
      <c r="B3856" s="183">
        <v>2022</v>
      </c>
      <c r="C3856" s="183" t="s">
        <v>65</v>
      </c>
      <c r="D3856" s="183" t="s">
        <v>171</v>
      </c>
      <c r="E3856" s="183" t="s">
        <v>171</v>
      </c>
      <c r="F3856" s="183" t="s">
        <v>49</v>
      </c>
      <c r="G3856" s="183" t="s">
        <v>38</v>
      </c>
      <c r="H3856" s="183" t="s">
        <v>48</v>
      </c>
      <c r="I3856" s="211" t="s">
        <v>37</v>
      </c>
      <c r="J3856" s="183" t="s">
        <v>42</v>
      </c>
      <c r="K3856" s="186">
        <v>17.350000000000001</v>
      </c>
    </row>
    <row r="3857" spans="1:11" x14ac:dyDescent="0.3">
      <c r="A3857" s="183" t="s">
        <v>533</v>
      </c>
      <c r="B3857" s="183">
        <v>2022</v>
      </c>
      <c r="C3857" s="183" t="s">
        <v>65</v>
      </c>
      <c r="D3857" s="183" t="s">
        <v>171</v>
      </c>
      <c r="E3857" s="183" t="s">
        <v>171</v>
      </c>
      <c r="F3857" s="183" t="s">
        <v>49</v>
      </c>
      <c r="G3857" s="183" t="s">
        <v>40</v>
      </c>
      <c r="H3857" s="183" t="s">
        <v>46</v>
      </c>
      <c r="I3857" s="210" t="s">
        <v>35</v>
      </c>
      <c r="J3857" s="183" t="s">
        <v>42</v>
      </c>
      <c r="K3857" s="186">
        <v>15.23</v>
      </c>
    </row>
    <row r="3858" spans="1:11" x14ac:dyDescent="0.3">
      <c r="A3858" s="183" t="s">
        <v>533</v>
      </c>
      <c r="B3858" s="183">
        <v>2022</v>
      </c>
      <c r="C3858" s="183" t="s">
        <v>65</v>
      </c>
      <c r="D3858" s="183" t="s">
        <v>171</v>
      </c>
      <c r="E3858" s="183" t="s">
        <v>171</v>
      </c>
      <c r="F3858" s="183" t="s">
        <v>49</v>
      </c>
      <c r="G3858" s="183" t="s">
        <v>40</v>
      </c>
      <c r="H3858" s="183" t="s">
        <v>47</v>
      </c>
      <c r="I3858" s="211" t="s">
        <v>36</v>
      </c>
      <c r="J3858" s="183" t="s">
        <v>42</v>
      </c>
      <c r="K3858" s="186">
        <v>14</v>
      </c>
    </row>
    <row r="3859" spans="1:11" x14ac:dyDescent="0.3">
      <c r="A3859" s="183" t="s">
        <v>533</v>
      </c>
      <c r="B3859" s="183">
        <v>2022</v>
      </c>
      <c r="C3859" s="183" t="s">
        <v>65</v>
      </c>
      <c r="D3859" s="183" t="s">
        <v>171</v>
      </c>
      <c r="E3859" s="183" t="s">
        <v>171</v>
      </c>
      <c r="F3859" s="183" t="s">
        <v>49</v>
      </c>
      <c r="G3859" s="183" t="s">
        <v>40</v>
      </c>
      <c r="H3859" s="183" t="s">
        <v>48</v>
      </c>
      <c r="I3859" s="211" t="s">
        <v>37</v>
      </c>
      <c r="J3859" s="183" t="s">
        <v>42</v>
      </c>
      <c r="K3859" s="186">
        <v>7</v>
      </c>
    </row>
    <row r="3860" spans="1:11" x14ac:dyDescent="0.3">
      <c r="A3860" s="183" t="s">
        <v>533</v>
      </c>
      <c r="B3860" s="183">
        <v>2022</v>
      </c>
      <c r="C3860" s="183" t="s">
        <v>65</v>
      </c>
      <c r="D3860" s="183" t="s">
        <v>171</v>
      </c>
      <c r="E3860" s="183" t="s">
        <v>171</v>
      </c>
      <c r="F3860" s="183" t="s">
        <v>49</v>
      </c>
      <c r="G3860" s="183" t="s">
        <v>38</v>
      </c>
      <c r="H3860" s="183" t="s">
        <v>46</v>
      </c>
      <c r="I3860" s="210" t="s">
        <v>35</v>
      </c>
      <c r="J3860" s="183" t="s">
        <v>43</v>
      </c>
      <c r="K3860" s="186">
        <v>15</v>
      </c>
    </row>
    <row r="3861" spans="1:11" x14ac:dyDescent="0.3">
      <c r="A3861" s="183" t="s">
        <v>533</v>
      </c>
      <c r="B3861" s="183">
        <v>2022</v>
      </c>
      <c r="C3861" s="183" t="s">
        <v>65</v>
      </c>
      <c r="D3861" s="183" t="s">
        <v>171</v>
      </c>
      <c r="E3861" s="183" t="s">
        <v>171</v>
      </c>
      <c r="F3861" s="183" t="s">
        <v>49</v>
      </c>
      <c r="G3861" s="183" t="s">
        <v>38</v>
      </c>
      <c r="H3861" s="183" t="s">
        <v>47</v>
      </c>
      <c r="I3861" s="211" t="s">
        <v>36</v>
      </c>
      <c r="J3861" s="183" t="s">
        <v>43</v>
      </c>
      <c r="K3861" s="186">
        <v>10</v>
      </c>
    </row>
    <row r="3862" spans="1:11" x14ac:dyDescent="0.3">
      <c r="A3862" s="183" t="s">
        <v>533</v>
      </c>
      <c r="B3862" s="183">
        <v>2022</v>
      </c>
      <c r="C3862" s="183" t="s">
        <v>65</v>
      </c>
      <c r="D3862" s="183" t="s">
        <v>171</v>
      </c>
      <c r="E3862" s="183" t="s">
        <v>171</v>
      </c>
      <c r="F3862" s="183" t="s">
        <v>49</v>
      </c>
      <c r="G3862" s="183" t="s">
        <v>38</v>
      </c>
      <c r="H3862" s="183" t="s">
        <v>48</v>
      </c>
      <c r="I3862" s="211" t="s">
        <v>37</v>
      </c>
      <c r="J3862" s="183" t="s">
        <v>43</v>
      </c>
      <c r="K3862" s="186">
        <v>13.01</v>
      </c>
    </row>
    <row r="3863" spans="1:11" x14ac:dyDescent="0.3">
      <c r="A3863" s="183" t="s">
        <v>533</v>
      </c>
      <c r="B3863" s="183">
        <v>2022</v>
      </c>
      <c r="C3863" s="183" t="s">
        <v>65</v>
      </c>
      <c r="D3863" s="183" t="s">
        <v>171</v>
      </c>
      <c r="E3863" s="183" t="s">
        <v>171</v>
      </c>
      <c r="F3863" s="183" t="s">
        <v>49</v>
      </c>
      <c r="G3863" s="183" t="s">
        <v>40</v>
      </c>
      <c r="H3863" s="183" t="s">
        <v>46</v>
      </c>
      <c r="I3863" s="210" t="s">
        <v>35</v>
      </c>
      <c r="J3863" s="183" t="s">
        <v>43</v>
      </c>
      <c r="K3863" s="186">
        <v>11.42</v>
      </c>
    </row>
    <row r="3864" spans="1:11" x14ac:dyDescent="0.3">
      <c r="A3864" s="183" t="s">
        <v>533</v>
      </c>
      <c r="B3864" s="183">
        <v>2022</v>
      </c>
      <c r="C3864" s="183" t="s">
        <v>65</v>
      </c>
      <c r="D3864" s="183" t="s">
        <v>171</v>
      </c>
      <c r="E3864" s="183" t="s">
        <v>171</v>
      </c>
      <c r="F3864" s="183" t="s">
        <v>49</v>
      </c>
      <c r="G3864" s="183" t="s">
        <v>40</v>
      </c>
      <c r="H3864" s="183" t="s">
        <v>47</v>
      </c>
      <c r="I3864" s="211" t="s">
        <v>36</v>
      </c>
      <c r="J3864" s="183" t="s">
        <v>43</v>
      </c>
      <c r="K3864" s="186">
        <v>7</v>
      </c>
    </row>
    <row r="3865" spans="1:11" x14ac:dyDescent="0.3">
      <c r="A3865" s="183" t="s">
        <v>533</v>
      </c>
      <c r="B3865" s="183">
        <v>2022</v>
      </c>
      <c r="C3865" s="183" t="s">
        <v>65</v>
      </c>
      <c r="D3865" s="183" t="s">
        <v>171</v>
      </c>
      <c r="E3865" s="183" t="s">
        <v>171</v>
      </c>
      <c r="F3865" s="183" t="s">
        <v>49</v>
      </c>
      <c r="G3865" s="183" t="s">
        <v>40</v>
      </c>
      <c r="H3865" s="183" t="s">
        <v>48</v>
      </c>
      <c r="I3865" s="211" t="s">
        <v>37</v>
      </c>
      <c r="J3865" s="183" t="s">
        <v>43</v>
      </c>
      <c r="K3865" s="186">
        <v>5.25</v>
      </c>
    </row>
    <row r="3866" spans="1:11" x14ac:dyDescent="0.3">
      <c r="A3866" s="183" t="s">
        <v>533</v>
      </c>
      <c r="B3866" s="183">
        <v>2022</v>
      </c>
      <c r="C3866" s="183" t="s">
        <v>65</v>
      </c>
      <c r="D3866" s="183" t="s">
        <v>171</v>
      </c>
      <c r="E3866" s="183" t="s">
        <v>171</v>
      </c>
      <c r="F3866" s="183" t="s">
        <v>49</v>
      </c>
      <c r="G3866" s="183" t="s">
        <v>38</v>
      </c>
      <c r="H3866" s="183" t="s">
        <v>46</v>
      </c>
      <c r="I3866" s="210" t="s">
        <v>35</v>
      </c>
      <c r="J3866" s="183" t="s">
        <v>44</v>
      </c>
      <c r="K3866" s="186">
        <v>10</v>
      </c>
    </row>
    <row r="3867" spans="1:11" x14ac:dyDescent="0.3">
      <c r="A3867" s="183" t="s">
        <v>533</v>
      </c>
      <c r="B3867" s="183">
        <v>2022</v>
      </c>
      <c r="C3867" s="183" t="s">
        <v>65</v>
      </c>
      <c r="D3867" s="183" t="s">
        <v>171</v>
      </c>
      <c r="E3867" s="183" t="s">
        <v>171</v>
      </c>
      <c r="F3867" s="183" t="s">
        <v>49</v>
      </c>
      <c r="G3867" s="183" t="s">
        <v>38</v>
      </c>
      <c r="H3867" s="183" t="s">
        <v>47</v>
      </c>
      <c r="I3867" s="211" t="s">
        <v>36</v>
      </c>
      <c r="J3867" s="183" t="s">
        <v>44</v>
      </c>
      <c r="K3867" s="186">
        <v>5</v>
      </c>
    </row>
    <row r="3868" spans="1:11" x14ac:dyDescent="0.3">
      <c r="A3868" s="183" t="s">
        <v>533</v>
      </c>
      <c r="B3868" s="183">
        <v>2022</v>
      </c>
      <c r="C3868" s="183" t="s">
        <v>65</v>
      </c>
      <c r="D3868" s="183" t="s">
        <v>171</v>
      </c>
      <c r="E3868" s="183" t="s">
        <v>171</v>
      </c>
      <c r="F3868" s="183" t="s">
        <v>49</v>
      </c>
      <c r="G3868" s="183" t="s">
        <v>38</v>
      </c>
      <c r="H3868" s="183" t="s">
        <v>48</v>
      </c>
      <c r="I3868" s="211" t="s">
        <v>37</v>
      </c>
      <c r="J3868" s="183" t="s">
        <v>44</v>
      </c>
      <c r="K3868" s="186">
        <v>8.68</v>
      </c>
    </row>
    <row r="3869" spans="1:11" x14ac:dyDescent="0.3">
      <c r="A3869" s="183" t="s">
        <v>533</v>
      </c>
      <c r="B3869" s="183">
        <v>2022</v>
      </c>
      <c r="C3869" s="183" t="s">
        <v>65</v>
      </c>
      <c r="D3869" s="183" t="s">
        <v>171</v>
      </c>
      <c r="E3869" s="183" t="s">
        <v>171</v>
      </c>
      <c r="F3869" s="183" t="s">
        <v>49</v>
      </c>
      <c r="G3869" s="183" t="s">
        <v>40</v>
      </c>
      <c r="H3869" s="183" t="s">
        <v>46</v>
      </c>
      <c r="I3869" s="210" t="s">
        <v>35</v>
      </c>
      <c r="J3869" s="183" t="s">
        <v>44</v>
      </c>
      <c r="K3869" s="186">
        <v>7.61</v>
      </c>
    </row>
    <row r="3870" spans="1:11" x14ac:dyDescent="0.3">
      <c r="A3870" s="183" t="s">
        <v>533</v>
      </c>
      <c r="B3870" s="183">
        <v>2022</v>
      </c>
      <c r="C3870" s="183" t="s">
        <v>65</v>
      </c>
      <c r="D3870" s="183" t="s">
        <v>171</v>
      </c>
      <c r="E3870" s="183" t="s">
        <v>171</v>
      </c>
      <c r="F3870" s="183" t="s">
        <v>49</v>
      </c>
      <c r="G3870" s="183" t="s">
        <v>40</v>
      </c>
      <c r="H3870" s="183" t="s">
        <v>47</v>
      </c>
      <c r="I3870" s="211" t="s">
        <v>36</v>
      </c>
      <c r="J3870" s="183" t="s">
        <v>44</v>
      </c>
      <c r="K3870" s="186">
        <v>4.66</v>
      </c>
    </row>
    <row r="3871" spans="1:11" x14ac:dyDescent="0.3">
      <c r="A3871" s="183" t="s">
        <v>533</v>
      </c>
      <c r="B3871" s="183">
        <v>2022</v>
      </c>
      <c r="C3871" s="183" t="s">
        <v>65</v>
      </c>
      <c r="D3871" s="183" t="s">
        <v>171</v>
      </c>
      <c r="E3871" s="183" t="s">
        <v>171</v>
      </c>
      <c r="F3871" s="183" t="s">
        <v>49</v>
      </c>
      <c r="G3871" s="183" t="s">
        <v>40</v>
      </c>
      <c r="H3871" s="183" t="s">
        <v>48</v>
      </c>
      <c r="I3871" s="211" t="s">
        <v>37</v>
      </c>
      <c r="J3871" s="183" t="s">
        <v>44</v>
      </c>
      <c r="K3871" s="186">
        <v>3.5</v>
      </c>
    </row>
    <row r="3872" spans="1:11" x14ac:dyDescent="0.3">
      <c r="A3872" s="183" t="s">
        <v>533</v>
      </c>
      <c r="B3872" s="183">
        <v>2022</v>
      </c>
      <c r="C3872" s="183" t="s">
        <v>59</v>
      </c>
      <c r="D3872" s="183" t="s">
        <v>60</v>
      </c>
      <c r="E3872" s="183" t="s">
        <v>172</v>
      </c>
      <c r="F3872" s="183" t="s">
        <v>41</v>
      </c>
      <c r="G3872" s="183" t="s">
        <v>38</v>
      </c>
      <c r="H3872" s="183" t="s">
        <v>46</v>
      </c>
      <c r="I3872" s="210" t="s">
        <v>35</v>
      </c>
      <c r="J3872" s="183" t="s">
        <v>42</v>
      </c>
      <c r="K3872" s="186">
        <v>32</v>
      </c>
    </row>
    <row r="3873" spans="1:11" x14ac:dyDescent="0.3">
      <c r="A3873" s="183" t="s">
        <v>533</v>
      </c>
      <c r="B3873" s="183">
        <v>2022</v>
      </c>
      <c r="C3873" s="183" t="s">
        <v>59</v>
      </c>
      <c r="D3873" s="183" t="s">
        <v>60</v>
      </c>
      <c r="E3873" s="183" t="s">
        <v>172</v>
      </c>
      <c r="F3873" s="183" t="s">
        <v>41</v>
      </c>
      <c r="G3873" s="183" t="s">
        <v>38</v>
      </c>
      <c r="H3873" s="183" t="s">
        <v>47</v>
      </c>
      <c r="I3873" s="211" t="s">
        <v>36</v>
      </c>
      <c r="J3873" s="183" t="s">
        <v>42</v>
      </c>
      <c r="K3873" s="186">
        <v>25.63</v>
      </c>
    </row>
    <row r="3874" spans="1:11" x14ac:dyDescent="0.3">
      <c r="A3874" s="183" t="s">
        <v>533</v>
      </c>
      <c r="B3874" s="183">
        <v>2022</v>
      </c>
      <c r="C3874" s="183" t="s">
        <v>59</v>
      </c>
      <c r="D3874" s="183" t="s">
        <v>60</v>
      </c>
      <c r="E3874" s="183" t="s">
        <v>172</v>
      </c>
      <c r="F3874" s="183" t="s">
        <v>41</v>
      </c>
      <c r="G3874" s="183" t="s">
        <v>38</v>
      </c>
      <c r="H3874" s="183" t="s">
        <v>48</v>
      </c>
      <c r="I3874" s="211" t="s">
        <v>37</v>
      </c>
      <c r="J3874" s="183" t="s">
        <v>42</v>
      </c>
      <c r="K3874" s="186">
        <v>18.84</v>
      </c>
    </row>
    <row r="3875" spans="1:11" x14ac:dyDescent="0.3">
      <c r="A3875" s="183" t="s">
        <v>533</v>
      </c>
      <c r="B3875" s="183">
        <v>2022</v>
      </c>
      <c r="C3875" s="183" t="s">
        <v>59</v>
      </c>
      <c r="D3875" s="183" t="s">
        <v>60</v>
      </c>
      <c r="E3875" s="183" t="s">
        <v>172</v>
      </c>
      <c r="F3875" s="183" t="s">
        <v>41</v>
      </c>
      <c r="G3875" s="183" t="s">
        <v>39</v>
      </c>
      <c r="H3875" s="183" t="s">
        <v>46</v>
      </c>
      <c r="I3875" s="210" t="s">
        <v>35</v>
      </c>
      <c r="J3875" s="183" t="s">
        <v>42</v>
      </c>
      <c r="K3875" s="186">
        <v>25</v>
      </c>
    </row>
    <row r="3876" spans="1:11" x14ac:dyDescent="0.3">
      <c r="A3876" s="183" t="s">
        <v>533</v>
      </c>
      <c r="B3876" s="183">
        <v>2022</v>
      </c>
      <c r="C3876" s="183" t="s">
        <v>59</v>
      </c>
      <c r="D3876" s="183" t="s">
        <v>60</v>
      </c>
      <c r="E3876" s="183" t="s">
        <v>172</v>
      </c>
      <c r="F3876" s="183" t="s">
        <v>41</v>
      </c>
      <c r="G3876" s="183" t="s">
        <v>39</v>
      </c>
      <c r="H3876" s="183" t="s">
        <v>47</v>
      </c>
      <c r="I3876" s="211" t="s">
        <v>36</v>
      </c>
      <c r="J3876" s="183" t="s">
        <v>42</v>
      </c>
      <c r="K3876" s="186">
        <v>20.059999999999999</v>
      </c>
    </row>
    <row r="3877" spans="1:11" x14ac:dyDescent="0.3">
      <c r="A3877" s="183" t="s">
        <v>533</v>
      </c>
      <c r="B3877" s="183">
        <v>2022</v>
      </c>
      <c r="C3877" s="183" t="s">
        <v>59</v>
      </c>
      <c r="D3877" s="183" t="s">
        <v>60</v>
      </c>
      <c r="E3877" s="183" t="s">
        <v>172</v>
      </c>
      <c r="F3877" s="183" t="s">
        <v>41</v>
      </c>
      <c r="G3877" s="183" t="s">
        <v>39</v>
      </c>
      <c r="H3877" s="183" t="s">
        <v>48</v>
      </c>
      <c r="I3877" s="211" t="s">
        <v>37</v>
      </c>
      <c r="J3877" s="183" t="s">
        <v>42</v>
      </c>
      <c r="K3877" s="186">
        <v>18</v>
      </c>
    </row>
    <row r="3878" spans="1:11" x14ac:dyDescent="0.3">
      <c r="A3878" s="183" t="s">
        <v>533</v>
      </c>
      <c r="B3878" s="183">
        <v>2022</v>
      </c>
      <c r="C3878" s="183" t="s">
        <v>59</v>
      </c>
      <c r="D3878" s="183" t="s">
        <v>60</v>
      </c>
      <c r="E3878" s="183" t="s">
        <v>172</v>
      </c>
      <c r="F3878" s="183" t="s">
        <v>41</v>
      </c>
      <c r="G3878" s="183" t="s">
        <v>40</v>
      </c>
      <c r="H3878" s="183" t="s">
        <v>46</v>
      </c>
      <c r="I3878" s="210" t="s">
        <v>35</v>
      </c>
      <c r="J3878" s="183" t="s">
        <v>42</v>
      </c>
      <c r="K3878" s="186">
        <v>24</v>
      </c>
    </row>
    <row r="3879" spans="1:11" x14ac:dyDescent="0.3">
      <c r="A3879" s="183" t="s">
        <v>533</v>
      </c>
      <c r="B3879" s="183">
        <v>2022</v>
      </c>
      <c r="C3879" s="183" t="s">
        <v>59</v>
      </c>
      <c r="D3879" s="183" t="s">
        <v>60</v>
      </c>
      <c r="E3879" s="183" t="s">
        <v>172</v>
      </c>
      <c r="F3879" s="183" t="s">
        <v>41</v>
      </c>
      <c r="G3879" s="183" t="s">
        <v>40</v>
      </c>
      <c r="H3879" s="183" t="s">
        <v>47</v>
      </c>
      <c r="I3879" s="211" t="s">
        <v>36</v>
      </c>
      <c r="J3879" s="183" t="s">
        <v>42</v>
      </c>
      <c r="K3879" s="186">
        <v>20</v>
      </c>
    </row>
    <row r="3880" spans="1:11" x14ac:dyDescent="0.3">
      <c r="A3880" s="183" t="s">
        <v>533</v>
      </c>
      <c r="B3880" s="183">
        <v>2022</v>
      </c>
      <c r="C3880" s="183" t="s">
        <v>59</v>
      </c>
      <c r="D3880" s="183" t="s">
        <v>60</v>
      </c>
      <c r="E3880" s="183" t="s">
        <v>172</v>
      </c>
      <c r="F3880" s="183" t="s">
        <v>41</v>
      </c>
      <c r="G3880" s="183" t="s">
        <v>40</v>
      </c>
      <c r="H3880" s="183" t="s">
        <v>48</v>
      </c>
      <c r="I3880" s="211" t="s">
        <v>37</v>
      </c>
      <c r="J3880" s="183" t="s">
        <v>42</v>
      </c>
      <c r="K3880" s="186">
        <v>16.45</v>
      </c>
    </row>
    <row r="3881" spans="1:11" x14ac:dyDescent="0.3">
      <c r="A3881" s="183" t="s">
        <v>533</v>
      </c>
      <c r="B3881" s="183">
        <v>2022</v>
      </c>
      <c r="C3881" s="183" t="s">
        <v>59</v>
      </c>
      <c r="D3881" s="183" t="s">
        <v>60</v>
      </c>
      <c r="E3881" s="183" t="s">
        <v>172</v>
      </c>
      <c r="F3881" s="183" t="s">
        <v>41</v>
      </c>
      <c r="G3881" s="183" t="s">
        <v>38</v>
      </c>
      <c r="H3881" s="183" t="s">
        <v>46</v>
      </c>
      <c r="I3881" s="210" t="s">
        <v>35</v>
      </c>
      <c r="J3881" s="183" t="s">
        <v>43</v>
      </c>
      <c r="K3881" s="186">
        <v>24</v>
      </c>
    </row>
    <row r="3882" spans="1:11" x14ac:dyDescent="0.3">
      <c r="A3882" s="183" t="s">
        <v>533</v>
      </c>
      <c r="B3882" s="183">
        <v>2022</v>
      </c>
      <c r="C3882" s="183" t="s">
        <v>59</v>
      </c>
      <c r="D3882" s="183" t="s">
        <v>60</v>
      </c>
      <c r="E3882" s="183" t="s">
        <v>172</v>
      </c>
      <c r="F3882" s="183" t="s">
        <v>41</v>
      </c>
      <c r="G3882" s="183" t="s">
        <v>38</v>
      </c>
      <c r="H3882" s="183" t="s">
        <v>47</v>
      </c>
      <c r="I3882" s="211" t="s">
        <v>36</v>
      </c>
      <c r="J3882" s="183" t="s">
        <v>43</v>
      </c>
      <c r="K3882" s="186">
        <v>12.82</v>
      </c>
    </row>
    <row r="3883" spans="1:11" x14ac:dyDescent="0.3">
      <c r="A3883" s="183" t="s">
        <v>533</v>
      </c>
      <c r="B3883" s="183">
        <v>2022</v>
      </c>
      <c r="C3883" s="183" t="s">
        <v>59</v>
      </c>
      <c r="D3883" s="183" t="s">
        <v>60</v>
      </c>
      <c r="E3883" s="183" t="s">
        <v>172</v>
      </c>
      <c r="F3883" s="183" t="s">
        <v>41</v>
      </c>
      <c r="G3883" s="183" t="s">
        <v>38</v>
      </c>
      <c r="H3883" s="183" t="s">
        <v>48</v>
      </c>
      <c r="I3883" s="211" t="s">
        <v>37</v>
      </c>
      <c r="J3883" s="183" t="s">
        <v>43</v>
      </c>
      <c r="K3883" s="186">
        <v>14.13</v>
      </c>
    </row>
    <row r="3884" spans="1:11" x14ac:dyDescent="0.3">
      <c r="A3884" s="183" t="s">
        <v>533</v>
      </c>
      <c r="B3884" s="183">
        <v>2022</v>
      </c>
      <c r="C3884" s="183" t="s">
        <v>59</v>
      </c>
      <c r="D3884" s="183" t="s">
        <v>60</v>
      </c>
      <c r="E3884" s="183" t="s">
        <v>172</v>
      </c>
      <c r="F3884" s="183" t="s">
        <v>41</v>
      </c>
      <c r="G3884" s="183" t="s">
        <v>39</v>
      </c>
      <c r="H3884" s="183" t="s">
        <v>46</v>
      </c>
      <c r="I3884" s="210" t="s">
        <v>35</v>
      </c>
      <c r="J3884" s="183" t="s">
        <v>43</v>
      </c>
      <c r="K3884" s="186">
        <v>18.75</v>
      </c>
    </row>
    <row r="3885" spans="1:11" x14ac:dyDescent="0.3">
      <c r="A3885" s="183" t="s">
        <v>533</v>
      </c>
      <c r="B3885" s="183">
        <v>2022</v>
      </c>
      <c r="C3885" s="183" t="s">
        <v>59</v>
      </c>
      <c r="D3885" s="183" t="s">
        <v>60</v>
      </c>
      <c r="E3885" s="183" t="s">
        <v>172</v>
      </c>
      <c r="F3885" s="183" t="s">
        <v>41</v>
      </c>
      <c r="G3885" s="183" t="s">
        <v>39</v>
      </c>
      <c r="H3885" s="183" t="s">
        <v>47</v>
      </c>
      <c r="I3885" s="211" t="s">
        <v>36</v>
      </c>
      <c r="J3885" s="183" t="s">
        <v>43</v>
      </c>
      <c r="K3885" s="186">
        <v>10.029999999999999</v>
      </c>
    </row>
    <row r="3886" spans="1:11" x14ac:dyDescent="0.3">
      <c r="A3886" s="183" t="s">
        <v>533</v>
      </c>
      <c r="B3886" s="183">
        <v>2022</v>
      </c>
      <c r="C3886" s="183" t="s">
        <v>59</v>
      </c>
      <c r="D3886" s="183" t="s">
        <v>60</v>
      </c>
      <c r="E3886" s="183" t="s">
        <v>172</v>
      </c>
      <c r="F3886" s="183" t="s">
        <v>41</v>
      </c>
      <c r="G3886" s="183" t="s">
        <v>39</v>
      </c>
      <c r="H3886" s="183" t="s">
        <v>48</v>
      </c>
      <c r="I3886" s="211" t="s">
        <v>37</v>
      </c>
      <c r="J3886" s="183" t="s">
        <v>43</v>
      </c>
      <c r="K3886" s="186">
        <v>13.5</v>
      </c>
    </row>
    <row r="3887" spans="1:11" x14ac:dyDescent="0.3">
      <c r="A3887" s="183" t="s">
        <v>533</v>
      </c>
      <c r="B3887" s="183">
        <v>2022</v>
      </c>
      <c r="C3887" s="183" t="s">
        <v>59</v>
      </c>
      <c r="D3887" s="183" t="s">
        <v>60</v>
      </c>
      <c r="E3887" s="183" t="s">
        <v>172</v>
      </c>
      <c r="F3887" s="183" t="s">
        <v>41</v>
      </c>
      <c r="G3887" s="183" t="s">
        <v>40</v>
      </c>
      <c r="H3887" s="183" t="s">
        <v>46</v>
      </c>
      <c r="I3887" s="210" t="s">
        <v>35</v>
      </c>
      <c r="J3887" s="183" t="s">
        <v>43</v>
      </c>
      <c r="K3887" s="186">
        <v>18</v>
      </c>
    </row>
    <row r="3888" spans="1:11" x14ac:dyDescent="0.3">
      <c r="A3888" s="183" t="s">
        <v>533</v>
      </c>
      <c r="B3888" s="183">
        <v>2022</v>
      </c>
      <c r="C3888" s="183" t="s">
        <v>59</v>
      </c>
      <c r="D3888" s="183" t="s">
        <v>60</v>
      </c>
      <c r="E3888" s="183" t="s">
        <v>172</v>
      </c>
      <c r="F3888" s="183" t="s">
        <v>41</v>
      </c>
      <c r="G3888" s="183" t="s">
        <v>40</v>
      </c>
      <c r="H3888" s="183" t="s">
        <v>47</v>
      </c>
      <c r="I3888" s="211" t="s">
        <v>36</v>
      </c>
      <c r="J3888" s="183" t="s">
        <v>43</v>
      </c>
      <c r="K3888" s="186">
        <v>10</v>
      </c>
    </row>
    <row r="3889" spans="1:11" x14ac:dyDescent="0.3">
      <c r="A3889" s="183" t="s">
        <v>533</v>
      </c>
      <c r="B3889" s="183">
        <v>2022</v>
      </c>
      <c r="C3889" s="183" t="s">
        <v>59</v>
      </c>
      <c r="D3889" s="183" t="s">
        <v>60</v>
      </c>
      <c r="E3889" s="183" t="s">
        <v>172</v>
      </c>
      <c r="F3889" s="183" t="s">
        <v>41</v>
      </c>
      <c r="G3889" s="183" t="s">
        <v>40</v>
      </c>
      <c r="H3889" s="183" t="s">
        <v>48</v>
      </c>
      <c r="I3889" s="211" t="s">
        <v>37</v>
      </c>
      <c r="J3889" s="183" t="s">
        <v>43</v>
      </c>
      <c r="K3889" s="186">
        <v>12.34</v>
      </c>
    </row>
    <row r="3890" spans="1:11" x14ac:dyDescent="0.3">
      <c r="A3890" s="183" t="s">
        <v>533</v>
      </c>
      <c r="B3890" s="183">
        <v>2022</v>
      </c>
      <c r="C3890" s="183" t="s">
        <v>59</v>
      </c>
      <c r="D3890" s="183" t="s">
        <v>60</v>
      </c>
      <c r="E3890" s="183" t="s">
        <v>172</v>
      </c>
      <c r="F3890" s="183" t="s">
        <v>41</v>
      </c>
      <c r="G3890" s="183" t="s">
        <v>38</v>
      </c>
      <c r="H3890" s="183" t="s">
        <v>46</v>
      </c>
      <c r="I3890" s="210" t="s">
        <v>35</v>
      </c>
      <c r="J3890" s="183" t="s">
        <v>44</v>
      </c>
      <c r="K3890" s="186">
        <v>16</v>
      </c>
    </row>
    <row r="3891" spans="1:11" x14ac:dyDescent="0.3">
      <c r="A3891" s="183" t="s">
        <v>533</v>
      </c>
      <c r="B3891" s="183">
        <v>2022</v>
      </c>
      <c r="C3891" s="183" t="s">
        <v>59</v>
      </c>
      <c r="D3891" s="183" t="s">
        <v>60</v>
      </c>
      <c r="E3891" s="183" t="s">
        <v>172</v>
      </c>
      <c r="F3891" s="183" t="s">
        <v>41</v>
      </c>
      <c r="G3891" s="183" t="s">
        <v>38</v>
      </c>
      <c r="H3891" s="183" t="s">
        <v>47</v>
      </c>
      <c r="I3891" s="211" t="s">
        <v>36</v>
      </c>
      <c r="J3891" s="183" t="s">
        <v>44</v>
      </c>
      <c r="K3891" s="186">
        <v>7.25</v>
      </c>
    </row>
    <row r="3892" spans="1:11" x14ac:dyDescent="0.3">
      <c r="A3892" s="183" t="s">
        <v>533</v>
      </c>
      <c r="B3892" s="183">
        <v>2022</v>
      </c>
      <c r="C3892" s="183" t="s">
        <v>59</v>
      </c>
      <c r="D3892" s="183" t="s">
        <v>60</v>
      </c>
      <c r="E3892" s="183" t="s">
        <v>172</v>
      </c>
      <c r="F3892" s="183" t="s">
        <v>41</v>
      </c>
      <c r="G3892" s="183" t="s">
        <v>38</v>
      </c>
      <c r="H3892" s="183" t="s">
        <v>48</v>
      </c>
      <c r="I3892" s="211" t="s">
        <v>37</v>
      </c>
      <c r="J3892" s="183" t="s">
        <v>44</v>
      </c>
      <c r="K3892" s="186">
        <v>9.42</v>
      </c>
    </row>
    <row r="3893" spans="1:11" x14ac:dyDescent="0.3">
      <c r="A3893" s="183" t="s">
        <v>533</v>
      </c>
      <c r="B3893" s="183">
        <v>2022</v>
      </c>
      <c r="C3893" s="183" t="s">
        <v>59</v>
      </c>
      <c r="D3893" s="183" t="s">
        <v>60</v>
      </c>
      <c r="E3893" s="183" t="s">
        <v>172</v>
      </c>
      <c r="F3893" s="183" t="s">
        <v>41</v>
      </c>
      <c r="G3893" s="183" t="s">
        <v>39</v>
      </c>
      <c r="H3893" s="183" t="s">
        <v>46</v>
      </c>
      <c r="I3893" s="210" t="s">
        <v>35</v>
      </c>
      <c r="J3893" s="183" t="s">
        <v>44</v>
      </c>
      <c r="K3893" s="186">
        <v>12.5</v>
      </c>
    </row>
    <row r="3894" spans="1:11" x14ac:dyDescent="0.3">
      <c r="A3894" s="183" t="s">
        <v>533</v>
      </c>
      <c r="B3894" s="183">
        <v>2022</v>
      </c>
      <c r="C3894" s="183" t="s">
        <v>59</v>
      </c>
      <c r="D3894" s="183" t="s">
        <v>60</v>
      </c>
      <c r="E3894" s="183" t="s">
        <v>172</v>
      </c>
      <c r="F3894" s="183" t="s">
        <v>41</v>
      </c>
      <c r="G3894" s="183" t="s">
        <v>39</v>
      </c>
      <c r="H3894" s="183" t="s">
        <v>47</v>
      </c>
      <c r="I3894" s="211" t="s">
        <v>36</v>
      </c>
      <c r="J3894" s="183" t="s">
        <v>44</v>
      </c>
      <c r="K3894" s="186">
        <v>5.8</v>
      </c>
    </row>
    <row r="3895" spans="1:11" x14ac:dyDescent="0.3">
      <c r="A3895" s="183" t="s">
        <v>533</v>
      </c>
      <c r="B3895" s="183">
        <v>2022</v>
      </c>
      <c r="C3895" s="183" t="s">
        <v>59</v>
      </c>
      <c r="D3895" s="183" t="s">
        <v>60</v>
      </c>
      <c r="E3895" s="183" t="s">
        <v>172</v>
      </c>
      <c r="F3895" s="183" t="s">
        <v>41</v>
      </c>
      <c r="G3895" s="183" t="s">
        <v>39</v>
      </c>
      <c r="H3895" s="183" t="s">
        <v>48</v>
      </c>
      <c r="I3895" s="211" t="s">
        <v>37</v>
      </c>
      <c r="J3895" s="183" t="s">
        <v>44</v>
      </c>
      <c r="K3895" s="186">
        <v>9</v>
      </c>
    </row>
    <row r="3896" spans="1:11" x14ac:dyDescent="0.3">
      <c r="A3896" s="183" t="s">
        <v>533</v>
      </c>
      <c r="B3896" s="183">
        <v>2022</v>
      </c>
      <c r="C3896" s="183" t="s">
        <v>59</v>
      </c>
      <c r="D3896" s="183" t="s">
        <v>60</v>
      </c>
      <c r="E3896" s="183" t="s">
        <v>172</v>
      </c>
      <c r="F3896" s="183" t="s">
        <v>41</v>
      </c>
      <c r="G3896" s="183" t="s">
        <v>40</v>
      </c>
      <c r="H3896" s="183" t="s">
        <v>46</v>
      </c>
      <c r="I3896" s="210" t="s">
        <v>35</v>
      </c>
      <c r="J3896" s="183" t="s">
        <v>44</v>
      </c>
      <c r="K3896" s="186">
        <v>12</v>
      </c>
    </row>
    <row r="3897" spans="1:11" x14ac:dyDescent="0.3">
      <c r="A3897" s="183" t="s">
        <v>533</v>
      </c>
      <c r="B3897" s="183">
        <v>2022</v>
      </c>
      <c r="C3897" s="183" t="s">
        <v>59</v>
      </c>
      <c r="D3897" s="183" t="s">
        <v>60</v>
      </c>
      <c r="E3897" s="183" t="s">
        <v>172</v>
      </c>
      <c r="F3897" s="183" t="s">
        <v>41</v>
      </c>
      <c r="G3897" s="183" t="s">
        <v>40</v>
      </c>
      <c r="H3897" s="183" t="s">
        <v>47</v>
      </c>
      <c r="I3897" s="211" t="s">
        <v>36</v>
      </c>
      <c r="J3897" s="183" t="s">
        <v>44</v>
      </c>
      <c r="K3897" s="186">
        <v>5.8</v>
      </c>
    </row>
    <row r="3898" spans="1:11" x14ac:dyDescent="0.3">
      <c r="A3898" s="183" t="s">
        <v>533</v>
      </c>
      <c r="B3898" s="183">
        <v>2022</v>
      </c>
      <c r="C3898" s="183" t="s">
        <v>59</v>
      </c>
      <c r="D3898" s="183" t="s">
        <v>60</v>
      </c>
      <c r="E3898" s="183" t="s">
        <v>172</v>
      </c>
      <c r="F3898" s="183" t="s">
        <v>41</v>
      </c>
      <c r="G3898" s="183" t="s">
        <v>40</v>
      </c>
      <c r="H3898" s="183" t="s">
        <v>48</v>
      </c>
      <c r="I3898" s="211" t="s">
        <v>37</v>
      </c>
      <c r="J3898" s="183" t="s">
        <v>44</v>
      </c>
      <c r="K3898" s="186">
        <v>8.23</v>
      </c>
    </row>
    <row r="3899" spans="1:11" x14ac:dyDescent="0.3">
      <c r="A3899" s="183" t="s">
        <v>533</v>
      </c>
      <c r="B3899" s="183">
        <v>2022</v>
      </c>
      <c r="C3899" s="183" t="s">
        <v>59</v>
      </c>
      <c r="D3899" s="183" t="s">
        <v>60</v>
      </c>
      <c r="E3899" s="183" t="s">
        <v>172</v>
      </c>
      <c r="F3899" s="183" t="s">
        <v>49</v>
      </c>
      <c r="G3899" s="183" t="s">
        <v>38</v>
      </c>
      <c r="H3899" s="183" t="s">
        <v>46</v>
      </c>
      <c r="I3899" s="210" t="s">
        <v>35</v>
      </c>
      <c r="J3899" s="183" t="s">
        <v>42</v>
      </c>
      <c r="K3899" s="186">
        <v>29</v>
      </c>
    </row>
    <row r="3900" spans="1:11" x14ac:dyDescent="0.3">
      <c r="A3900" s="183" t="s">
        <v>533</v>
      </c>
      <c r="B3900" s="183">
        <v>2022</v>
      </c>
      <c r="C3900" s="183" t="s">
        <v>59</v>
      </c>
      <c r="D3900" s="183" t="s">
        <v>60</v>
      </c>
      <c r="E3900" s="183" t="s">
        <v>172</v>
      </c>
      <c r="F3900" s="183" t="s">
        <v>49</v>
      </c>
      <c r="G3900" s="183" t="s">
        <v>38</v>
      </c>
      <c r="H3900" s="183" t="s">
        <v>47</v>
      </c>
      <c r="I3900" s="211" t="s">
        <v>36</v>
      </c>
      <c r="J3900" s="183" t="s">
        <v>42</v>
      </c>
      <c r="K3900" s="186">
        <v>24</v>
      </c>
    </row>
    <row r="3901" spans="1:11" x14ac:dyDescent="0.3">
      <c r="A3901" s="183" t="s">
        <v>533</v>
      </c>
      <c r="B3901" s="183">
        <v>2022</v>
      </c>
      <c r="C3901" s="183" t="s">
        <v>59</v>
      </c>
      <c r="D3901" s="183" t="s">
        <v>60</v>
      </c>
      <c r="E3901" s="183" t="s">
        <v>172</v>
      </c>
      <c r="F3901" s="183" t="s">
        <v>49</v>
      </c>
      <c r="G3901" s="183" t="s">
        <v>38</v>
      </c>
      <c r="H3901" s="183" t="s">
        <v>48</v>
      </c>
      <c r="I3901" s="211" t="s">
        <v>37</v>
      </c>
      <c r="J3901" s="183" t="s">
        <v>42</v>
      </c>
      <c r="K3901" s="186">
        <v>19.2</v>
      </c>
    </row>
    <row r="3902" spans="1:11" x14ac:dyDescent="0.3">
      <c r="A3902" s="183" t="s">
        <v>533</v>
      </c>
      <c r="B3902" s="183">
        <v>2022</v>
      </c>
      <c r="C3902" s="183" t="s">
        <v>59</v>
      </c>
      <c r="D3902" s="183" t="s">
        <v>60</v>
      </c>
      <c r="E3902" s="183" t="s">
        <v>172</v>
      </c>
      <c r="F3902" s="183" t="s">
        <v>49</v>
      </c>
      <c r="G3902" s="183" t="s">
        <v>40</v>
      </c>
      <c r="H3902" s="183" t="s">
        <v>46</v>
      </c>
      <c r="I3902" s="210" t="s">
        <v>35</v>
      </c>
      <c r="J3902" s="183" t="s">
        <v>42</v>
      </c>
      <c r="K3902" s="186">
        <v>16.8</v>
      </c>
    </row>
    <row r="3903" spans="1:11" x14ac:dyDescent="0.3">
      <c r="A3903" s="183" t="s">
        <v>533</v>
      </c>
      <c r="B3903" s="183">
        <v>2022</v>
      </c>
      <c r="C3903" s="183" t="s">
        <v>59</v>
      </c>
      <c r="D3903" s="183" t="s">
        <v>60</v>
      </c>
      <c r="E3903" s="183" t="s">
        <v>172</v>
      </c>
      <c r="F3903" s="183" t="s">
        <v>49</v>
      </c>
      <c r="G3903" s="183" t="s">
        <v>40</v>
      </c>
      <c r="H3903" s="183" t="s">
        <v>47</v>
      </c>
      <c r="I3903" s="211" t="s">
        <v>36</v>
      </c>
      <c r="J3903" s="183" t="s">
        <v>42</v>
      </c>
      <c r="K3903" s="186">
        <v>14</v>
      </c>
    </row>
    <row r="3904" spans="1:11" x14ac:dyDescent="0.3">
      <c r="A3904" s="183" t="s">
        <v>533</v>
      </c>
      <c r="B3904" s="183">
        <v>2022</v>
      </c>
      <c r="C3904" s="183" t="s">
        <v>59</v>
      </c>
      <c r="D3904" s="183" t="s">
        <v>60</v>
      </c>
      <c r="E3904" s="183" t="s">
        <v>172</v>
      </c>
      <c r="F3904" s="183" t="s">
        <v>49</v>
      </c>
      <c r="G3904" s="183" t="s">
        <v>40</v>
      </c>
      <c r="H3904" s="183" t="s">
        <v>48</v>
      </c>
      <c r="I3904" s="211" t="s">
        <v>37</v>
      </c>
      <c r="J3904" s="183" t="s">
        <v>42</v>
      </c>
      <c r="K3904" s="186">
        <v>7</v>
      </c>
    </row>
    <row r="3905" spans="1:11" x14ac:dyDescent="0.3">
      <c r="A3905" s="183" t="s">
        <v>533</v>
      </c>
      <c r="B3905" s="183">
        <v>2022</v>
      </c>
      <c r="C3905" s="183" t="s">
        <v>59</v>
      </c>
      <c r="D3905" s="183" t="s">
        <v>60</v>
      </c>
      <c r="E3905" s="183" t="s">
        <v>172</v>
      </c>
      <c r="F3905" s="183" t="s">
        <v>49</v>
      </c>
      <c r="G3905" s="183" t="s">
        <v>38</v>
      </c>
      <c r="H3905" s="183" t="s">
        <v>46</v>
      </c>
      <c r="I3905" s="210" t="s">
        <v>35</v>
      </c>
      <c r="J3905" s="183" t="s">
        <v>43</v>
      </c>
      <c r="K3905" s="186">
        <v>21.75</v>
      </c>
    </row>
    <row r="3906" spans="1:11" x14ac:dyDescent="0.3">
      <c r="A3906" s="183" t="s">
        <v>533</v>
      </c>
      <c r="B3906" s="183">
        <v>2022</v>
      </c>
      <c r="C3906" s="183" t="s">
        <v>59</v>
      </c>
      <c r="D3906" s="183" t="s">
        <v>60</v>
      </c>
      <c r="E3906" s="183" t="s">
        <v>172</v>
      </c>
      <c r="F3906" s="183" t="s">
        <v>49</v>
      </c>
      <c r="G3906" s="183" t="s">
        <v>38</v>
      </c>
      <c r="H3906" s="183" t="s">
        <v>47</v>
      </c>
      <c r="I3906" s="211" t="s">
        <v>36</v>
      </c>
      <c r="J3906" s="183" t="s">
        <v>43</v>
      </c>
      <c r="K3906" s="186">
        <v>12</v>
      </c>
    </row>
    <row r="3907" spans="1:11" x14ac:dyDescent="0.3">
      <c r="A3907" s="183" t="s">
        <v>533</v>
      </c>
      <c r="B3907" s="183">
        <v>2022</v>
      </c>
      <c r="C3907" s="183" t="s">
        <v>59</v>
      </c>
      <c r="D3907" s="183" t="s">
        <v>60</v>
      </c>
      <c r="E3907" s="183" t="s">
        <v>172</v>
      </c>
      <c r="F3907" s="183" t="s">
        <v>49</v>
      </c>
      <c r="G3907" s="183" t="s">
        <v>38</v>
      </c>
      <c r="H3907" s="183" t="s">
        <v>48</v>
      </c>
      <c r="I3907" s="211" t="s">
        <v>37</v>
      </c>
      <c r="J3907" s="183" t="s">
        <v>43</v>
      </c>
      <c r="K3907" s="186">
        <v>14.4</v>
      </c>
    </row>
    <row r="3908" spans="1:11" x14ac:dyDescent="0.3">
      <c r="A3908" s="183" t="s">
        <v>533</v>
      </c>
      <c r="B3908" s="183">
        <v>2022</v>
      </c>
      <c r="C3908" s="183" t="s">
        <v>59</v>
      </c>
      <c r="D3908" s="183" t="s">
        <v>60</v>
      </c>
      <c r="E3908" s="183" t="s">
        <v>172</v>
      </c>
      <c r="F3908" s="183" t="s">
        <v>49</v>
      </c>
      <c r="G3908" s="183" t="s">
        <v>40</v>
      </c>
      <c r="H3908" s="183" t="s">
        <v>46</v>
      </c>
      <c r="I3908" s="210" t="s">
        <v>35</v>
      </c>
      <c r="J3908" s="183" t="s">
        <v>43</v>
      </c>
      <c r="K3908" s="186">
        <v>12.6</v>
      </c>
    </row>
    <row r="3909" spans="1:11" x14ac:dyDescent="0.3">
      <c r="A3909" s="183" t="s">
        <v>533</v>
      </c>
      <c r="B3909" s="183">
        <v>2022</v>
      </c>
      <c r="C3909" s="183" t="s">
        <v>59</v>
      </c>
      <c r="D3909" s="183" t="s">
        <v>60</v>
      </c>
      <c r="E3909" s="183" t="s">
        <v>172</v>
      </c>
      <c r="F3909" s="183" t="s">
        <v>49</v>
      </c>
      <c r="G3909" s="183" t="s">
        <v>40</v>
      </c>
      <c r="H3909" s="183" t="s">
        <v>47</v>
      </c>
      <c r="I3909" s="211" t="s">
        <v>36</v>
      </c>
      <c r="J3909" s="183" t="s">
        <v>43</v>
      </c>
      <c r="K3909" s="186">
        <v>7</v>
      </c>
    </row>
    <row r="3910" spans="1:11" x14ac:dyDescent="0.3">
      <c r="A3910" s="183" t="s">
        <v>533</v>
      </c>
      <c r="B3910" s="183">
        <v>2022</v>
      </c>
      <c r="C3910" s="183" t="s">
        <v>59</v>
      </c>
      <c r="D3910" s="183" t="s">
        <v>60</v>
      </c>
      <c r="E3910" s="183" t="s">
        <v>172</v>
      </c>
      <c r="F3910" s="183" t="s">
        <v>49</v>
      </c>
      <c r="G3910" s="183" t="s">
        <v>40</v>
      </c>
      <c r="H3910" s="183" t="s">
        <v>48</v>
      </c>
      <c r="I3910" s="211" t="s">
        <v>37</v>
      </c>
      <c r="J3910" s="183" t="s">
        <v>43</v>
      </c>
      <c r="K3910" s="186">
        <v>5.25</v>
      </c>
    </row>
    <row r="3911" spans="1:11" x14ac:dyDescent="0.3">
      <c r="A3911" s="183" t="s">
        <v>533</v>
      </c>
      <c r="B3911" s="183">
        <v>2022</v>
      </c>
      <c r="C3911" s="183" t="s">
        <v>59</v>
      </c>
      <c r="D3911" s="183" t="s">
        <v>60</v>
      </c>
      <c r="E3911" s="183" t="s">
        <v>172</v>
      </c>
      <c r="F3911" s="183" t="s">
        <v>49</v>
      </c>
      <c r="G3911" s="183" t="s">
        <v>38</v>
      </c>
      <c r="H3911" s="183" t="s">
        <v>46</v>
      </c>
      <c r="I3911" s="210" t="s">
        <v>35</v>
      </c>
      <c r="J3911" s="183" t="s">
        <v>44</v>
      </c>
      <c r="K3911" s="186">
        <v>14.5</v>
      </c>
    </row>
    <row r="3912" spans="1:11" x14ac:dyDescent="0.3">
      <c r="A3912" s="183" t="s">
        <v>533</v>
      </c>
      <c r="B3912" s="183">
        <v>2022</v>
      </c>
      <c r="C3912" s="183" t="s">
        <v>59</v>
      </c>
      <c r="D3912" s="183" t="s">
        <v>60</v>
      </c>
      <c r="E3912" s="183" t="s">
        <v>172</v>
      </c>
      <c r="F3912" s="183" t="s">
        <v>49</v>
      </c>
      <c r="G3912" s="183" t="s">
        <v>38</v>
      </c>
      <c r="H3912" s="183" t="s">
        <v>47</v>
      </c>
      <c r="I3912" s="211" t="s">
        <v>36</v>
      </c>
      <c r="J3912" s="183" t="s">
        <v>44</v>
      </c>
      <c r="K3912" s="186">
        <v>5.08</v>
      </c>
    </row>
    <row r="3913" spans="1:11" x14ac:dyDescent="0.3">
      <c r="A3913" s="183" t="s">
        <v>533</v>
      </c>
      <c r="B3913" s="183">
        <v>2022</v>
      </c>
      <c r="C3913" s="183" t="s">
        <v>59</v>
      </c>
      <c r="D3913" s="183" t="s">
        <v>60</v>
      </c>
      <c r="E3913" s="183" t="s">
        <v>172</v>
      </c>
      <c r="F3913" s="183" t="s">
        <v>49</v>
      </c>
      <c r="G3913" s="183" t="s">
        <v>38</v>
      </c>
      <c r="H3913" s="183" t="s">
        <v>48</v>
      </c>
      <c r="I3913" s="211" t="s">
        <v>37</v>
      </c>
      <c r="J3913" s="183" t="s">
        <v>44</v>
      </c>
      <c r="K3913" s="186">
        <v>9.6</v>
      </c>
    </row>
    <row r="3914" spans="1:11" x14ac:dyDescent="0.3">
      <c r="A3914" s="183" t="s">
        <v>533</v>
      </c>
      <c r="B3914" s="183">
        <v>2022</v>
      </c>
      <c r="C3914" s="183" t="s">
        <v>59</v>
      </c>
      <c r="D3914" s="183" t="s">
        <v>60</v>
      </c>
      <c r="E3914" s="183" t="s">
        <v>172</v>
      </c>
      <c r="F3914" s="183" t="s">
        <v>49</v>
      </c>
      <c r="G3914" s="183" t="s">
        <v>40</v>
      </c>
      <c r="H3914" s="183" t="s">
        <v>46</v>
      </c>
      <c r="I3914" s="210" t="s">
        <v>35</v>
      </c>
      <c r="J3914" s="183" t="s">
        <v>44</v>
      </c>
      <c r="K3914" s="186">
        <v>8.4</v>
      </c>
    </row>
    <row r="3915" spans="1:11" x14ac:dyDescent="0.3">
      <c r="A3915" s="183" t="s">
        <v>533</v>
      </c>
      <c r="B3915" s="183">
        <v>2022</v>
      </c>
      <c r="C3915" s="183" t="s">
        <v>59</v>
      </c>
      <c r="D3915" s="183" t="s">
        <v>60</v>
      </c>
      <c r="E3915" s="183" t="s">
        <v>172</v>
      </c>
      <c r="F3915" s="183" t="s">
        <v>49</v>
      </c>
      <c r="G3915" s="183" t="s">
        <v>40</v>
      </c>
      <c r="H3915" s="183" t="s">
        <v>47</v>
      </c>
      <c r="I3915" s="211" t="s">
        <v>36</v>
      </c>
      <c r="J3915" s="183" t="s">
        <v>44</v>
      </c>
      <c r="K3915" s="186">
        <v>4.66</v>
      </c>
    </row>
    <row r="3916" spans="1:11" x14ac:dyDescent="0.3">
      <c r="A3916" s="183" t="s">
        <v>533</v>
      </c>
      <c r="B3916" s="183">
        <v>2022</v>
      </c>
      <c r="C3916" s="183" t="s">
        <v>59</v>
      </c>
      <c r="D3916" s="183" t="s">
        <v>60</v>
      </c>
      <c r="E3916" s="183" t="s">
        <v>172</v>
      </c>
      <c r="F3916" s="183" t="s">
        <v>49</v>
      </c>
      <c r="G3916" s="183" t="s">
        <v>40</v>
      </c>
      <c r="H3916" s="183" t="s">
        <v>48</v>
      </c>
      <c r="I3916" s="211" t="s">
        <v>37</v>
      </c>
      <c r="J3916" s="183" t="s">
        <v>44</v>
      </c>
      <c r="K3916" s="186">
        <v>3.5</v>
      </c>
    </row>
    <row r="3917" spans="1:11" x14ac:dyDescent="0.3">
      <c r="A3917" s="183" t="s">
        <v>533</v>
      </c>
      <c r="B3917" s="183">
        <v>2022</v>
      </c>
      <c r="C3917" s="183" t="s">
        <v>59</v>
      </c>
      <c r="D3917" s="183" t="s">
        <v>60</v>
      </c>
      <c r="E3917" s="183" t="s">
        <v>173</v>
      </c>
      <c r="F3917" s="183" t="s">
        <v>41</v>
      </c>
      <c r="G3917" s="183" t="s">
        <v>38</v>
      </c>
      <c r="H3917" s="183" t="s">
        <v>46</v>
      </c>
      <c r="I3917" s="210" t="s">
        <v>35</v>
      </c>
      <c r="J3917" s="183" t="s">
        <v>42</v>
      </c>
      <c r="K3917" s="186">
        <v>32</v>
      </c>
    </row>
    <row r="3918" spans="1:11" x14ac:dyDescent="0.3">
      <c r="A3918" s="183" t="s">
        <v>533</v>
      </c>
      <c r="B3918" s="183">
        <v>2022</v>
      </c>
      <c r="C3918" s="183" t="s">
        <v>59</v>
      </c>
      <c r="D3918" s="183" t="s">
        <v>60</v>
      </c>
      <c r="E3918" s="183" t="s">
        <v>173</v>
      </c>
      <c r="F3918" s="183" t="s">
        <v>41</v>
      </c>
      <c r="G3918" s="183" t="s">
        <v>38</v>
      </c>
      <c r="H3918" s="183" t="s">
        <v>47</v>
      </c>
      <c r="I3918" s="211" t="s">
        <v>36</v>
      </c>
      <c r="J3918" s="183" t="s">
        <v>42</v>
      </c>
      <c r="K3918" s="186">
        <v>25.63</v>
      </c>
    </row>
    <row r="3919" spans="1:11" x14ac:dyDescent="0.3">
      <c r="A3919" s="183" t="s">
        <v>533</v>
      </c>
      <c r="B3919" s="183">
        <v>2022</v>
      </c>
      <c r="C3919" s="183" t="s">
        <v>59</v>
      </c>
      <c r="D3919" s="183" t="s">
        <v>60</v>
      </c>
      <c r="E3919" s="183" t="s">
        <v>173</v>
      </c>
      <c r="F3919" s="183" t="s">
        <v>41</v>
      </c>
      <c r="G3919" s="183" t="s">
        <v>38</v>
      </c>
      <c r="H3919" s="183" t="s">
        <v>48</v>
      </c>
      <c r="I3919" s="211" t="s">
        <v>37</v>
      </c>
      <c r="J3919" s="183" t="s">
        <v>42</v>
      </c>
      <c r="K3919" s="186">
        <v>18.84</v>
      </c>
    </row>
    <row r="3920" spans="1:11" x14ac:dyDescent="0.3">
      <c r="A3920" s="183" t="s">
        <v>533</v>
      </c>
      <c r="B3920" s="183">
        <v>2022</v>
      </c>
      <c r="C3920" s="183" t="s">
        <v>59</v>
      </c>
      <c r="D3920" s="183" t="s">
        <v>60</v>
      </c>
      <c r="E3920" s="183" t="s">
        <v>173</v>
      </c>
      <c r="F3920" s="183" t="s">
        <v>41</v>
      </c>
      <c r="G3920" s="183" t="s">
        <v>39</v>
      </c>
      <c r="H3920" s="183" t="s">
        <v>46</v>
      </c>
      <c r="I3920" s="210" t="s">
        <v>35</v>
      </c>
      <c r="J3920" s="183" t="s">
        <v>42</v>
      </c>
      <c r="K3920" s="186">
        <v>25</v>
      </c>
    </row>
    <row r="3921" spans="1:11" x14ac:dyDescent="0.3">
      <c r="A3921" s="183" t="s">
        <v>533</v>
      </c>
      <c r="B3921" s="183">
        <v>2022</v>
      </c>
      <c r="C3921" s="183" t="s">
        <v>59</v>
      </c>
      <c r="D3921" s="183" t="s">
        <v>60</v>
      </c>
      <c r="E3921" s="183" t="s">
        <v>173</v>
      </c>
      <c r="F3921" s="183" t="s">
        <v>41</v>
      </c>
      <c r="G3921" s="183" t="s">
        <v>39</v>
      </c>
      <c r="H3921" s="183" t="s">
        <v>47</v>
      </c>
      <c r="I3921" s="211" t="s">
        <v>36</v>
      </c>
      <c r="J3921" s="183" t="s">
        <v>42</v>
      </c>
      <c r="K3921" s="186">
        <v>20.059999999999999</v>
      </c>
    </row>
    <row r="3922" spans="1:11" x14ac:dyDescent="0.3">
      <c r="A3922" s="183" t="s">
        <v>533</v>
      </c>
      <c r="B3922" s="183">
        <v>2022</v>
      </c>
      <c r="C3922" s="183" t="s">
        <v>59</v>
      </c>
      <c r="D3922" s="183" t="s">
        <v>60</v>
      </c>
      <c r="E3922" s="183" t="s">
        <v>173</v>
      </c>
      <c r="F3922" s="183" t="s">
        <v>41</v>
      </c>
      <c r="G3922" s="183" t="s">
        <v>39</v>
      </c>
      <c r="H3922" s="183" t="s">
        <v>48</v>
      </c>
      <c r="I3922" s="211" t="s">
        <v>37</v>
      </c>
      <c r="J3922" s="183" t="s">
        <v>42</v>
      </c>
      <c r="K3922" s="186">
        <v>18</v>
      </c>
    </row>
    <row r="3923" spans="1:11" x14ac:dyDescent="0.3">
      <c r="A3923" s="183" t="s">
        <v>533</v>
      </c>
      <c r="B3923" s="183">
        <v>2022</v>
      </c>
      <c r="C3923" s="183" t="s">
        <v>59</v>
      </c>
      <c r="D3923" s="183" t="s">
        <v>60</v>
      </c>
      <c r="E3923" s="183" t="s">
        <v>173</v>
      </c>
      <c r="F3923" s="183" t="s">
        <v>41</v>
      </c>
      <c r="G3923" s="183" t="s">
        <v>40</v>
      </c>
      <c r="H3923" s="183" t="s">
        <v>46</v>
      </c>
      <c r="I3923" s="210" t="s">
        <v>35</v>
      </c>
      <c r="J3923" s="183" t="s">
        <v>42</v>
      </c>
      <c r="K3923" s="186">
        <v>24</v>
      </c>
    </row>
    <row r="3924" spans="1:11" x14ac:dyDescent="0.3">
      <c r="A3924" s="183" t="s">
        <v>533</v>
      </c>
      <c r="B3924" s="183">
        <v>2022</v>
      </c>
      <c r="C3924" s="183" t="s">
        <v>59</v>
      </c>
      <c r="D3924" s="183" t="s">
        <v>60</v>
      </c>
      <c r="E3924" s="183" t="s">
        <v>173</v>
      </c>
      <c r="F3924" s="183" t="s">
        <v>41</v>
      </c>
      <c r="G3924" s="183" t="s">
        <v>40</v>
      </c>
      <c r="H3924" s="183" t="s">
        <v>47</v>
      </c>
      <c r="I3924" s="211" t="s">
        <v>36</v>
      </c>
      <c r="J3924" s="183" t="s">
        <v>42</v>
      </c>
      <c r="K3924" s="186">
        <v>20</v>
      </c>
    </row>
    <row r="3925" spans="1:11" x14ac:dyDescent="0.3">
      <c r="A3925" s="183" t="s">
        <v>533</v>
      </c>
      <c r="B3925" s="183">
        <v>2022</v>
      </c>
      <c r="C3925" s="183" t="s">
        <v>59</v>
      </c>
      <c r="D3925" s="183" t="s">
        <v>60</v>
      </c>
      <c r="E3925" s="183" t="s">
        <v>173</v>
      </c>
      <c r="F3925" s="183" t="s">
        <v>41</v>
      </c>
      <c r="G3925" s="183" t="s">
        <v>40</v>
      </c>
      <c r="H3925" s="183" t="s">
        <v>48</v>
      </c>
      <c r="I3925" s="211" t="s">
        <v>37</v>
      </c>
      <c r="J3925" s="183" t="s">
        <v>42</v>
      </c>
      <c r="K3925" s="186">
        <v>16.45</v>
      </c>
    </row>
    <row r="3926" spans="1:11" x14ac:dyDescent="0.3">
      <c r="A3926" s="183" t="s">
        <v>533</v>
      </c>
      <c r="B3926" s="183">
        <v>2022</v>
      </c>
      <c r="C3926" s="183" t="s">
        <v>59</v>
      </c>
      <c r="D3926" s="183" t="s">
        <v>60</v>
      </c>
      <c r="E3926" s="183" t="s">
        <v>173</v>
      </c>
      <c r="F3926" s="183" t="s">
        <v>41</v>
      </c>
      <c r="G3926" s="183" t="s">
        <v>38</v>
      </c>
      <c r="H3926" s="183" t="s">
        <v>46</v>
      </c>
      <c r="I3926" s="210" t="s">
        <v>35</v>
      </c>
      <c r="J3926" s="183" t="s">
        <v>43</v>
      </c>
      <c r="K3926" s="186">
        <v>24</v>
      </c>
    </row>
    <row r="3927" spans="1:11" x14ac:dyDescent="0.3">
      <c r="A3927" s="183" t="s">
        <v>533</v>
      </c>
      <c r="B3927" s="183">
        <v>2022</v>
      </c>
      <c r="C3927" s="183" t="s">
        <v>59</v>
      </c>
      <c r="D3927" s="183" t="s">
        <v>60</v>
      </c>
      <c r="E3927" s="183" t="s">
        <v>173</v>
      </c>
      <c r="F3927" s="183" t="s">
        <v>41</v>
      </c>
      <c r="G3927" s="183" t="s">
        <v>38</v>
      </c>
      <c r="H3927" s="183" t="s">
        <v>47</v>
      </c>
      <c r="I3927" s="211" t="s">
        <v>36</v>
      </c>
      <c r="J3927" s="183" t="s">
        <v>43</v>
      </c>
      <c r="K3927" s="186">
        <v>12.82</v>
      </c>
    </row>
    <row r="3928" spans="1:11" x14ac:dyDescent="0.3">
      <c r="A3928" s="183" t="s">
        <v>533</v>
      </c>
      <c r="B3928" s="183">
        <v>2022</v>
      </c>
      <c r="C3928" s="183" t="s">
        <v>59</v>
      </c>
      <c r="D3928" s="183" t="s">
        <v>60</v>
      </c>
      <c r="E3928" s="183" t="s">
        <v>173</v>
      </c>
      <c r="F3928" s="183" t="s">
        <v>41</v>
      </c>
      <c r="G3928" s="183" t="s">
        <v>38</v>
      </c>
      <c r="H3928" s="183" t="s">
        <v>48</v>
      </c>
      <c r="I3928" s="211" t="s">
        <v>37</v>
      </c>
      <c r="J3928" s="183" t="s">
        <v>43</v>
      </c>
      <c r="K3928" s="186">
        <v>14.13</v>
      </c>
    </row>
    <row r="3929" spans="1:11" x14ac:dyDescent="0.3">
      <c r="A3929" s="183" t="s">
        <v>533</v>
      </c>
      <c r="B3929" s="183">
        <v>2022</v>
      </c>
      <c r="C3929" s="183" t="s">
        <v>59</v>
      </c>
      <c r="D3929" s="183" t="s">
        <v>60</v>
      </c>
      <c r="E3929" s="183" t="s">
        <v>173</v>
      </c>
      <c r="F3929" s="183" t="s">
        <v>41</v>
      </c>
      <c r="G3929" s="183" t="s">
        <v>39</v>
      </c>
      <c r="H3929" s="183" t="s">
        <v>46</v>
      </c>
      <c r="I3929" s="210" t="s">
        <v>35</v>
      </c>
      <c r="J3929" s="183" t="s">
        <v>43</v>
      </c>
      <c r="K3929" s="186">
        <v>18.75</v>
      </c>
    </row>
    <row r="3930" spans="1:11" x14ac:dyDescent="0.3">
      <c r="A3930" s="183" t="s">
        <v>533</v>
      </c>
      <c r="B3930" s="183">
        <v>2022</v>
      </c>
      <c r="C3930" s="183" t="s">
        <v>59</v>
      </c>
      <c r="D3930" s="183" t="s">
        <v>60</v>
      </c>
      <c r="E3930" s="183" t="s">
        <v>173</v>
      </c>
      <c r="F3930" s="183" t="s">
        <v>41</v>
      </c>
      <c r="G3930" s="183" t="s">
        <v>39</v>
      </c>
      <c r="H3930" s="183" t="s">
        <v>47</v>
      </c>
      <c r="I3930" s="211" t="s">
        <v>36</v>
      </c>
      <c r="J3930" s="183" t="s">
        <v>43</v>
      </c>
      <c r="K3930" s="186">
        <v>10.029999999999999</v>
      </c>
    </row>
    <row r="3931" spans="1:11" x14ac:dyDescent="0.3">
      <c r="A3931" s="183" t="s">
        <v>533</v>
      </c>
      <c r="B3931" s="183">
        <v>2022</v>
      </c>
      <c r="C3931" s="183" t="s">
        <v>59</v>
      </c>
      <c r="D3931" s="183" t="s">
        <v>60</v>
      </c>
      <c r="E3931" s="183" t="s">
        <v>173</v>
      </c>
      <c r="F3931" s="183" t="s">
        <v>41</v>
      </c>
      <c r="G3931" s="183" t="s">
        <v>39</v>
      </c>
      <c r="H3931" s="183" t="s">
        <v>48</v>
      </c>
      <c r="I3931" s="211" t="s">
        <v>37</v>
      </c>
      <c r="J3931" s="183" t="s">
        <v>43</v>
      </c>
      <c r="K3931" s="186">
        <v>13.5</v>
      </c>
    </row>
    <row r="3932" spans="1:11" x14ac:dyDescent="0.3">
      <c r="A3932" s="183" t="s">
        <v>533</v>
      </c>
      <c r="B3932" s="183">
        <v>2022</v>
      </c>
      <c r="C3932" s="183" t="s">
        <v>59</v>
      </c>
      <c r="D3932" s="183" t="s">
        <v>60</v>
      </c>
      <c r="E3932" s="183" t="s">
        <v>173</v>
      </c>
      <c r="F3932" s="183" t="s">
        <v>41</v>
      </c>
      <c r="G3932" s="183" t="s">
        <v>40</v>
      </c>
      <c r="H3932" s="183" t="s">
        <v>46</v>
      </c>
      <c r="I3932" s="210" t="s">
        <v>35</v>
      </c>
      <c r="J3932" s="183" t="s">
        <v>43</v>
      </c>
      <c r="K3932" s="186">
        <v>18</v>
      </c>
    </row>
    <row r="3933" spans="1:11" x14ac:dyDescent="0.3">
      <c r="A3933" s="183" t="s">
        <v>533</v>
      </c>
      <c r="B3933" s="183">
        <v>2022</v>
      </c>
      <c r="C3933" s="183" t="s">
        <v>59</v>
      </c>
      <c r="D3933" s="183" t="s">
        <v>60</v>
      </c>
      <c r="E3933" s="183" t="s">
        <v>173</v>
      </c>
      <c r="F3933" s="183" t="s">
        <v>41</v>
      </c>
      <c r="G3933" s="183" t="s">
        <v>40</v>
      </c>
      <c r="H3933" s="183" t="s">
        <v>47</v>
      </c>
      <c r="I3933" s="211" t="s">
        <v>36</v>
      </c>
      <c r="J3933" s="183" t="s">
        <v>43</v>
      </c>
      <c r="K3933" s="186">
        <v>10</v>
      </c>
    </row>
    <row r="3934" spans="1:11" x14ac:dyDescent="0.3">
      <c r="A3934" s="183" t="s">
        <v>533</v>
      </c>
      <c r="B3934" s="183">
        <v>2022</v>
      </c>
      <c r="C3934" s="183" t="s">
        <v>59</v>
      </c>
      <c r="D3934" s="183" t="s">
        <v>60</v>
      </c>
      <c r="E3934" s="183" t="s">
        <v>173</v>
      </c>
      <c r="F3934" s="183" t="s">
        <v>41</v>
      </c>
      <c r="G3934" s="183" t="s">
        <v>40</v>
      </c>
      <c r="H3934" s="183" t="s">
        <v>48</v>
      </c>
      <c r="I3934" s="211" t="s">
        <v>37</v>
      </c>
      <c r="J3934" s="183" t="s">
        <v>43</v>
      </c>
      <c r="K3934" s="186">
        <v>12.34</v>
      </c>
    </row>
    <row r="3935" spans="1:11" x14ac:dyDescent="0.3">
      <c r="A3935" s="183" t="s">
        <v>533</v>
      </c>
      <c r="B3935" s="183">
        <v>2022</v>
      </c>
      <c r="C3935" s="183" t="s">
        <v>59</v>
      </c>
      <c r="D3935" s="183" t="s">
        <v>60</v>
      </c>
      <c r="E3935" s="183" t="s">
        <v>173</v>
      </c>
      <c r="F3935" s="183" t="s">
        <v>41</v>
      </c>
      <c r="G3935" s="183" t="s">
        <v>38</v>
      </c>
      <c r="H3935" s="183" t="s">
        <v>46</v>
      </c>
      <c r="I3935" s="210" t="s">
        <v>35</v>
      </c>
      <c r="J3935" s="183" t="s">
        <v>44</v>
      </c>
      <c r="K3935" s="186">
        <v>16</v>
      </c>
    </row>
    <row r="3936" spans="1:11" x14ac:dyDescent="0.3">
      <c r="A3936" s="183" t="s">
        <v>533</v>
      </c>
      <c r="B3936" s="183">
        <v>2022</v>
      </c>
      <c r="C3936" s="183" t="s">
        <v>59</v>
      </c>
      <c r="D3936" s="183" t="s">
        <v>60</v>
      </c>
      <c r="E3936" s="183" t="s">
        <v>173</v>
      </c>
      <c r="F3936" s="183" t="s">
        <v>41</v>
      </c>
      <c r="G3936" s="183" t="s">
        <v>38</v>
      </c>
      <c r="H3936" s="183" t="s">
        <v>47</v>
      </c>
      <c r="I3936" s="211" t="s">
        <v>36</v>
      </c>
      <c r="J3936" s="183" t="s">
        <v>44</v>
      </c>
      <c r="K3936" s="186">
        <v>7.25</v>
      </c>
    </row>
    <row r="3937" spans="1:11" x14ac:dyDescent="0.3">
      <c r="A3937" s="183" t="s">
        <v>533</v>
      </c>
      <c r="B3937" s="183">
        <v>2022</v>
      </c>
      <c r="C3937" s="183" t="s">
        <v>59</v>
      </c>
      <c r="D3937" s="183" t="s">
        <v>60</v>
      </c>
      <c r="E3937" s="183" t="s">
        <v>173</v>
      </c>
      <c r="F3937" s="183" t="s">
        <v>41</v>
      </c>
      <c r="G3937" s="183" t="s">
        <v>38</v>
      </c>
      <c r="H3937" s="183" t="s">
        <v>48</v>
      </c>
      <c r="I3937" s="211" t="s">
        <v>37</v>
      </c>
      <c r="J3937" s="183" t="s">
        <v>44</v>
      </c>
      <c r="K3937" s="186">
        <v>9.42</v>
      </c>
    </row>
    <row r="3938" spans="1:11" x14ac:dyDescent="0.3">
      <c r="A3938" s="183" t="s">
        <v>533</v>
      </c>
      <c r="B3938" s="183">
        <v>2022</v>
      </c>
      <c r="C3938" s="183" t="s">
        <v>59</v>
      </c>
      <c r="D3938" s="183" t="s">
        <v>60</v>
      </c>
      <c r="E3938" s="183" t="s">
        <v>173</v>
      </c>
      <c r="F3938" s="183" t="s">
        <v>41</v>
      </c>
      <c r="G3938" s="183" t="s">
        <v>39</v>
      </c>
      <c r="H3938" s="183" t="s">
        <v>46</v>
      </c>
      <c r="I3938" s="210" t="s">
        <v>35</v>
      </c>
      <c r="J3938" s="183" t="s">
        <v>44</v>
      </c>
      <c r="K3938" s="186">
        <v>12.5</v>
      </c>
    </row>
    <row r="3939" spans="1:11" x14ac:dyDescent="0.3">
      <c r="A3939" s="183" t="s">
        <v>533</v>
      </c>
      <c r="B3939" s="183">
        <v>2022</v>
      </c>
      <c r="C3939" s="183" t="s">
        <v>59</v>
      </c>
      <c r="D3939" s="183" t="s">
        <v>60</v>
      </c>
      <c r="E3939" s="183" t="s">
        <v>173</v>
      </c>
      <c r="F3939" s="183" t="s">
        <v>41</v>
      </c>
      <c r="G3939" s="183" t="s">
        <v>39</v>
      </c>
      <c r="H3939" s="183" t="s">
        <v>47</v>
      </c>
      <c r="I3939" s="211" t="s">
        <v>36</v>
      </c>
      <c r="J3939" s="183" t="s">
        <v>44</v>
      </c>
      <c r="K3939" s="186">
        <v>5.8</v>
      </c>
    </row>
    <row r="3940" spans="1:11" x14ac:dyDescent="0.3">
      <c r="A3940" s="183" t="s">
        <v>533</v>
      </c>
      <c r="B3940" s="183">
        <v>2022</v>
      </c>
      <c r="C3940" s="183" t="s">
        <v>59</v>
      </c>
      <c r="D3940" s="183" t="s">
        <v>60</v>
      </c>
      <c r="E3940" s="183" t="s">
        <v>173</v>
      </c>
      <c r="F3940" s="183" t="s">
        <v>41</v>
      </c>
      <c r="G3940" s="183" t="s">
        <v>39</v>
      </c>
      <c r="H3940" s="183" t="s">
        <v>48</v>
      </c>
      <c r="I3940" s="211" t="s">
        <v>37</v>
      </c>
      <c r="J3940" s="183" t="s">
        <v>44</v>
      </c>
      <c r="K3940" s="186">
        <v>9</v>
      </c>
    </row>
    <row r="3941" spans="1:11" x14ac:dyDescent="0.3">
      <c r="A3941" s="183" t="s">
        <v>533</v>
      </c>
      <c r="B3941" s="183">
        <v>2022</v>
      </c>
      <c r="C3941" s="183" t="s">
        <v>59</v>
      </c>
      <c r="D3941" s="183" t="s">
        <v>60</v>
      </c>
      <c r="E3941" s="183" t="s">
        <v>173</v>
      </c>
      <c r="F3941" s="183" t="s">
        <v>41</v>
      </c>
      <c r="G3941" s="183" t="s">
        <v>40</v>
      </c>
      <c r="H3941" s="183" t="s">
        <v>46</v>
      </c>
      <c r="I3941" s="210" t="s">
        <v>35</v>
      </c>
      <c r="J3941" s="183" t="s">
        <v>44</v>
      </c>
      <c r="K3941" s="186">
        <v>12</v>
      </c>
    </row>
    <row r="3942" spans="1:11" x14ac:dyDescent="0.3">
      <c r="A3942" s="183" t="s">
        <v>533</v>
      </c>
      <c r="B3942" s="183">
        <v>2022</v>
      </c>
      <c r="C3942" s="183" t="s">
        <v>59</v>
      </c>
      <c r="D3942" s="183" t="s">
        <v>60</v>
      </c>
      <c r="E3942" s="183" t="s">
        <v>173</v>
      </c>
      <c r="F3942" s="183" t="s">
        <v>41</v>
      </c>
      <c r="G3942" s="183" t="s">
        <v>40</v>
      </c>
      <c r="H3942" s="183" t="s">
        <v>47</v>
      </c>
      <c r="I3942" s="211" t="s">
        <v>36</v>
      </c>
      <c r="J3942" s="183" t="s">
        <v>44</v>
      </c>
      <c r="K3942" s="186">
        <v>5.8</v>
      </c>
    </row>
    <row r="3943" spans="1:11" x14ac:dyDescent="0.3">
      <c r="A3943" s="183" t="s">
        <v>533</v>
      </c>
      <c r="B3943" s="183">
        <v>2022</v>
      </c>
      <c r="C3943" s="183" t="s">
        <v>59</v>
      </c>
      <c r="D3943" s="183" t="s">
        <v>60</v>
      </c>
      <c r="E3943" s="183" t="s">
        <v>173</v>
      </c>
      <c r="F3943" s="183" t="s">
        <v>41</v>
      </c>
      <c r="G3943" s="183" t="s">
        <v>40</v>
      </c>
      <c r="H3943" s="183" t="s">
        <v>48</v>
      </c>
      <c r="I3943" s="211" t="s">
        <v>37</v>
      </c>
      <c r="J3943" s="183" t="s">
        <v>44</v>
      </c>
      <c r="K3943" s="186">
        <v>8.23</v>
      </c>
    </row>
    <row r="3944" spans="1:11" x14ac:dyDescent="0.3">
      <c r="A3944" s="183" t="s">
        <v>533</v>
      </c>
      <c r="B3944" s="183">
        <v>2022</v>
      </c>
      <c r="C3944" s="183" t="s">
        <v>59</v>
      </c>
      <c r="D3944" s="183" t="s">
        <v>60</v>
      </c>
      <c r="E3944" s="183" t="s">
        <v>173</v>
      </c>
      <c r="F3944" s="183" t="s">
        <v>49</v>
      </c>
      <c r="G3944" s="183" t="s">
        <v>38</v>
      </c>
      <c r="H3944" s="183" t="s">
        <v>46</v>
      </c>
      <c r="I3944" s="210" t="s">
        <v>35</v>
      </c>
      <c r="J3944" s="183" t="s">
        <v>42</v>
      </c>
      <c r="K3944" s="186">
        <v>29</v>
      </c>
    </row>
    <row r="3945" spans="1:11" x14ac:dyDescent="0.3">
      <c r="A3945" s="183" t="s">
        <v>533</v>
      </c>
      <c r="B3945" s="183">
        <v>2022</v>
      </c>
      <c r="C3945" s="183" t="s">
        <v>59</v>
      </c>
      <c r="D3945" s="183" t="s">
        <v>60</v>
      </c>
      <c r="E3945" s="183" t="s">
        <v>173</v>
      </c>
      <c r="F3945" s="183" t="s">
        <v>49</v>
      </c>
      <c r="G3945" s="183" t="s">
        <v>38</v>
      </c>
      <c r="H3945" s="183" t="s">
        <v>47</v>
      </c>
      <c r="I3945" s="211" t="s">
        <v>36</v>
      </c>
      <c r="J3945" s="183" t="s">
        <v>42</v>
      </c>
      <c r="K3945" s="186">
        <v>24</v>
      </c>
    </row>
    <row r="3946" spans="1:11" x14ac:dyDescent="0.3">
      <c r="A3946" s="183" t="s">
        <v>533</v>
      </c>
      <c r="B3946" s="183">
        <v>2022</v>
      </c>
      <c r="C3946" s="183" t="s">
        <v>59</v>
      </c>
      <c r="D3946" s="183" t="s">
        <v>60</v>
      </c>
      <c r="E3946" s="183" t="s">
        <v>173</v>
      </c>
      <c r="F3946" s="183" t="s">
        <v>49</v>
      </c>
      <c r="G3946" s="183" t="s">
        <v>38</v>
      </c>
      <c r="H3946" s="183" t="s">
        <v>48</v>
      </c>
      <c r="I3946" s="211" t="s">
        <v>37</v>
      </c>
      <c r="J3946" s="183" t="s">
        <v>42</v>
      </c>
      <c r="K3946" s="186">
        <v>19.2</v>
      </c>
    </row>
    <row r="3947" spans="1:11" x14ac:dyDescent="0.3">
      <c r="A3947" s="183" t="s">
        <v>533</v>
      </c>
      <c r="B3947" s="183">
        <v>2022</v>
      </c>
      <c r="C3947" s="183" t="s">
        <v>59</v>
      </c>
      <c r="D3947" s="183" t="s">
        <v>60</v>
      </c>
      <c r="E3947" s="183" t="s">
        <v>173</v>
      </c>
      <c r="F3947" s="183" t="s">
        <v>49</v>
      </c>
      <c r="G3947" s="183" t="s">
        <v>40</v>
      </c>
      <c r="H3947" s="183" t="s">
        <v>46</v>
      </c>
      <c r="I3947" s="210" t="s">
        <v>35</v>
      </c>
      <c r="J3947" s="183" t="s">
        <v>42</v>
      </c>
      <c r="K3947" s="186">
        <v>16.8</v>
      </c>
    </row>
    <row r="3948" spans="1:11" x14ac:dyDescent="0.3">
      <c r="A3948" s="183" t="s">
        <v>533</v>
      </c>
      <c r="B3948" s="183">
        <v>2022</v>
      </c>
      <c r="C3948" s="183" t="s">
        <v>59</v>
      </c>
      <c r="D3948" s="183" t="s">
        <v>60</v>
      </c>
      <c r="E3948" s="183" t="s">
        <v>173</v>
      </c>
      <c r="F3948" s="183" t="s">
        <v>49</v>
      </c>
      <c r="G3948" s="183" t="s">
        <v>40</v>
      </c>
      <c r="H3948" s="183" t="s">
        <v>47</v>
      </c>
      <c r="I3948" s="211" t="s">
        <v>36</v>
      </c>
      <c r="J3948" s="183" t="s">
        <v>42</v>
      </c>
      <c r="K3948" s="186">
        <v>14</v>
      </c>
    </row>
    <row r="3949" spans="1:11" x14ac:dyDescent="0.3">
      <c r="A3949" s="183" t="s">
        <v>533</v>
      </c>
      <c r="B3949" s="183">
        <v>2022</v>
      </c>
      <c r="C3949" s="183" t="s">
        <v>59</v>
      </c>
      <c r="D3949" s="183" t="s">
        <v>60</v>
      </c>
      <c r="E3949" s="183" t="s">
        <v>173</v>
      </c>
      <c r="F3949" s="183" t="s">
        <v>49</v>
      </c>
      <c r="G3949" s="183" t="s">
        <v>40</v>
      </c>
      <c r="H3949" s="183" t="s">
        <v>48</v>
      </c>
      <c r="I3949" s="211" t="s">
        <v>37</v>
      </c>
      <c r="J3949" s="183" t="s">
        <v>42</v>
      </c>
      <c r="K3949" s="186">
        <v>7</v>
      </c>
    </row>
    <row r="3950" spans="1:11" x14ac:dyDescent="0.3">
      <c r="A3950" s="183" t="s">
        <v>533</v>
      </c>
      <c r="B3950" s="183">
        <v>2022</v>
      </c>
      <c r="C3950" s="183" t="s">
        <v>59</v>
      </c>
      <c r="D3950" s="183" t="s">
        <v>60</v>
      </c>
      <c r="E3950" s="183" t="s">
        <v>173</v>
      </c>
      <c r="F3950" s="183" t="s">
        <v>49</v>
      </c>
      <c r="G3950" s="183" t="s">
        <v>38</v>
      </c>
      <c r="H3950" s="183" t="s">
        <v>46</v>
      </c>
      <c r="I3950" s="210" t="s">
        <v>35</v>
      </c>
      <c r="J3950" s="183" t="s">
        <v>43</v>
      </c>
      <c r="K3950" s="186">
        <v>21.75</v>
      </c>
    </row>
    <row r="3951" spans="1:11" x14ac:dyDescent="0.3">
      <c r="A3951" s="183" t="s">
        <v>533</v>
      </c>
      <c r="B3951" s="183">
        <v>2022</v>
      </c>
      <c r="C3951" s="183" t="s">
        <v>59</v>
      </c>
      <c r="D3951" s="183" t="s">
        <v>60</v>
      </c>
      <c r="E3951" s="183" t="s">
        <v>173</v>
      </c>
      <c r="F3951" s="183" t="s">
        <v>49</v>
      </c>
      <c r="G3951" s="183" t="s">
        <v>38</v>
      </c>
      <c r="H3951" s="183" t="s">
        <v>47</v>
      </c>
      <c r="I3951" s="211" t="s">
        <v>36</v>
      </c>
      <c r="J3951" s="183" t="s">
        <v>43</v>
      </c>
      <c r="K3951" s="186">
        <v>12</v>
      </c>
    </row>
    <row r="3952" spans="1:11" x14ac:dyDescent="0.3">
      <c r="A3952" s="183" t="s">
        <v>533</v>
      </c>
      <c r="B3952" s="183">
        <v>2022</v>
      </c>
      <c r="C3952" s="183" t="s">
        <v>59</v>
      </c>
      <c r="D3952" s="183" t="s">
        <v>60</v>
      </c>
      <c r="E3952" s="183" t="s">
        <v>173</v>
      </c>
      <c r="F3952" s="183" t="s">
        <v>49</v>
      </c>
      <c r="G3952" s="183" t="s">
        <v>38</v>
      </c>
      <c r="H3952" s="183" t="s">
        <v>48</v>
      </c>
      <c r="I3952" s="211" t="s">
        <v>37</v>
      </c>
      <c r="J3952" s="183" t="s">
        <v>43</v>
      </c>
      <c r="K3952" s="186">
        <v>14.4</v>
      </c>
    </row>
    <row r="3953" spans="1:11" x14ac:dyDescent="0.3">
      <c r="A3953" s="183" t="s">
        <v>533</v>
      </c>
      <c r="B3953" s="183">
        <v>2022</v>
      </c>
      <c r="C3953" s="183" t="s">
        <v>59</v>
      </c>
      <c r="D3953" s="183" t="s">
        <v>60</v>
      </c>
      <c r="E3953" s="183" t="s">
        <v>173</v>
      </c>
      <c r="F3953" s="183" t="s">
        <v>49</v>
      </c>
      <c r="G3953" s="183" t="s">
        <v>40</v>
      </c>
      <c r="H3953" s="183" t="s">
        <v>46</v>
      </c>
      <c r="I3953" s="210" t="s">
        <v>35</v>
      </c>
      <c r="J3953" s="183" t="s">
        <v>43</v>
      </c>
      <c r="K3953" s="186">
        <v>12.6</v>
      </c>
    </row>
    <row r="3954" spans="1:11" x14ac:dyDescent="0.3">
      <c r="A3954" s="183" t="s">
        <v>533</v>
      </c>
      <c r="B3954" s="183">
        <v>2022</v>
      </c>
      <c r="C3954" s="183" t="s">
        <v>59</v>
      </c>
      <c r="D3954" s="183" t="s">
        <v>60</v>
      </c>
      <c r="E3954" s="183" t="s">
        <v>173</v>
      </c>
      <c r="F3954" s="183" t="s">
        <v>49</v>
      </c>
      <c r="G3954" s="183" t="s">
        <v>40</v>
      </c>
      <c r="H3954" s="183" t="s">
        <v>47</v>
      </c>
      <c r="I3954" s="211" t="s">
        <v>36</v>
      </c>
      <c r="J3954" s="183" t="s">
        <v>43</v>
      </c>
      <c r="K3954" s="186">
        <v>7</v>
      </c>
    </row>
    <row r="3955" spans="1:11" x14ac:dyDescent="0.3">
      <c r="A3955" s="183" t="s">
        <v>533</v>
      </c>
      <c r="B3955" s="183">
        <v>2022</v>
      </c>
      <c r="C3955" s="183" t="s">
        <v>59</v>
      </c>
      <c r="D3955" s="183" t="s">
        <v>60</v>
      </c>
      <c r="E3955" s="183" t="s">
        <v>173</v>
      </c>
      <c r="F3955" s="183" t="s">
        <v>49</v>
      </c>
      <c r="G3955" s="183" t="s">
        <v>40</v>
      </c>
      <c r="H3955" s="183" t="s">
        <v>48</v>
      </c>
      <c r="I3955" s="211" t="s">
        <v>37</v>
      </c>
      <c r="J3955" s="183" t="s">
        <v>43</v>
      </c>
      <c r="K3955" s="186">
        <v>5.25</v>
      </c>
    </row>
    <row r="3956" spans="1:11" x14ac:dyDescent="0.3">
      <c r="A3956" s="183" t="s">
        <v>533</v>
      </c>
      <c r="B3956" s="183">
        <v>2022</v>
      </c>
      <c r="C3956" s="183" t="s">
        <v>59</v>
      </c>
      <c r="D3956" s="183" t="s">
        <v>60</v>
      </c>
      <c r="E3956" s="183" t="s">
        <v>173</v>
      </c>
      <c r="F3956" s="183" t="s">
        <v>49</v>
      </c>
      <c r="G3956" s="183" t="s">
        <v>38</v>
      </c>
      <c r="H3956" s="183" t="s">
        <v>46</v>
      </c>
      <c r="I3956" s="210" t="s">
        <v>35</v>
      </c>
      <c r="J3956" s="183" t="s">
        <v>44</v>
      </c>
      <c r="K3956" s="186">
        <v>14.5</v>
      </c>
    </row>
    <row r="3957" spans="1:11" x14ac:dyDescent="0.3">
      <c r="A3957" s="183" t="s">
        <v>533</v>
      </c>
      <c r="B3957" s="183">
        <v>2022</v>
      </c>
      <c r="C3957" s="183" t="s">
        <v>59</v>
      </c>
      <c r="D3957" s="183" t="s">
        <v>60</v>
      </c>
      <c r="E3957" s="183" t="s">
        <v>173</v>
      </c>
      <c r="F3957" s="183" t="s">
        <v>49</v>
      </c>
      <c r="G3957" s="183" t="s">
        <v>38</v>
      </c>
      <c r="H3957" s="183" t="s">
        <v>47</v>
      </c>
      <c r="I3957" s="211" t="s">
        <v>36</v>
      </c>
      <c r="J3957" s="183" t="s">
        <v>44</v>
      </c>
      <c r="K3957" s="186">
        <v>5.08</v>
      </c>
    </row>
    <row r="3958" spans="1:11" x14ac:dyDescent="0.3">
      <c r="A3958" s="183" t="s">
        <v>533</v>
      </c>
      <c r="B3958" s="183">
        <v>2022</v>
      </c>
      <c r="C3958" s="183" t="s">
        <v>59</v>
      </c>
      <c r="D3958" s="183" t="s">
        <v>60</v>
      </c>
      <c r="E3958" s="183" t="s">
        <v>173</v>
      </c>
      <c r="F3958" s="183" t="s">
        <v>49</v>
      </c>
      <c r="G3958" s="183" t="s">
        <v>38</v>
      </c>
      <c r="H3958" s="183" t="s">
        <v>48</v>
      </c>
      <c r="I3958" s="211" t="s">
        <v>37</v>
      </c>
      <c r="J3958" s="183" t="s">
        <v>44</v>
      </c>
      <c r="K3958" s="186">
        <v>9.6</v>
      </c>
    </row>
    <row r="3959" spans="1:11" x14ac:dyDescent="0.3">
      <c r="A3959" s="183" t="s">
        <v>533</v>
      </c>
      <c r="B3959" s="183">
        <v>2022</v>
      </c>
      <c r="C3959" s="183" t="s">
        <v>59</v>
      </c>
      <c r="D3959" s="183" t="s">
        <v>60</v>
      </c>
      <c r="E3959" s="183" t="s">
        <v>173</v>
      </c>
      <c r="F3959" s="183" t="s">
        <v>49</v>
      </c>
      <c r="G3959" s="183" t="s">
        <v>40</v>
      </c>
      <c r="H3959" s="183" t="s">
        <v>46</v>
      </c>
      <c r="I3959" s="210" t="s">
        <v>35</v>
      </c>
      <c r="J3959" s="183" t="s">
        <v>44</v>
      </c>
      <c r="K3959" s="186">
        <v>8.4</v>
      </c>
    </row>
    <row r="3960" spans="1:11" x14ac:dyDescent="0.3">
      <c r="A3960" s="183" t="s">
        <v>533</v>
      </c>
      <c r="B3960" s="183">
        <v>2022</v>
      </c>
      <c r="C3960" s="183" t="s">
        <v>59</v>
      </c>
      <c r="D3960" s="183" t="s">
        <v>60</v>
      </c>
      <c r="E3960" s="183" t="s">
        <v>173</v>
      </c>
      <c r="F3960" s="183" t="s">
        <v>49</v>
      </c>
      <c r="G3960" s="183" t="s">
        <v>40</v>
      </c>
      <c r="H3960" s="183" t="s">
        <v>47</v>
      </c>
      <c r="I3960" s="211" t="s">
        <v>36</v>
      </c>
      <c r="J3960" s="183" t="s">
        <v>44</v>
      </c>
      <c r="K3960" s="186">
        <v>4.66</v>
      </c>
    </row>
    <row r="3961" spans="1:11" x14ac:dyDescent="0.3">
      <c r="A3961" s="183" t="s">
        <v>533</v>
      </c>
      <c r="B3961" s="183">
        <v>2022</v>
      </c>
      <c r="C3961" s="183" t="s">
        <v>59</v>
      </c>
      <c r="D3961" s="183" t="s">
        <v>60</v>
      </c>
      <c r="E3961" s="183" t="s">
        <v>173</v>
      </c>
      <c r="F3961" s="183" t="s">
        <v>49</v>
      </c>
      <c r="G3961" s="183" t="s">
        <v>40</v>
      </c>
      <c r="H3961" s="183" t="s">
        <v>48</v>
      </c>
      <c r="I3961" s="211" t="s">
        <v>37</v>
      </c>
      <c r="J3961" s="183" t="s">
        <v>44</v>
      </c>
      <c r="K3961" s="186">
        <v>3.5</v>
      </c>
    </row>
    <row r="3962" spans="1:11" x14ac:dyDescent="0.3">
      <c r="A3962" s="183" t="s">
        <v>533</v>
      </c>
      <c r="B3962" s="183">
        <v>2022</v>
      </c>
      <c r="C3962" s="183" t="s">
        <v>70</v>
      </c>
      <c r="D3962" s="183" t="s">
        <v>71</v>
      </c>
      <c r="E3962" s="183" t="s">
        <v>174</v>
      </c>
      <c r="F3962" s="183" t="s">
        <v>41</v>
      </c>
      <c r="G3962" s="183" t="s">
        <v>38</v>
      </c>
      <c r="H3962" s="183" t="s">
        <v>46</v>
      </c>
      <c r="I3962" s="210" t="s">
        <v>35</v>
      </c>
      <c r="J3962" s="183" t="s">
        <v>42</v>
      </c>
      <c r="K3962" s="186">
        <v>34</v>
      </c>
    </row>
    <row r="3963" spans="1:11" x14ac:dyDescent="0.3">
      <c r="A3963" s="183" t="s">
        <v>533</v>
      </c>
      <c r="B3963" s="183">
        <v>2022</v>
      </c>
      <c r="C3963" s="183" t="s">
        <v>70</v>
      </c>
      <c r="D3963" s="183" t="s">
        <v>71</v>
      </c>
      <c r="E3963" s="183" t="s">
        <v>174</v>
      </c>
      <c r="F3963" s="183" t="s">
        <v>41</v>
      </c>
      <c r="G3963" s="183" t="s">
        <v>38</v>
      </c>
      <c r="H3963" s="183" t="s">
        <v>47</v>
      </c>
      <c r="I3963" s="211" t="s">
        <v>36</v>
      </c>
      <c r="J3963" s="183" t="s">
        <v>42</v>
      </c>
      <c r="K3963" s="186">
        <v>27.11</v>
      </c>
    </row>
    <row r="3964" spans="1:11" x14ac:dyDescent="0.3">
      <c r="A3964" s="183" t="s">
        <v>533</v>
      </c>
      <c r="B3964" s="183">
        <v>2022</v>
      </c>
      <c r="C3964" s="183" t="s">
        <v>70</v>
      </c>
      <c r="D3964" s="183" t="s">
        <v>71</v>
      </c>
      <c r="E3964" s="183" t="s">
        <v>174</v>
      </c>
      <c r="F3964" s="183" t="s">
        <v>41</v>
      </c>
      <c r="G3964" s="183" t="s">
        <v>38</v>
      </c>
      <c r="H3964" s="183" t="s">
        <v>48</v>
      </c>
      <c r="I3964" s="211" t="s">
        <v>37</v>
      </c>
      <c r="J3964" s="183" t="s">
        <v>42</v>
      </c>
      <c r="K3964" s="186">
        <v>18</v>
      </c>
    </row>
    <row r="3965" spans="1:11" x14ac:dyDescent="0.3">
      <c r="A3965" s="183" t="s">
        <v>533</v>
      </c>
      <c r="B3965" s="183">
        <v>2022</v>
      </c>
      <c r="C3965" s="183" t="s">
        <v>70</v>
      </c>
      <c r="D3965" s="183" t="s">
        <v>71</v>
      </c>
      <c r="E3965" s="183" t="s">
        <v>174</v>
      </c>
      <c r="F3965" s="183" t="s">
        <v>41</v>
      </c>
      <c r="G3965" s="183" t="s">
        <v>39</v>
      </c>
      <c r="H3965" s="183" t="s">
        <v>46</v>
      </c>
      <c r="I3965" s="210" t="s">
        <v>35</v>
      </c>
      <c r="J3965" s="183" t="s">
        <v>42</v>
      </c>
      <c r="K3965" s="186">
        <v>24</v>
      </c>
    </row>
    <row r="3966" spans="1:11" x14ac:dyDescent="0.3">
      <c r="A3966" s="183" t="s">
        <v>533</v>
      </c>
      <c r="B3966" s="183">
        <v>2022</v>
      </c>
      <c r="C3966" s="183" t="s">
        <v>70</v>
      </c>
      <c r="D3966" s="183" t="s">
        <v>71</v>
      </c>
      <c r="E3966" s="183" t="s">
        <v>174</v>
      </c>
      <c r="F3966" s="183" t="s">
        <v>41</v>
      </c>
      <c r="G3966" s="183" t="s">
        <v>39</v>
      </c>
      <c r="H3966" s="183" t="s">
        <v>47</v>
      </c>
      <c r="I3966" s="211" t="s">
        <v>36</v>
      </c>
      <c r="J3966" s="183" t="s">
        <v>42</v>
      </c>
      <c r="K3966" s="186">
        <v>20</v>
      </c>
    </row>
    <row r="3967" spans="1:11" x14ac:dyDescent="0.3">
      <c r="A3967" s="183" t="s">
        <v>533</v>
      </c>
      <c r="B3967" s="183">
        <v>2022</v>
      </c>
      <c r="C3967" s="183" t="s">
        <v>70</v>
      </c>
      <c r="D3967" s="183" t="s">
        <v>71</v>
      </c>
      <c r="E3967" s="183" t="s">
        <v>174</v>
      </c>
      <c r="F3967" s="183" t="s">
        <v>41</v>
      </c>
      <c r="G3967" s="183" t="s">
        <v>39</v>
      </c>
      <c r="H3967" s="183" t="s">
        <v>48</v>
      </c>
      <c r="I3967" s="211" t="s">
        <v>37</v>
      </c>
      <c r="J3967" s="183" t="s">
        <v>42</v>
      </c>
      <c r="K3967" s="186">
        <v>17.350000000000001</v>
      </c>
    </row>
    <row r="3968" spans="1:11" x14ac:dyDescent="0.3">
      <c r="A3968" s="183" t="s">
        <v>533</v>
      </c>
      <c r="B3968" s="183">
        <v>2022</v>
      </c>
      <c r="C3968" s="183" t="s">
        <v>70</v>
      </c>
      <c r="D3968" s="183" t="s">
        <v>71</v>
      </c>
      <c r="E3968" s="183" t="s">
        <v>174</v>
      </c>
      <c r="F3968" s="183" t="s">
        <v>41</v>
      </c>
      <c r="G3968" s="183" t="s">
        <v>40</v>
      </c>
      <c r="H3968" s="183" t="s">
        <v>46</v>
      </c>
      <c r="I3968" s="210" t="s">
        <v>35</v>
      </c>
      <c r="J3968" s="183" t="s">
        <v>42</v>
      </c>
      <c r="K3968" s="186">
        <v>23.5</v>
      </c>
    </row>
    <row r="3969" spans="1:11" x14ac:dyDescent="0.3">
      <c r="A3969" s="183" t="s">
        <v>533</v>
      </c>
      <c r="B3969" s="183">
        <v>2022</v>
      </c>
      <c r="C3969" s="183" t="s">
        <v>70</v>
      </c>
      <c r="D3969" s="183" t="s">
        <v>71</v>
      </c>
      <c r="E3969" s="183" t="s">
        <v>174</v>
      </c>
      <c r="F3969" s="183" t="s">
        <v>41</v>
      </c>
      <c r="G3969" s="183" t="s">
        <v>40</v>
      </c>
      <c r="H3969" s="183" t="s">
        <v>47</v>
      </c>
      <c r="I3969" s="211" t="s">
        <v>36</v>
      </c>
      <c r="J3969" s="183" t="s">
        <v>42</v>
      </c>
      <c r="K3969" s="186">
        <v>20</v>
      </c>
    </row>
    <row r="3970" spans="1:11" x14ac:dyDescent="0.3">
      <c r="A3970" s="183" t="s">
        <v>533</v>
      </c>
      <c r="B3970" s="183">
        <v>2022</v>
      </c>
      <c r="C3970" s="183" t="s">
        <v>70</v>
      </c>
      <c r="D3970" s="183" t="s">
        <v>71</v>
      </c>
      <c r="E3970" s="183" t="s">
        <v>174</v>
      </c>
      <c r="F3970" s="183" t="s">
        <v>41</v>
      </c>
      <c r="G3970" s="183" t="s">
        <v>40</v>
      </c>
      <c r="H3970" s="183" t="s">
        <v>48</v>
      </c>
      <c r="I3970" s="211" t="s">
        <v>37</v>
      </c>
      <c r="J3970" s="183" t="s">
        <v>42</v>
      </c>
      <c r="K3970" s="186">
        <v>13.12</v>
      </c>
    </row>
    <row r="3971" spans="1:11" x14ac:dyDescent="0.3">
      <c r="A3971" s="183" t="s">
        <v>533</v>
      </c>
      <c r="B3971" s="183">
        <v>2022</v>
      </c>
      <c r="C3971" s="183" t="s">
        <v>70</v>
      </c>
      <c r="D3971" s="183" t="s">
        <v>71</v>
      </c>
      <c r="E3971" s="183" t="s">
        <v>174</v>
      </c>
      <c r="F3971" s="183" t="s">
        <v>41</v>
      </c>
      <c r="G3971" s="183" t="s">
        <v>38</v>
      </c>
      <c r="H3971" s="183" t="s">
        <v>46</v>
      </c>
      <c r="I3971" s="210" t="s">
        <v>35</v>
      </c>
      <c r="J3971" s="183" t="s">
        <v>43</v>
      </c>
      <c r="K3971" s="186">
        <v>25.5</v>
      </c>
    </row>
    <row r="3972" spans="1:11" x14ac:dyDescent="0.3">
      <c r="A3972" s="183" t="s">
        <v>533</v>
      </c>
      <c r="B3972" s="183">
        <v>2022</v>
      </c>
      <c r="C3972" s="183" t="s">
        <v>70</v>
      </c>
      <c r="D3972" s="183" t="s">
        <v>71</v>
      </c>
      <c r="E3972" s="183" t="s">
        <v>174</v>
      </c>
      <c r="F3972" s="183" t="s">
        <v>41</v>
      </c>
      <c r="G3972" s="183" t="s">
        <v>38</v>
      </c>
      <c r="H3972" s="183" t="s">
        <v>47</v>
      </c>
      <c r="I3972" s="211" t="s">
        <v>36</v>
      </c>
      <c r="J3972" s="183" t="s">
        <v>43</v>
      </c>
      <c r="K3972" s="186">
        <v>13.56</v>
      </c>
    </row>
    <row r="3973" spans="1:11" x14ac:dyDescent="0.3">
      <c r="A3973" s="183" t="s">
        <v>533</v>
      </c>
      <c r="B3973" s="183">
        <v>2022</v>
      </c>
      <c r="C3973" s="183" t="s">
        <v>70</v>
      </c>
      <c r="D3973" s="183" t="s">
        <v>71</v>
      </c>
      <c r="E3973" s="183" t="s">
        <v>174</v>
      </c>
      <c r="F3973" s="183" t="s">
        <v>41</v>
      </c>
      <c r="G3973" s="183" t="s">
        <v>38</v>
      </c>
      <c r="H3973" s="183" t="s">
        <v>48</v>
      </c>
      <c r="I3973" s="211" t="s">
        <v>37</v>
      </c>
      <c r="J3973" s="183" t="s">
        <v>43</v>
      </c>
      <c r="K3973" s="186">
        <v>13.5</v>
      </c>
    </row>
    <row r="3974" spans="1:11" x14ac:dyDescent="0.3">
      <c r="A3974" s="183" t="s">
        <v>533</v>
      </c>
      <c r="B3974" s="183">
        <v>2022</v>
      </c>
      <c r="C3974" s="183" t="s">
        <v>70</v>
      </c>
      <c r="D3974" s="183" t="s">
        <v>71</v>
      </c>
      <c r="E3974" s="183" t="s">
        <v>174</v>
      </c>
      <c r="F3974" s="183" t="s">
        <v>41</v>
      </c>
      <c r="G3974" s="183" t="s">
        <v>39</v>
      </c>
      <c r="H3974" s="183" t="s">
        <v>46</v>
      </c>
      <c r="I3974" s="210" t="s">
        <v>35</v>
      </c>
      <c r="J3974" s="183" t="s">
        <v>43</v>
      </c>
      <c r="K3974" s="186">
        <v>18</v>
      </c>
    </row>
    <row r="3975" spans="1:11" x14ac:dyDescent="0.3">
      <c r="A3975" s="183" t="s">
        <v>533</v>
      </c>
      <c r="B3975" s="183">
        <v>2022</v>
      </c>
      <c r="C3975" s="183" t="s">
        <v>70</v>
      </c>
      <c r="D3975" s="183" t="s">
        <v>71</v>
      </c>
      <c r="E3975" s="183" t="s">
        <v>174</v>
      </c>
      <c r="F3975" s="183" t="s">
        <v>41</v>
      </c>
      <c r="G3975" s="183" t="s">
        <v>39</v>
      </c>
      <c r="H3975" s="183" t="s">
        <v>47</v>
      </c>
      <c r="I3975" s="211" t="s">
        <v>36</v>
      </c>
      <c r="J3975" s="183" t="s">
        <v>43</v>
      </c>
      <c r="K3975" s="186">
        <v>10</v>
      </c>
    </row>
    <row r="3976" spans="1:11" x14ac:dyDescent="0.3">
      <c r="A3976" s="183" t="s">
        <v>533</v>
      </c>
      <c r="B3976" s="183">
        <v>2022</v>
      </c>
      <c r="C3976" s="183" t="s">
        <v>70</v>
      </c>
      <c r="D3976" s="183" t="s">
        <v>71</v>
      </c>
      <c r="E3976" s="183" t="s">
        <v>174</v>
      </c>
      <c r="F3976" s="183" t="s">
        <v>41</v>
      </c>
      <c r="G3976" s="183" t="s">
        <v>39</v>
      </c>
      <c r="H3976" s="183" t="s">
        <v>48</v>
      </c>
      <c r="I3976" s="211" t="s">
        <v>37</v>
      </c>
      <c r="J3976" s="183" t="s">
        <v>43</v>
      </c>
      <c r="K3976" s="186">
        <v>13.01</v>
      </c>
    </row>
    <row r="3977" spans="1:11" x14ac:dyDescent="0.3">
      <c r="A3977" s="183" t="s">
        <v>533</v>
      </c>
      <c r="B3977" s="183">
        <v>2022</v>
      </c>
      <c r="C3977" s="183" t="s">
        <v>70</v>
      </c>
      <c r="D3977" s="183" t="s">
        <v>71</v>
      </c>
      <c r="E3977" s="183" t="s">
        <v>174</v>
      </c>
      <c r="F3977" s="183" t="s">
        <v>41</v>
      </c>
      <c r="G3977" s="183" t="s">
        <v>40</v>
      </c>
      <c r="H3977" s="183" t="s">
        <v>46</v>
      </c>
      <c r="I3977" s="210" t="s">
        <v>35</v>
      </c>
      <c r="J3977" s="183" t="s">
        <v>43</v>
      </c>
      <c r="K3977" s="186">
        <v>17.63</v>
      </c>
    </row>
    <row r="3978" spans="1:11" x14ac:dyDescent="0.3">
      <c r="A3978" s="183" t="s">
        <v>533</v>
      </c>
      <c r="B3978" s="183">
        <v>2022</v>
      </c>
      <c r="C3978" s="183" t="s">
        <v>70</v>
      </c>
      <c r="D3978" s="183" t="s">
        <v>71</v>
      </c>
      <c r="E3978" s="183" t="s">
        <v>174</v>
      </c>
      <c r="F3978" s="183" t="s">
        <v>41</v>
      </c>
      <c r="G3978" s="183" t="s">
        <v>40</v>
      </c>
      <c r="H3978" s="183" t="s">
        <v>47</v>
      </c>
      <c r="I3978" s="211" t="s">
        <v>36</v>
      </c>
      <c r="J3978" s="183" t="s">
        <v>43</v>
      </c>
      <c r="K3978" s="186">
        <v>10</v>
      </c>
    </row>
    <row r="3979" spans="1:11" x14ac:dyDescent="0.3">
      <c r="A3979" s="183" t="s">
        <v>533</v>
      </c>
      <c r="B3979" s="183">
        <v>2022</v>
      </c>
      <c r="C3979" s="183" t="s">
        <v>70</v>
      </c>
      <c r="D3979" s="183" t="s">
        <v>71</v>
      </c>
      <c r="E3979" s="183" t="s">
        <v>174</v>
      </c>
      <c r="F3979" s="183" t="s">
        <v>41</v>
      </c>
      <c r="G3979" s="183" t="s">
        <v>40</v>
      </c>
      <c r="H3979" s="183" t="s">
        <v>48</v>
      </c>
      <c r="I3979" s="211" t="s">
        <v>37</v>
      </c>
      <c r="J3979" s="183" t="s">
        <v>43</v>
      </c>
      <c r="K3979" s="186">
        <v>9.84</v>
      </c>
    </row>
    <row r="3980" spans="1:11" x14ac:dyDescent="0.3">
      <c r="A3980" s="183" t="s">
        <v>533</v>
      </c>
      <c r="B3980" s="183">
        <v>2022</v>
      </c>
      <c r="C3980" s="183" t="s">
        <v>70</v>
      </c>
      <c r="D3980" s="183" t="s">
        <v>71</v>
      </c>
      <c r="E3980" s="183" t="s">
        <v>174</v>
      </c>
      <c r="F3980" s="183" t="s">
        <v>41</v>
      </c>
      <c r="G3980" s="183" t="s">
        <v>38</v>
      </c>
      <c r="H3980" s="183" t="s">
        <v>46</v>
      </c>
      <c r="I3980" s="210" t="s">
        <v>35</v>
      </c>
      <c r="J3980" s="183" t="s">
        <v>44</v>
      </c>
      <c r="K3980" s="186">
        <v>17</v>
      </c>
    </row>
    <row r="3981" spans="1:11" x14ac:dyDescent="0.3">
      <c r="A3981" s="183" t="s">
        <v>533</v>
      </c>
      <c r="B3981" s="183">
        <v>2022</v>
      </c>
      <c r="C3981" s="183" t="s">
        <v>70</v>
      </c>
      <c r="D3981" s="183" t="s">
        <v>71</v>
      </c>
      <c r="E3981" s="183" t="s">
        <v>174</v>
      </c>
      <c r="F3981" s="183" t="s">
        <v>41</v>
      </c>
      <c r="G3981" s="183" t="s">
        <v>38</v>
      </c>
      <c r="H3981" s="183" t="s">
        <v>47</v>
      </c>
      <c r="I3981" s="211" t="s">
        <v>36</v>
      </c>
      <c r="J3981" s="183" t="s">
        <v>44</v>
      </c>
      <c r="K3981" s="186">
        <v>9.19</v>
      </c>
    </row>
    <row r="3982" spans="1:11" x14ac:dyDescent="0.3">
      <c r="A3982" s="183" t="s">
        <v>533</v>
      </c>
      <c r="B3982" s="183">
        <v>2022</v>
      </c>
      <c r="C3982" s="183" t="s">
        <v>70</v>
      </c>
      <c r="D3982" s="183" t="s">
        <v>71</v>
      </c>
      <c r="E3982" s="183" t="s">
        <v>174</v>
      </c>
      <c r="F3982" s="183" t="s">
        <v>41</v>
      </c>
      <c r="G3982" s="183" t="s">
        <v>38</v>
      </c>
      <c r="H3982" s="183" t="s">
        <v>48</v>
      </c>
      <c r="I3982" s="211" t="s">
        <v>37</v>
      </c>
      <c r="J3982" s="183" t="s">
        <v>44</v>
      </c>
      <c r="K3982" s="186">
        <v>9</v>
      </c>
    </row>
    <row r="3983" spans="1:11" x14ac:dyDescent="0.3">
      <c r="A3983" s="183" t="s">
        <v>533</v>
      </c>
      <c r="B3983" s="183">
        <v>2022</v>
      </c>
      <c r="C3983" s="183" t="s">
        <v>70</v>
      </c>
      <c r="D3983" s="183" t="s">
        <v>71</v>
      </c>
      <c r="E3983" s="183" t="s">
        <v>174</v>
      </c>
      <c r="F3983" s="183" t="s">
        <v>41</v>
      </c>
      <c r="G3983" s="183" t="s">
        <v>39</v>
      </c>
      <c r="H3983" s="183" t="s">
        <v>46</v>
      </c>
      <c r="I3983" s="210" t="s">
        <v>35</v>
      </c>
      <c r="J3983" s="183" t="s">
        <v>44</v>
      </c>
      <c r="K3983" s="186">
        <v>12</v>
      </c>
    </row>
    <row r="3984" spans="1:11" x14ac:dyDescent="0.3">
      <c r="A3984" s="183" t="s">
        <v>533</v>
      </c>
      <c r="B3984" s="183">
        <v>2022</v>
      </c>
      <c r="C3984" s="183" t="s">
        <v>70</v>
      </c>
      <c r="D3984" s="183" t="s">
        <v>71</v>
      </c>
      <c r="E3984" s="183" t="s">
        <v>174</v>
      </c>
      <c r="F3984" s="183" t="s">
        <v>41</v>
      </c>
      <c r="G3984" s="183" t="s">
        <v>39</v>
      </c>
      <c r="H3984" s="183" t="s">
        <v>47</v>
      </c>
      <c r="I3984" s="211" t="s">
        <v>36</v>
      </c>
      <c r="J3984" s="183" t="s">
        <v>44</v>
      </c>
      <c r="K3984" s="186">
        <v>7.36</v>
      </c>
    </row>
    <row r="3985" spans="1:11" x14ac:dyDescent="0.3">
      <c r="A3985" s="183" t="s">
        <v>533</v>
      </c>
      <c r="B3985" s="183">
        <v>2022</v>
      </c>
      <c r="C3985" s="183" t="s">
        <v>70</v>
      </c>
      <c r="D3985" s="183" t="s">
        <v>71</v>
      </c>
      <c r="E3985" s="183" t="s">
        <v>174</v>
      </c>
      <c r="F3985" s="183" t="s">
        <v>41</v>
      </c>
      <c r="G3985" s="183" t="s">
        <v>39</v>
      </c>
      <c r="H3985" s="183" t="s">
        <v>48</v>
      </c>
      <c r="I3985" s="211" t="s">
        <v>37</v>
      </c>
      <c r="J3985" s="183" t="s">
        <v>44</v>
      </c>
      <c r="K3985" s="186">
        <v>8.68</v>
      </c>
    </row>
    <row r="3986" spans="1:11" x14ac:dyDescent="0.3">
      <c r="A3986" s="183" t="s">
        <v>533</v>
      </c>
      <c r="B3986" s="183">
        <v>2022</v>
      </c>
      <c r="C3986" s="183" t="s">
        <v>70</v>
      </c>
      <c r="D3986" s="183" t="s">
        <v>71</v>
      </c>
      <c r="E3986" s="183" t="s">
        <v>174</v>
      </c>
      <c r="F3986" s="183" t="s">
        <v>41</v>
      </c>
      <c r="G3986" s="183" t="s">
        <v>40</v>
      </c>
      <c r="H3986" s="183" t="s">
        <v>46</v>
      </c>
      <c r="I3986" s="210" t="s">
        <v>35</v>
      </c>
      <c r="J3986" s="183" t="s">
        <v>44</v>
      </c>
      <c r="K3986" s="186">
        <v>11.75</v>
      </c>
    </row>
    <row r="3987" spans="1:11" x14ac:dyDescent="0.3">
      <c r="A3987" s="183" t="s">
        <v>533</v>
      </c>
      <c r="B3987" s="183">
        <v>2022</v>
      </c>
      <c r="C3987" s="183" t="s">
        <v>70</v>
      </c>
      <c r="D3987" s="183" t="s">
        <v>71</v>
      </c>
      <c r="E3987" s="183" t="s">
        <v>174</v>
      </c>
      <c r="F3987" s="183" t="s">
        <v>41</v>
      </c>
      <c r="G3987" s="183" t="s">
        <v>40</v>
      </c>
      <c r="H3987" s="183" t="s">
        <v>47</v>
      </c>
      <c r="I3987" s="211" t="s">
        <v>36</v>
      </c>
      <c r="J3987" s="183" t="s">
        <v>44</v>
      </c>
      <c r="K3987" s="186">
        <v>8.6999999999999993</v>
      </c>
    </row>
    <row r="3988" spans="1:11" x14ac:dyDescent="0.3">
      <c r="A3988" s="183" t="s">
        <v>533</v>
      </c>
      <c r="B3988" s="183">
        <v>2022</v>
      </c>
      <c r="C3988" s="183" t="s">
        <v>70</v>
      </c>
      <c r="D3988" s="183" t="s">
        <v>71</v>
      </c>
      <c r="E3988" s="183" t="s">
        <v>174</v>
      </c>
      <c r="F3988" s="183" t="s">
        <v>41</v>
      </c>
      <c r="G3988" s="183" t="s">
        <v>40</v>
      </c>
      <c r="H3988" s="183" t="s">
        <v>48</v>
      </c>
      <c r="I3988" s="211" t="s">
        <v>37</v>
      </c>
      <c r="J3988" s="183" t="s">
        <v>44</v>
      </c>
      <c r="K3988" s="186">
        <v>6.56</v>
      </c>
    </row>
    <row r="3989" spans="1:11" x14ac:dyDescent="0.3">
      <c r="A3989" s="183" t="s">
        <v>533</v>
      </c>
      <c r="B3989" s="183">
        <v>2022</v>
      </c>
      <c r="C3989" s="183" t="s">
        <v>70</v>
      </c>
      <c r="D3989" s="183" t="s">
        <v>71</v>
      </c>
      <c r="E3989" s="183" t="s">
        <v>174</v>
      </c>
      <c r="F3989" s="183" t="s">
        <v>49</v>
      </c>
      <c r="G3989" s="183" t="s">
        <v>38</v>
      </c>
      <c r="H3989" s="183" t="s">
        <v>46</v>
      </c>
      <c r="I3989" s="210" t="s">
        <v>35</v>
      </c>
      <c r="J3989" s="183" t="s">
        <v>42</v>
      </c>
      <c r="K3989" s="186">
        <v>29.85</v>
      </c>
    </row>
    <row r="3990" spans="1:11" x14ac:dyDescent="0.3">
      <c r="A3990" s="183" t="s">
        <v>533</v>
      </c>
      <c r="B3990" s="183">
        <v>2022</v>
      </c>
      <c r="C3990" s="183" t="s">
        <v>70</v>
      </c>
      <c r="D3990" s="183" t="s">
        <v>71</v>
      </c>
      <c r="E3990" s="183" t="s">
        <v>174</v>
      </c>
      <c r="F3990" s="183" t="s">
        <v>49</v>
      </c>
      <c r="G3990" s="183" t="s">
        <v>38</v>
      </c>
      <c r="H3990" s="183" t="s">
        <v>47</v>
      </c>
      <c r="I3990" s="211" t="s">
        <v>36</v>
      </c>
      <c r="J3990" s="183" t="s">
        <v>42</v>
      </c>
      <c r="K3990" s="186">
        <v>24</v>
      </c>
    </row>
    <row r="3991" spans="1:11" x14ac:dyDescent="0.3">
      <c r="A3991" s="183" t="s">
        <v>533</v>
      </c>
      <c r="B3991" s="183">
        <v>2022</v>
      </c>
      <c r="C3991" s="183" t="s">
        <v>70</v>
      </c>
      <c r="D3991" s="183" t="s">
        <v>71</v>
      </c>
      <c r="E3991" s="183" t="s">
        <v>174</v>
      </c>
      <c r="F3991" s="183" t="s">
        <v>49</v>
      </c>
      <c r="G3991" s="183" t="s">
        <v>38</v>
      </c>
      <c r="H3991" s="183" t="s">
        <v>48</v>
      </c>
      <c r="I3991" s="211" t="s">
        <v>37</v>
      </c>
      <c r="J3991" s="183" t="s">
        <v>42</v>
      </c>
      <c r="K3991" s="186">
        <v>17.61</v>
      </c>
    </row>
    <row r="3992" spans="1:11" x14ac:dyDescent="0.3">
      <c r="A3992" s="183" t="s">
        <v>533</v>
      </c>
      <c r="B3992" s="183">
        <v>2022</v>
      </c>
      <c r="C3992" s="183" t="s">
        <v>70</v>
      </c>
      <c r="D3992" s="183" t="s">
        <v>71</v>
      </c>
      <c r="E3992" s="183" t="s">
        <v>174</v>
      </c>
      <c r="F3992" s="183" t="s">
        <v>49</v>
      </c>
      <c r="G3992" s="183" t="s">
        <v>40</v>
      </c>
      <c r="H3992" s="183" t="s">
        <v>46</v>
      </c>
      <c r="I3992" s="210" t="s">
        <v>35</v>
      </c>
      <c r="J3992" s="183" t="s">
        <v>42</v>
      </c>
      <c r="K3992" s="186">
        <v>16.45</v>
      </c>
    </row>
    <row r="3993" spans="1:11" x14ac:dyDescent="0.3">
      <c r="A3993" s="183" t="s">
        <v>533</v>
      </c>
      <c r="B3993" s="183">
        <v>2022</v>
      </c>
      <c r="C3993" s="183" t="s">
        <v>70</v>
      </c>
      <c r="D3993" s="183" t="s">
        <v>71</v>
      </c>
      <c r="E3993" s="183" t="s">
        <v>174</v>
      </c>
      <c r="F3993" s="183" t="s">
        <v>49</v>
      </c>
      <c r="G3993" s="183" t="s">
        <v>40</v>
      </c>
      <c r="H3993" s="183" t="s">
        <v>47</v>
      </c>
      <c r="I3993" s="211" t="s">
        <v>36</v>
      </c>
      <c r="J3993" s="183" t="s">
        <v>42</v>
      </c>
      <c r="K3993" s="186">
        <v>14</v>
      </c>
    </row>
    <row r="3994" spans="1:11" x14ac:dyDescent="0.3">
      <c r="A3994" s="183" t="s">
        <v>533</v>
      </c>
      <c r="B3994" s="183">
        <v>2022</v>
      </c>
      <c r="C3994" s="183" t="s">
        <v>70</v>
      </c>
      <c r="D3994" s="183" t="s">
        <v>71</v>
      </c>
      <c r="E3994" s="183" t="s">
        <v>174</v>
      </c>
      <c r="F3994" s="183" t="s">
        <v>49</v>
      </c>
      <c r="G3994" s="183" t="s">
        <v>40</v>
      </c>
      <c r="H3994" s="183" t="s">
        <v>48</v>
      </c>
      <c r="I3994" s="211" t="s">
        <v>37</v>
      </c>
      <c r="J3994" s="183" t="s">
        <v>42</v>
      </c>
      <c r="K3994" s="186">
        <v>7</v>
      </c>
    </row>
    <row r="3995" spans="1:11" x14ac:dyDescent="0.3">
      <c r="A3995" s="183" t="s">
        <v>533</v>
      </c>
      <c r="B3995" s="183">
        <v>2022</v>
      </c>
      <c r="C3995" s="183" t="s">
        <v>70</v>
      </c>
      <c r="D3995" s="183" t="s">
        <v>71</v>
      </c>
      <c r="E3995" s="183" t="s">
        <v>174</v>
      </c>
      <c r="F3995" s="183" t="s">
        <v>49</v>
      </c>
      <c r="G3995" s="183" t="s">
        <v>38</v>
      </c>
      <c r="H3995" s="183" t="s">
        <v>46</v>
      </c>
      <c r="I3995" s="210" t="s">
        <v>35</v>
      </c>
      <c r="J3995" s="183" t="s">
        <v>43</v>
      </c>
      <c r="K3995" s="186">
        <v>22.39</v>
      </c>
    </row>
    <row r="3996" spans="1:11" x14ac:dyDescent="0.3">
      <c r="A3996" s="183" t="s">
        <v>533</v>
      </c>
      <c r="B3996" s="183">
        <v>2022</v>
      </c>
      <c r="C3996" s="183" t="s">
        <v>70</v>
      </c>
      <c r="D3996" s="183" t="s">
        <v>71</v>
      </c>
      <c r="E3996" s="183" t="s">
        <v>174</v>
      </c>
      <c r="F3996" s="183" t="s">
        <v>49</v>
      </c>
      <c r="G3996" s="183" t="s">
        <v>38</v>
      </c>
      <c r="H3996" s="183" t="s">
        <v>47</v>
      </c>
      <c r="I3996" s="211" t="s">
        <v>36</v>
      </c>
      <c r="J3996" s="183" t="s">
        <v>43</v>
      </c>
      <c r="K3996" s="186">
        <v>12</v>
      </c>
    </row>
    <row r="3997" spans="1:11" x14ac:dyDescent="0.3">
      <c r="A3997" s="183" t="s">
        <v>533</v>
      </c>
      <c r="B3997" s="183">
        <v>2022</v>
      </c>
      <c r="C3997" s="183" t="s">
        <v>70</v>
      </c>
      <c r="D3997" s="183" t="s">
        <v>71</v>
      </c>
      <c r="E3997" s="183" t="s">
        <v>174</v>
      </c>
      <c r="F3997" s="183" t="s">
        <v>49</v>
      </c>
      <c r="G3997" s="183" t="s">
        <v>38</v>
      </c>
      <c r="H3997" s="183" t="s">
        <v>48</v>
      </c>
      <c r="I3997" s="211" t="s">
        <v>37</v>
      </c>
      <c r="J3997" s="183" t="s">
        <v>43</v>
      </c>
      <c r="K3997" s="186">
        <v>13.21</v>
      </c>
    </row>
    <row r="3998" spans="1:11" x14ac:dyDescent="0.3">
      <c r="A3998" s="183" t="s">
        <v>533</v>
      </c>
      <c r="B3998" s="183">
        <v>2022</v>
      </c>
      <c r="C3998" s="183" t="s">
        <v>70</v>
      </c>
      <c r="D3998" s="183" t="s">
        <v>71</v>
      </c>
      <c r="E3998" s="183" t="s">
        <v>174</v>
      </c>
      <c r="F3998" s="183" t="s">
        <v>49</v>
      </c>
      <c r="G3998" s="183" t="s">
        <v>40</v>
      </c>
      <c r="H3998" s="183" t="s">
        <v>46</v>
      </c>
      <c r="I3998" s="210" t="s">
        <v>35</v>
      </c>
      <c r="J3998" s="183" t="s">
        <v>43</v>
      </c>
      <c r="K3998" s="186">
        <v>12.34</v>
      </c>
    </row>
    <row r="3999" spans="1:11" x14ac:dyDescent="0.3">
      <c r="A3999" s="183" t="s">
        <v>533</v>
      </c>
      <c r="B3999" s="183">
        <v>2022</v>
      </c>
      <c r="C3999" s="183" t="s">
        <v>70</v>
      </c>
      <c r="D3999" s="183" t="s">
        <v>71</v>
      </c>
      <c r="E3999" s="183" t="s">
        <v>174</v>
      </c>
      <c r="F3999" s="183" t="s">
        <v>49</v>
      </c>
      <c r="G3999" s="183" t="s">
        <v>40</v>
      </c>
      <c r="H3999" s="183" t="s">
        <v>47</v>
      </c>
      <c r="I3999" s="211" t="s">
        <v>36</v>
      </c>
      <c r="J3999" s="183" t="s">
        <v>43</v>
      </c>
      <c r="K3999" s="186">
        <v>7</v>
      </c>
    </row>
    <row r="4000" spans="1:11" x14ac:dyDescent="0.3">
      <c r="A4000" s="183" t="s">
        <v>533</v>
      </c>
      <c r="B4000" s="183">
        <v>2022</v>
      </c>
      <c r="C4000" s="183" t="s">
        <v>70</v>
      </c>
      <c r="D4000" s="183" t="s">
        <v>71</v>
      </c>
      <c r="E4000" s="183" t="s">
        <v>174</v>
      </c>
      <c r="F4000" s="183" t="s">
        <v>49</v>
      </c>
      <c r="G4000" s="183" t="s">
        <v>40</v>
      </c>
      <c r="H4000" s="183" t="s">
        <v>48</v>
      </c>
      <c r="I4000" s="211" t="s">
        <v>37</v>
      </c>
      <c r="J4000" s="183" t="s">
        <v>43</v>
      </c>
      <c r="K4000" s="186">
        <v>5.25</v>
      </c>
    </row>
    <row r="4001" spans="1:11" x14ac:dyDescent="0.3">
      <c r="A4001" s="183" t="s">
        <v>533</v>
      </c>
      <c r="B4001" s="183">
        <v>2022</v>
      </c>
      <c r="C4001" s="183" t="s">
        <v>70</v>
      </c>
      <c r="D4001" s="183" t="s">
        <v>71</v>
      </c>
      <c r="E4001" s="183" t="s">
        <v>174</v>
      </c>
      <c r="F4001" s="183" t="s">
        <v>49</v>
      </c>
      <c r="G4001" s="183" t="s">
        <v>38</v>
      </c>
      <c r="H4001" s="183" t="s">
        <v>46</v>
      </c>
      <c r="I4001" s="210" t="s">
        <v>35</v>
      </c>
      <c r="J4001" s="183" t="s">
        <v>44</v>
      </c>
      <c r="K4001" s="186">
        <v>14.93</v>
      </c>
    </row>
    <row r="4002" spans="1:11" x14ac:dyDescent="0.3">
      <c r="A4002" s="183" t="s">
        <v>533</v>
      </c>
      <c r="B4002" s="183">
        <v>2022</v>
      </c>
      <c r="C4002" s="183" t="s">
        <v>70</v>
      </c>
      <c r="D4002" s="183" t="s">
        <v>71</v>
      </c>
      <c r="E4002" s="183" t="s">
        <v>174</v>
      </c>
      <c r="F4002" s="183" t="s">
        <v>49</v>
      </c>
      <c r="G4002" s="183" t="s">
        <v>38</v>
      </c>
      <c r="H4002" s="183" t="s">
        <v>47</v>
      </c>
      <c r="I4002" s="211" t="s">
        <v>36</v>
      </c>
      <c r="J4002" s="183" t="s">
        <v>44</v>
      </c>
      <c r="K4002" s="186">
        <v>7.5</v>
      </c>
    </row>
    <row r="4003" spans="1:11" x14ac:dyDescent="0.3">
      <c r="A4003" s="183" t="s">
        <v>533</v>
      </c>
      <c r="B4003" s="183">
        <v>2022</v>
      </c>
      <c r="C4003" s="183" t="s">
        <v>70</v>
      </c>
      <c r="D4003" s="183" t="s">
        <v>71</v>
      </c>
      <c r="E4003" s="183" t="s">
        <v>174</v>
      </c>
      <c r="F4003" s="183" t="s">
        <v>49</v>
      </c>
      <c r="G4003" s="183" t="s">
        <v>38</v>
      </c>
      <c r="H4003" s="183" t="s">
        <v>48</v>
      </c>
      <c r="I4003" s="211" t="s">
        <v>37</v>
      </c>
      <c r="J4003" s="183" t="s">
        <v>44</v>
      </c>
      <c r="K4003" s="186">
        <v>8.81</v>
      </c>
    </row>
    <row r="4004" spans="1:11" x14ac:dyDescent="0.3">
      <c r="A4004" s="183" t="s">
        <v>533</v>
      </c>
      <c r="B4004" s="183">
        <v>2022</v>
      </c>
      <c r="C4004" s="183" t="s">
        <v>70</v>
      </c>
      <c r="D4004" s="183" t="s">
        <v>71</v>
      </c>
      <c r="E4004" s="183" t="s">
        <v>174</v>
      </c>
      <c r="F4004" s="183" t="s">
        <v>49</v>
      </c>
      <c r="G4004" s="183" t="s">
        <v>40</v>
      </c>
      <c r="H4004" s="183" t="s">
        <v>46</v>
      </c>
      <c r="I4004" s="210" t="s">
        <v>35</v>
      </c>
      <c r="J4004" s="183" t="s">
        <v>44</v>
      </c>
      <c r="K4004" s="186">
        <v>8.23</v>
      </c>
    </row>
    <row r="4005" spans="1:11" x14ac:dyDescent="0.3">
      <c r="A4005" s="183" t="s">
        <v>533</v>
      </c>
      <c r="B4005" s="183">
        <v>2022</v>
      </c>
      <c r="C4005" s="183" t="s">
        <v>70</v>
      </c>
      <c r="D4005" s="183" t="s">
        <v>71</v>
      </c>
      <c r="E4005" s="183" t="s">
        <v>174</v>
      </c>
      <c r="F4005" s="183" t="s">
        <v>49</v>
      </c>
      <c r="G4005" s="183" t="s">
        <v>40</v>
      </c>
      <c r="H4005" s="183" t="s">
        <v>47</v>
      </c>
      <c r="I4005" s="211" t="s">
        <v>36</v>
      </c>
      <c r="J4005" s="183" t="s">
        <v>44</v>
      </c>
      <c r="K4005" s="186">
        <v>6.09</v>
      </c>
    </row>
    <row r="4006" spans="1:11" x14ac:dyDescent="0.3">
      <c r="A4006" s="183" t="s">
        <v>533</v>
      </c>
      <c r="B4006" s="183">
        <v>2022</v>
      </c>
      <c r="C4006" s="183" t="s">
        <v>70</v>
      </c>
      <c r="D4006" s="183" t="s">
        <v>71</v>
      </c>
      <c r="E4006" s="183" t="s">
        <v>174</v>
      </c>
      <c r="F4006" s="183" t="s">
        <v>49</v>
      </c>
      <c r="G4006" s="183" t="s">
        <v>40</v>
      </c>
      <c r="H4006" s="183" t="s">
        <v>48</v>
      </c>
      <c r="I4006" s="211" t="s">
        <v>37</v>
      </c>
      <c r="J4006" s="183" t="s">
        <v>44</v>
      </c>
      <c r="K4006" s="186">
        <v>3.5</v>
      </c>
    </row>
    <row r="4007" spans="1:11" x14ac:dyDescent="0.3">
      <c r="A4007" s="183" t="s">
        <v>533</v>
      </c>
      <c r="B4007" s="183">
        <v>2022</v>
      </c>
      <c r="C4007" s="183" t="s">
        <v>65</v>
      </c>
      <c r="D4007" s="183" t="s">
        <v>175</v>
      </c>
      <c r="E4007" s="183" t="s">
        <v>175</v>
      </c>
      <c r="F4007" s="183" t="s">
        <v>41</v>
      </c>
      <c r="G4007" s="183" t="s">
        <v>38</v>
      </c>
      <c r="H4007" s="183" t="s">
        <v>46</v>
      </c>
      <c r="I4007" s="210" t="s">
        <v>35</v>
      </c>
      <c r="J4007" s="183" t="s">
        <v>42</v>
      </c>
      <c r="K4007" s="186">
        <v>30</v>
      </c>
    </row>
    <row r="4008" spans="1:11" x14ac:dyDescent="0.3">
      <c r="A4008" s="183" t="s">
        <v>533</v>
      </c>
      <c r="B4008" s="183">
        <v>2022</v>
      </c>
      <c r="C4008" s="183" t="s">
        <v>65</v>
      </c>
      <c r="D4008" s="183" t="s">
        <v>175</v>
      </c>
      <c r="E4008" s="183" t="s">
        <v>175</v>
      </c>
      <c r="F4008" s="183" t="s">
        <v>41</v>
      </c>
      <c r="G4008" s="183" t="s">
        <v>38</v>
      </c>
      <c r="H4008" s="183" t="s">
        <v>47</v>
      </c>
      <c r="I4008" s="211" t="s">
        <v>36</v>
      </c>
      <c r="J4008" s="183" t="s">
        <v>42</v>
      </c>
      <c r="K4008" s="186">
        <v>24</v>
      </c>
    </row>
    <row r="4009" spans="1:11" x14ac:dyDescent="0.3">
      <c r="A4009" s="183" t="s">
        <v>533</v>
      </c>
      <c r="B4009" s="183">
        <v>2022</v>
      </c>
      <c r="C4009" s="183" t="s">
        <v>65</v>
      </c>
      <c r="D4009" s="183" t="s">
        <v>175</v>
      </c>
      <c r="E4009" s="183" t="s">
        <v>175</v>
      </c>
      <c r="F4009" s="183" t="s">
        <v>41</v>
      </c>
      <c r="G4009" s="183" t="s">
        <v>38</v>
      </c>
      <c r="H4009" s="183" t="s">
        <v>48</v>
      </c>
      <c r="I4009" s="211" t="s">
        <v>37</v>
      </c>
      <c r="J4009" s="183" t="s">
        <v>42</v>
      </c>
      <c r="K4009" s="186">
        <v>18</v>
      </c>
    </row>
    <row r="4010" spans="1:11" x14ac:dyDescent="0.3">
      <c r="A4010" s="183" t="s">
        <v>533</v>
      </c>
      <c r="B4010" s="183">
        <v>2022</v>
      </c>
      <c r="C4010" s="183" t="s">
        <v>65</v>
      </c>
      <c r="D4010" s="183" t="s">
        <v>175</v>
      </c>
      <c r="E4010" s="183" t="s">
        <v>175</v>
      </c>
      <c r="F4010" s="183" t="s">
        <v>41</v>
      </c>
      <c r="G4010" s="183" t="s">
        <v>39</v>
      </c>
      <c r="H4010" s="183" t="s">
        <v>46</v>
      </c>
      <c r="I4010" s="210" t="s">
        <v>35</v>
      </c>
      <c r="J4010" s="183" t="s">
        <v>42</v>
      </c>
      <c r="K4010" s="186">
        <v>20</v>
      </c>
    </row>
    <row r="4011" spans="1:11" x14ac:dyDescent="0.3">
      <c r="A4011" s="183" t="s">
        <v>533</v>
      </c>
      <c r="B4011" s="183">
        <v>2022</v>
      </c>
      <c r="C4011" s="183" t="s">
        <v>65</v>
      </c>
      <c r="D4011" s="183" t="s">
        <v>175</v>
      </c>
      <c r="E4011" s="183" t="s">
        <v>175</v>
      </c>
      <c r="F4011" s="183" t="s">
        <v>41</v>
      </c>
      <c r="G4011" s="183" t="s">
        <v>39</v>
      </c>
      <c r="H4011" s="183" t="s">
        <v>47</v>
      </c>
      <c r="I4011" s="211" t="s">
        <v>36</v>
      </c>
      <c r="J4011" s="183" t="s">
        <v>42</v>
      </c>
      <c r="K4011" s="186">
        <v>19</v>
      </c>
    </row>
    <row r="4012" spans="1:11" x14ac:dyDescent="0.3">
      <c r="A4012" s="183" t="s">
        <v>533</v>
      </c>
      <c r="B4012" s="183">
        <v>2022</v>
      </c>
      <c r="C4012" s="183" t="s">
        <v>65</v>
      </c>
      <c r="D4012" s="183" t="s">
        <v>175</v>
      </c>
      <c r="E4012" s="183" t="s">
        <v>175</v>
      </c>
      <c r="F4012" s="183" t="s">
        <v>41</v>
      </c>
      <c r="G4012" s="183" t="s">
        <v>39</v>
      </c>
      <c r="H4012" s="183" t="s">
        <v>48</v>
      </c>
      <c r="I4012" s="211" t="s">
        <v>37</v>
      </c>
      <c r="J4012" s="183" t="s">
        <v>42</v>
      </c>
      <c r="K4012" s="186">
        <v>17</v>
      </c>
    </row>
    <row r="4013" spans="1:11" x14ac:dyDescent="0.3">
      <c r="A4013" s="183" t="s">
        <v>533</v>
      </c>
      <c r="B4013" s="183">
        <v>2022</v>
      </c>
      <c r="C4013" s="183" t="s">
        <v>65</v>
      </c>
      <c r="D4013" s="183" t="s">
        <v>175</v>
      </c>
      <c r="E4013" s="183" t="s">
        <v>175</v>
      </c>
      <c r="F4013" s="183" t="s">
        <v>41</v>
      </c>
      <c r="G4013" s="183" t="s">
        <v>40</v>
      </c>
      <c r="H4013" s="183" t="s">
        <v>46</v>
      </c>
      <c r="I4013" s="210" t="s">
        <v>35</v>
      </c>
      <c r="J4013" s="183" t="s">
        <v>42</v>
      </c>
      <c r="K4013" s="186">
        <v>21.75</v>
      </c>
    </row>
    <row r="4014" spans="1:11" x14ac:dyDescent="0.3">
      <c r="A4014" s="183" t="s">
        <v>533</v>
      </c>
      <c r="B4014" s="183">
        <v>2022</v>
      </c>
      <c r="C4014" s="183" t="s">
        <v>65</v>
      </c>
      <c r="D4014" s="183" t="s">
        <v>175</v>
      </c>
      <c r="E4014" s="183" t="s">
        <v>175</v>
      </c>
      <c r="F4014" s="183" t="s">
        <v>41</v>
      </c>
      <c r="G4014" s="183" t="s">
        <v>40</v>
      </c>
      <c r="H4014" s="183" t="s">
        <v>47</v>
      </c>
      <c r="I4014" s="211" t="s">
        <v>36</v>
      </c>
      <c r="J4014" s="183" t="s">
        <v>42</v>
      </c>
      <c r="K4014" s="186">
        <v>20</v>
      </c>
    </row>
    <row r="4015" spans="1:11" x14ac:dyDescent="0.3">
      <c r="A4015" s="183" t="s">
        <v>533</v>
      </c>
      <c r="B4015" s="183">
        <v>2022</v>
      </c>
      <c r="C4015" s="183" t="s">
        <v>65</v>
      </c>
      <c r="D4015" s="183" t="s">
        <v>175</v>
      </c>
      <c r="E4015" s="183" t="s">
        <v>175</v>
      </c>
      <c r="F4015" s="183" t="s">
        <v>41</v>
      </c>
      <c r="G4015" s="183" t="s">
        <v>40</v>
      </c>
      <c r="H4015" s="183" t="s">
        <v>48</v>
      </c>
      <c r="I4015" s="211" t="s">
        <v>37</v>
      </c>
      <c r="J4015" s="183" t="s">
        <v>42</v>
      </c>
      <c r="K4015" s="186">
        <v>15</v>
      </c>
    </row>
    <row r="4016" spans="1:11" x14ac:dyDescent="0.3">
      <c r="A4016" s="183" t="s">
        <v>533</v>
      </c>
      <c r="B4016" s="183">
        <v>2022</v>
      </c>
      <c r="C4016" s="183" t="s">
        <v>65</v>
      </c>
      <c r="D4016" s="183" t="s">
        <v>175</v>
      </c>
      <c r="E4016" s="183" t="s">
        <v>175</v>
      </c>
      <c r="F4016" s="183" t="s">
        <v>41</v>
      </c>
      <c r="G4016" s="183" t="s">
        <v>38</v>
      </c>
      <c r="H4016" s="183" t="s">
        <v>46</v>
      </c>
      <c r="I4016" s="210" t="s">
        <v>35</v>
      </c>
      <c r="J4016" s="183" t="s">
        <v>43</v>
      </c>
      <c r="K4016" s="186">
        <v>22.5</v>
      </c>
    </row>
    <row r="4017" spans="1:11" x14ac:dyDescent="0.3">
      <c r="A4017" s="183" t="s">
        <v>533</v>
      </c>
      <c r="B4017" s="183">
        <v>2022</v>
      </c>
      <c r="C4017" s="183" t="s">
        <v>65</v>
      </c>
      <c r="D4017" s="183" t="s">
        <v>175</v>
      </c>
      <c r="E4017" s="183" t="s">
        <v>175</v>
      </c>
      <c r="F4017" s="183" t="s">
        <v>41</v>
      </c>
      <c r="G4017" s="183" t="s">
        <v>38</v>
      </c>
      <c r="H4017" s="183" t="s">
        <v>47</v>
      </c>
      <c r="I4017" s="211" t="s">
        <v>36</v>
      </c>
      <c r="J4017" s="183" t="s">
        <v>43</v>
      </c>
      <c r="K4017" s="186">
        <v>12</v>
      </c>
    </row>
    <row r="4018" spans="1:11" x14ac:dyDescent="0.3">
      <c r="A4018" s="183" t="s">
        <v>533</v>
      </c>
      <c r="B4018" s="183">
        <v>2022</v>
      </c>
      <c r="C4018" s="183" t="s">
        <v>65</v>
      </c>
      <c r="D4018" s="183" t="s">
        <v>175</v>
      </c>
      <c r="E4018" s="183" t="s">
        <v>175</v>
      </c>
      <c r="F4018" s="183" t="s">
        <v>41</v>
      </c>
      <c r="G4018" s="183" t="s">
        <v>38</v>
      </c>
      <c r="H4018" s="183" t="s">
        <v>48</v>
      </c>
      <c r="I4018" s="211" t="s">
        <v>37</v>
      </c>
      <c r="J4018" s="183" t="s">
        <v>43</v>
      </c>
      <c r="K4018" s="186">
        <v>13.5</v>
      </c>
    </row>
    <row r="4019" spans="1:11" x14ac:dyDescent="0.3">
      <c r="A4019" s="183" t="s">
        <v>533</v>
      </c>
      <c r="B4019" s="183">
        <v>2022</v>
      </c>
      <c r="C4019" s="183" t="s">
        <v>65</v>
      </c>
      <c r="D4019" s="183" t="s">
        <v>175</v>
      </c>
      <c r="E4019" s="183" t="s">
        <v>175</v>
      </c>
      <c r="F4019" s="183" t="s">
        <v>41</v>
      </c>
      <c r="G4019" s="183" t="s">
        <v>39</v>
      </c>
      <c r="H4019" s="183" t="s">
        <v>46</v>
      </c>
      <c r="I4019" s="210" t="s">
        <v>35</v>
      </c>
      <c r="J4019" s="183" t="s">
        <v>43</v>
      </c>
      <c r="K4019" s="186">
        <v>15</v>
      </c>
    </row>
    <row r="4020" spans="1:11" x14ac:dyDescent="0.3">
      <c r="A4020" s="183" t="s">
        <v>533</v>
      </c>
      <c r="B4020" s="183">
        <v>2022</v>
      </c>
      <c r="C4020" s="183" t="s">
        <v>65</v>
      </c>
      <c r="D4020" s="183" t="s">
        <v>175</v>
      </c>
      <c r="E4020" s="183" t="s">
        <v>175</v>
      </c>
      <c r="F4020" s="183" t="s">
        <v>41</v>
      </c>
      <c r="G4020" s="183" t="s">
        <v>39</v>
      </c>
      <c r="H4020" s="183" t="s">
        <v>47</v>
      </c>
      <c r="I4020" s="211" t="s">
        <v>36</v>
      </c>
      <c r="J4020" s="183" t="s">
        <v>43</v>
      </c>
      <c r="K4020" s="186">
        <v>9.5</v>
      </c>
    </row>
    <row r="4021" spans="1:11" x14ac:dyDescent="0.3">
      <c r="A4021" s="183" t="s">
        <v>533</v>
      </c>
      <c r="B4021" s="183">
        <v>2022</v>
      </c>
      <c r="C4021" s="183" t="s">
        <v>65</v>
      </c>
      <c r="D4021" s="183" t="s">
        <v>175</v>
      </c>
      <c r="E4021" s="183" t="s">
        <v>175</v>
      </c>
      <c r="F4021" s="183" t="s">
        <v>41</v>
      </c>
      <c r="G4021" s="183" t="s">
        <v>39</v>
      </c>
      <c r="H4021" s="183" t="s">
        <v>48</v>
      </c>
      <c r="I4021" s="211" t="s">
        <v>37</v>
      </c>
      <c r="J4021" s="183" t="s">
        <v>43</v>
      </c>
      <c r="K4021" s="186">
        <v>12.75</v>
      </c>
    </row>
    <row r="4022" spans="1:11" x14ac:dyDescent="0.3">
      <c r="A4022" s="183" t="s">
        <v>533</v>
      </c>
      <c r="B4022" s="183">
        <v>2022</v>
      </c>
      <c r="C4022" s="183" t="s">
        <v>65</v>
      </c>
      <c r="D4022" s="183" t="s">
        <v>175</v>
      </c>
      <c r="E4022" s="183" t="s">
        <v>175</v>
      </c>
      <c r="F4022" s="183" t="s">
        <v>41</v>
      </c>
      <c r="G4022" s="183" t="s">
        <v>40</v>
      </c>
      <c r="H4022" s="183" t="s">
        <v>46</v>
      </c>
      <c r="I4022" s="210" t="s">
        <v>35</v>
      </c>
      <c r="J4022" s="183" t="s">
        <v>43</v>
      </c>
      <c r="K4022" s="186">
        <v>16.309999999999999</v>
      </c>
    </row>
    <row r="4023" spans="1:11" x14ac:dyDescent="0.3">
      <c r="A4023" s="183" t="s">
        <v>533</v>
      </c>
      <c r="B4023" s="183">
        <v>2022</v>
      </c>
      <c r="C4023" s="183" t="s">
        <v>65</v>
      </c>
      <c r="D4023" s="183" t="s">
        <v>175</v>
      </c>
      <c r="E4023" s="183" t="s">
        <v>175</v>
      </c>
      <c r="F4023" s="183" t="s">
        <v>41</v>
      </c>
      <c r="G4023" s="183" t="s">
        <v>40</v>
      </c>
      <c r="H4023" s="183" t="s">
        <v>47</v>
      </c>
      <c r="I4023" s="211" t="s">
        <v>36</v>
      </c>
      <c r="J4023" s="183" t="s">
        <v>43</v>
      </c>
      <c r="K4023" s="186">
        <v>10</v>
      </c>
    </row>
    <row r="4024" spans="1:11" x14ac:dyDescent="0.3">
      <c r="A4024" s="183" t="s">
        <v>533</v>
      </c>
      <c r="B4024" s="183">
        <v>2022</v>
      </c>
      <c r="C4024" s="183" t="s">
        <v>65</v>
      </c>
      <c r="D4024" s="183" t="s">
        <v>175</v>
      </c>
      <c r="E4024" s="183" t="s">
        <v>175</v>
      </c>
      <c r="F4024" s="183" t="s">
        <v>41</v>
      </c>
      <c r="G4024" s="183" t="s">
        <v>40</v>
      </c>
      <c r="H4024" s="183" t="s">
        <v>48</v>
      </c>
      <c r="I4024" s="211" t="s">
        <v>37</v>
      </c>
      <c r="J4024" s="183" t="s">
        <v>43</v>
      </c>
      <c r="K4024" s="186">
        <v>11.25</v>
      </c>
    </row>
    <row r="4025" spans="1:11" x14ac:dyDescent="0.3">
      <c r="A4025" s="183" t="s">
        <v>533</v>
      </c>
      <c r="B4025" s="183">
        <v>2022</v>
      </c>
      <c r="C4025" s="183" t="s">
        <v>65</v>
      </c>
      <c r="D4025" s="183" t="s">
        <v>175</v>
      </c>
      <c r="E4025" s="183" t="s">
        <v>175</v>
      </c>
      <c r="F4025" s="183" t="s">
        <v>41</v>
      </c>
      <c r="G4025" s="183" t="s">
        <v>38</v>
      </c>
      <c r="H4025" s="183" t="s">
        <v>46</v>
      </c>
      <c r="I4025" s="210" t="s">
        <v>35</v>
      </c>
      <c r="J4025" s="183" t="s">
        <v>44</v>
      </c>
      <c r="K4025" s="186">
        <v>15</v>
      </c>
    </row>
    <row r="4026" spans="1:11" x14ac:dyDescent="0.3">
      <c r="A4026" s="183" t="s">
        <v>533</v>
      </c>
      <c r="B4026" s="183">
        <v>2022</v>
      </c>
      <c r="C4026" s="183" t="s">
        <v>65</v>
      </c>
      <c r="D4026" s="183" t="s">
        <v>175</v>
      </c>
      <c r="E4026" s="183" t="s">
        <v>175</v>
      </c>
      <c r="F4026" s="183" t="s">
        <v>41</v>
      </c>
      <c r="G4026" s="183" t="s">
        <v>38</v>
      </c>
      <c r="H4026" s="183" t="s">
        <v>47</v>
      </c>
      <c r="I4026" s="211" t="s">
        <v>36</v>
      </c>
      <c r="J4026" s="183" t="s">
        <v>44</v>
      </c>
      <c r="K4026" s="186">
        <v>6.11</v>
      </c>
    </row>
    <row r="4027" spans="1:11" x14ac:dyDescent="0.3">
      <c r="A4027" s="183" t="s">
        <v>533</v>
      </c>
      <c r="B4027" s="183">
        <v>2022</v>
      </c>
      <c r="C4027" s="183" t="s">
        <v>65</v>
      </c>
      <c r="D4027" s="183" t="s">
        <v>175</v>
      </c>
      <c r="E4027" s="183" t="s">
        <v>175</v>
      </c>
      <c r="F4027" s="183" t="s">
        <v>41</v>
      </c>
      <c r="G4027" s="183" t="s">
        <v>38</v>
      </c>
      <c r="H4027" s="183" t="s">
        <v>48</v>
      </c>
      <c r="I4027" s="211" t="s">
        <v>37</v>
      </c>
      <c r="J4027" s="183" t="s">
        <v>44</v>
      </c>
      <c r="K4027" s="186">
        <v>9</v>
      </c>
    </row>
    <row r="4028" spans="1:11" x14ac:dyDescent="0.3">
      <c r="A4028" s="183" t="s">
        <v>533</v>
      </c>
      <c r="B4028" s="183">
        <v>2022</v>
      </c>
      <c r="C4028" s="183" t="s">
        <v>65</v>
      </c>
      <c r="D4028" s="183" t="s">
        <v>175</v>
      </c>
      <c r="E4028" s="183" t="s">
        <v>175</v>
      </c>
      <c r="F4028" s="183" t="s">
        <v>41</v>
      </c>
      <c r="G4028" s="183" t="s">
        <v>39</v>
      </c>
      <c r="H4028" s="183" t="s">
        <v>46</v>
      </c>
      <c r="I4028" s="210" t="s">
        <v>35</v>
      </c>
      <c r="J4028" s="183" t="s">
        <v>44</v>
      </c>
      <c r="K4028" s="186">
        <v>10</v>
      </c>
    </row>
    <row r="4029" spans="1:11" x14ac:dyDescent="0.3">
      <c r="A4029" s="183" t="s">
        <v>533</v>
      </c>
      <c r="B4029" s="183">
        <v>2022</v>
      </c>
      <c r="C4029" s="183" t="s">
        <v>65</v>
      </c>
      <c r="D4029" s="183" t="s">
        <v>175</v>
      </c>
      <c r="E4029" s="183" t="s">
        <v>175</v>
      </c>
      <c r="F4029" s="183" t="s">
        <v>41</v>
      </c>
      <c r="G4029" s="183" t="s">
        <v>39</v>
      </c>
      <c r="H4029" s="183" t="s">
        <v>47</v>
      </c>
      <c r="I4029" s="211" t="s">
        <v>36</v>
      </c>
      <c r="J4029" s="183" t="s">
        <v>44</v>
      </c>
      <c r="K4029" s="186">
        <v>5.8</v>
      </c>
    </row>
    <row r="4030" spans="1:11" x14ac:dyDescent="0.3">
      <c r="A4030" s="183" t="s">
        <v>533</v>
      </c>
      <c r="B4030" s="183">
        <v>2022</v>
      </c>
      <c r="C4030" s="183" t="s">
        <v>65</v>
      </c>
      <c r="D4030" s="183" t="s">
        <v>175</v>
      </c>
      <c r="E4030" s="183" t="s">
        <v>175</v>
      </c>
      <c r="F4030" s="183" t="s">
        <v>41</v>
      </c>
      <c r="G4030" s="183" t="s">
        <v>39</v>
      </c>
      <c r="H4030" s="183" t="s">
        <v>48</v>
      </c>
      <c r="I4030" s="211" t="s">
        <v>37</v>
      </c>
      <c r="J4030" s="183" t="s">
        <v>44</v>
      </c>
      <c r="K4030" s="186">
        <v>8.5</v>
      </c>
    </row>
    <row r="4031" spans="1:11" x14ac:dyDescent="0.3">
      <c r="A4031" s="183" t="s">
        <v>533</v>
      </c>
      <c r="B4031" s="183">
        <v>2022</v>
      </c>
      <c r="C4031" s="183" t="s">
        <v>65</v>
      </c>
      <c r="D4031" s="183" t="s">
        <v>175</v>
      </c>
      <c r="E4031" s="183" t="s">
        <v>175</v>
      </c>
      <c r="F4031" s="183" t="s">
        <v>41</v>
      </c>
      <c r="G4031" s="183" t="s">
        <v>40</v>
      </c>
      <c r="H4031" s="183" t="s">
        <v>46</v>
      </c>
      <c r="I4031" s="210" t="s">
        <v>35</v>
      </c>
      <c r="J4031" s="183" t="s">
        <v>44</v>
      </c>
      <c r="K4031" s="186">
        <v>10.88</v>
      </c>
    </row>
    <row r="4032" spans="1:11" x14ac:dyDescent="0.3">
      <c r="A4032" s="183" t="s">
        <v>533</v>
      </c>
      <c r="B4032" s="183">
        <v>2022</v>
      </c>
      <c r="C4032" s="183" t="s">
        <v>65</v>
      </c>
      <c r="D4032" s="183" t="s">
        <v>175</v>
      </c>
      <c r="E4032" s="183" t="s">
        <v>175</v>
      </c>
      <c r="F4032" s="183" t="s">
        <v>41</v>
      </c>
      <c r="G4032" s="183" t="s">
        <v>40</v>
      </c>
      <c r="H4032" s="183" t="s">
        <v>47</v>
      </c>
      <c r="I4032" s="211" t="s">
        <v>36</v>
      </c>
      <c r="J4032" s="183" t="s">
        <v>44</v>
      </c>
      <c r="K4032" s="186">
        <v>5.8</v>
      </c>
    </row>
    <row r="4033" spans="1:11" x14ac:dyDescent="0.3">
      <c r="A4033" s="183" t="s">
        <v>533</v>
      </c>
      <c r="B4033" s="183">
        <v>2022</v>
      </c>
      <c r="C4033" s="183" t="s">
        <v>65</v>
      </c>
      <c r="D4033" s="183" t="s">
        <v>175</v>
      </c>
      <c r="E4033" s="183" t="s">
        <v>175</v>
      </c>
      <c r="F4033" s="183" t="s">
        <v>41</v>
      </c>
      <c r="G4033" s="183" t="s">
        <v>40</v>
      </c>
      <c r="H4033" s="183" t="s">
        <v>48</v>
      </c>
      <c r="I4033" s="211" t="s">
        <v>37</v>
      </c>
      <c r="J4033" s="183" t="s">
        <v>44</v>
      </c>
      <c r="K4033" s="186">
        <v>7.5</v>
      </c>
    </row>
    <row r="4034" spans="1:11" x14ac:dyDescent="0.3">
      <c r="A4034" s="183" t="s">
        <v>533</v>
      </c>
      <c r="B4034" s="183">
        <v>2022</v>
      </c>
      <c r="C4034" s="183" t="s">
        <v>65</v>
      </c>
      <c r="D4034" s="183" t="s">
        <v>175</v>
      </c>
      <c r="E4034" s="183" t="s">
        <v>175</v>
      </c>
      <c r="F4034" s="183" t="s">
        <v>49</v>
      </c>
      <c r="G4034" s="183" t="s">
        <v>38</v>
      </c>
      <c r="H4034" s="183" t="s">
        <v>46</v>
      </c>
      <c r="I4034" s="210" t="s">
        <v>35</v>
      </c>
      <c r="J4034" s="183" t="s">
        <v>42</v>
      </c>
      <c r="K4034" s="186">
        <v>20</v>
      </c>
    </row>
    <row r="4035" spans="1:11" x14ac:dyDescent="0.3">
      <c r="A4035" s="183" t="s">
        <v>533</v>
      </c>
      <c r="B4035" s="183">
        <v>2022</v>
      </c>
      <c r="C4035" s="183" t="s">
        <v>65</v>
      </c>
      <c r="D4035" s="183" t="s">
        <v>175</v>
      </c>
      <c r="E4035" s="183" t="s">
        <v>175</v>
      </c>
      <c r="F4035" s="183" t="s">
        <v>49</v>
      </c>
      <c r="G4035" s="183" t="s">
        <v>38</v>
      </c>
      <c r="H4035" s="183" t="s">
        <v>47</v>
      </c>
      <c r="I4035" s="211" t="s">
        <v>36</v>
      </c>
      <c r="J4035" s="183" t="s">
        <v>42</v>
      </c>
      <c r="K4035" s="186">
        <v>20</v>
      </c>
    </row>
    <row r="4036" spans="1:11" x14ac:dyDescent="0.3">
      <c r="A4036" s="183" t="s">
        <v>533</v>
      </c>
      <c r="B4036" s="183">
        <v>2022</v>
      </c>
      <c r="C4036" s="183" t="s">
        <v>65</v>
      </c>
      <c r="D4036" s="183" t="s">
        <v>175</v>
      </c>
      <c r="E4036" s="183" t="s">
        <v>175</v>
      </c>
      <c r="F4036" s="183" t="s">
        <v>49</v>
      </c>
      <c r="G4036" s="183" t="s">
        <v>38</v>
      </c>
      <c r="H4036" s="183" t="s">
        <v>48</v>
      </c>
      <c r="I4036" s="211" t="s">
        <v>37</v>
      </c>
      <c r="J4036" s="183" t="s">
        <v>42</v>
      </c>
      <c r="K4036" s="186">
        <v>17.350000000000001</v>
      </c>
    </row>
    <row r="4037" spans="1:11" x14ac:dyDescent="0.3">
      <c r="A4037" s="183" t="s">
        <v>533</v>
      </c>
      <c r="B4037" s="183">
        <v>2022</v>
      </c>
      <c r="C4037" s="183" t="s">
        <v>65</v>
      </c>
      <c r="D4037" s="183" t="s">
        <v>175</v>
      </c>
      <c r="E4037" s="183" t="s">
        <v>175</v>
      </c>
      <c r="F4037" s="183" t="s">
        <v>49</v>
      </c>
      <c r="G4037" s="183" t="s">
        <v>40</v>
      </c>
      <c r="H4037" s="183" t="s">
        <v>46</v>
      </c>
      <c r="I4037" s="210" t="s">
        <v>35</v>
      </c>
      <c r="J4037" s="183" t="s">
        <v>42</v>
      </c>
      <c r="K4037" s="186">
        <v>15.23</v>
      </c>
    </row>
    <row r="4038" spans="1:11" x14ac:dyDescent="0.3">
      <c r="A4038" s="183" t="s">
        <v>533</v>
      </c>
      <c r="B4038" s="183">
        <v>2022</v>
      </c>
      <c r="C4038" s="183" t="s">
        <v>65</v>
      </c>
      <c r="D4038" s="183" t="s">
        <v>175</v>
      </c>
      <c r="E4038" s="183" t="s">
        <v>175</v>
      </c>
      <c r="F4038" s="183" t="s">
        <v>49</v>
      </c>
      <c r="G4038" s="183" t="s">
        <v>40</v>
      </c>
      <c r="H4038" s="183" t="s">
        <v>47</v>
      </c>
      <c r="I4038" s="211" t="s">
        <v>36</v>
      </c>
      <c r="J4038" s="183" t="s">
        <v>42</v>
      </c>
      <c r="K4038" s="186">
        <v>14</v>
      </c>
    </row>
    <row r="4039" spans="1:11" x14ac:dyDescent="0.3">
      <c r="A4039" s="183" t="s">
        <v>533</v>
      </c>
      <c r="B4039" s="183">
        <v>2022</v>
      </c>
      <c r="C4039" s="183" t="s">
        <v>65</v>
      </c>
      <c r="D4039" s="183" t="s">
        <v>175</v>
      </c>
      <c r="E4039" s="183" t="s">
        <v>175</v>
      </c>
      <c r="F4039" s="183" t="s">
        <v>49</v>
      </c>
      <c r="G4039" s="183" t="s">
        <v>40</v>
      </c>
      <c r="H4039" s="183" t="s">
        <v>48</v>
      </c>
      <c r="I4039" s="211" t="s">
        <v>37</v>
      </c>
      <c r="J4039" s="183" t="s">
        <v>42</v>
      </c>
      <c r="K4039" s="186">
        <v>7</v>
      </c>
    </row>
    <row r="4040" spans="1:11" x14ac:dyDescent="0.3">
      <c r="A4040" s="183" t="s">
        <v>533</v>
      </c>
      <c r="B4040" s="183">
        <v>2022</v>
      </c>
      <c r="C4040" s="183" t="s">
        <v>65</v>
      </c>
      <c r="D4040" s="183" t="s">
        <v>175</v>
      </c>
      <c r="E4040" s="183" t="s">
        <v>175</v>
      </c>
      <c r="F4040" s="183" t="s">
        <v>49</v>
      </c>
      <c r="G4040" s="183" t="s">
        <v>38</v>
      </c>
      <c r="H4040" s="183" t="s">
        <v>46</v>
      </c>
      <c r="I4040" s="210" t="s">
        <v>35</v>
      </c>
      <c r="J4040" s="183" t="s">
        <v>43</v>
      </c>
      <c r="K4040" s="186">
        <v>15</v>
      </c>
    </row>
    <row r="4041" spans="1:11" x14ac:dyDescent="0.3">
      <c r="A4041" s="183" t="s">
        <v>533</v>
      </c>
      <c r="B4041" s="183">
        <v>2022</v>
      </c>
      <c r="C4041" s="183" t="s">
        <v>65</v>
      </c>
      <c r="D4041" s="183" t="s">
        <v>175</v>
      </c>
      <c r="E4041" s="183" t="s">
        <v>175</v>
      </c>
      <c r="F4041" s="183" t="s">
        <v>49</v>
      </c>
      <c r="G4041" s="183" t="s">
        <v>38</v>
      </c>
      <c r="H4041" s="183" t="s">
        <v>47</v>
      </c>
      <c r="I4041" s="211" t="s">
        <v>36</v>
      </c>
      <c r="J4041" s="183" t="s">
        <v>43</v>
      </c>
      <c r="K4041" s="186">
        <v>10</v>
      </c>
    </row>
    <row r="4042" spans="1:11" x14ac:dyDescent="0.3">
      <c r="A4042" s="183" t="s">
        <v>533</v>
      </c>
      <c r="B4042" s="183">
        <v>2022</v>
      </c>
      <c r="C4042" s="183" t="s">
        <v>65</v>
      </c>
      <c r="D4042" s="183" t="s">
        <v>175</v>
      </c>
      <c r="E4042" s="183" t="s">
        <v>175</v>
      </c>
      <c r="F4042" s="183" t="s">
        <v>49</v>
      </c>
      <c r="G4042" s="183" t="s">
        <v>38</v>
      </c>
      <c r="H4042" s="183" t="s">
        <v>48</v>
      </c>
      <c r="I4042" s="211" t="s">
        <v>37</v>
      </c>
      <c r="J4042" s="183" t="s">
        <v>43</v>
      </c>
      <c r="K4042" s="186">
        <v>13.01</v>
      </c>
    </row>
    <row r="4043" spans="1:11" x14ac:dyDescent="0.3">
      <c r="A4043" s="183" t="s">
        <v>533</v>
      </c>
      <c r="B4043" s="183">
        <v>2022</v>
      </c>
      <c r="C4043" s="183" t="s">
        <v>65</v>
      </c>
      <c r="D4043" s="183" t="s">
        <v>175</v>
      </c>
      <c r="E4043" s="183" t="s">
        <v>175</v>
      </c>
      <c r="F4043" s="183" t="s">
        <v>49</v>
      </c>
      <c r="G4043" s="183" t="s">
        <v>40</v>
      </c>
      <c r="H4043" s="183" t="s">
        <v>46</v>
      </c>
      <c r="I4043" s="210" t="s">
        <v>35</v>
      </c>
      <c r="J4043" s="183" t="s">
        <v>43</v>
      </c>
      <c r="K4043" s="186">
        <v>11.42</v>
      </c>
    </row>
    <row r="4044" spans="1:11" x14ac:dyDescent="0.3">
      <c r="A4044" s="183" t="s">
        <v>533</v>
      </c>
      <c r="B4044" s="183">
        <v>2022</v>
      </c>
      <c r="C4044" s="183" t="s">
        <v>65</v>
      </c>
      <c r="D4044" s="183" t="s">
        <v>175</v>
      </c>
      <c r="E4044" s="183" t="s">
        <v>175</v>
      </c>
      <c r="F4044" s="183" t="s">
        <v>49</v>
      </c>
      <c r="G4044" s="183" t="s">
        <v>40</v>
      </c>
      <c r="H4044" s="183" t="s">
        <v>47</v>
      </c>
      <c r="I4044" s="211" t="s">
        <v>36</v>
      </c>
      <c r="J4044" s="183" t="s">
        <v>43</v>
      </c>
      <c r="K4044" s="186">
        <v>7</v>
      </c>
    </row>
    <row r="4045" spans="1:11" x14ac:dyDescent="0.3">
      <c r="A4045" s="183" t="s">
        <v>533</v>
      </c>
      <c r="B4045" s="183">
        <v>2022</v>
      </c>
      <c r="C4045" s="183" t="s">
        <v>65</v>
      </c>
      <c r="D4045" s="183" t="s">
        <v>175</v>
      </c>
      <c r="E4045" s="183" t="s">
        <v>175</v>
      </c>
      <c r="F4045" s="183" t="s">
        <v>49</v>
      </c>
      <c r="G4045" s="183" t="s">
        <v>40</v>
      </c>
      <c r="H4045" s="183" t="s">
        <v>48</v>
      </c>
      <c r="I4045" s="211" t="s">
        <v>37</v>
      </c>
      <c r="J4045" s="183" t="s">
        <v>43</v>
      </c>
      <c r="K4045" s="186">
        <v>5.25</v>
      </c>
    </row>
    <row r="4046" spans="1:11" x14ac:dyDescent="0.3">
      <c r="A4046" s="183" t="s">
        <v>533</v>
      </c>
      <c r="B4046" s="183">
        <v>2022</v>
      </c>
      <c r="C4046" s="183" t="s">
        <v>65</v>
      </c>
      <c r="D4046" s="183" t="s">
        <v>175</v>
      </c>
      <c r="E4046" s="183" t="s">
        <v>175</v>
      </c>
      <c r="F4046" s="183" t="s">
        <v>49</v>
      </c>
      <c r="G4046" s="183" t="s">
        <v>38</v>
      </c>
      <c r="H4046" s="183" t="s">
        <v>46</v>
      </c>
      <c r="I4046" s="210" t="s">
        <v>35</v>
      </c>
      <c r="J4046" s="183" t="s">
        <v>44</v>
      </c>
      <c r="K4046" s="186">
        <v>10</v>
      </c>
    </row>
    <row r="4047" spans="1:11" x14ac:dyDescent="0.3">
      <c r="A4047" s="183" t="s">
        <v>533</v>
      </c>
      <c r="B4047" s="183">
        <v>2022</v>
      </c>
      <c r="C4047" s="183" t="s">
        <v>65</v>
      </c>
      <c r="D4047" s="183" t="s">
        <v>175</v>
      </c>
      <c r="E4047" s="183" t="s">
        <v>175</v>
      </c>
      <c r="F4047" s="183" t="s">
        <v>49</v>
      </c>
      <c r="G4047" s="183" t="s">
        <v>38</v>
      </c>
      <c r="H4047" s="183" t="s">
        <v>47</v>
      </c>
      <c r="I4047" s="211" t="s">
        <v>36</v>
      </c>
      <c r="J4047" s="183" t="s">
        <v>44</v>
      </c>
      <c r="K4047" s="186">
        <v>5</v>
      </c>
    </row>
    <row r="4048" spans="1:11" x14ac:dyDescent="0.3">
      <c r="A4048" s="183" t="s">
        <v>533</v>
      </c>
      <c r="B4048" s="183">
        <v>2022</v>
      </c>
      <c r="C4048" s="183" t="s">
        <v>65</v>
      </c>
      <c r="D4048" s="183" t="s">
        <v>175</v>
      </c>
      <c r="E4048" s="183" t="s">
        <v>175</v>
      </c>
      <c r="F4048" s="183" t="s">
        <v>49</v>
      </c>
      <c r="G4048" s="183" t="s">
        <v>38</v>
      </c>
      <c r="H4048" s="183" t="s">
        <v>48</v>
      </c>
      <c r="I4048" s="211" t="s">
        <v>37</v>
      </c>
      <c r="J4048" s="183" t="s">
        <v>44</v>
      </c>
      <c r="K4048" s="186">
        <v>8.68</v>
      </c>
    </row>
    <row r="4049" spans="1:11" x14ac:dyDescent="0.3">
      <c r="A4049" s="183" t="s">
        <v>533</v>
      </c>
      <c r="B4049" s="183">
        <v>2022</v>
      </c>
      <c r="C4049" s="183" t="s">
        <v>65</v>
      </c>
      <c r="D4049" s="183" t="s">
        <v>175</v>
      </c>
      <c r="E4049" s="183" t="s">
        <v>175</v>
      </c>
      <c r="F4049" s="183" t="s">
        <v>49</v>
      </c>
      <c r="G4049" s="183" t="s">
        <v>40</v>
      </c>
      <c r="H4049" s="183" t="s">
        <v>46</v>
      </c>
      <c r="I4049" s="210" t="s">
        <v>35</v>
      </c>
      <c r="J4049" s="183" t="s">
        <v>44</v>
      </c>
      <c r="K4049" s="186">
        <v>7.61</v>
      </c>
    </row>
    <row r="4050" spans="1:11" x14ac:dyDescent="0.3">
      <c r="A4050" s="183" t="s">
        <v>533</v>
      </c>
      <c r="B4050" s="183">
        <v>2022</v>
      </c>
      <c r="C4050" s="183" t="s">
        <v>65</v>
      </c>
      <c r="D4050" s="183" t="s">
        <v>175</v>
      </c>
      <c r="E4050" s="183" t="s">
        <v>175</v>
      </c>
      <c r="F4050" s="183" t="s">
        <v>49</v>
      </c>
      <c r="G4050" s="183" t="s">
        <v>40</v>
      </c>
      <c r="H4050" s="183" t="s">
        <v>47</v>
      </c>
      <c r="I4050" s="211" t="s">
        <v>36</v>
      </c>
      <c r="J4050" s="183" t="s">
        <v>44</v>
      </c>
      <c r="K4050" s="186">
        <v>4.66</v>
      </c>
    </row>
    <row r="4051" spans="1:11" x14ac:dyDescent="0.3">
      <c r="A4051" s="183" t="s">
        <v>533</v>
      </c>
      <c r="B4051" s="183">
        <v>2022</v>
      </c>
      <c r="C4051" s="183" t="s">
        <v>65</v>
      </c>
      <c r="D4051" s="183" t="s">
        <v>175</v>
      </c>
      <c r="E4051" s="183" t="s">
        <v>175</v>
      </c>
      <c r="F4051" s="183" t="s">
        <v>49</v>
      </c>
      <c r="G4051" s="183" t="s">
        <v>40</v>
      </c>
      <c r="H4051" s="183" t="s">
        <v>48</v>
      </c>
      <c r="I4051" s="211" t="s">
        <v>37</v>
      </c>
      <c r="J4051" s="183" t="s">
        <v>44</v>
      </c>
      <c r="K4051" s="186">
        <v>3.5</v>
      </c>
    </row>
    <row r="4052" spans="1:11" x14ac:dyDescent="0.3">
      <c r="A4052" s="183" t="s">
        <v>533</v>
      </c>
      <c r="B4052" s="183">
        <v>2022</v>
      </c>
      <c r="C4052" s="183" t="s">
        <v>65</v>
      </c>
      <c r="D4052" s="183" t="s">
        <v>176</v>
      </c>
      <c r="E4052" s="183" t="s">
        <v>176</v>
      </c>
      <c r="F4052" s="183" t="s">
        <v>41</v>
      </c>
      <c r="G4052" s="183" t="s">
        <v>38</v>
      </c>
      <c r="H4052" s="183" t="s">
        <v>46</v>
      </c>
      <c r="I4052" s="210" t="s">
        <v>35</v>
      </c>
      <c r="J4052" s="183" t="s">
        <v>42</v>
      </c>
      <c r="K4052" s="186">
        <v>30</v>
      </c>
    </row>
    <row r="4053" spans="1:11" x14ac:dyDescent="0.3">
      <c r="A4053" s="183" t="s">
        <v>533</v>
      </c>
      <c r="B4053" s="183">
        <v>2022</v>
      </c>
      <c r="C4053" s="183" t="s">
        <v>65</v>
      </c>
      <c r="D4053" s="183" t="s">
        <v>176</v>
      </c>
      <c r="E4053" s="183" t="s">
        <v>176</v>
      </c>
      <c r="F4053" s="183" t="s">
        <v>41</v>
      </c>
      <c r="G4053" s="183" t="s">
        <v>38</v>
      </c>
      <c r="H4053" s="183" t="s">
        <v>47</v>
      </c>
      <c r="I4053" s="211" t="s">
        <v>36</v>
      </c>
      <c r="J4053" s="183" t="s">
        <v>42</v>
      </c>
      <c r="K4053" s="186">
        <v>24</v>
      </c>
    </row>
    <row r="4054" spans="1:11" x14ac:dyDescent="0.3">
      <c r="A4054" s="183" t="s">
        <v>533</v>
      </c>
      <c r="B4054" s="183">
        <v>2022</v>
      </c>
      <c r="C4054" s="183" t="s">
        <v>65</v>
      </c>
      <c r="D4054" s="183" t="s">
        <v>176</v>
      </c>
      <c r="E4054" s="183" t="s">
        <v>176</v>
      </c>
      <c r="F4054" s="183" t="s">
        <v>41</v>
      </c>
      <c r="G4054" s="183" t="s">
        <v>38</v>
      </c>
      <c r="H4054" s="183" t="s">
        <v>48</v>
      </c>
      <c r="I4054" s="211" t="s">
        <v>37</v>
      </c>
      <c r="J4054" s="183" t="s">
        <v>42</v>
      </c>
      <c r="K4054" s="186">
        <v>18</v>
      </c>
    </row>
    <row r="4055" spans="1:11" x14ac:dyDescent="0.3">
      <c r="A4055" s="183" t="s">
        <v>533</v>
      </c>
      <c r="B4055" s="183">
        <v>2022</v>
      </c>
      <c r="C4055" s="183" t="s">
        <v>65</v>
      </c>
      <c r="D4055" s="183" t="s">
        <v>176</v>
      </c>
      <c r="E4055" s="183" t="s">
        <v>176</v>
      </c>
      <c r="F4055" s="183" t="s">
        <v>41</v>
      </c>
      <c r="G4055" s="183" t="s">
        <v>39</v>
      </c>
      <c r="H4055" s="183" t="s">
        <v>46</v>
      </c>
      <c r="I4055" s="210" t="s">
        <v>35</v>
      </c>
      <c r="J4055" s="183" t="s">
        <v>42</v>
      </c>
      <c r="K4055" s="186">
        <v>20</v>
      </c>
    </row>
    <row r="4056" spans="1:11" x14ac:dyDescent="0.3">
      <c r="A4056" s="183" t="s">
        <v>533</v>
      </c>
      <c r="B4056" s="183">
        <v>2022</v>
      </c>
      <c r="C4056" s="183" t="s">
        <v>65</v>
      </c>
      <c r="D4056" s="183" t="s">
        <v>176</v>
      </c>
      <c r="E4056" s="183" t="s">
        <v>176</v>
      </c>
      <c r="F4056" s="183" t="s">
        <v>41</v>
      </c>
      <c r="G4056" s="183" t="s">
        <v>39</v>
      </c>
      <c r="H4056" s="183" t="s">
        <v>47</v>
      </c>
      <c r="I4056" s="211" t="s">
        <v>36</v>
      </c>
      <c r="J4056" s="183" t="s">
        <v>42</v>
      </c>
      <c r="K4056" s="186">
        <v>19</v>
      </c>
    </row>
    <row r="4057" spans="1:11" x14ac:dyDescent="0.3">
      <c r="A4057" s="183" t="s">
        <v>533</v>
      </c>
      <c r="B4057" s="183">
        <v>2022</v>
      </c>
      <c r="C4057" s="183" t="s">
        <v>65</v>
      </c>
      <c r="D4057" s="183" t="s">
        <v>176</v>
      </c>
      <c r="E4057" s="183" t="s">
        <v>176</v>
      </c>
      <c r="F4057" s="183" t="s">
        <v>41</v>
      </c>
      <c r="G4057" s="183" t="s">
        <v>39</v>
      </c>
      <c r="H4057" s="183" t="s">
        <v>48</v>
      </c>
      <c r="I4057" s="211" t="s">
        <v>37</v>
      </c>
      <c r="J4057" s="183" t="s">
        <v>42</v>
      </c>
      <c r="K4057" s="186">
        <v>17</v>
      </c>
    </row>
    <row r="4058" spans="1:11" x14ac:dyDescent="0.3">
      <c r="A4058" s="183" t="s">
        <v>533</v>
      </c>
      <c r="B4058" s="183">
        <v>2022</v>
      </c>
      <c r="C4058" s="183" t="s">
        <v>65</v>
      </c>
      <c r="D4058" s="183" t="s">
        <v>176</v>
      </c>
      <c r="E4058" s="183" t="s">
        <v>176</v>
      </c>
      <c r="F4058" s="183" t="s">
        <v>41</v>
      </c>
      <c r="G4058" s="183" t="s">
        <v>40</v>
      </c>
      <c r="H4058" s="183" t="s">
        <v>46</v>
      </c>
      <c r="I4058" s="210" t="s">
        <v>35</v>
      </c>
      <c r="J4058" s="183" t="s">
        <v>42</v>
      </c>
      <c r="K4058" s="186">
        <v>21.75</v>
      </c>
    </row>
    <row r="4059" spans="1:11" x14ac:dyDescent="0.3">
      <c r="A4059" s="183" t="s">
        <v>533</v>
      </c>
      <c r="B4059" s="183">
        <v>2022</v>
      </c>
      <c r="C4059" s="183" t="s">
        <v>65</v>
      </c>
      <c r="D4059" s="183" t="s">
        <v>176</v>
      </c>
      <c r="E4059" s="183" t="s">
        <v>176</v>
      </c>
      <c r="F4059" s="183" t="s">
        <v>41</v>
      </c>
      <c r="G4059" s="183" t="s">
        <v>40</v>
      </c>
      <c r="H4059" s="183" t="s">
        <v>47</v>
      </c>
      <c r="I4059" s="211" t="s">
        <v>36</v>
      </c>
      <c r="J4059" s="183" t="s">
        <v>42</v>
      </c>
      <c r="K4059" s="186">
        <v>20</v>
      </c>
    </row>
    <row r="4060" spans="1:11" x14ac:dyDescent="0.3">
      <c r="A4060" s="183" t="s">
        <v>533</v>
      </c>
      <c r="B4060" s="183">
        <v>2022</v>
      </c>
      <c r="C4060" s="183" t="s">
        <v>65</v>
      </c>
      <c r="D4060" s="183" t="s">
        <v>176</v>
      </c>
      <c r="E4060" s="183" t="s">
        <v>176</v>
      </c>
      <c r="F4060" s="183" t="s">
        <v>41</v>
      </c>
      <c r="G4060" s="183" t="s">
        <v>40</v>
      </c>
      <c r="H4060" s="183" t="s">
        <v>48</v>
      </c>
      <c r="I4060" s="211" t="s">
        <v>37</v>
      </c>
      <c r="J4060" s="183" t="s">
        <v>42</v>
      </c>
      <c r="K4060" s="186">
        <v>15</v>
      </c>
    </row>
    <row r="4061" spans="1:11" x14ac:dyDescent="0.3">
      <c r="A4061" s="183" t="s">
        <v>533</v>
      </c>
      <c r="B4061" s="183">
        <v>2022</v>
      </c>
      <c r="C4061" s="183" t="s">
        <v>65</v>
      </c>
      <c r="D4061" s="183" t="s">
        <v>176</v>
      </c>
      <c r="E4061" s="183" t="s">
        <v>176</v>
      </c>
      <c r="F4061" s="183" t="s">
        <v>41</v>
      </c>
      <c r="G4061" s="183" t="s">
        <v>38</v>
      </c>
      <c r="H4061" s="183" t="s">
        <v>46</v>
      </c>
      <c r="I4061" s="210" t="s">
        <v>35</v>
      </c>
      <c r="J4061" s="183" t="s">
        <v>43</v>
      </c>
      <c r="K4061" s="186">
        <v>22.5</v>
      </c>
    </row>
    <row r="4062" spans="1:11" x14ac:dyDescent="0.3">
      <c r="A4062" s="183" t="s">
        <v>533</v>
      </c>
      <c r="B4062" s="183">
        <v>2022</v>
      </c>
      <c r="C4062" s="183" t="s">
        <v>65</v>
      </c>
      <c r="D4062" s="183" t="s">
        <v>176</v>
      </c>
      <c r="E4062" s="183" t="s">
        <v>176</v>
      </c>
      <c r="F4062" s="183" t="s">
        <v>41</v>
      </c>
      <c r="G4062" s="183" t="s">
        <v>38</v>
      </c>
      <c r="H4062" s="183" t="s">
        <v>47</v>
      </c>
      <c r="I4062" s="211" t="s">
        <v>36</v>
      </c>
      <c r="J4062" s="183" t="s">
        <v>43</v>
      </c>
      <c r="K4062" s="186">
        <v>12</v>
      </c>
    </row>
    <row r="4063" spans="1:11" x14ac:dyDescent="0.3">
      <c r="A4063" s="183" t="s">
        <v>533</v>
      </c>
      <c r="B4063" s="183">
        <v>2022</v>
      </c>
      <c r="C4063" s="183" t="s">
        <v>65</v>
      </c>
      <c r="D4063" s="183" t="s">
        <v>176</v>
      </c>
      <c r="E4063" s="183" t="s">
        <v>176</v>
      </c>
      <c r="F4063" s="183" t="s">
        <v>41</v>
      </c>
      <c r="G4063" s="183" t="s">
        <v>38</v>
      </c>
      <c r="H4063" s="183" t="s">
        <v>48</v>
      </c>
      <c r="I4063" s="211" t="s">
        <v>37</v>
      </c>
      <c r="J4063" s="183" t="s">
        <v>43</v>
      </c>
      <c r="K4063" s="186">
        <v>13.5</v>
      </c>
    </row>
    <row r="4064" spans="1:11" x14ac:dyDescent="0.3">
      <c r="A4064" s="183" t="s">
        <v>533</v>
      </c>
      <c r="B4064" s="183">
        <v>2022</v>
      </c>
      <c r="C4064" s="183" t="s">
        <v>65</v>
      </c>
      <c r="D4064" s="183" t="s">
        <v>176</v>
      </c>
      <c r="E4064" s="183" t="s">
        <v>176</v>
      </c>
      <c r="F4064" s="183" t="s">
        <v>41</v>
      </c>
      <c r="G4064" s="183" t="s">
        <v>39</v>
      </c>
      <c r="H4064" s="183" t="s">
        <v>46</v>
      </c>
      <c r="I4064" s="210" t="s">
        <v>35</v>
      </c>
      <c r="J4064" s="183" t="s">
        <v>43</v>
      </c>
      <c r="K4064" s="186">
        <v>15</v>
      </c>
    </row>
    <row r="4065" spans="1:11" x14ac:dyDescent="0.3">
      <c r="A4065" s="183" t="s">
        <v>533</v>
      </c>
      <c r="B4065" s="183">
        <v>2022</v>
      </c>
      <c r="C4065" s="183" t="s">
        <v>65</v>
      </c>
      <c r="D4065" s="183" t="s">
        <v>176</v>
      </c>
      <c r="E4065" s="183" t="s">
        <v>176</v>
      </c>
      <c r="F4065" s="183" t="s">
        <v>41</v>
      </c>
      <c r="G4065" s="183" t="s">
        <v>39</v>
      </c>
      <c r="H4065" s="183" t="s">
        <v>47</v>
      </c>
      <c r="I4065" s="211" t="s">
        <v>36</v>
      </c>
      <c r="J4065" s="183" t="s">
        <v>43</v>
      </c>
      <c r="K4065" s="186">
        <v>9.5</v>
      </c>
    </row>
    <row r="4066" spans="1:11" x14ac:dyDescent="0.3">
      <c r="A4066" s="183" t="s">
        <v>533</v>
      </c>
      <c r="B4066" s="183">
        <v>2022</v>
      </c>
      <c r="C4066" s="183" t="s">
        <v>65</v>
      </c>
      <c r="D4066" s="183" t="s">
        <v>176</v>
      </c>
      <c r="E4066" s="183" t="s">
        <v>176</v>
      </c>
      <c r="F4066" s="183" t="s">
        <v>41</v>
      </c>
      <c r="G4066" s="183" t="s">
        <v>39</v>
      </c>
      <c r="H4066" s="183" t="s">
        <v>48</v>
      </c>
      <c r="I4066" s="211" t="s">
        <v>37</v>
      </c>
      <c r="J4066" s="183" t="s">
        <v>43</v>
      </c>
      <c r="K4066" s="186">
        <v>12.75</v>
      </c>
    </row>
    <row r="4067" spans="1:11" x14ac:dyDescent="0.3">
      <c r="A4067" s="183" t="s">
        <v>533</v>
      </c>
      <c r="B4067" s="183">
        <v>2022</v>
      </c>
      <c r="C4067" s="183" t="s">
        <v>65</v>
      </c>
      <c r="D4067" s="183" t="s">
        <v>176</v>
      </c>
      <c r="E4067" s="183" t="s">
        <v>176</v>
      </c>
      <c r="F4067" s="183" t="s">
        <v>41</v>
      </c>
      <c r="G4067" s="183" t="s">
        <v>40</v>
      </c>
      <c r="H4067" s="183" t="s">
        <v>46</v>
      </c>
      <c r="I4067" s="210" t="s">
        <v>35</v>
      </c>
      <c r="J4067" s="183" t="s">
        <v>43</v>
      </c>
      <c r="K4067" s="186">
        <v>16.309999999999999</v>
      </c>
    </row>
    <row r="4068" spans="1:11" x14ac:dyDescent="0.3">
      <c r="A4068" s="183" t="s">
        <v>533</v>
      </c>
      <c r="B4068" s="183">
        <v>2022</v>
      </c>
      <c r="C4068" s="183" t="s">
        <v>65</v>
      </c>
      <c r="D4068" s="183" t="s">
        <v>176</v>
      </c>
      <c r="E4068" s="183" t="s">
        <v>176</v>
      </c>
      <c r="F4068" s="183" t="s">
        <v>41</v>
      </c>
      <c r="G4068" s="183" t="s">
        <v>40</v>
      </c>
      <c r="H4068" s="183" t="s">
        <v>47</v>
      </c>
      <c r="I4068" s="211" t="s">
        <v>36</v>
      </c>
      <c r="J4068" s="183" t="s">
        <v>43</v>
      </c>
      <c r="K4068" s="186">
        <v>10</v>
      </c>
    </row>
    <row r="4069" spans="1:11" x14ac:dyDescent="0.3">
      <c r="A4069" s="183" t="s">
        <v>533</v>
      </c>
      <c r="B4069" s="183">
        <v>2022</v>
      </c>
      <c r="C4069" s="183" t="s">
        <v>65</v>
      </c>
      <c r="D4069" s="183" t="s">
        <v>176</v>
      </c>
      <c r="E4069" s="183" t="s">
        <v>176</v>
      </c>
      <c r="F4069" s="183" t="s">
        <v>41</v>
      </c>
      <c r="G4069" s="183" t="s">
        <v>40</v>
      </c>
      <c r="H4069" s="183" t="s">
        <v>48</v>
      </c>
      <c r="I4069" s="211" t="s">
        <v>37</v>
      </c>
      <c r="J4069" s="183" t="s">
        <v>43</v>
      </c>
      <c r="K4069" s="186">
        <v>11.25</v>
      </c>
    </row>
    <row r="4070" spans="1:11" x14ac:dyDescent="0.3">
      <c r="A4070" s="183" t="s">
        <v>533</v>
      </c>
      <c r="B4070" s="183">
        <v>2022</v>
      </c>
      <c r="C4070" s="183" t="s">
        <v>65</v>
      </c>
      <c r="D4070" s="183" t="s">
        <v>176</v>
      </c>
      <c r="E4070" s="183" t="s">
        <v>176</v>
      </c>
      <c r="F4070" s="183" t="s">
        <v>41</v>
      </c>
      <c r="G4070" s="183" t="s">
        <v>38</v>
      </c>
      <c r="H4070" s="183" t="s">
        <v>46</v>
      </c>
      <c r="I4070" s="210" t="s">
        <v>35</v>
      </c>
      <c r="J4070" s="183" t="s">
        <v>44</v>
      </c>
      <c r="K4070" s="186">
        <v>15</v>
      </c>
    </row>
    <row r="4071" spans="1:11" x14ac:dyDescent="0.3">
      <c r="A4071" s="183" t="s">
        <v>533</v>
      </c>
      <c r="B4071" s="183">
        <v>2022</v>
      </c>
      <c r="C4071" s="183" t="s">
        <v>65</v>
      </c>
      <c r="D4071" s="183" t="s">
        <v>176</v>
      </c>
      <c r="E4071" s="183" t="s">
        <v>176</v>
      </c>
      <c r="F4071" s="183" t="s">
        <v>41</v>
      </c>
      <c r="G4071" s="183" t="s">
        <v>38</v>
      </c>
      <c r="H4071" s="183" t="s">
        <v>47</v>
      </c>
      <c r="I4071" s="211" t="s">
        <v>36</v>
      </c>
      <c r="J4071" s="183" t="s">
        <v>44</v>
      </c>
      <c r="K4071" s="186">
        <v>6.11</v>
      </c>
    </row>
    <row r="4072" spans="1:11" x14ac:dyDescent="0.3">
      <c r="A4072" s="183" t="s">
        <v>533</v>
      </c>
      <c r="B4072" s="183">
        <v>2022</v>
      </c>
      <c r="C4072" s="183" t="s">
        <v>65</v>
      </c>
      <c r="D4072" s="183" t="s">
        <v>176</v>
      </c>
      <c r="E4072" s="183" t="s">
        <v>176</v>
      </c>
      <c r="F4072" s="183" t="s">
        <v>41</v>
      </c>
      <c r="G4072" s="183" t="s">
        <v>38</v>
      </c>
      <c r="H4072" s="183" t="s">
        <v>48</v>
      </c>
      <c r="I4072" s="211" t="s">
        <v>37</v>
      </c>
      <c r="J4072" s="183" t="s">
        <v>44</v>
      </c>
      <c r="K4072" s="186">
        <v>9</v>
      </c>
    </row>
    <row r="4073" spans="1:11" x14ac:dyDescent="0.3">
      <c r="A4073" s="183" t="s">
        <v>533</v>
      </c>
      <c r="B4073" s="183">
        <v>2022</v>
      </c>
      <c r="C4073" s="183" t="s">
        <v>65</v>
      </c>
      <c r="D4073" s="183" t="s">
        <v>176</v>
      </c>
      <c r="E4073" s="183" t="s">
        <v>176</v>
      </c>
      <c r="F4073" s="183" t="s">
        <v>41</v>
      </c>
      <c r="G4073" s="183" t="s">
        <v>39</v>
      </c>
      <c r="H4073" s="183" t="s">
        <v>46</v>
      </c>
      <c r="I4073" s="210" t="s">
        <v>35</v>
      </c>
      <c r="J4073" s="183" t="s">
        <v>44</v>
      </c>
      <c r="K4073" s="186">
        <v>10</v>
      </c>
    </row>
    <row r="4074" spans="1:11" x14ac:dyDescent="0.3">
      <c r="A4074" s="183" t="s">
        <v>533</v>
      </c>
      <c r="B4074" s="183">
        <v>2022</v>
      </c>
      <c r="C4074" s="183" t="s">
        <v>65</v>
      </c>
      <c r="D4074" s="183" t="s">
        <v>176</v>
      </c>
      <c r="E4074" s="183" t="s">
        <v>176</v>
      </c>
      <c r="F4074" s="183" t="s">
        <v>41</v>
      </c>
      <c r="G4074" s="183" t="s">
        <v>39</v>
      </c>
      <c r="H4074" s="183" t="s">
        <v>47</v>
      </c>
      <c r="I4074" s="211" t="s">
        <v>36</v>
      </c>
      <c r="J4074" s="183" t="s">
        <v>44</v>
      </c>
      <c r="K4074" s="186">
        <v>5.8</v>
      </c>
    </row>
    <row r="4075" spans="1:11" x14ac:dyDescent="0.3">
      <c r="A4075" s="183" t="s">
        <v>533</v>
      </c>
      <c r="B4075" s="183">
        <v>2022</v>
      </c>
      <c r="C4075" s="183" t="s">
        <v>65</v>
      </c>
      <c r="D4075" s="183" t="s">
        <v>176</v>
      </c>
      <c r="E4075" s="183" t="s">
        <v>176</v>
      </c>
      <c r="F4075" s="183" t="s">
        <v>41</v>
      </c>
      <c r="G4075" s="183" t="s">
        <v>39</v>
      </c>
      <c r="H4075" s="183" t="s">
        <v>48</v>
      </c>
      <c r="I4075" s="211" t="s">
        <v>37</v>
      </c>
      <c r="J4075" s="183" t="s">
        <v>44</v>
      </c>
      <c r="K4075" s="186">
        <v>8.5</v>
      </c>
    </row>
    <row r="4076" spans="1:11" x14ac:dyDescent="0.3">
      <c r="A4076" s="183" t="s">
        <v>533</v>
      </c>
      <c r="B4076" s="183">
        <v>2022</v>
      </c>
      <c r="C4076" s="183" t="s">
        <v>65</v>
      </c>
      <c r="D4076" s="183" t="s">
        <v>176</v>
      </c>
      <c r="E4076" s="183" t="s">
        <v>176</v>
      </c>
      <c r="F4076" s="183" t="s">
        <v>41</v>
      </c>
      <c r="G4076" s="183" t="s">
        <v>40</v>
      </c>
      <c r="H4076" s="183" t="s">
        <v>46</v>
      </c>
      <c r="I4076" s="210" t="s">
        <v>35</v>
      </c>
      <c r="J4076" s="183" t="s">
        <v>44</v>
      </c>
      <c r="K4076" s="186">
        <v>10.88</v>
      </c>
    </row>
    <row r="4077" spans="1:11" x14ac:dyDescent="0.3">
      <c r="A4077" s="183" t="s">
        <v>533</v>
      </c>
      <c r="B4077" s="183">
        <v>2022</v>
      </c>
      <c r="C4077" s="183" t="s">
        <v>65</v>
      </c>
      <c r="D4077" s="183" t="s">
        <v>176</v>
      </c>
      <c r="E4077" s="183" t="s">
        <v>176</v>
      </c>
      <c r="F4077" s="183" t="s">
        <v>41</v>
      </c>
      <c r="G4077" s="183" t="s">
        <v>40</v>
      </c>
      <c r="H4077" s="183" t="s">
        <v>47</v>
      </c>
      <c r="I4077" s="211" t="s">
        <v>36</v>
      </c>
      <c r="J4077" s="183" t="s">
        <v>44</v>
      </c>
      <c r="K4077" s="186">
        <v>5.8</v>
      </c>
    </row>
    <row r="4078" spans="1:11" x14ac:dyDescent="0.3">
      <c r="A4078" s="183" t="s">
        <v>533</v>
      </c>
      <c r="B4078" s="183">
        <v>2022</v>
      </c>
      <c r="C4078" s="183" t="s">
        <v>65</v>
      </c>
      <c r="D4078" s="183" t="s">
        <v>176</v>
      </c>
      <c r="E4078" s="183" t="s">
        <v>176</v>
      </c>
      <c r="F4078" s="183" t="s">
        <v>41</v>
      </c>
      <c r="G4078" s="183" t="s">
        <v>40</v>
      </c>
      <c r="H4078" s="183" t="s">
        <v>48</v>
      </c>
      <c r="I4078" s="211" t="s">
        <v>37</v>
      </c>
      <c r="J4078" s="183" t="s">
        <v>44</v>
      </c>
      <c r="K4078" s="186">
        <v>7.5</v>
      </c>
    </row>
    <row r="4079" spans="1:11" x14ac:dyDescent="0.3">
      <c r="A4079" s="183" t="s">
        <v>533</v>
      </c>
      <c r="B4079" s="183">
        <v>2022</v>
      </c>
      <c r="C4079" s="183" t="s">
        <v>65</v>
      </c>
      <c r="D4079" s="183" t="s">
        <v>176</v>
      </c>
      <c r="E4079" s="183" t="s">
        <v>176</v>
      </c>
      <c r="F4079" s="183" t="s">
        <v>49</v>
      </c>
      <c r="G4079" s="183" t="s">
        <v>38</v>
      </c>
      <c r="H4079" s="183" t="s">
        <v>46</v>
      </c>
      <c r="I4079" s="210" t="s">
        <v>35</v>
      </c>
      <c r="J4079" s="183" t="s">
        <v>42</v>
      </c>
      <c r="K4079" s="186">
        <v>20</v>
      </c>
    </row>
    <row r="4080" spans="1:11" x14ac:dyDescent="0.3">
      <c r="A4080" s="183" t="s">
        <v>533</v>
      </c>
      <c r="B4080" s="183">
        <v>2022</v>
      </c>
      <c r="C4080" s="183" t="s">
        <v>65</v>
      </c>
      <c r="D4080" s="183" t="s">
        <v>176</v>
      </c>
      <c r="E4080" s="183" t="s">
        <v>176</v>
      </c>
      <c r="F4080" s="183" t="s">
        <v>49</v>
      </c>
      <c r="G4080" s="183" t="s">
        <v>38</v>
      </c>
      <c r="H4080" s="183" t="s">
        <v>47</v>
      </c>
      <c r="I4080" s="211" t="s">
        <v>36</v>
      </c>
      <c r="J4080" s="183" t="s">
        <v>42</v>
      </c>
      <c r="K4080" s="186">
        <v>20</v>
      </c>
    </row>
    <row r="4081" spans="1:11" x14ac:dyDescent="0.3">
      <c r="A4081" s="183" t="s">
        <v>533</v>
      </c>
      <c r="B4081" s="183">
        <v>2022</v>
      </c>
      <c r="C4081" s="183" t="s">
        <v>65</v>
      </c>
      <c r="D4081" s="183" t="s">
        <v>176</v>
      </c>
      <c r="E4081" s="183" t="s">
        <v>176</v>
      </c>
      <c r="F4081" s="183" t="s">
        <v>49</v>
      </c>
      <c r="G4081" s="183" t="s">
        <v>38</v>
      </c>
      <c r="H4081" s="183" t="s">
        <v>48</v>
      </c>
      <c r="I4081" s="211" t="s">
        <v>37</v>
      </c>
      <c r="J4081" s="183" t="s">
        <v>42</v>
      </c>
      <c r="K4081" s="186">
        <v>17.350000000000001</v>
      </c>
    </row>
    <row r="4082" spans="1:11" x14ac:dyDescent="0.3">
      <c r="A4082" s="183" t="s">
        <v>533</v>
      </c>
      <c r="B4082" s="183">
        <v>2022</v>
      </c>
      <c r="C4082" s="183" t="s">
        <v>65</v>
      </c>
      <c r="D4082" s="183" t="s">
        <v>176</v>
      </c>
      <c r="E4082" s="183" t="s">
        <v>176</v>
      </c>
      <c r="F4082" s="183" t="s">
        <v>49</v>
      </c>
      <c r="G4082" s="183" t="s">
        <v>40</v>
      </c>
      <c r="H4082" s="183" t="s">
        <v>46</v>
      </c>
      <c r="I4082" s="210" t="s">
        <v>35</v>
      </c>
      <c r="J4082" s="183" t="s">
        <v>42</v>
      </c>
      <c r="K4082" s="186">
        <v>15.23</v>
      </c>
    </row>
    <row r="4083" spans="1:11" x14ac:dyDescent="0.3">
      <c r="A4083" s="183" t="s">
        <v>533</v>
      </c>
      <c r="B4083" s="183">
        <v>2022</v>
      </c>
      <c r="C4083" s="183" t="s">
        <v>65</v>
      </c>
      <c r="D4083" s="183" t="s">
        <v>176</v>
      </c>
      <c r="E4083" s="183" t="s">
        <v>176</v>
      </c>
      <c r="F4083" s="183" t="s">
        <v>49</v>
      </c>
      <c r="G4083" s="183" t="s">
        <v>40</v>
      </c>
      <c r="H4083" s="183" t="s">
        <v>47</v>
      </c>
      <c r="I4083" s="211" t="s">
        <v>36</v>
      </c>
      <c r="J4083" s="183" t="s">
        <v>42</v>
      </c>
      <c r="K4083" s="186">
        <v>14</v>
      </c>
    </row>
    <row r="4084" spans="1:11" x14ac:dyDescent="0.3">
      <c r="A4084" s="183" t="s">
        <v>533</v>
      </c>
      <c r="B4084" s="183">
        <v>2022</v>
      </c>
      <c r="C4084" s="183" t="s">
        <v>65</v>
      </c>
      <c r="D4084" s="183" t="s">
        <v>176</v>
      </c>
      <c r="E4084" s="183" t="s">
        <v>176</v>
      </c>
      <c r="F4084" s="183" t="s">
        <v>49</v>
      </c>
      <c r="G4084" s="183" t="s">
        <v>40</v>
      </c>
      <c r="H4084" s="183" t="s">
        <v>48</v>
      </c>
      <c r="I4084" s="211" t="s">
        <v>37</v>
      </c>
      <c r="J4084" s="183" t="s">
        <v>42</v>
      </c>
      <c r="K4084" s="186">
        <v>7</v>
      </c>
    </row>
    <row r="4085" spans="1:11" x14ac:dyDescent="0.3">
      <c r="A4085" s="183" t="s">
        <v>533</v>
      </c>
      <c r="B4085" s="183">
        <v>2022</v>
      </c>
      <c r="C4085" s="183" t="s">
        <v>65</v>
      </c>
      <c r="D4085" s="183" t="s">
        <v>176</v>
      </c>
      <c r="E4085" s="183" t="s">
        <v>176</v>
      </c>
      <c r="F4085" s="183" t="s">
        <v>49</v>
      </c>
      <c r="G4085" s="183" t="s">
        <v>38</v>
      </c>
      <c r="H4085" s="183" t="s">
        <v>46</v>
      </c>
      <c r="I4085" s="210" t="s">
        <v>35</v>
      </c>
      <c r="J4085" s="183" t="s">
        <v>43</v>
      </c>
      <c r="K4085" s="186">
        <v>15</v>
      </c>
    </row>
    <row r="4086" spans="1:11" x14ac:dyDescent="0.3">
      <c r="A4086" s="183" t="s">
        <v>533</v>
      </c>
      <c r="B4086" s="183">
        <v>2022</v>
      </c>
      <c r="C4086" s="183" t="s">
        <v>65</v>
      </c>
      <c r="D4086" s="183" t="s">
        <v>176</v>
      </c>
      <c r="E4086" s="183" t="s">
        <v>176</v>
      </c>
      <c r="F4086" s="183" t="s">
        <v>49</v>
      </c>
      <c r="G4086" s="183" t="s">
        <v>38</v>
      </c>
      <c r="H4086" s="183" t="s">
        <v>47</v>
      </c>
      <c r="I4086" s="211" t="s">
        <v>36</v>
      </c>
      <c r="J4086" s="183" t="s">
        <v>43</v>
      </c>
      <c r="K4086" s="186">
        <v>10</v>
      </c>
    </row>
    <row r="4087" spans="1:11" x14ac:dyDescent="0.3">
      <c r="A4087" s="183" t="s">
        <v>533</v>
      </c>
      <c r="B4087" s="183">
        <v>2022</v>
      </c>
      <c r="C4087" s="183" t="s">
        <v>65</v>
      </c>
      <c r="D4087" s="183" t="s">
        <v>176</v>
      </c>
      <c r="E4087" s="183" t="s">
        <v>176</v>
      </c>
      <c r="F4087" s="183" t="s">
        <v>49</v>
      </c>
      <c r="G4087" s="183" t="s">
        <v>38</v>
      </c>
      <c r="H4087" s="183" t="s">
        <v>48</v>
      </c>
      <c r="I4087" s="211" t="s">
        <v>37</v>
      </c>
      <c r="J4087" s="183" t="s">
        <v>43</v>
      </c>
      <c r="K4087" s="186">
        <v>13.01</v>
      </c>
    </row>
    <row r="4088" spans="1:11" x14ac:dyDescent="0.3">
      <c r="A4088" s="183" t="s">
        <v>533</v>
      </c>
      <c r="B4088" s="183">
        <v>2022</v>
      </c>
      <c r="C4088" s="183" t="s">
        <v>65</v>
      </c>
      <c r="D4088" s="183" t="s">
        <v>176</v>
      </c>
      <c r="E4088" s="183" t="s">
        <v>176</v>
      </c>
      <c r="F4088" s="183" t="s">
        <v>49</v>
      </c>
      <c r="G4088" s="183" t="s">
        <v>40</v>
      </c>
      <c r="H4088" s="183" t="s">
        <v>46</v>
      </c>
      <c r="I4088" s="210" t="s">
        <v>35</v>
      </c>
      <c r="J4088" s="183" t="s">
        <v>43</v>
      </c>
      <c r="K4088" s="186">
        <v>11.42</v>
      </c>
    </row>
    <row r="4089" spans="1:11" x14ac:dyDescent="0.3">
      <c r="A4089" s="183" t="s">
        <v>533</v>
      </c>
      <c r="B4089" s="183">
        <v>2022</v>
      </c>
      <c r="C4089" s="183" t="s">
        <v>65</v>
      </c>
      <c r="D4089" s="183" t="s">
        <v>176</v>
      </c>
      <c r="E4089" s="183" t="s">
        <v>176</v>
      </c>
      <c r="F4089" s="183" t="s">
        <v>49</v>
      </c>
      <c r="G4089" s="183" t="s">
        <v>40</v>
      </c>
      <c r="H4089" s="183" t="s">
        <v>47</v>
      </c>
      <c r="I4089" s="211" t="s">
        <v>36</v>
      </c>
      <c r="J4089" s="183" t="s">
        <v>43</v>
      </c>
      <c r="K4089" s="186">
        <v>7</v>
      </c>
    </row>
    <row r="4090" spans="1:11" x14ac:dyDescent="0.3">
      <c r="A4090" s="183" t="s">
        <v>533</v>
      </c>
      <c r="B4090" s="183">
        <v>2022</v>
      </c>
      <c r="C4090" s="183" t="s">
        <v>65</v>
      </c>
      <c r="D4090" s="183" t="s">
        <v>176</v>
      </c>
      <c r="E4090" s="183" t="s">
        <v>176</v>
      </c>
      <c r="F4090" s="183" t="s">
        <v>49</v>
      </c>
      <c r="G4090" s="183" t="s">
        <v>40</v>
      </c>
      <c r="H4090" s="183" t="s">
        <v>48</v>
      </c>
      <c r="I4090" s="211" t="s">
        <v>37</v>
      </c>
      <c r="J4090" s="183" t="s">
        <v>43</v>
      </c>
      <c r="K4090" s="186">
        <v>5.25</v>
      </c>
    </row>
    <row r="4091" spans="1:11" x14ac:dyDescent="0.3">
      <c r="A4091" s="183" t="s">
        <v>533</v>
      </c>
      <c r="B4091" s="183">
        <v>2022</v>
      </c>
      <c r="C4091" s="183" t="s">
        <v>65</v>
      </c>
      <c r="D4091" s="183" t="s">
        <v>176</v>
      </c>
      <c r="E4091" s="183" t="s">
        <v>176</v>
      </c>
      <c r="F4091" s="183" t="s">
        <v>49</v>
      </c>
      <c r="G4091" s="183" t="s">
        <v>38</v>
      </c>
      <c r="H4091" s="183" t="s">
        <v>46</v>
      </c>
      <c r="I4091" s="210" t="s">
        <v>35</v>
      </c>
      <c r="J4091" s="183" t="s">
        <v>44</v>
      </c>
      <c r="K4091" s="186">
        <v>10</v>
      </c>
    </row>
    <row r="4092" spans="1:11" x14ac:dyDescent="0.3">
      <c r="A4092" s="183" t="s">
        <v>533</v>
      </c>
      <c r="B4092" s="183">
        <v>2022</v>
      </c>
      <c r="C4092" s="183" t="s">
        <v>65</v>
      </c>
      <c r="D4092" s="183" t="s">
        <v>176</v>
      </c>
      <c r="E4092" s="183" t="s">
        <v>176</v>
      </c>
      <c r="F4092" s="183" t="s">
        <v>49</v>
      </c>
      <c r="G4092" s="183" t="s">
        <v>38</v>
      </c>
      <c r="H4092" s="183" t="s">
        <v>47</v>
      </c>
      <c r="I4092" s="211" t="s">
        <v>36</v>
      </c>
      <c r="J4092" s="183" t="s">
        <v>44</v>
      </c>
      <c r="K4092" s="186">
        <v>5</v>
      </c>
    </row>
    <row r="4093" spans="1:11" x14ac:dyDescent="0.3">
      <c r="A4093" s="183" t="s">
        <v>533</v>
      </c>
      <c r="B4093" s="183">
        <v>2022</v>
      </c>
      <c r="C4093" s="183" t="s">
        <v>65</v>
      </c>
      <c r="D4093" s="183" t="s">
        <v>176</v>
      </c>
      <c r="E4093" s="183" t="s">
        <v>176</v>
      </c>
      <c r="F4093" s="183" t="s">
        <v>49</v>
      </c>
      <c r="G4093" s="183" t="s">
        <v>38</v>
      </c>
      <c r="H4093" s="183" t="s">
        <v>48</v>
      </c>
      <c r="I4093" s="211" t="s">
        <v>37</v>
      </c>
      <c r="J4093" s="183" t="s">
        <v>44</v>
      </c>
      <c r="K4093" s="186">
        <v>8.68</v>
      </c>
    </row>
    <row r="4094" spans="1:11" x14ac:dyDescent="0.3">
      <c r="A4094" s="183" t="s">
        <v>533</v>
      </c>
      <c r="B4094" s="183">
        <v>2022</v>
      </c>
      <c r="C4094" s="183" t="s">
        <v>65</v>
      </c>
      <c r="D4094" s="183" t="s">
        <v>176</v>
      </c>
      <c r="E4094" s="183" t="s">
        <v>176</v>
      </c>
      <c r="F4094" s="183" t="s">
        <v>49</v>
      </c>
      <c r="G4094" s="183" t="s">
        <v>40</v>
      </c>
      <c r="H4094" s="183" t="s">
        <v>46</v>
      </c>
      <c r="I4094" s="210" t="s">
        <v>35</v>
      </c>
      <c r="J4094" s="183" t="s">
        <v>44</v>
      </c>
      <c r="K4094" s="186">
        <v>7.61</v>
      </c>
    </row>
    <row r="4095" spans="1:11" x14ac:dyDescent="0.3">
      <c r="A4095" s="183" t="s">
        <v>533</v>
      </c>
      <c r="B4095" s="183">
        <v>2022</v>
      </c>
      <c r="C4095" s="183" t="s">
        <v>65</v>
      </c>
      <c r="D4095" s="183" t="s">
        <v>176</v>
      </c>
      <c r="E4095" s="183" t="s">
        <v>176</v>
      </c>
      <c r="F4095" s="183" t="s">
        <v>49</v>
      </c>
      <c r="G4095" s="183" t="s">
        <v>40</v>
      </c>
      <c r="H4095" s="183" t="s">
        <v>47</v>
      </c>
      <c r="I4095" s="211" t="s">
        <v>36</v>
      </c>
      <c r="J4095" s="183" t="s">
        <v>44</v>
      </c>
      <c r="K4095" s="186">
        <v>4.66</v>
      </c>
    </row>
    <row r="4096" spans="1:11" x14ac:dyDescent="0.3">
      <c r="A4096" s="183" t="s">
        <v>533</v>
      </c>
      <c r="B4096" s="183">
        <v>2022</v>
      </c>
      <c r="C4096" s="183" t="s">
        <v>65</v>
      </c>
      <c r="D4096" s="183" t="s">
        <v>176</v>
      </c>
      <c r="E4096" s="183" t="s">
        <v>176</v>
      </c>
      <c r="F4096" s="183" t="s">
        <v>49</v>
      </c>
      <c r="G4096" s="183" t="s">
        <v>40</v>
      </c>
      <c r="H4096" s="183" t="s">
        <v>48</v>
      </c>
      <c r="I4096" s="211" t="s">
        <v>37</v>
      </c>
      <c r="J4096" s="183" t="s">
        <v>44</v>
      </c>
      <c r="K4096" s="186">
        <v>3.5</v>
      </c>
    </row>
    <row r="4097" spans="1:11" x14ac:dyDescent="0.3">
      <c r="A4097" s="183" t="s">
        <v>533</v>
      </c>
      <c r="B4097" s="183">
        <v>2022</v>
      </c>
      <c r="C4097" s="183" t="s">
        <v>59</v>
      </c>
      <c r="D4097" s="183" t="s">
        <v>60</v>
      </c>
      <c r="E4097" s="183" t="s">
        <v>184</v>
      </c>
      <c r="F4097" s="183" t="s">
        <v>41</v>
      </c>
      <c r="G4097" s="183" t="s">
        <v>38</v>
      </c>
      <c r="H4097" s="183" t="s">
        <v>46</v>
      </c>
      <c r="I4097" s="210" t="s">
        <v>35</v>
      </c>
      <c r="J4097" s="183" t="s">
        <v>42</v>
      </c>
      <c r="K4097" s="186">
        <v>32</v>
      </c>
    </row>
    <row r="4098" spans="1:11" x14ac:dyDescent="0.3">
      <c r="A4098" s="183" t="s">
        <v>533</v>
      </c>
      <c r="B4098" s="183">
        <v>2022</v>
      </c>
      <c r="C4098" s="183" t="s">
        <v>59</v>
      </c>
      <c r="D4098" s="183" t="s">
        <v>60</v>
      </c>
      <c r="E4098" s="183" t="s">
        <v>184</v>
      </c>
      <c r="F4098" s="183" t="s">
        <v>41</v>
      </c>
      <c r="G4098" s="183" t="s">
        <v>38</v>
      </c>
      <c r="H4098" s="183" t="s">
        <v>47</v>
      </c>
      <c r="I4098" s="211" t="s">
        <v>36</v>
      </c>
      <c r="J4098" s="183" t="s">
        <v>42</v>
      </c>
      <c r="K4098" s="186">
        <v>25.63</v>
      </c>
    </row>
    <row r="4099" spans="1:11" x14ac:dyDescent="0.3">
      <c r="A4099" s="183" t="s">
        <v>533</v>
      </c>
      <c r="B4099" s="183">
        <v>2022</v>
      </c>
      <c r="C4099" s="183" t="s">
        <v>59</v>
      </c>
      <c r="D4099" s="183" t="s">
        <v>60</v>
      </c>
      <c r="E4099" s="183" t="s">
        <v>184</v>
      </c>
      <c r="F4099" s="183" t="s">
        <v>41</v>
      </c>
      <c r="G4099" s="183" t="s">
        <v>38</v>
      </c>
      <c r="H4099" s="183" t="s">
        <v>48</v>
      </c>
      <c r="I4099" s="211" t="s">
        <v>37</v>
      </c>
      <c r="J4099" s="183" t="s">
        <v>42</v>
      </c>
      <c r="K4099" s="186">
        <v>18.84</v>
      </c>
    </row>
    <row r="4100" spans="1:11" x14ac:dyDescent="0.3">
      <c r="A4100" s="183" t="s">
        <v>533</v>
      </c>
      <c r="B4100" s="183">
        <v>2022</v>
      </c>
      <c r="C4100" s="183" t="s">
        <v>59</v>
      </c>
      <c r="D4100" s="183" t="s">
        <v>60</v>
      </c>
      <c r="E4100" s="183" t="s">
        <v>184</v>
      </c>
      <c r="F4100" s="183" t="s">
        <v>41</v>
      </c>
      <c r="G4100" s="183" t="s">
        <v>39</v>
      </c>
      <c r="H4100" s="183" t="s">
        <v>46</v>
      </c>
      <c r="I4100" s="210" t="s">
        <v>35</v>
      </c>
      <c r="J4100" s="183" t="s">
        <v>42</v>
      </c>
      <c r="K4100" s="186">
        <v>25</v>
      </c>
    </row>
    <row r="4101" spans="1:11" x14ac:dyDescent="0.3">
      <c r="A4101" s="183" t="s">
        <v>533</v>
      </c>
      <c r="B4101" s="183">
        <v>2022</v>
      </c>
      <c r="C4101" s="183" t="s">
        <v>59</v>
      </c>
      <c r="D4101" s="183" t="s">
        <v>60</v>
      </c>
      <c r="E4101" s="183" t="s">
        <v>184</v>
      </c>
      <c r="F4101" s="183" t="s">
        <v>41</v>
      </c>
      <c r="G4101" s="183" t="s">
        <v>39</v>
      </c>
      <c r="H4101" s="183" t="s">
        <v>47</v>
      </c>
      <c r="I4101" s="211" t="s">
        <v>36</v>
      </c>
      <c r="J4101" s="183" t="s">
        <v>42</v>
      </c>
      <c r="K4101" s="186">
        <v>20.059999999999999</v>
      </c>
    </row>
    <row r="4102" spans="1:11" x14ac:dyDescent="0.3">
      <c r="A4102" s="183" t="s">
        <v>533</v>
      </c>
      <c r="B4102" s="183">
        <v>2022</v>
      </c>
      <c r="C4102" s="183" t="s">
        <v>59</v>
      </c>
      <c r="D4102" s="183" t="s">
        <v>60</v>
      </c>
      <c r="E4102" s="183" t="s">
        <v>184</v>
      </c>
      <c r="F4102" s="183" t="s">
        <v>41</v>
      </c>
      <c r="G4102" s="183" t="s">
        <v>39</v>
      </c>
      <c r="H4102" s="183" t="s">
        <v>48</v>
      </c>
      <c r="I4102" s="211" t="s">
        <v>37</v>
      </c>
      <c r="J4102" s="183" t="s">
        <v>42</v>
      </c>
      <c r="K4102" s="186">
        <v>18</v>
      </c>
    </row>
    <row r="4103" spans="1:11" x14ac:dyDescent="0.3">
      <c r="A4103" s="183" t="s">
        <v>533</v>
      </c>
      <c r="B4103" s="183">
        <v>2022</v>
      </c>
      <c r="C4103" s="183" t="s">
        <v>59</v>
      </c>
      <c r="D4103" s="183" t="s">
        <v>60</v>
      </c>
      <c r="E4103" s="183" t="s">
        <v>184</v>
      </c>
      <c r="F4103" s="183" t="s">
        <v>41</v>
      </c>
      <c r="G4103" s="183" t="s">
        <v>40</v>
      </c>
      <c r="H4103" s="183" t="s">
        <v>46</v>
      </c>
      <c r="I4103" s="210" t="s">
        <v>35</v>
      </c>
      <c r="J4103" s="183" t="s">
        <v>42</v>
      </c>
      <c r="K4103" s="186">
        <v>24</v>
      </c>
    </row>
    <row r="4104" spans="1:11" x14ac:dyDescent="0.3">
      <c r="A4104" s="183" t="s">
        <v>533</v>
      </c>
      <c r="B4104" s="183">
        <v>2022</v>
      </c>
      <c r="C4104" s="183" t="s">
        <v>59</v>
      </c>
      <c r="D4104" s="183" t="s">
        <v>60</v>
      </c>
      <c r="E4104" s="183" t="s">
        <v>184</v>
      </c>
      <c r="F4104" s="183" t="s">
        <v>41</v>
      </c>
      <c r="G4104" s="183" t="s">
        <v>40</v>
      </c>
      <c r="H4104" s="183" t="s">
        <v>47</v>
      </c>
      <c r="I4104" s="211" t="s">
        <v>36</v>
      </c>
      <c r="J4104" s="183" t="s">
        <v>42</v>
      </c>
      <c r="K4104" s="186">
        <v>20</v>
      </c>
    </row>
    <row r="4105" spans="1:11" x14ac:dyDescent="0.3">
      <c r="A4105" s="183" t="s">
        <v>533</v>
      </c>
      <c r="B4105" s="183">
        <v>2022</v>
      </c>
      <c r="C4105" s="183" t="s">
        <v>59</v>
      </c>
      <c r="D4105" s="183" t="s">
        <v>60</v>
      </c>
      <c r="E4105" s="183" t="s">
        <v>184</v>
      </c>
      <c r="F4105" s="183" t="s">
        <v>41</v>
      </c>
      <c r="G4105" s="183" t="s">
        <v>40</v>
      </c>
      <c r="H4105" s="183" t="s">
        <v>48</v>
      </c>
      <c r="I4105" s="211" t="s">
        <v>37</v>
      </c>
      <c r="J4105" s="183" t="s">
        <v>42</v>
      </c>
      <c r="K4105" s="186">
        <v>16.45</v>
      </c>
    </row>
    <row r="4106" spans="1:11" x14ac:dyDescent="0.3">
      <c r="A4106" s="183" t="s">
        <v>533</v>
      </c>
      <c r="B4106" s="183">
        <v>2022</v>
      </c>
      <c r="C4106" s="183" t="s">
        <v>59</v>
      </c>
      <c r="D4106" s="183" t="s">
        <v>60</v>
      </c>
      <c r="E4106" s="183" t="s">
        <v>184</v>
      </c>
      <c r="F4106" s="183" t="s">
        <v>41</v>
      </c>
      <c r="G4106" s="183" t="s">
        <v>38</v>
      </c>
      <c r="H4106" s="183" t="s">
        <v>46</v>
      </c>
      <c r="I4106" s="210" t="s">
        <v>35</v>
      </c>
      <c r="J4106" s="183" t="s">
        <v>43</v>
      </c>
      <c r="K4106" s="186">
        <v>24</v>
      </c>
    </row>
    <row r="4107" spans="1:11" x14ac:dyDescent="0.3">
      <c r="A4107" s="183" t="s">
        <v>533</v>
      </c>
      <c r="B4107" s="183">
        <v>2022</v>
      </c>
      <c r="C4107" s="183" t="s">
        <v>59</v>
      </c>
      <c r="D4107" s="183" t="s">
        <v>60</v>
      </c>
      <c r="E4107" s="183" t="s">
        <v>184</v>
      </c>
      <c r="F4107" s="183" t="s">
        <v>41</v>
      </c>
      <c r="G4107" s="183" t="s">
        <v>38</v>
      </c>
      <c r="H4107" s="183" t="s">
        <v>47</v>
      </c>
      <c r="I4107" s="211" t="s">
        <v>36</v>
      </c>
      <c r="J4107" s="183" t="s">
        <v>43</v>
      </c>
      <c r="K4107" s="186">
        <v>12.82</v>
      </c>
    </row>
    <row r="4108" spans="1:11" x14ac:dyDescent="0.3">
      <c r="A4108" s="183" t="s">
        <v>533</v>
      </c>
      <c r="B4108" s="183">
        <v>2022</v>
      </c>
      <c r="C4108" s="183" t="s">
        <v>59</v>
      </c>
      <c r="D4108" s="183" t="s">
        <v>60</v>
      </c>
      <c r="E4108" s="183" t="s">
        <v>184</v>
      </c>
      <c r="F4108" s="183" t="s">
        <v>41</v>
      </c>
      <c r="G4108" s="183" t="s">
        <v>38</v>
      </c>
      <c r="H4108" s="183" t="s">
        <v>48</v>
      </c>
      <c r="I4108" s="211" t="s">
        <v>37</v>
      </c>
      <c r="J4108" s="183" t="s">
        <v>43</v>
      </c>
      <c r="K4108" s="186">
        <v>14.13</v>
      </c>
    </row>
    <row r="4109" spans="1:11" x14ac:dyDescent="0.3">
      <c r="A4109" s="183" t="s">
        <v>533</v>
      </c>
      <c r="B4109" s="183">
        <v>2022</v>
      </c>
      <c r="C4109" s="183" t="s">
        <v>59</v>
      </c>
      <c r="D4109" s="183" t="s">
        <v>60</v>
      </c>
      <c r="E4109" s="183" t="s">
        <v>184</v>
      </c>
      <c r="F4109" s="183" t="s">
        <v>41</v>
      </c>
      <c r="G4109" s="183" t="s">
        <v>39</v>
      </c>
      <c r="H4109" s="183" t="s">
        <v>46</v>
      </c>
      <c r="I4109" s="210" t="s">
        <v>35</v>
      </c>
      <c r="J4109" s="183" t="s">
        <v>43</v>
      </c>
      <c r="K4109" s="186">
        <v>18.75</v>
      </c>
    </row>
    <row r="4110" spans="1:11" x14ac:dyDescent="0.3">
      <c r="A4110" s="183" t="s">
        <v>533</v>
      </c>
      <c r="B4110" s="183">
        <v>2022</v>
      </c>
      <c r="C4110" s="183" t="s">
        <v>59</v>
      </c>
      <c r="D4110" s="183" t="s">
        <v>60</v>
      </c>
      <c r="E4110" s="183" t="s">
        <v>184</v>
      </c>
      <c r="F4110" s="183" t="s">
        <v>41</v>
      </c>
      <c r="G4110" s="183" t="s">
        <v>39</v>
      </c>
      <c r="H4110" s="183" t="s">
        <v>47</v>
      </c>
      <c r="I4110" s="211" t="s">
        <v>36</v>
      </c>
      <c r="J4110" s="183" t="s">
        <v>43</v>
      </c>
      <c r="K4110" s="186">
        <v>10.029999999999999</v>
      </c>
    </row>
    <row r="4111" spans="1:11" x14ac:dyDescent="0.3">
      <c r="A4111" s="183" t="s">
        <v>533</v>
      </c>
      <c r="B4111" s="183">
        <v>2022</v>
      </c>
      <c r="C4111" s="183" t="s">
        <v>59</v>
      </c>
      <c r="D4111" s="183" t="s">
        <v>60</v>
      </c>
      <c r="E4111" s="183" t="s">
        <v>184</v>
      </c>
      <c r="F4111" s="183" t="s">
        <v>41</v>
      </c>
      <c r="G4111" s="183" t="s">
        <v>39</v>
      </c>
      <c r="H4111" s="183" t="s">
        <v>48</v>
      </c>
      <c r="I4111" s="211" t="s">
        <v>37</v>
      </c>
      <c r="J4111" s="183" t="s">
        <v>43</v>
      </c>
      <c r="K4111" s="186">
        <v>13.5</v>
      </c>
    </row>
    <row r="4112" spans="1:11" x14ac:dyDescent="0.3">
      <c r="A4112" s="183" t="s">
        <v>533</v>
      </c>
      <c r="B4112" s="183">
        <v>2022</v>
      </c>
      <c r="C4112" s="183" t="s">
        <v>59</v>
      </c>
      <c r="D4112" s="183" t="s">
        <v>60</v>
      </c>
      <c r="E4112" s="183" t="s">
        <v>184</v>
      </c>
      <c r="F4112" s="183" t="s">
        <v>41</v>
      </c>
      <c r="G4112" s="183" t="s">
        <v>40</v>
      </c>
      <c r="H4112" s="183" t="s">
        <v>46</v>
      </c>
      <c r="I4112" s="210" t="s">
        <v>35</v>
      </c>
      <c r="J4112" s="183" t="s">
        <v>43</v>
      </c>
      <c r="K4112" s="186">
        <v>18</v>
      </c>
    </row>
    <row r="4113" spans="1:11" x14ac:dyDescent="0.3">
      <c r="A4113" s="183" t="s">
        <v>533</v>
      </c>
      <c r="B4113" s="183">
        <v>2022</v>
      </c>
      <c r="C4113" s="183" t="s">
        <v>59</v>
      </c>
      <c r="D4113" s="183" t="s">
        <v>60</v>
      </c>
      <c r="E4113" s="183" t="s">
        <v>184</v>
      </c>
      <c r="F4113" s="183" t="s">
        <v>41</v>
      </c>
      <c r="G4113" s="183" t="s">
        <v>40</v>
      </c>
      <c r="H4113" s="183" t="s">
        <v>47</v>
      </c>
      <c r="I4113" s="211" t="s">
        <v>36</v>
      </c>
      <c r="J4113" s="183" t="s">
        <v>43</v>
      </c>
      <c r="K4113" s="186">
        <v>10</v>
      </c>
    </row>
    <row r="4114" spans="1:11" x14ac:dyDescent="0.3">
      <c r="A4114" s="183" t="s">
        <v>533</v>
      </c>
      <c r="B4114" s="183">
        <v>2022</v>
      </c>
      <c r="C4114" s="183" t="s">
        <v>59</v>
      </c>
      <c r="D4114" s="183" t="s">
        <v>60</v>
      </c>
      <c r="E4114" s="183" t="s">
        <v>184</v>
      </c>
      <c r="F4114" s="183" t="s">
        <v>41</v>
      </c>
      <c r="G4114" s="183" t="s">
        <v>40</v>
      </c>
      <c r="H4114" s="183" t="s">
        <v>48</v>
      </c>
      <c r="I4114" s="211" t="s">
        <v>37</v>
      </c>
      <c r="J4114" s="183" t="s">
        <v>43</v>
      </c>
      <c r="K4114" s="186">
        <v>12.34</v>
      </c>
    </row>
    <row r="4115" spans="1:11" x14ac:dyDescent="0.3">
      <c r="A4115" s="183" t="s">
        <v>533</v>
      </c>
      <c r="B4115" s="183">
        <v>2022</v>
      </c>
      <c r="C4115" s="183" t="s">
        <v>59</v>
      </c>
      <c r="D4115" s="183" t="s">
        <v>60</v>
      </c>
      <c r="E4115" s="183" t="s">
        <v>184</v>
      </c>
      <c r="F4115" s="183" t="s">
        <v>41</v>
      </c>
      <c r="G4115" s="183" t="s">
        <v>38</v>
      </c>
      <c r="H4115" s="183" t="s">
        <v>46</v>
      </c>
      <c r="I4115" s="210" t="s">
        <v>35</v>
      </c>
      <c r="J4115" s="183" t="s">
        <v>44</v>
      </c>
      <c r="K4115" s="186">
        <v>16</v>
      </c>
    </row>
    <row r="4116" spans="1:11" x14ac:dyDescent="0.3">
      <c r="A4116" s="183" t="s">
        <v>533</v>
      </c>
      <c r="B4116" s="183">
        <v>2022</v>
      </c>
      <c r="C4116" s="183" t="s">
        <v>59</v>
      </c>
      <c r="D4116" s="183" t="s">
        <v>60</v>
      </c>
      <c r="E4116" s="183" t="s">
        <v>184</v>
      </c>
      <c r="F4116" s="183" t="s">
        <v>41</v>
      </c>
      <c r="G4116" s="183" t="s">
        <v>38</v>
      </c>
      <c r="H4116" s="183" t="s">
        <v>47</v>
      </c>
      <c r="I4116" s="211" t="s">
        <v>36</v>
      </c>
      <c r="J4116" s="183" t="s">
        <v>44</v>
      </c>
      <c r="K4116" s="186">
        <v>7.25</v>
      </c>
    </row>
    <row r="4117" spans="1:11" x14ac:dyDescent="0.3">
      <c r="A4117" s="183" t="s">
        <v>533</v>
      </c>
      <c r="B4117" s="183">
        <v>2022</v>
      </c>
      <c r="C4117" s="183" t="s">
        <v>59</v>
      </c>
      <c r="D4117" s="183" t="s">
        <v>60</v>
      </c>
      <c r="E4117" s="183" t="s">
        <v>184</v>
      </c>
      <c r="F4117" s="183" t="s">
        <v>41</v>
      </c>
      <c r="G4117" s="183" t="s">
        <v>38</v>
      </c>
      <c r="H4117" s="183" t="s">
        <v>48</v>
      </c>
      <c r="I4117" s="211" t="s">
        <v>37</v>
      </c>
      <c r="J4117" s="183" t="s">
        <v>44</v>
      </c>
      <c r="K4117" s="186">
        <v>9.42</v>
      </c>
    </row>
    <row r="4118" spans="1:11" x14ac:dyDescent="0.3">
      <c r="A4118" s="183" t="s">
        <v>533</v>
      </c>
      <c r="B4118" s="183">
        <v>2022</v>
      </c>
      <c r="C4118" s="183" t="s">
        <v>59</v>
      </c>
      <c r="D4118" s="183" t="s">
        <v>60</v>
      </c>
      <c r="E4118" s="183" t="s">
        <v>184</v>
      </c>
      <c r="F4118" s="183" t="s">
        <v>41</v>
      </c>
      <c r="G4118" s="183" t="s">
        <v>39</v>
      </c>
      <c r="H4118" s="183" t="s">
        <v>46</v>
      </c>
      <c r="I4118" s="210" t="s">
        <v>35</v>
      </c>
      <c r="J4118" s="183" t="s">
        <v>44</v>
      </c>
      <c r="K4118" s="186">
        <v>12.5</v>
      </c>
    </row>
    <row r="4119" spans="1:11" x14ac:dyDescent="0.3">
      <c r="A4119" s="183" t="s">
        <v>533</v>
      </c>
      <c r="B4119" s="183">
        <v>2022</v>
      </c>
      <c r="C4119" s="183" t="s">
        <v>59</v>
      </c>
      <c r="D4119" s="183" t="s">
        <v>60</v>
      </c>
      <c r="E4119" s="183" t="s">
        <v>184</v>
      </c>
      <c r="F4119" s="183" t="s">
        <v>41</v>
      </c>
      <c r="G4119" s="183" t="s">
        <v>39</v>
      </c>
      <c r="H4119" s="183" t="s">
        <v>47</v>
      </c>
      <c r="I4119" s="211" t="s">
        <v>36</v>
      </c>
      <c r="J4119" s="183" t="s">
        <v>44</v>
      </c>
      <c r="K4119" s="186">
        <v>5.8</v>
      </c>
    </row>
    <row r="4120" spans="1:11" x14ac:dyDescent="0.3">
      <c r="A4120" s="183" t="s">
        <v>533</v>
      </c>
      <c r="B4120" s="183">
        <v>2022</v>
      </c>
      <c r="C4120" s="183" t="s">
        <v>59</v>
      </c>
      <c r="D4120" s="183" t="s">
        <v>60</v>
      </c>
      <c r="E4120" s="183" t="s">
        <v>184</v>
      </c>
      <c r="F4120" s="183" t="s">
        <v>41</v>
      </c>
      <c r="G4120" s="183" t="s">
        <v>39</v>
      </c>
      <c r="H4120" s="183" t="s">
        <v>48</v>
      </c>
      <c r="I4120" s="211" t="s">
        <v>37</v>
      </c>
      <c r="J4120" s="183" t="s">
        <v>44</v>
      </c>
      <c r="K4120" s="186">
        <v>9</v>
      </c>
    </row>
    <row r="4121" spans="1:11" x14ac:dyDescent="0.3">
      <c r="A4121" s="183" t="s">
        <v>533</v>
      </c>
      <c r="B4121" s="183">
        <v>2022</v>
      </c>
      <c r="C4121" s="183" t="s">
        <v>59</v>
      </c>
      <c r="D4121" s="183" t="s">
        <v>60</v>
      </c>
      <c r="E4121" s="183" t="s">
        <v>184</v>
      </c>
      <c r="F4121" s="183" t="s">
        <v>41</v>
      </c>
      <c r="G4121" s="183" t="s">
        <v>40</v>
      </c>
      <c r="H4121" s="183" t="s">
        <v>46</v>
      </c>
      <c r="I4121" s="210" t="s">
        <v>35</v>
      </c>
      <c r="J4121" s="183" t="s">
        <v>44</v>
      </c>
      <c r="K4121" s="186">
        <v>12</v>
      </c>
    </row>
    <row r="4122" spans="1:11" x14ac:dyDescent="0.3">
      <c r="A4122" s="183" t="s">
        <v>533</v>
      </c>
      <c r="B4122" s="183">
        <v>2022</v>
      </c>
      <c r="C4122" s="183" t="s">
        <v>59</v>
      </c>
      <c r="D4122" s="183" t="s">
        <v>60</v>
      </c>
      <c r="E4122" s="183" t="s">
        <v>184</v>
      </c>
      <c r="F4122" s="183" t="s">
        <v>41</v>
      </c>
      <c r="G4122" s="183" t="s">
        <v>40</v>
      </c>
      <c r="H4122" s="183" t="s">
        <v>47</v>
      </c>
      <c r="I4122" s="211" t="s">
        <v>36</v>
      </c>
      <c r="J4122" s="183" t="s">
        <v>44</v>
      </c>
      <c r="K4122" s="186">
        <v>5.8</v>
      </c>
    </row>
    <row r="4123" spans="1:11" x14ac:dyDescent="0.3">
      <c r="A4123" s="183" t="s">
        <v>533</v>
      </c>
      <c r="B4123" s="183">
        <v>2022</v>
      </c>
      <c r="C4123" s="183" t="s">
        <v>59</v>
      </c>
      <c r="D4123" s="183" t="s">
        <v>60</v>
      </c>
      <c r="E4123" s="183" t="s">
        <v>184</v>
      </c>
      <c r="F4123" s="183" t="s">
        <v>41</v>
      </c>
      <c r="G4123" s="183" t="s">
        <v>40</v>
      </c>
      <c r="H4123" s="183" t="s">
        <v>48</v>
      </c>
      <c r="I4123" s="211" t="s">
        <v>37</v>
      </c>
      <c r="J4123" s="183" t="s">
        <v>44</v>
      </c>
      <c r="K4123" s="186">
        <v>8.23</v>
      </c>
    </row>
    <row r="4124" spans="1:11" x14ac:dyDescent="0.3">
      <c r="A4124" s="183" t="s">
        <v>533</v>
      </c>
      <c r="B4124" s="183">
        <v>2022</v>
      </c>
      <c r="C4124" s="183" t="s">
        <v>59</v>
      </c>
      <c r="D4124" s="183" t="s">
        <v>60</v>
      </c>
      <c r="E4124" s="183" t="s">
        <v>184</v>
      </c>
      <c r="F4124" s="183" t="s">
        <v>49</v>
      </c>
      <c r="G4124" s="183" t="s">
        <v>38</v>
      </c>
      <c r="H4124" s="183" t="s">
        <v>46</v>
      </c>
      <c r="I4124" s="210" t="s">
        <v>35</v>
      </c>
      <c r="J4124" s="183" t="s">
        <v>42</v>
      </c>
      <c r="K4124" s="186">
        <v>29</v>
      </c>
    </row>
    <row r="4125" spans="1:11" x14ac:dyDescent="0.3">
      <c r="A4125" s="183" t="s">
        <v>533</v>
      </c>
      <c r="B4125" s="183">
        <v>2022</v>
      </c>
      <c r="C4125" s="183" t="s">
        <v>59</v>
      </c>
      <c r="D4125" s="183" t="s">
        <v>60</v>
      </c>
      <c r="E4125" s="183" t="s">
        <v>184</v>
      </c>
      <c r="F4125" s="183" t="s">
        <v>49</v>
      </c>
      <c r="G4125" s="183" t="s">
        <v>38</v>
      </c>
      <c r="H4125" s="183" t="s">
        <v>47</v>
      </c>
      <c r="I4125" s="211" t="s">
        <v>36</v>
      </c>
      <c r="J4125" s="183" t="s">
        <v>42</v>
      </c>
      <c r="K4125" s="186">
        <v>24</v>
      </c>
    </row>
    <row r="4126" spans="1:11" x14ac:dyDescent="0.3">
      <c r="A4126" s="183" t="s">
        <v>533</v>
      </c>
      <c r="B4126" s="183">
        <v>2022</v>
      </c>
      <c r="C4126" s="183" t="s">
        <v>59</v>
      </c>
      <c r="D4126" s="183" t="s">
        <v>60</v>
      </c>
      <c r="E4126" s="183" t="s">
        <v>184</v>
      </c>
      <c r="F4126" s="183" t="s">
        <v>49</v>
      </c>
      <c r="G4126" s="183" t="s">
        <v>38</v>
      </c>
      <c r="H4126" s="183" t="s">
        <v>48</v>
      </c>
      <c r="I4126" s="211" t="s">
        <v>37</v>
      </c>
      <c r="J4126" s="183" t="s">
        <v>42</v>
      </c>
      <c r="K4126" s="186">
        <v>19.2</v>
      </c>
    </row>
    <row r="4127" spans="1:11" x14ac:dyDescent="0.3">
      <c r="A4127" s="183" t="s">
        <v>533</v>
      </c>
      <c r="B4127" s="183">
        <v>2022</v>
      </c>
      <c r="C4127" s="183" t="s">
        <v>59</v>
      </c>
      <c r="D4127" s="183" t="s">
        <v>60</v>
      </c>
      <c r="E4127" s="183" t="s">
        <v>184</v>
      </c>
      <c r="F4127" s="183" t="s">
        <v>49</v>
      </c>
      <c r="G4127" s="183" t="s">
        <v>40</v>
      </c>
      <c r="H4127" s="183" t="s">
        <v>46</v>
      </c>
      <c r="I4127" s="210" t="s">
        <v>35</v>
      </c>
      <c r="J4127" s="183" t="s">
        <v>42</v>
      </c>
      <c r="K4127" s="186">
        <v>16.8</v>
      </c>
    </row>
    <row r="4128" spans="1:11" x14ac:dyDescent="0.3">
      <c r="A4128" s="183" t="s">
        <v>533</v>
      </c>
      <c r="B4128" s="183">
        <v>2022</v>
      </c>
      <c r="C4128" s="183" t="s">
        <v>59</v>
      </c>
      <c r="D4128" s="183" t="s">
        <v>60</v>
      </c>
      <c r="E4128" s="183" t="s">
        <v>184</v>
      </c>
      <c r="F4128" s="183" t="s">
        <v>49</v>
      </c>
      <c r="G4128" s="183" t="s">
        <v>40</v>
      </c>
      <c r="H4128" s="183" t="s">
        <v>47</v>
      </c>
      <c r="I4128" s="211" t="s">
        <v>36</v>
      </c>
      <c r="J4128" s="183" t="s">
        <v>42</v>
      </c>
      <c r="K4128" s="186">
        <v>14</v>
      </c>
    </row>
    <row r="4129" spans="1:11" x14ac:dyDescent="0.3">
      <c r="A4129" s="183" t="s">
        <v>533</v>
      </c>
      <c r="B4129" s="183">
        <v>2022</v>
      </c>
      <c r="C4129" s="183" t="s">
        <v>59</v>
      </c>
      <c r="D4129" s="183" t="s">
        <v>60</v>
      </c>
      <c r="E4129" s="183" t="s">
        <v>184</v>
      </c>
      <c r="F4129" s="183" t="s">
        <v>49</v>
      </c>
      <c r="G4129" s="183" t="s">
        <v>40</v>
      </c>
      <c r="H4129" s="183" t="s">
        <v>48</v>
      </c>
      <c r="I4129" s="211" t="s">
        <v>37</v>
      </c>
      <c r="J4129" s="183" t="s">
        <v>42</v>
      </c>
      <c r="K4129" s="186">
        <v>7</v>
      </c>
    </row>
    <row r="4130" spans="1:11" x14ac:dyDescent="0.3">
      <c r="A4130" s="183" t="s">
        <v>533</v>
      </c>
      <c r="B4130" s="183">
        <v>2022</v>
      </c>
      <c r="C4130" s="183" t="s">
        <v>59</v>
      </c>
      <c r="D4130" s="183" t="s">
        <v>60</v>
      </c>
      <c r="E4130" s="183" t="s">
        <v>184</v>
      </c>
      <c r="F4130" s="183" t="s">
        <v>49</v>
      </c>
      <c r="G4130" s="183" t="s">
        <v>38</v>
      </c>
      <c r="H4130" s="183" t="s">
        <v>46</v>
      </c>
      <c r="I4130" s="210" t="s">
        <v>35</v>
      </c>
      <c r="J4130" s="183" t="s">
        <v>43</v>
      </c>
      <c r="K4130" s="186">
        <v>21.75</v>
      </c>
    </row>
    <row r="4131" spans="1:11" x14ac:dyDescent="0.3">
      <c r="A4131" s="183" t="s">
        <v>533</v>
      </c>
      <c r="B4131" s="183">
        <v>2022</v>
      </c>
      <c r="C4131" s="183" t="s">
        <v>59</v>
      </c>
      <c r="D4131" s="183" t="s">
        <v>60</v>
      </c>
      <c r="E4131" s="183" t="s">
        <v>184</v>
      </c>
      <c r="F4131" s="183" t="s">
        <v>49</v>
      </c>
      <c r="G4131" s="183" t="s">
        <v>38</v>
      </c>
      <c r="H4131" s="183" t="s">
        <v>47</v>
      </c>
      <c r="I4131" s="211" t="s">
        <v>36</v>
      </c>
      <c r="J4131" s="183" t="s">
        <v>43</v>
      </c>
      <c r="K4131" s="186">
        <v>12</v>
      </c>
    </row>
    <row r="4132" spans="1:11" x14ac:dyDescent="0.3">
      <c r="A4132" s="183" t="s">
        <v>533</v>
      </c>
      <c r="B4132" s="183">
        <v>2022</v>
      </c>
      <c r="C4132" s="183" t="s">
        <v>59</v>
      </c>
      <c r="D4132" s="183" t="s">
        <v>60</v>
      </c>
      <c r="E4132" s="183" t="s">
        <v>184</v>
      </c>
      <c r="F4132" s="183" t="s">
        <v>49</v>
      </c>
      <c r="G4132" s="183" t="s">
        <v>38</v>
      </c>
      <c r="H4132" s="183" t="s">
        <v>48</v>
      </c>
      <c r="I4132" s="211" t="s">
        <v>37</v>
      </c>
      <c r="J4132" s="183" t="s">
        <v>43</v>
      </c>
      <c r="K4132" s="186">
        <v>14.4</v>
      </c>
    </row>
    <row r="4133" spans="1:11" x14ac:dyDescent="0.3">
      <c r="A4133" s="183" t="s">
        <v>533</v>
      </c>
      <c r="B4133" s="183">
        <v>2022</v>
      </c>
      <c r="C4133" s="183" t="s">
        <v>59</v>
      </c>
      <c r="D4133" s="183" t="s">
        <v>60</v>
      </c>
      <c r="E4133" s="183" t="s">
        <v>184</v>
      </c>
      <c r="F4133" s="183" t="s">
        <v>49</v>
      </c>
      <c r="G4133" s="183" t="s">
        <v>40</v>
      </c>
      <c r="H4133" s="183" t="s">
        <v>46</v>
      </c>
      <c r="I4133" s="210" t="s">
        <v>35</v>
      </c>
      <c r="J4133" s="183" t="s">
        <v>43</v>
      </c>
      <c r="K4133" s="186">
        <v>12.6</v>
      </c>
    </row>
    <row r="4134" spans="1:11" x14ac:dyDescent="0.3">
      <c r="A4134" s="183" t="s">
        <v>533</v>
      </c>
      <c r="B4134" s="183">
        <v>2022</v>
      </c>
      <c r="C4134" s="183" t="s">
        <v>59</v>
      </c>
      <c r="D4134" s="183" t="s">
        <v>60</v>
      </c>
      <c r="E4134" s="183" t="s">
        <v>184</v>
      </c>
      <c r="F4134" s="183" t="s">
        <v>49</v>
      </c>
      <c r="G4134" s="183" t="s">
        <v>40</v>
      </c>
      <c r="H4134" s="183" t="s">
        <v>47</v>
      </c>
      <c r="I4134" s="211" t="s">
        <v>36</v>
      </c>
      <c r="J4134" s="183" t="s">
        <v>43</v>
      </c>
      <c r="K4134" s="186">
        <v>7</v>
      </c>
    </row>
    <row r="4135" spans="1:11" x14ac:dyDescent="0.3">
      <c r="A4135" s="183" t="s">
        <v>533</v>
      </c>
      <c r="B4135" s="183">
        <v>2022</v>
      </c>
      <c r="C4135" s="183" t="s">
        <v>59</v>
      </c>
      <c r="D4135" s="183" t="s">
        <v>60</v>
      </c>
      <c r="E4135" s="183" t="s">
        <v>184</v>
      </c>
      <c r="F4135" s="183" t="s">
        <v>49</v>
      </c>
      <c r="G4135" s="183" t="s">
        <v>40</v>
      </c>
      <c r="H4135" s="183" t="s">
        <v>48</v>
      </c>
      <c r="I4135" s="211" t="s">
        <v>37</v>
      </c>
      <c r="J4135" s="183" t="s">
        <v>43</v>
      </c>
      <c r="K4135" s="186">
        <v>5.25</v>
      </c>
    </row>
    <row r="4136" spans="1:11" x14ac:dyDescent="0.3">
      <c r="A4136" s="183" t="s">
        <v>533</v>
      </c>
      <c r="B4136" s="183">
        <v>2022</v>
      </c>
      <c r="C4136" s="183" t="s">
        <v>59</v>
      </c>
      <c r="D4136" s="183" t="s">
        <v>60</v>
      </c>
      <c r="E4136" s="183" t="s">
        <v>184</v>
      </c>
      <c r="F4136" s="183" t="s">
        <v>49</v>
      </c>
      <c r="G4136" s="183" t="s">
        <v>38</v>
      </c>
      <c r="H4136" s="183" t="s">
        <v>46</v>
      </c>
      <c r="I4136" s="210" t="s">
        <v>35</v>
      </c>
      <c r="J4136" s="183" t="s">
        <v>44</v>
      </c>
      <c r="K4136" s="186">
        <v>14.5</v>
      </c>
    </row>
    <row r="4137" spans="1:11" x14ac:dyDescent="0.3">
      <c r="A4137" s="183" t="s">
        <v>533</v>
      </c>
      <c r="B4137" s="183">
        <v>2022</v>
      </c>
      <c r="C4137" s="183" t="s">
        <v>59</v>
      </c>
      <c r="D4137" s="183" t="s">
        <v>60</v>
      </c>
      <c r="E4137" s="183" t="s">
        <v>184</v>
      </c>
      <c r="F4137" s="183" t="s">
        <v>49</v>
      </c>
      <c r="G4137" s="183" t="s">
        <v>38</v>
      </c>
      <c r="H4137" s="183" t="s">
        <v>47</v>
      </c>
      <c r="I4137" s="211" t="s">
        <v>36</v>
      </c>
      <c r="J4137" s="183" t="s">
        <v>44</v>
      </c>
      <c r="K4137" s="186">
        <v>5.08</v>
      </c>
    </row>
    <row r="4138" spans="1:11" x14ac:dyDescent="0.3">
      <c r="A4138" s="183" t="s">
        <v>533</v>
      </c>
      <c r="B4138" s="183">
        <v>2022</v>
      </c>
      <c r="C4138" s="183" t="s">
        <v>59</v>
      </c>
      <c r="D4138" s="183" t="s">
        <v>60</v>
      </c>
      <c r="E4138" s="183" t="s">
        <v>184</v>
      </c>
      <c r="F4138" s="183" t="s">
        <v>49</v>
      </c>
      <c r="G4138" s="183" t="s">
        <v>38</v>
      </c>
      <c r="H4138" s="183" t="s">
        <v>48</v>
      </c>
      <c r="I4138" s="211" t="s">
        <v>37</v>
      </c>
      <c r="J4138" s="183" t="s">
        <v>44</v>
      </c>
      <c r="K4138" s="186">
        <v>9.6</v>
      </c>
    </row>
    <row r="4139" spans="1:11" x14ac:dyDescent="0.3">
      <c r="A4139" s="183" t="s">
        <v>533</v>
      </c>
      <c r="B4139" s="183">
        <v>2022</v>
      </c>
      <c r="C4139" s="183" t="s">
        <v>59</v>
      </c>
      <c r="D4139" s="183" t="s">
        <v>60</v>
      </c>
      <c r="E4139" s="183" t="s">
        <v>184</v>
      </c>
      <c r="F4139" s="183" t="s">
        <v>49</v>
      </c>
      <c r="G4139" s="183" t="s">
        <v>40</v>
      </c>
      <c r="H4139" s="183" t="s">
        <v>46</v>
      </c>
      <c r="I4139" s="210" t="s">
        <v>35</v>
      </c>
      <c r="J4139" s="183" t="s">
        <v>44</v>
      </c>
      <c r="K4139" s="186">
        <v>8.4</v>
      </c>
    </row>
    <row r="4140" spans="1:11" x14ac:dyDescent="0.3">
      <c r="A4140" s="183" t="s">
        <v>533</v>
      </c>
      <c r="B4140" s="183">
        <v>2022</v>
      </c>
      <c r="C4140" s="183" t="s">
        <v>59</v>
      </c>
      <c r="D4140" s="183" t="s">
        <v>60</v>
      </c>
      <c r="E4140" s="183" t="s">
        <v>184</v>
      </c>
      <c r="F4140" s="183" t="s">
        <v>49</v>
      </c>
      <c r="G4140" s="183" t="s">
        <v>40</v>
      </c>
      <c r="H4140" s="183" t="s">
        <v>47</v>
      </c>
      <c r="I4140" s="211" t="s">
        <v>36</v>
      </c>
      <c r="J4140" s="183" t="s">
        <v>44</v>
      </c>
      <c r="K4140" s="186">
        <v>4.66</v>
      </c>
    </row>
    <row r="4141" spans="1:11" x14ac:dyDescent="0.3">
      <c r="A4141" s="183" t="s">
        <v>533</v>
      </c>
      <c r="B4141" s="183">
        <v>2022</v>
      </c>
      <c r="C4141" s="183" t="s">
        <v>59</v>
      </c>
      <c r="D4141" s="183" t="s">
        <v>60</v>
      </c>
      <c r="E4141" s="183" t="s">
        <v>184</v>
      </c>
      <c r="F4141" s="183" t="s">
        <v>49</v>
      </c>
      <c r="G4141" s="183" t="s">
        <v>40</v>
      </c>
      <c r="H4141" s="183" t="s">
        <v>48</v>
      </c>
      <c r="I4141" s="211" t="s">
        <v>37</v>
      </c>
      <c r="J4141" s="183" t="s">
        <v>44</v>
      </c>
      <c r="K4141" s="186">
        <v>3.5</v>
      </c>
    </row>
    <row r="4142" spans="1:11" x14ac:dyDescent="0.3">
      <c r="A4142" s="183" t="s">
        <v>533</v>
      </c>
      <c r="B4142" s="183">
        <v>2022</v>
      </c>
      <c r="C4142" s="183" t="s">
        <v>59</v>
      </c>
      <c r="D4142" s="183" t="s">
        <v>60</v>
      </c>
      <c r="E4142" s="183" t="s">
        <v>185</v>
      </c>
      <c r="F4142" s="183" t="s">
        <v>41</v>
      </c>
      <c r="G4142" s="183" t="s">
        <v>38</v>
      </c>
      <c r="H4142" s="183" t="s">
        <v>46</v>
      </c>
      <c r="I4142" s="210" t="s">
        <v>35</v>
      </c>
      <c r="J4142" s="183" t="s">
        <v>42</v>
      </c>
      <c r="K4142" s="186">
        <v>32</v>
      </c>
    </row>
    <row r="4143" spans="1:11" x14ac:dyDescent="0.3">
      <c r="A4143" s="183" t="s">
        <v>533</v>
      </c>
      <c r="B4143" s="183">
        <v>2022</v>
      </c>
      <c r="C4143" s="183" t="s">
        <v>59</v>
      </c>
      <c r="D4143" s="183" t="s">
        <v>60</v>
      </c>
      <c r="E4143" s="183" t="s">
        <v>185</v>
      </c>
      <c r="F4143" s="183" t="s">
        <v>41</v>
      </c>
      <c r="G4143" s="183" t="s">
        <v>38</v>
      </c>
      <c r="H4143" s="183" t="s">
        <v>47</v>
      </c>
      <c r="I4143" s="211" t="s">
        <v>36</v>
      </c>
      <c r="J4143" s="183" t="s">
        <v>42</v>
      </c>
      <c r="K4143" s="186">
        <v>25.63</v>
      </c>
    </row>
    <row r="4144" spans="1:11" x14ac:dyDescent="0.3">
      <c r="A4144" s="183" t="s">
        <v>533</v>
      </c>
      <c r="B4144" s="183">
        <v>2022</v>
      </c>
      <c r="C4144" s="183" t="s">
        <v>59</v>
      </c>
      <c r="D4144" s="183" t="s">
        <v>60</v>
      </c>
      <c r="E4144" s="183" t="s">
        <v>185</v>
      </c>
      <c r="F4144" s="183" t="s">
        <v>41</v>
      </c>
      <c r="G4144" s="183" t="s">
        <v>38</v>
      </c>
      <c r="H4144" s="183" t="s">
        <v>48</v>
      </c>
      <c r="I4144" s="211" t="s">
        <v>37</v>
      </c>
      <c r="J4144" s="183" t="s">
        <v>42</v>
      </c>
      <c r="K4144" s="186">
        <v>18.84</v>
      </c>
    </row>
    <row r="4145" spans="1:11" x14ac:dyDescent="0.3">
      <c r="A4145" s="183" t="s">
        <v>533</v>
      </c>
      <c r="B4145" s="183">
        <v>2022</v>
      </c>
      <c r="C4145" s="183" t="s">
        <v>59</v>
      </c>
      <c r="D4145" s="183" t="s">
        <v>60</v>
      </c>
      <c r="E4145" s="183" t="s">
        <v>185</v>
      </c>
      <c r="F4145" s="183" t="s">
        <v>41</v>
      </c>
      <c r="G4145" s="183" t="s">
        <v>39</v>
      </c>
      <c r="H4145" s="183" t="s">
        <v>46</v>
      </c>
      <c r="I4145" s="210" t="s">
        <v>35</v>
      </c>
      <c r="J4145" s="183" t="s">
        <v>42</v>
      </c>
      <c r="K4145" s="186">
        <v>25</v>
      </c>
    </row>
    <row r="4146" spans="1:11" x14ac:dyDescent="0.3">
      <c r="A4146" s="183" t="s">
        <v>533</v>
      </c>
      <c r="B4146" s="183">
        <v>2022</v>
      </c>
      <c r="C4146" s="183" t="s">
        <v>59</v>
      </c>
      <c r="D4146" s="183" t="s">
        <v>60</v>
      </c>
      <c r="E4146" s="183" t="s">
        <v>185</v>
      </c>
      <c r="F4146" s="183" t="s">
        <v>41</v>
      </c>
      <c r="G4146" s="183" t="s">
        <v>39</v>
      </c>
      <c r="H4146" s="183" t="s">
        <v>47</v>
      </c>
      <c r="I4146" s="211" t="s">
        <v>36</v>
      </c>
      <c r="J4146" s="183" t="s">
        <v>42</v>
      </c>
      <c r="K4146" s="186">
        <v>20.059999999999999</v>
      </c>
    </row>
    <row r="4147" spans="1:11" x14ac:dyDescent="0.3">
      <c r="A4147" s="183" t="s">
        <v>533</v>
      </c>
      <c r="B4147" s="183">
        <v>2022</v>
      </c>
      <c r="C4147" s="183" t="s">
        <v>59</v>
      </c>
      <c r="D4147" s="183" t="s">
        <v>60</v>
      </c>
      <c r="E4147" s="183" t="s">
        <v>185</v>
      </c>
      <c r="F4147" s="183" t="s">
        <v>41</v>
      </c>
      <c r="G4147" s="183" t="s">
        <v>39</v>
      </c>
      <c r="H4147" s="183" t="s">
        <v>48</v>
      </c>
      <c r="I4147" s="211" t="s">
        <v>37</v>
      </c>
      <c r="J4147" s="183" t="s">
        <v>42</v>
      </c>
      <c r="K4147" s="186">
        <v>18</v>
      </c>
    </row>
    <row r="4148" spans="1:11" x14ac:dyDescent="0.3">
      <c r="A4148" s="183" t="s">
        <v>533</v>
      </c>
      <c r="B4148" s="183">
        <v>2022</v>
      </c>
      <c r="C4148" s="183" t="s">
        <v>59</v>
      </c>
      <c r="D4148" s="183" t="s">
        <v>60</v>
      </c>
      <c r="E4148" s="183" t="s">
        <v>185</v>
      </c>
      <c r="F4148" s="183" t="s">
        <v>41</v>
      </c>
      <c r="G4148" s="183" t="s">
        <v>40</v>
      </c>
      <c r="H4148" s="183" t="s">
        <v>46</v>
      </c>
      <c r="I4148" s="210" t="s">
        <v>35</v>
      </c>
      <c r="J4148" s="183" t="s">
        <v>42</v>
      </c>
      <c r="K4148" s="186">
        <v>24</v>
      </c>
    </row>
    <row r="4149" spans="1:11" x14ac:dyDescent="0.3">
      <c r="A4149" s="183" t="s">
        <v>533</v>
      </c>
      <c r="B4149" s="183">
        <v>2022</v>
      </c>
      <c r="C4149" s="183" t="s">
        <v>59</v>
      </c>
      <c r="D4149" s="183" t="s">
        <v>60</v>
      </c>
      <c r="E4149" s="183" t="s">
        <v>185</v>
      </c>
      <c r="F4149" s="183" t="s">
        <v>41</v>
      </c>
      <c r="G4149" s="183" t="s">
        <v>40</v>
      </c>
      <c r="H4149" s="183" t="s">
        <v>47</v>
      </c>
      <c r="I4149" s="211" t="s">
        <v>36</v>
      </c>
      <c r="J4149" s="183" t="s">
        <v>42</v>
      </c>
      <c r="K4149" s="186">
        <v>20</v>
      </c>
    </row>
    <row r="4150" spans="1:11" x14ac:dyDescent="0.3">
      <c r="A4150" s="183" t="s">
        <v>533</v>
      </c>
      <c r="B4150" s="183">
        <v>2022</v>
      </c>
      <c r="C4150" s="183" t="s">
        <v>59</v>
      </c>
      <c r="D4150" s="183" t="s">
        <v>60</v>
      </c>
      <c r="E4150" s="183" t="s">
        <v>185</v>
      </c>
      <c r="F4150" s="183" t="s">
        <v>41</v>
      </c>
      <c r="G4150" s="183" t="s">
        <v>40</v>
      </c>
      <c r="H4150" s="183" t="s">
        <v>48</v>
      </c>
      <c r="I4150" s="211" t="s">
        <v>37</v>
      </c>
      <c r="J4150" s="183" t="s">
        <v>42</v>
      </c>
      <c r="K4150" s="186">
        <v>16.45</v>
      </c>
    </row>
    <row r="4151" spans="1:11" x14ac:dyDescent="0.3">
      <c r="A4151" s="183" t="s">
        <v>533</v>
      </c>
      <c r="B4151" s="183">
        <v>2022</v>
      </c>
      <c r="C4151" s="183" t="s">
        <v>59</v>
      </c>
      <c r="D4151" s="183" t="s">
        <v>60</v>
      </c>
      <c r="E4151" s="183" t="s">
        <v>185</v>
      </c>
      <c r="F4151" s="183" t="s">
        <v>41</v>
      </c>
      <c r="G4151" s="183" t="s">
        <v>38</v>
      </c>
      <c r="H4151" s="183" t="s">
        <v>46</v>
      </c>
      <c r="I4151" s="210" t="s">
        <v>35</v>
      </c>
      <c r="J4151" s="183" t="s">
        <v>43</v>
      </c>
      <c r="K4151" s="186">
        <v>24</v>
      </c>
    </row>
    <row r="4152" spans="1:11" x14ac:dyDescent="0.3">
      <c r="A4152" s="183" t="s">
        <v>533</v>
      </c>
      <c r="B4152" s="183">
        <v>2022</v>
      </c>
      <c r="C4152" s="183" t="s">
        <v>59</v>
      </c>
      <c r="D4152" s="183" t="s">
        <v>60</v>
      </c>
      <c r="E4152" s="183" t="s">
        <v>185</v>
      </c>
      <c r="F4152" s="183" t="s">
        <v>41</v>
      </c>
      <c r="G4152" s="183" t="s">
        <v>38</v>
      </c>
      <c r="H4152" s="183" t="s">
        <v>47</v>
      </c>
      <c r="I4152" s="211" t="s">
        <v>36</v>
      </c>
      <c r="J4152" s="183" t="s">
        <v>43</v>
      </c>
      <c r="K4152" s="186">
        <v>12.82</v>
      </c>
    </row>
    <row r="4153" spans="1:11" x14ac:dyDescent="0.3">
      <c r="A4153" s="183" t="s">
        <v>533</v>
      </c>
      <c r="B4153" s="183">
        <v>2022</v>
      </c>
      <c r="C4153" s="183" t="s">
        <v>59</v>
      </c>
      <c r="D4153" s="183" t="s">
        <v>60</v>
      </c>
      <c r="E4153" s="183" t="s">
        <v>185</v>
      </c>
      <c r="F4153" s="183" t="s">
        <v>41</v>
      </c>
      <c r="G4153" s="183" t="s">
        <v>38</v>
      </c>
      <c r="H4153" s="183" t="s">
        <v>48</v>
      </c>
      <c r="I4153" s="211" t="s">
        <v>37</v>
      </c>
      <c r="J4153" s="183" t="s">
        <v>43</v>
      </c>
      <c r="K4153" s="186">
        <v>14.13</v>
      </c>
    </row>
    <row r="4154" spans="1:11" x14ac:dyDescent="0.3">
      <c r="A4154" s="183" t="s">
        <v>533</v>
      </c>
      <c r="B4154" s="183">
        <v>2022</v>
      </c>
      <c r="C4154" s="183" t="s">
        <v>59</v>
      </c>
      <c r="D4154" s="183" t="s">
        <v>60</v>
      </c>
      <c r="E4154" s="183" t="s">
        <v>185</v>
      </c>
      <c r="F4154" s="183" t="s">
        <v>41</v>
      </c>
      <c r="G4154" s="183" t="s">
        <v>39</v>
      </c>
      <c r="H4154" s="183" t="s">
        <v>46</v>
      </c>
      <c r="I4154" s="210" t="s">
        <v>35</v>
      </c>
      <c r="J4154" s="183" t="s">
        <v>43</v>
      </c>
      <c r="K4154" s="186">
        <v>18.75</v>
      </c>
    </row>
    <row r="4155" spans="1:11" x14ac:dyDescent="0.3">
      <c r="A4155" s="183" t="s">
        <v>533</v>
      </c>
      <c r="B4155" s="183">
        <v>2022</v>
      </c>
      <c r="C4155" s="183" t="s">
        <v>59</v>
      </c>
      <c r="D4155" s="183" t="s">
        <v>60</v>
      </c>
      <c r="E4155" s="183" t="s">
        <v>185</v>
      </c>
      <c r="F4155" s="183" t="s">
        <v>41</v>
      </c>
      <c r="G4155" s="183" t="s">
        <v>39</v>
      </c>
      <c r="H4155" s="183" t="s">
        <v>47</v>
      </c>
      <c r="I4155" s="211" t="s">
        <v>36</v>
      </c>
      <c r="J4155" s="183" t="s">
        <v>43</v>
      </c>
      <c r="K4155" s="186">
        <v>10.029999999999999</v>
      </c>
    </row>
    <row r="4156" spans="1:11" x14ac:dyDescent="0.3">
      <c r="A4156" s="183" t="s">
        <v>533</v>
      </c>
      <c r="B4156" s="183">
        <v>2022</v>
      </c>
      <c r="C4156" s="183" t="s">
        <v>59</v>
      </c>
      <c r="D4156" s="183" t="s">
        <v>60</v>
      </c>
      <c r="E4156" s="183" t="s">
        <v>185</v>
      </c>
      <c r="F4156" s="183" t="s">
        <v>41</v>
      </c>
      <c r="G4156" s="183" t="s">
        <v>39</v>
      </c>
      <c r="H4156" s="183" t="s">
        <v>48</v>
      </c>
      <c r="I4156" s="211" t="s">
        <v>37</v>
      </c>
      <c r="J4156" s="183" t="s">
        <v>43</v>
      </c>
      <c r="K4156" s="186">
        <v>13.5</v>
      </c>
    </row>
    <row r="4157" spans="1:11" x14ac:dyDescent="0.3">
      <c r="A4157" s="183" t="s">
        <v>533</v>
      </c>
      <c r="B4157" s="183">
        <v>2022</v>
      </c>
      <c r="C4157" s="183" t="s">
        <v>59</v>
      </c>
      <c r="D4157" s="183" t="s">
        <v>60</v>
      </c>
      <c r="E4157" s="183" t="s">
        <v>185</v>
      </c>
      <c r="F4157" s="183" t="s">
        <v>41</v>
      </c>
      <c r="G4157" s="183" t="s">
        <v>40</v>
      </c>
      <c r="H4157" s="183" t="s">
        <v>46</v>
      </c>
      <c r="I4157" s="210" t="s">
        <v>35</v>
      </c>
      <c r="J4157" s="183" t="s">
        <v>43</v>
      </c>
      <c r="K4157" s="186">
        <v>18</v>
      </c>
    </row>
    <row r="4158" spans="1:11" x14ac:dyDescent="0.3">
      <c r="A4158" s="183" t="s">
        <v>533</v>
      </c>
      <c r="B4158" s="183">
        <v>2022</v>
      </c>
      <c r="C4158" s="183" t="s">
        <v>59</v>
      </c>
      <c r="D4158" s="183" t="s">
        <v>60</v>
      </c>
      <c r="E4158" s="183" t="s">
        <v>185</v>
      </c>
      <c r="F4158" s="183" t="s">
        <v>41</v>
      </c>
      <c r="G4158" s="183" t="s">
        <v>40</v>
      </c>
      <c r="H4158" s="183" t="s">
        <v>47</v>
      </c>
      <c r="I4158" s="211" t="s">
        <v>36</v>
      </c>
      <c r="J4158" s="183" t="s">
        <v>43</v>
      </c>
      <c r="K4158" s="186">
        <v>10</v>
      </c>
    </row>
    <row r="4159" spans="1:11" x14ac:dyDescent="0.3">
      <c r="A4159" s="183" t="s">
        <v>533</v>
      </c>
      <c r="B4159" s="183">
        <v>2022</v>
      </c>
      <c r="C4159" s="183" t="s">
        <v>59</v>
      </c>
      <c r="D4159" s="183" t="s">
        <v>60</v>
      </c>
      <c r="E4159" s="183" t="s">
        <v>185</v>
      </c>
      <c r="F4159" s="183" t="s">
        <v>41</v>
      </c>
      <c r="G4159" s="183" t="s">
        <v>40</v>
      </c>
      <c r="H4159" s="183" t="s">
        <v>48</v>
      </c>
      <c r="I4159" s="211" t="s">
        <v>37</v>
      </c>
      <c r="J4159" s="183" t="s">
        <v>43</v>
      </c>
      <c r="K4159" s="186">
        <v>12.34</v>
      </c>
    </row>
    <row r="4160" spans="1:11" x14ac:dyDescent="0.3">
      <c r="A4160" s="183" t="s">
        <v>533</v>
      </c>
      <c r="B4160" s="183">
        <v>2022</v>
      </c>
      <c r="C4160" s="183" t="s">
        <v>59</v>
      </c>
      <c r="D4160" s="183" t="s">
        <v>60</v>
      </c>
      <c r="E4160" s="183" t="s">
        <v>185</v>
      </c>
      <c r="F4160" s="183" t="s">
        <v>41</v>
      </c>
      <c r="G4160" s="183" t="s">
        <v>38</v>
      </c>
      <c r="H4160" s="183" t="s">
        <v>46</v>
      </c>
      <c r="I4160" s="210" t="s">
        <v>35</v>
      </c>
      <c r="J4160" s="183" t="s">
        <v>44</v>
      </c>
      <c r="K4160" s="186">
        <v>16</v>
      </c>
    </row>
    <row r="4161" spans="1:11" x14ac:dyDescent="0.3">
      <c r="A4161" s="183" t="s">
        <v>533</v>
      </c>
      <c r="B4161" s="183">
        <v>2022</v>
      </c>
      <c r="C4161" s="183" t="s">
        <v>59</v>
      </c>
      <c r="D4161" s="183" t="s">
        <v>60</v>
      </c>
      <c r="E4161" s="183" t="s">
        <v>185</v>
      </c>
      <c r="F4161" s="183" t="s">
        <v>41</v>
      </c>
      <c r="G4161" s="183" t="s">
        <v>38</v>
      </c>
      <c r="H4161" s="183" t="s">
        <v>47</v>
      </c>
      <c r="I4161" s="211" t="s">
        <v>36</v>
      </c>
      <c r="J4161" s="183" t="s">
        <v>44</v>
      </c>
      <c r="K4161" s="186">
        <v>7.25</v>
      </c>
    </row>
    <row r="4162" spans="1:11" x14ac:dyDescent="0.3">
      <c r="A4162" s="183" t="s">
        <v>533</v>
      </c>
      <c r="B4162" s="183">
        <v>2022</v>
      </c>
      <c r="C4162" s="183" t="s">
        <v>59</v>
      </c>
      <c r="D4162" s="183" t="s">
        <v>60</v>
      </c>
      <c r="E4162" s="183" t="s">
        <v>185</v>
      </c>
      <c r="F4162" s="183" t="s">
        <v>41</v>
      </c>
      <c r="G4162" s="183" t="s">
        <v>38</v>
      </c>
      <c r="H4162" s="183" t="s">
        <v>48</v>
      </c>
      <c r="I4162" s="211" t="s">
        <v>37</v>
      </c>
      <c r="J4162" s="183" t="s">
        <v>44</v>
      </c>
      <c r="K4162" s="186">
        <v>9.42</v>
      </c>
    </row>
    <row r="4163" spans="1:11" x14ac:dyDescent="0.3">
      <c r="A4163" s="183" t="s">
        <v>533</v>
      </c>
      <c r="B4163" s="183">
        <v>2022</v>
      </c>
      <c r="C4163" s="183" t="s">
        <v>59</v>
      </c>
      <c r="D4163" s="183" t="s">
        <v>60</v>
      </c>
      <c r="E4163" s="183" t="s">
        <v>185</v>
      </c>
      <c r="F4163" s="183" t="s">
        <v>41</v>
      </c>
      <c r="G4163" s="183" t="s">
        <v>39</v>
      </c>
      <c r="H4163" s="183" t="s">
        <v>46</v>
      </c>
      <c r="I4163" s="210" t="s">
        <v>35</v>
      </c>
      <c r="J4163" s="183" t="s">
        <v>44</v>
      </c>
      <c r="K4163" s="186">
        <v>12.5</v>
      </c>
    </row>
    <row r="4164" spans="1:11" x14ac:dyDescent="0.3">
      <c r="A4164" s="183" t="s">
        <v>533</v>
      </c>
      <c r="B4164" s="183">
        <v>2022</v>
      </c>
      <c r="C4164" s="183" t="s">
        <v>59</v>
      </c>
      <c r="D4164" s="183" t="s">
        <v>60</v>
      </c>
      <c r="E4164" s="183" t="s">
        <v>185</v>
      </c>
      <c r="F4164" s="183" t="s">
        <v>41</v>
      </c>
      <c r="G4164" s="183" t="s">
        <v>39</v>
      </c>
      <c r="H4164" s="183" t="s">
        <v>47</v>
      </c>
      <c r="I4164" s="211" t="s">
        <v>36</v>
      </c>
      <c r="J4164" s="183" t="s">
        <v>44</v>
      </c>
      <c r="K4164" s="186">
        <v>5.8</v>
      </c>
    </row>
    <row r="4165" spans="1:11" x14ac:dyDescent="0.3">
      <c r="A4165" s="183" t="s">
        <v>533</v>
      </c>
      <c r="B4165" s="183">
        <v>2022</v>
      </c>
      <c r="C4165" s="183" t="s">
        <v>59</v>
      </c>
      <c r="D4165" s="183" t="s">
        <v>60</v>
      </c>
      <c r="E4165" s="183" t="s">
        <v>185</v>
      </c>
      <c r="F4165" s="183" t="s">
        <v>41</v>
      </c>
      <c r="G4165" s="183" t="s">
        <v>39</v>
      </c>
      <c r="H4165" s="183" t="s">
        <v>48</v>
      </c>
      <c r="I4165" s="211" t="s">
        <v>37</v>
      </c>
      <c r="J4165" s="183" t="s">
        <v>44</v>
      </c>
      <c r="K4165" s="186">
        <v>9</v>
      </c>
    </row>
    <row r="4166" spans="1:11" x14ac:dyDescent="0.3">
      <c r="A4166" s="183" t="s">
        <v>533</v>
      </c>
      <c r="B4166" s="183">
        <v>2022</v>
      </c>
      <c r="C4166" s="183" t="s">
        <v>59</v>
      </c>
      <c r="D4166" s="183" t="s">
        <v>60</v>
      </c>
      <c r="E4166" s="183" t="s">
        <v>185</v>
      </c>
      <c r="F4166" s="183" t="s">
        <v>41</v>
      </c>
      <c r="G4166" s="183" t="s">
        <v>40</v>
      </c>
      <c r="H4166" s="183" t="s">
        <v>46</v>
      </c>
      <c r="I4166" s="210" t="s">
        <v>35</v>
      </c>
      <c r="J4166" s="183" t="s">
        <v>44</v>
      </c>
      <c r="K4166" s="186">
        <v>12</v>
      </c>
    </row>
    <row r="4167" spans="1:11" x14ac:dyDescent="0.3">
      <c r="A4167" s="183" t="s">
        <v>533</v>
      </c>
      <c r="B4167" s="183">
        <v>2022</v>
      </c>
      <c r="C4167" s="183" t="s">
        <v>59</v>
      </c>
      <c r="D4167" s="183" t="s">
        <v>60</v>
      </c>
      <c r="E4167" s="183" t="s">
        <v>185</v>
      </c>
      <c r="F4167" s="183" t="s">
        <v>41</v>
      </c>
      <c r="G4167" s="183" t="s">
        <v>40</v>
      </c>
      <c r="H4167" s="183" t="s">
        <v>47</v>
      </c>
      <c r="I4167" s="211" t="s">
        <v>36</v>
      </c>
      <c r="J4167" s="183" t="s">
        <v>44</v>
      </c>
      <c r="K4167" s="186">
        <v>5.8</v>
      </c>
    </row>
    <row r="4168" spans="1:11" x14ac:dyDescent="0.3">
      <c r="A4168" s="183" t="s">
        <v>533</v>
      </c>
      <c r="B4168" s="183">
        <v>2022</v>
      </c>
      <c r="C4168" s="183" t="s">
        <v>59</v>
      </c>
      <c r="D4168" s="183" t="s">
        <v>60</v>
      </c>
      <c r="E4168" s="183" t="s">
        <v>185</v>
      </c>
      <c r="F4168" s="183" t="s">
        <v>41</v>
      </c>
      <c r="G4168" s="183" t="s">
        <v>40</v>
      </c>
      <c r="H4168" s="183" t="s">
        <v>48</v>
      </c>
      <c r="I4168" s="211" t="s">
        <v>37</v>
      </c>
      <c r="J4168" s="183" t="s">
        <v>44</v>
      </c>
      <c r="K4168" s="186">
        <v>8.23</v>
      </c>
    </row>
    <row r="4169" spans="1:11" x14ac:dyDescent="0.3">
      <c r="A4169" s="183" t="s">
        <v>533</v>
      </c>
      <c r="B4169" s="183">
        <v>2022</v>
      </c>
      <c r="C4169" s="183" t="s">
        <v>59</v>
      </c>
      <c r="D4169" s="183" t="s">
        <v>60</v>
      </c>
      <c r="E4169" s="183" t="s">
        <v>185</v>
      </c>
      <c r="F4169" s="183" t="s">
        <v>49</v>
      </c>
      <c r="G4169" s="183" t="s">
        <v>38</v>
      </c>
      <c r="H4169" s="183" t="s">
        <v>46</v>
      </c>
      <c r="I4169" s="210" t="s">
        <v>35</v>
      </c>
      <c r="J4169" s="183" t="s">
        <v>42</v>
      </c>
      <c r="K4169" s="186">
        <v>29</v>
      </c>
    </row>
    <row r="4170" spans="1:11" x14ac:dyDescent="0.3">
      <c r="A4170" s="183" t="s">
        <v>533</v>
      </c>
      <c r="B4170" s="183">
        <v>2022</v>
      </c>
      <c r="C4170" s="183" t="s">
        <v>59</v>
      </c>
      <c r="D4170" s="183" t="s">
        <v>60</v>
      </c>
      <c r="E4170" s="183" t="s">
        <v>185</v>
      </c>
      <c r="F4170" s="183" t="s">
        <v>49</v>
      </c>
      <c r="G4170" s="183" t="s">
        <v>38</v>
      </c>
      <c r="H4170" s="183" t="s">
        <v>47</v>
      </c>
      <c r="I4170" s="211" t="s">
        <v>36</v>
      </c>
      <c r="J4170" s="183" t="s">
        <v>42</v>
      </c>
      <c r="K4170" s="186">
        <v>24</v>
      </c>
    </row>
    <row r="4171" spans="1:11" x14ac:dyDescent="0.3">
      <c r="A4171" s="183" t="s">
        <v>533</v>
      </c>
      <c r="B4171" s="183">
        <v>2022</v>
      </c>
      <c r="C4171" s="183" t="s">
        <v>59</v>
      </c>
      <c r="D4171" s="183" t="s">
        <v>60</v>
      </c>
      <c r="E4171" s="183" t="s">
        <v>185</v>
      </c>
      <c r="F4171" s="183" t="s">
        <v>49</v>
      </c>
      <c r="G4171" s="183" t="s">
        <v>38</v>
      </c>
      <c r="H4171" s="183" t="s">
        <v>48</v>
      </c>
      <c r="I4171" s="211" t="s">
        <v>37</v>
      </c>
      <c r="J4171" s="183" t="s">
        <v>42</v>
      </c>
      <c r="K4171" s="186">
        <v>19.2</v>
      </c>
    </row>
    <row r="4172" spans="1:11" x14ac:dyDescent="0.3">
      <c r="A4172" s="183" t="s">
        <v>533</v>
      </c>
      <c r="B4172" s="183">
        <v>2022</v>
      </c>
      <c r="C4172" s="183" t="s">
        <v>59</v>
      </c>
      <c r="D4172" s="183" t="s">
        <v>60</v>
      </c>
      <c r="E4172" s="183" t="s">
        <v>185</v>
      </c>
      <c r="F4172" s="183" t="s">
        <v>49</v>
      </c>
      <c r="G4172" s="183" t="s">
        <v>40</v>
      </c>
      <c r="H4172" s="183" t="s">
        <v>46</v>
      </c>
      <c r="I4172" s="210" t="s">
        <v>35</v>
      </c>
      <c r="J4172" s="183" t="s">
        <v>42</v>
      </c>
      <c r="K4172" s="186">
        <v>16.8</v>
      </c>
    </row>
    <row r="4173" spans="1:11" x14ac:dyDescent="0.3">
      <c r="A4173" s="183" t="s">
        <v>533</v>
      </c>
      <c r="B4173" s="183">
        <v>2022</v>
      </c>
      <c r="C4173" s="183" t="s">
        <v>59</v>
      </c>
      <c r="D4173" s="183" t="s">
        <v>60</v>
      </c>
      <c r="E4173" s="183" t="s">
        <v>185</v>
      </c>
      <c r="F4173" s="183" t="s">
        <v>49</v>
      </c>
      <c r="G4173" s="183" t="s">
        <v>40</v>
      </c>
      <c r="H4173" s="183" t="s">
        <v>47</v>
      </c>
      <c r="I4173" s="211" t="s">
        <v>36</v>
      </c>
      <c r="J4173" s="183" t="s">
        <v>42</v>
      </c>
      <c r="K4173" s="186">
        <v>14</v>
      </c>
    </row>
    <row r="4174" spans="1:11" x14ac:dyDescent="0.3">
      <c r="A4174" s="183" t="s">
        <v>533</v>
      </c>
      <c r="B4174" s="183">
        <v>2022</v>
      </c>
      <c r="C4174" s="183" t="s">
        <v>59</v>
      </c>
      <c r="D4174" s="183" t="s">
        <v>60</v>
      </c>
      <c r="E4174" s="183" t="s">
        <v>185</v>
      </c>
      <c r="F4174" s="183" t="s">
        <v>49</v>
      </c>
      <c r="G4174" s="183" t="s">
        <v>40</v>
      </c>
      <c r="H4174" s="183" t="s">
        <v>48</v>
      </c>
      <c r="I4174" s="211" t="s">
        <v>37</v>
      </c>
      <c r="J4174" s="183" t="s">
        <v>42</v>
      </c>
      <c r="K4174" s="186">
        <v>7</v>
      </c>
    </row>
    <row r="4175" spans="1:11" x14ac:dyDescent="0.3">
      <c r="A4175" s="183" t="s">
        <v>533</v>
      </c>
      <c r="B4175" s="183">
        <v>2022</v>
      </c>
      <c r="C4175" s="183" t="s">
        <v>59</v>
      </c>
      <c r="D4175" s="183" t="s">
        <v>60</v>
      </c>
      <c r="E4175" s="183" t="s">
        <v>185</v>
      </c>
      <c r="F4175" s="183" t="s">
        <v>49</v>
      </c>
      <c r="G4175" s="183" t="s">
        <v>38</v>
      </c>
      <c r="H4175" s="183" t="s">
        <v>46</v>
      </c>
      <c r="I4175" s="210" t="s">
        <v>35</v>
      </c>
      <c r="J4175" s="183" t="s">
        <v>43</v>
      </c>
      <c r="K4175" s="186">
        <v>21.75</v>
      </c>
    </row>
    <row r="4176" spans="1:11" x14ac:dyDescent="0.3">
      <c r="A4176" s="183" t="s">
        <v>533</v>
      </c>
      <c r="B4176" s="183">
        <v>2022</v>
      </c>
      <c r="C4176" s="183" t="s">
        <v>59</v>
      </c>
      <c r="D4176" s="183" t="s">
        <v>60</v>
      </c>
      <c r="E4176" s="183" t="s">
        <v>185</v>
      </c>
      <c r="F4176" s="183" t="s">
        <v>49</v>
      </c>
      <c r="G4176" s="183" t="s">
        <v>38</v>
      </c>
      <c r="H4176" s="183" t="s">
        <v>47</v>
      </c>
      <c r="I4176" s="211" t="s">
        <v>36</v>
      </c>
      <c r="J4176" s="183" t="s">
        <v>43</v>
      </c>
      <c r="K4176" s="186">
        <v>12</v>
      </c>
    </row>
    <row r="4177" spans="1:11" x14ac:dyDescent="0.3">
      <c r="A4177" s="183" t="s">
        <v>533</v>
      </c>
      <c r="B4177" s="183">
        <v>2022</v>
      </c>
      <c r="C4177" s="183" t="s">
        <v>59</v>
      </c>
      <c r="D4177" s="183" t="s">
        <v>60</v>
      </c>
      <c r="E4177" s="183" t="s">
        <v>185</v>
      </c>
      <c r="F4177" s="183" t="s">
        <v>49</v>
      </c>
      <c r="G4177" s="183" t="s">
        <v>38</v>
      </c>
      <c r="H4177" s="183" t="s">
        <v>48</v>
      </c>
      <c r="I4177" s="211" t="s">
        <v>37</v>
      </c>
      <c r="J4177" s="183" t="s">
        <v>43</v>
      </c>
      <c r="K4177" s="186">
        <v>14.4</v>
      </c>
    </row>
    <row r="4178" spans="1:11" x14ac:dyDescent="0.3">
      <c r="A4178" s="183" t="s">
        <v>533</v>
      </c>
      <c r="B4178" s="183">
        <v>2022</v>
      </c>
      <c r="C4178" s="183" t="s">
        <v>59</v>
      </c>
      <c r="D4178" s="183" t="s">
        <v>60</v>
      </c>
      <c r="E4178" s="183" t="s">
        <v>185</v>
      </c>
      <c r="F4178" s="183" t="s">
        <v>49</v>
      </c>
      <c r="G4178" s="183" t="s">
        <v>40</v>
      </c>
      <c r="H4178" s="183" t="s">
        <v>46</v>
      </c>
      <c r="I4178" s="210" t="s">
        <v>35</v>
      </c>
      <c r="J4178" s="183" t="s">
        <v>43</v>
      </c>
      <c r="K4178" s="186">
        <v>12.6</v>
      </c>
    </row>
    <row r="4179" spans="1:11" x14ac:dyDescent="0.3">
      <c r="A4179" s="183" t="s">
        <v>533</v>
      </c>
      <c r="B4179" s="183">
        <v>2022</v>
      </c>
      <c r="C4179" s="183" t="s">
        <v>59</v>
      </c>
      <c r="D4179" s="183" t="s">
        <v>60</v>
      </c>
      <c r="E4179" s="183" t="s">
        <v>185</v>
      </c>
      <c r="F4179" s="183" t="s">
        <v>49</v>
      </c>
      <c r="G4179" s="183" t="s">
        <v>40</v>
      </c>
      <c r="H4179" s="183" t="s">
        <v>47</v>
      </c>
      <c r="I4179" s="211" t="s">
        <v>36</v>
      </c>
      <c r="J4179" s="183" t="s">
        <v>43</v>
      </c>
      <c r="K4179" s="186">
        <v>7</v>
      </c>
    </row>
    <row r="4180" spans="1:11" x14ac:dyDescent="0.3">
      <c r="A4180" s="183" t="s">
        <v>533</v>
      </c>
      <c r="B4180" s="183">
        <v>2022</v>
      </c>
      <c r="C4180" s="183" t="s">
        <v>59</v>
      </c>
      <c r="D4180" s="183" t="s">
        <v>60</v>
      </c>
      <c r="E4180" s="183" t="s">
        <v>185</v>
      </c>
      <c r="F4180" s="183" t="s">
        <v>49</v>
      </c>
      <c r="G4180" s="183" t="s">
        <v>40</v>
      </c>
      <c r="H4180" s="183" t="s">
        <v>48</v>
      </c>
      <c r="I4180" s="211" t="s">
        <v>37</v>
      </c>
      <c r="J4180" s="183" t="s">
        <v>43</v>
      </c>
      <c r="K4180" s="186">
        <v>5.25</v>
      </c>
    </row>
    <row r="4181" spans="1:11" x14ac:dyDescent="0.3">
      <c r="A4181" s="183" t="s">
        <v>533</v>
      </c>
      <c r="B4181" s="183">
        <v>2022</v>
      </c>
      <c r="C4181" s="183" t="s">
        <v>59</v>
      </c>
      <c r="D4181" s="183" t="s">
        <v>60</v>
      </c>
      <c r="E4181" s="183" t="s">
        <v>185</v>
      </c>
      <c r="F4181" s="183" t="s">
        <v>49</v>
      </c>
      <c r="G4181" s="183" t="s">
        <v>38</v>
      </c>
      <c r="H4181" s="183" t="s">
        <v>46</v>
      </c>
      <c r="I4181" s="210" t="s">
        <v>35</v>
      </c>
      <c r="J4181" s="183" t="s">
        <v>44</v>
      </c>
      <c r="K4181" s="186">
        <v>14.5</v>
      </c>
    </row>
    <row r="4182" spans="1:11" x14ac:dyDescent="0.3">
      <c r="A4182" s="183" t="s">
        <v>533</v>
      </c>
      <c r="B4182" s="183">
        <v>2022</v>
      </c>
      <c r="C4182" s="183" t="s">
        <v>59</v>
      </c>
      <c r="D4182" s="183" t="s">
        <v>60</v>
      </c>
      <c r="E4182" s="183" t="s">
        <v>185</v>
      </c>
      <c r="F4182" s="183" t="s">
        <v>49</v>
      </c>
      <c r="G4182" s="183" t="s">
        <v>38</v>
      </c>
      <c r="H4182" s="183" t="s">
        <v>47</v>
      </c>
      <c r="I4182" s="211" t="s">
        <v>36</v>
      </c>
      <c r="J4182" s="183" t="s">
        <v>44</v>
      </c>
      <c r="K4182" s="186">
        <v>5.08</v>
      </c>
    </row>
    <row r="4183" spans="1:11" x14ac:dyDescent="0.3">
      <c r="A4183" s="183" t="s">
        <v>533</v>
      </c>
      <c r="B4183" s="183">
        <v>2022</v>
      </c>
      <c r="C4183" s="183" t="s">
        <v>59</v>
      </c>
      <c r="D4183" s="183" t="s">
        <v>60</v>
      </c>
      <c r="E4183" s="183" t="s">
        <v>185</v>
      </c>
      <c r="F4183" s="183" t="s">
        <v>49</v>
      </c>
      <c r="G4183" s="183" t="s">
        <v>38</v>
      </c>
      <c r="H4183" s="183" t="s">
        <v>48</v>
      </c>
      <c r="I4183" s="211" t="s">
        <v>37</v>
      </c>
      <c r="J4183" s="183" t="s">
        <v>44</v>
      </c>
      <c r="K4183" s="186">
        <v>9.6</v>
      </c>
    </row>
    <row r="4184" spans="1:11" x14ac:dyDescent="0.3">
      <c r="A4184" s="183" t="s">
        <v>533</v>
      </c>
      <c r="B4184" s="183">
        <v>2022</v>
      </c>
      <c r="C4184" s="183" t="s">
        <v>59</v>
      </c>
      <c r="D4184" s="183" t="s">
        <v>60</v>
      </c>
      <c r="E4184" s="183" t="s">
        <v>185</v>
      </c>
      <c r="F4184" s="183" t="s">
        <v>49</v>
      </c>
      <c r="G4184" s="183" t="s">
        <v>40</v>
      </c>
      <c r="H4184" s="183" t="s">
        <v>46</v>
      </c>
      <c r="I4184" s="210" t="s">
        <v>35</v>
      </c>
      <c r="J4184" s="183" t="s">
        <v>44</v>
      </c>
      <c r="K4184" s="186">
        <v>8.4</v>
      </c>
    </row>
    <row r="4185" spans="1:11" x14ac:dyDescent="0.3">
      <c r="A4185" s="183" t="s">
        <v>533</v>
      </c>
      <c r="B4185" s="183">
        <v>2022</v>
      </c>
      <c r="C4185" s="183" t="s">
        <v>59</v>
      </c>
      <c r="D4185" s="183" t="s">
        <v>60</v>
      </c>
      <c r="E4185" s="183" t="s">
        <v>185</v>
      </c>
      <c r="F4185" s="183" t="s">
        <v>49</v>
      </c>
      <c r="G4185" s="183" t="s">
        <v>40</v>
      </c>
      <c r="H4185" s="183" t="s">
        <v>47</v>
      </c>
      <c r="I4185" s="211" t="s">
        <v>36</v>
      </c>
      <c r="J4185" s="183" t="s">
        <v>44</v>
      </c>
      <c r="K4185" s="186">
        <v>4.66</v>
      </c>
    </row>
    <row r="4186" spans="1:11" x14ac:dyDescent="0.3">
      <c r="A4186" s="183" t="s">
        <v>533</v>
      </c>
      <c r="B4186" s="183">
        <v>2022</v>
      </c>
      <c r="C4186" s="183" t="s">
        <v>59</v>
      </c>
      <c r="D4186" s="183" t="s">
        <v>60</v>
      </c>
      <c r="E4186" s="183" t="s">
        <v>185</v>
      </c>
      <c r="F4186" s="183" t="s">
        <v>49</v>
      </c>
      <c r="G4186" s="183" t="s">
        <v>40</v>
      </c>
      <c r="H4186" s="183" t="s">
        <v>48</v>
      </c>
      <c r="I4186" s="211" t="s">
        <v>37</v>
      </c>
      <c r="J4186" s="183" t="s">
        <v>44</v>
      </c>
      <c r="K4186" s="186">
        <v>3.5</v>
      </c>
    </row>
    <row r="4187" spans="1:11" x14ac:dyDescent="0.3">
      <c r="A4187" s="183" t="s">
        <v>533</v>
      </c>
      <c r="B4187" s="183">
        <v>2022</v>
      </c>
      <c r="C4187" s="183" t="s">
        <v>65</v>
      </c>
      <c r="D4187" s="183" t="s">
        <v>186</v>
      </c>
      <c r="E4187" s="183" t="s">
        <v>186</v>
      </c>
      <c r="F4187" s="183" t="s">
        <v>41</v>
      </c>
      <c r="G4187" s="183" t="s">
        <v>38</v>
      </c>
      <c r="H4187" s="183" t="s">
        <v>46</v>
      </c>
      <c r="I4187" s="210" t="s">
        <v>35</v>
      </c>
      <c r="J4187" s="183" t="s">
        <v>42</v>
      </c>
      <c r="K4187" s="186">
        <v>30</v>
      </c>
    </row>
    <row r="4188" spans="1:11" x14ac:dyDescent="0.3">
      <c r="A4188" s="183" t="s">
        <v>533</v>
      </c>
      <c r="B4188" s="183">
        <v>2022</v>
      </c>
      <c r="C4188" s="183" t="s">
        <v>65</v>
      </c>
      <c r="D4188" s="183" t="s">
        <v>186</v>
      </c>
      <c r="E4188" s="183" t="s">
        <v>186</v>
      </c>
      <c r="F4188" s="183" t="s">
        <v>41</v>
      </c>
      <c r="G4188" s="183" t="s">
        <v>38</v>
      </c>
      <c r="H4188" s="183" t="s">
        <v>47</v>
      </c>
      <c r="I4188" s="211" t="s">
        <v>36</v>
      </c>
      <c r="J4188" s="183" t="s">
        <v>42</v>
      </c>
      <c r="K4188" s="186">
        <v>24</v>
      </c>
    </row>
    <row r="4189" spans="1:11" x14ac:dyDescent="0.3">
      <c r="A4189" s="183" t="s">
        <v>533</v>
      </c>
      <c r="B4189" s="183">
        <v>2022</v>
      </c>
      <c r="C4189" s="183" t="s">
        <v>65</v>
      </c>
      <c r="D4189" s="183" t="s">
        <v>186</v>
      </c>
      <c r="E4189" s="183" t="s">
        <v>186</v>
      </c>
      <c r="F4189" s="183" t="s">
        <v>41</v>
      </c>
      <c r="G4189" s="183" t="s">
        <v>38</v>
      </c>
      <c r="H4189" s="183" t="s">
        <v>48</v>
      </c>
      <c r="I4189" s="211" t="s">
        <v>37</v>
      </c>
      <c r="J4189" s="183" t="s">
        <v>42</v>
      </c>
      <c r="K4189" s="186">
        <v>18</v>
      </c>
    </row>
    <row r="4190" spans="1:11" x14ac:dyDescent="0.3">
      <c r="A4190" s="183" t="s">
        <v>533</v>
      </c>
      <c r="B4190" s="183">
        <v>2022</v>
      </c>
      <c r="C4190" s="183" t="s">
        <v>65</v>
      </c>
      <c r="D4190" s="183" t="s">
        <v>186</v>
      </c>
      <c r="E4190" s="183" t="s">
        <v>186</v>
      </c>
      <c r="F4190" s="183" t="s">
        <v>41</v>
      </c>
      <c r="G4190" s="183" t="s">
        <v>39</v>
      </c>
      <c r="H4190" s="183" t="s">
        <v>46</v>
      </c>
      <c r="I4190" s="210" t="s">
        <v>35</v>
      </c>
      <c r="J4190" s="183" t="s">
        <v>42</v>
      </c>
      <c r="K4190" s="186">
        <v>20</v>
      </c>
    </row>
    <row r="4191" spans="1:11" x14ac:dyDescent="0.3">
      <c r="A4191" s="183" t="s">
        <v>533</v>
      </c>
      <c r="B4191" s="183">
        <v>2022</v>
      </c>
      <c r="C4191" s="183" t="s">
        <v>65</v>
      </c>
      <c r="D4191" s="183" t="s">
        <v>186</v>
      </c>
      <c r="E4191" s="183" t="s">
        <v>186</v>
      </c>
      <c r="F4191" s="183" t="s">
        <v>41</v>
      </c>
      <c r="G4191" s="183" t="s">
        <v>39</v>
      </c>
      <c r="H4191" s="183" t="s">
        <v>47</v>
      </c>
      <c r="I4191" s="211" t="s">
        <v>36</v>
      </c>
      <c r="J4191" s="183" t="s">
        <v>42</v>
      </c>
      <c r="K4191" s="186">
        <v>19</v>
      </c>
    </row>
    <row r="4192" spans="1:11" x14ac:dyDescent="0.3">
      <c r="A4192" s="183" t="s">
        <v>533</v>
      </c>
      <c r="B4192" s="183">
        <v>2022</v>
      </c>
      <c r="C4192" s="183" t="s">
        <v>65</v>
      </c>
      <c r="D4192" s="183" t="s">
        <v>186</v>
      </c>
      <c r="E4192" s="183" t="s">
        <v>186</v>
      </c>
      <c r="F4192" s="183" t="s">
        <v>41</v>
      </c>
      <c r="G4192" s="183" t="s">
        <v>39</v>
      </c>
      <c r="H4192" s="183" t="s">
        <v>48</v>
      </c>
      <c r="I4192" s="211" t="s">
        <v>37</v>
      </c>
      <c r="J4192" s="183" t="s">
        <v>42</v>
      </c>
      <c r="K4192" s="186">
        <v>17</v>
      </c>
    </row>
    <row r="4193" spans="1:11" x14ac:dyDescent="0.3">
      <c r="A4193" s="183" t="s">
        <v>533</v>
      </c>
      <c r="B4193" s="183">
        <v>2022</v>
      </c>
      <c r="C4193" s="183" t="s">
        <v>65</v>
      </c>
      <c r="D4193" s="183" t="s">
        <v>186</v>
      </c>
      <c r="E4193" s="183" t="s">
        <v>186</v>
      </c>
      <c r="F4193" s="183" t="s">
        <v>41</v>
      </c>
      <c r="G4193" s="183" t="s">
        <v>40</v>
      </c>
      <c r="H4193" s="183" t="s">
        <v>46</v>
      </c>
      <c r="I4193" s="210" t="s">
        <v>35</v>
      </c>
      <c r="J4193" s="183" t="s">
        <v>42</v>
      </c>
      <c r="K4193" s="186">
        <v>21.75</v>
      </c>
    </row>
    <row r="4194" spans="1:11" x14ac:dyDescent="0.3">
      <c r="A4194" s="183" t="s">
        <v>533</v>
      </c>
      <c r="B4194" s="183">
        <v>2022</v>
      </c>
      <c r="C4194" s="183" t="s">
        <v>65</v>
      </c>
      <c r="D4194" s="183" t="s">
        <v>186</v>
      </c>
      <c r="E4194" s="183" t="s">
        <v>186</v>
      </c>
      <c r="F4194" s="183" t="s">
        <v>41</v>
      </c>
      <c r="G4194" s="183" t="s">
        <v>40</v>
      </c>
      <c r="H4194" s="183" t="s">
        <v>47</v>
      </c>
      <c r="I4194" s="211" t="s">
        <v>36</v>
      </c>
      <c r="J4194" s="183" t="s">
        <v>42</v>
      </c>
      <c r="K4194" s="186">
        <v>20</v>
      </c>
    </row>
    <row r="4195" spans="1:11" x14ac:dyDescent="0.3">
      <c r="A4195" s="183" t="s">
        <v>533</v>
      </c>
      <c r="B4195" s="183">
        <v>2022</v>
      </c>
      <c r="C4195" s="183" t="s">
        <v>65</v>
      </c>
      <c r="D4195" s="183" t="s">
        <v>186</v>
      </c>
      <c r="E4195" s="183" t="s">
        <v>186</v>
      </c>
      <c r="F4195" s="183" t="s">
        <v>41</v>
      </c>
      <c r="G4195" s="183" t="s">
        <v>40</v>
      </c>
      <c r="H4195" s="183" t="s">
        <v>48</v>
      </c>
      <c r="I4195" s="211" t="s">
        <v>37</v>
      </c>
      <c r="J4195" s="183" t="s">
        <v>42</v>
      </c>
      <c r="K4195" s="186">
        <v>15</v>
      </c>
    </row>
    <row r="4196" spans="1:11" x14ac:dyDescent="0.3">
      <c r="A4196" s="183" t="s">
        <v>533</v>
      </c>
      <c r="B4196" s="183">
        <v>2022</v>
      </c>
      <c r="C4196" s="183" t="s">
        <v>65</v>
      </c>
      <c r="D4196" s="183" t="s">
        <v>186</v>
      </c>
      <c r="E4196" s="183" t="s">
        <v>186</v>
      </c>
      <c r="F4196" s="183" t="s">
        <v>41</v>
      </c>
      <c r="G4196" s="183" t="s">
        <v>38</v>
      </c>
      <c r="H4196" s="183" t="s">
        <v>46</v>
      </c>
      <c r="I4196" s="210" t="s">
        <v>35</v>
      </c>
      <c r="J4196" s="183" t="s">
        <v>43</v>
      </c>
      <c r="K4196" s="186">
        <v>22.5</v>
      </c>
    </row>
    <row r="4197" spans="1:11" x14ac:dyDescent="0.3">
      <c r="A4197" s="183" t="s">
        <v>533</v>
      </c>
      <c r="B4197" s="183">
        <v>2022</v>
      </c>
      <c r="C4197" s="183" t="s">
        <v>65</v>
      </c>
      <c r="D4197" s="183" t="s">
        <v>186</v>
      </c>
      <c r="E4197" s="183" t="s">
        <v>186</v>
      </c>
      <c r="F4197" s="183" t="s">
        <v>41</v>
      </c>
      <c r="G4197" s="183" t="s">
        <v>38</v>
      </c>
      <c r="H4197" s="183" t="s">
        <v>47</v>
      </c>
      <c r="I4197" s="211" t="s">
        <v>36</v>
      </c>
      <c r="J4197" s="183" t="s">
        <v>43</v>
      </c>
      <c r="K4197" s="186">
        <v>12</v>
      </c>
    </row>
    <row r="4198" spans="1:11" x14ac:dyDescent="0.3">
      <c r="A4198" s="183" t="s">
        <v>533</v>
      </c>
      <c r="B4198" s="183">
        <v>2022</v>
      </c>
      <c r="C4198" s="183" t="s">
        <v>65</v>
      </c>
      <c r="D4198" s="183" t="s">
        <v>186</v>
      </c>
      <c r="E4198" s="183" t="s">
        <v>186</v>
      </c>
      <c r="F4198" s="183" t="s">
        <v>41</v>
      </c>
      <c r="G4198" s="183" t="s">
        <v>38</v>
      </c>
      <c r="H4198" s="183" t="s">
        <v>48</v>
      </c>
      <c r="I4198" s="211" t="s">
        <v>37</v>
      </c>
      <c r="J4198" s="183" t="s">
        <v>43</v>
      </c>
      <c r="K4198" s="186">
        <v>13.5</v>
      </c>
    </row>
    <row r="4199" spans="1:11" x14ac:dyDescent="0.3">
      <c r="A4199" s="183" t="s">
        <v>533</v>
      </c>
      <c r="B4199" s="183">
        <v>2022</v>
      </c>
      <c r="C4199" s="183" t="s">
        <v>65</v>
      </c>
      <c r="D4199" s="183" t="s">
        <v>186</v>
      </c>
      <c r="E4199" s="183" t="s">
        <v>186</v>
      </c>
      <c r="F4199" s="183" t="s">
        <v>41</v>
      </c>
      <c r="G4199" s="183" t="s">
        <v>39</v>
      </c>
      <c r="H4199" s="183" t="s">
        <v>46</v>
      </c>
      <c r="I4199" s="210" t="s">
        <v>35</v>
      </c>
      <c r="J4199" s="183" t="s">
        <v>43</v>
      </c>
      <c r="K4199" s="186">
        <v>15</v>
      </c>
    </row>
    <row r="4200" spans="1:11" x14ac:dyDescent="0.3">
      <c r="A4200" s="183" t="s">
        <v>533</v>
      </c>
      <c r="B4200" s="183">
        <v>2022</v>
      </c>
      <c r="C4200" s="183" t="s">
        <v>65</v>
      </c>
      <c r="D4200" s="183" t="s">
        <v>186</v>
      </c>
      <c r="E4200" s="183" t="s">
        <v>186</v>
      </c>
      <c r="F4200" s="183" t="s">
        <v>41</v>
      </c>
      <c r="G4200" s="183" t="s">
        <v>39</v>
      </c>
      <c r="H4200" s="183" t="s">
        <v>47</v>
      </c>
      <c r="I4200" s="211" t="s">
        <v>36</v>
      </c>
      <c r="J4200" s="183" t="s">
        <v>43</v>
      </c>
      <c r="K4200" s="186">
        <v>9.5</v>
      </c>
    </row>
    <row r="4201" spans="1:11" x14ac:dyDescent="0.3">
      <c r="A4201" s="183" t="s">
        <v>533</v>
      </c>
      <c r="B4201" s="183">
        <v>2022</v>
      </c>
      <c r="C4201" s="183" t="s">
        <v>65</v>
      </c>
      <c r="D4201" s="183" t="s">
        <v>186</v>
      </c>
      <c r="E4201" s="183" t="s">
        <v>186</v>
      </c>
      <c r="F4201" s="183" t="s">
        <v>41</v>
      </c>
      <c r="G4201" s="183" t="s">
        <v>39</v>
      </c>
      <c r="H4201" s="183" t="s">
        <v>48</v>
      </c>
      <c r="I4201" s="211" t="s">
        <v>37</v>
      </c>
      <c r="J4201" s="183" t="s">
        <v>43</v>
      </c>
      <c r="K4201" s="186">
        <v>12.75</v>
      </c>
    </row>
    <row r="4202" spans="1:11" x14ac:dyDescent="0.3">
      <c r="A4202" s="183" t="s">
        <v>533</v>
      </c>
      <c r="B4202" s="183">
        <v>2022</v>
      </c>
      <c r="C4202" s="183" t="s">
        <v>65</v>
      </c>
      <c r="D4202" s="183" t="s">
        <v>186</v>
      </c>
      <c r="E4202" s="183" t="s">
        <v>186</v>
      </c>
      <c r="F4202" s="183" t="s">
        <v>41</v>
      </c>
      <c r="G4202" s="183" t="s">
        <v>40</v>
      </c>
      <c r="H4202" s="183" t="s">
        <v>46</v>
      </c>
      <c r="I4202" s="210" t="s">
        <v>35</v>
      </c>
      <c r="J4202" s="183" t="s">
        <v>43</v>
      </c>
      <c r="K4202" s="186">
        <v>16.309999999999999</v>
      </c>
    </row>
    <row r="4203" spans="1:11" x14ac:dyDescent="0.3">
      <c r="A4203" s="183" t="s">
        <v>533</v>
      </c>
      <c r="B4203" s="183">
        <v>2022</v>
      </c>
      <c r="C4203" s="183" t="s">
        <v>65</v>
      </c>
      <c r="D4203" s="183" t="s">
        <v>186</v>
      </c>
      <c r="E4203" s="183" t="s">
        <v>186</v>
      </c>
      <c r="F4203" s="183" t="s">
        <v>41</v>
      </c>
      <c r="G4203" s="183" t="s">
        <v>40</v>
      </c>
      <c r="H4203" s="183" t="s">
        <v>47</v>
      </c>
      <c r="I4203" s="211" t="s">
        <v>36</v>
      </c>
      <c r="J4203" s="183" t="s">
        <v>43</v>
      </c>
      <c r="K4203" s="186">
        <v>10</v>
      </c>
    </row>
    <row r="4204" spans="1:11" x14ac:dyDescent="0.3">
      <c r="A4204" s="183" t="s">
        <v>533</v>
      </c>
      <c r="B4204" s="183">
        <v>2022</v>
      </c>
      <c r="C4204" s="183" t="s">
        <v>65</v>
      </c>
      <c r="D4204" s="183" t="s">
        <v>186</v>
      </c>
      <c r="E4204" s="183" t="s">
        <v>186</v>
      </c>
      <c r="F4204" s="183" t="s">
        <v>41</v>
      </c>
      <c r="G4204" s="183" t="s">
        <v>40</v>
      </c>
      <c r="H4204" s="183" t="s">
        <v>48</v>
      </c>
      <c r="I4204" s="211" t="s">
        <v>37</v>
      </c>
      <c r="J4204" s="183" t="s">
        <v>43</v>
      </c>
      <c r="K4204" s="186">
        <v>11.25</v>
      </c>
    </row>
    <row r="4205" spans="1:11" x14ac:dyDescent="0.3">
      <c r="A4205" s="183" t="s">
        <v>533</v>
      </c>
      <c r="B4205" s="183">
        <v>2022</v>
      </c>
      <c r="C4205" s="183" t="s">
        <v>65</v>
      </c>
      <c r="D4205" s="183" t="s">
        <v>186</v>
      </c>
      <c r="E4205" s="183" t="s">
        <v>186</v>
      </c>
      <c r="F4205" s="183" t="s">
        <v>41</v>
      </c>
      <c r="G4205" s="183" t="s">
        <v>38</v>
      </c>
      <c r="H4205" s="183" t="s">
        <v>46</v>
      </c>
      <c r="I4205" s="210" t="s">
        <v>35</v>
      </c>
      <c r="J4205" s="183" t="s">
        <v>44</v>
      </c>
      <c r="K4205" s="186">
        <v>15</v>
      </c>
    </row>
    <row r="4206" spans="1:11" x14ac:dyDescent="0.3">
      <c r="A4206" s="183" t="s">
        <v>533</v>
      </c>
      <c r="B4206" s="183">
        <v>2022</v>
      </c>
      <c r="C4206" s="183" t="s">
        <v>65</v>
      </c>
      <c r="D4206" s="183" t="s">
        <v>186</v>
      </c>
      <c r="E4206" s="183" t="s">
        <v>186</v>
      </c>
      <c r="F4206" s="183" t="s">
        <v>41</v>
      </c>
      <c r="G4206" s="183" t="s">
        <v>38</v>
      </c>
      <c r="H4206" s="183" t="s">
        <v>47</v>
      </c>
      <c r="I4206" s="211" t="s">
        <v>36</v>
      </c>
      <c r="J4206" s="183" t="s">
        <v>44</v>
      </c>
      <c r="K4206" s="186">
        <v>6.11</v>
      </c>
    </row>
    <row r="4207" spans="1:11" x14ac:dyDescent="0.3">
      <c r="A4207" s="183" t="s">
        <v>533</v>
      </c>
      <c r="B4207" s="183">
        <v>2022</v>
      </c>
      <c r="C4207" s="183" t="s">
        <v>65</v>
      </c>
      <c r="D4207" s="183" t="s">
        <v>186</v>
      </c>
      <c r="E4207" s="183" t="s">
        <v>186</v>
      </c>
      <c r="F4207" s="183" t="s">
        <v>41</v>
      </c>
      <c r="G4207" s="183" t="s">
        <v>38</v>
      </c>
      <c r="H4207" s="183" t="s">
        <v>48</v>
      </c>
      <c r="I4207" s="211" t="s">
        <v>37</v>
      </c>
      <c r="J4207" s="183" t="s">
        <v>44</v>
      </c>
      <c r="K4207" s="186">
        <v>9</v>
      </c>
    </row>
    <row r="4208" spans="1:11" x14ac:dyDescent="0.3">
      <c r="A4208" s="183" t="s">
        <v>533</v>
      </c>
      <c r="B4208" s="183">
        <v>2022</v>
      </c>
      <c r="C4208" s="183" t="s">
        <v>65</v>
      </c>
      <c r="D4208" s="183" t="s">
        <v>186</v>
      </c>
      <c r="E4208" s="183" t="s">
        <v>186</v>
      </c>
      <c r="F4208" s="183" t="s">
        <v>41</v>
      </c>
      <c r="G4208" s="183" t="s">
        <v>39</v>
      </c>
      <c r="H4208" s="183" t="s">
        <v>46</v>
      </c>
      <c r="I4208" s="210" t="s">
        <v>35</v>
      </c>
      <c r="J4208" s="183" t="s">
        <v>44</v>
      </c>
      <c r="K4208" s="186">
        <v>10</v>
      </c>
    </row>
    <row r="4209" spans="1:11" x14ac:dyDescent="0.3">
      <c r="A4209" s="183" t="s">
        <v>533</v>
      </c>
      <c r="B4209" s="183">
        <v>2022</v>
      </c>
      <c r="C4209" s="183" t="s">
        <v>65</v>
      </c>
      <c r="D4209" s="183" t="s">
        <v>186</v>
      </c>
      <c r="E4209" s="183" t="s">
        <v>186</v>
      </c>
      <c r="F4209" s="183" t="s">
        <v>41</v>
      </c>
      <c r="G4209" s="183" t="s">
        <v>39</v>
      </c>
      <c r="H4209" s="183" t="s">
        <v>47</v>
      </c>
      <c r="I4209" s="211" t="s">
        <v>36</v>
      </c>
      <c r="J4209" s="183" t="s">
        <v>44</v>
      </c>
      <c r="K4209" s="186">
        <v>5.8</v>
      </c>
    </row>
    <row r="4210" spans="1:11" x14ac:dyDescent="0.3">
      <c r="A4210" s="183" t="s">
        <v>533</v>
      </c>
      <c r="B4210" s="183">
        <v>2022</v>
      </c>
      <c r="C4210" s="183" t="s">
        <v>65</v>
      </c>
      <c r="D4210" s="183" t="s">
        <v>186</v>
      </c>
      <c r="E4210" s="183" t="s">
        <v>186</v>
      </c>
      <c r="F4210" s="183" t="s">
        <v>41</v>
      </c>
      <c r="G4210" s="183" t="s">
        <v>39</v>
      </c>
      <c r="H4210" s="183" t="s">
        <v>48</v>
      </c>
      <c r="I4210" s="211" t="s">
        <v>37</v>
      </c>
      <c r="J4210" s="183" t="s">
        <v>44</v>
      </c>
      <c r="K4210" s="186">
        <v>8.5</v>
      </c>
    </row>
    <row r="4211" spans="1:11" x14ac:dyDescent="0.3">
      <c r="A4211" s="183" t="s">
        <v>533</v>
      </c>
      <c r="B4211" s="183">
        <v>2022</v>
      </c>
      <c r="C4211" s="183" t="s">
        <v>65</v>
      </c>
      <c r="D4211" s="183" t="s">
        <v>186</v>
      </c>
      <c r="E4211" s="183" t="s">
        <v>186</v>
      </c>
      <c r="F4211" s="183" t="s">
        <v>41</v>
      </c>
      <c r="G4211" s="183" t="s">
        <v>40</v>
      </c>
      <c r="H4211" s="183" t="s">
        <v>46</v>
      </c>
      <c r="I4211" s="210" t="s">
        <v>35</v>
      </c>
      <c r="J4211" s="183" t="s">
        <v>44</v>
      </c>
      <c r="K4211" s="186">
        <v>10.88</v>
      </c>
    </row>
    <row r="4212" spans="1:11" x14ac:dyDescent="0.3">
      <c r="A4212" s="183" t="s">
        <v>533</v>
      </c>
      <c r="B4212" s="183">
        <v>2022</v>
      </c>
      <c r="C4212" s="183" t="s">
        <v>65</v>
      </c>
      <c r="D4212" s="183" t="s">
        <v>186</v>
      </c>
      <c r="E4212" s="183" t="s">
        <v>186</v>
      </c>
      <c r="F4212" s="183" t="s">
        <v>41</v>
      </c>
      <c r="G4212" s="183" t="s">
        <v>40</v>
      </c>
      <c r="H4212" s="183" t="s">
        <v>47</v>
      </c>
      <c r="I4212" s="211" t="s">
        <v>36</v>
      </c>
      <c r="J4212" s="183" t="s">
        <v>44</v>
      </c>
      <c r="K4212" s="186">
        <v>5.8</v>
      </c>
    </row>
    <row r="4213" spans="1:11" x14ac:dyDescent="0.3">
      <c r="A4213" s="183" t="s">
        <v>533</v>
      </c>
      <c r="B4213" s="183">
        <v>2022</v>
      </c>
      <c r="C4213" s="183" t="s">
        <v>65</v>
      </c>
      <c r="D4213" s="183" t="s">
        <v>186</v>
      </c>
      <c r="E4213" s="183" t="s">
        <v>186</v>
      </c>
      <c r="F4213" s="183" t="s">
        <v>41</v>
      </c>
      <c r="G4213" s="183" t="s">
        <v>40</v>
      </c>
      <c r="H4213" s="183" t="s">
        <v>48</v>
      </c>
      <c r="I4213" s="211" t="s">
        <v>37</v>
      </c>
      <c r="J4213" s="183" t="s">
        <v>44</v>
      </c>
      <c r="K4213" s="186">
        <v>7.5</v>
      </c>
    </row>
    <row r="4214" spans="1:11" x14ac:dyDescent="0.3">
      <c r="A4214" s="183" t="s">
        <v>533</v>
      </c>
      <c r="B4214" s="183">
        <v>2022</v>
      </c>
      <c r="C4214" s="183" t="s">
        <v>65</v>
      </c>
      <c r="D4214" s="183" t="s">
        <v>186</v>
      </c>
      <c r="E4214" s="183" t="s">
        <v>186</v>
      </c>
      <c r="F4214" s="183" t="s">
        <v>49</v>
      </c>
      <c r="G4214" s="183" t="s">
        <v>38</v>
      </c>
      <c r="H4214" s="183" t="s">
        <v>46</v>
      </c>
      <c r="I4214" s="210" t="s">
        <v>35</v>
      </c>
      <c r="J4214" s="183" t="s">
        <v>42</v>
      </c>
      <c r="K4214" s="186">
        <v>20</v>
      </c>
    </row>
    <row r="4215" spans="1:11" x14ac:dyDescent="0.3">
      <c r="A4215" s="183" t="s">
        <v>533</v>
      </c>
      <c r="B4215" s="183">
        <v>2022</v>
      </c>
      <c r="C4215" s="183" t="s">
        <v>65</v>
      </c>
      <c r="D4215" s="183" t="s">
        <v>186</v>
      </c>
      <c r="E4215" s="183" t="s">
        <v>186</v>
      </c>
      <c r="F4215" s="183" t="s">
        <v>49</v>
      </c>
      <c r="G4215" s="183" t="s">
        <v>38</v>
      </c>
      <c r="H4215" s="183" t="s">
        <v>47</v>
      </c>
      <c r="I4215" s="211" t="s">
        <v>36</v>
      </c>
      <c r="J4215" s="183" t="s">
        <v>42</v>
      </c>
      <c r="K4215" s="186">
        <v>20</v>
      </c>
    </row>
    <row r="4216" spans="1:11" x14ac:dyDescent="0.3">
      <c r="A4216" s="183" t="s">
        <v>533</v>
      </c>
      <c r="B4216" s="183">
        <v>2022</v>
      </c>
      <c r="C4216" s="183" t="s">
        <v>65</v>
      </c>
      <c r="D4216" s="183" t="s">
        <v>186</v>
      </c>
      <c r="E4216" s="183" t="s">
        <v>186</v>
      </c>
      <c r="F4216" s="183" t="s">
        <v>49</v>
      </c>
      <c r="G4216" s="183" t="s">
        <v>38</v>
      </c>
      <c r="H4216" s="183" t="s">
        <v>48</v>
      </c>
      <c r="I4216" s="211" t="s">
        <v>37</v>
      </c>
      <c r="J4216" s="183" t="s">
        <v>42</v>
      </c>
      <c r="K4216" s="186">
        <v>17.350000000000001</v>
      </c>
    </row>
    <row r="4217" spans="1:11" x14ac:dyDescent="0.3">
      <c r="A4217" s="183" t="s">
        <v>533</v>
      </c>
      <c r="B4217" s="183">
        <v>2022</v>
      </c>
      <c r="C4217" s="183" t="s">
        <v>65</v>
      </c>
      <c r="D4217" s="183" t="s">
        <v>186</v>
      </c>
      <c r="E4217" s="183" t="s">
        <v>186</v>
      </c>
      <c r="F4217" s="183" t="s">
        <v>49</v>
      </c>
      <c r="G4217" s="183" t="s">
        <v>40</v>
      </c>
      <c r="H4217" s="183" t="s">
        <v>46</v>
      </c>
      <c r="I4217" s="210" t="s">
        <v>35</v>
      </c>
      <c r="J4217" s="183" t="s">
        <v>42</v>
      </c>
      <c r="K4217" s="186">
        <v>15.23</v>
      </c>
    </row>
    <row r="4218" spans="1:11" x14ac:dyDescent="0.3">
      <c r="A4218" s="183" t="s">
        <v>533</v>
      </c>
      <c r="B4218" s="183">
        <v>2022</v>
      </c>
      <c r="C4218" s="183" t="s">
        <v>65</v>
      </c>
      <c r="D4218" s="183" t="s">
        <v>186</v>
      </c>
      <c r="E4218" s="183" t="s">
        <v>186</v>
      </c>
      <c r="F4218" s="183" t="s">
        <v>49</v>
      </c>
      <c r="G4218" s="183" t="s">
        <v>40</v>
      </c>
      <c r="H4218" s="183" t="s">
        <v>47</v>
      </c>
      <c r="I4218" s="211" t="s">
        <v>36</v>
      </c>
      <c r="J4218" s="183" t="s">
        <v>42</v>
      </c>
      <c r="K4218" s="186">
        <v>14</v>
      </c>
    </row>
    <row r="4219" spans="1:11" x14ac:dyDescent="0.3">
      <c r="A4219" s="183" t="s">
        <v>533</v>
      </c>
      <c r="B4219" s="183">
        <v>2022</v>
      </c>
      <c r="C4219" s="183" t="s">
        <v>65</v>
      </c>
      <c r="D4219" s="183" t="s">
        <v>186</v>
      </c>
      <c r="E4219" s="183" t="s">
        <v>186</v>
      </c>
      <c r="F4219" s="183" t="s">
        <v>49</v>
      </c>
      <c r="G4219" s="183" t="s">
        <v>40</v>
      </c>
      <c r="H4219" s="183" t="s">
        <v>48</v>
      </c>
      <c r="I4219" s="211" t="s">
        <v>37</v>
      </c>
      <c r="J4219" s="183" t="s">
        <v>42</v>
      </c>
      <c r="K4219" s="186">
        <v>7</v>
      </c>
    </row>
    <row r="4220" spans="1:11" x14ac:dyDescent="0.3">
      <c r="A4220" s="183" t="s">
        <v>533</v>
      </c>
      <c r="B4220" s="183">
        <v>2022</v>
      </c>
      <c r="C4220" s="183" t="s">
        <v>65</v>
      </c>
      <c r="D4220" s="183" t="s">
        <v>186</v>
      </c>
      <c r="E4220" s="183" t="s">
        <v>186</v>
      </c>
      <c r="F4220" s="183" t="s">
        <v>49</v>
      </c>
      <c r="G4220" s="183" t="s">
        <v>38</v>
      </c>
      <c r="H4220" s="183" t="s">
        <v>46</v>
      </c>
      <c r="I4220" s="210" t="s">
        <v>35</v>
      </c>
      <c r="J4220" s="183" t="s">
        <v>43</v>
      </c>
      <c r="K4220" s="186">
        <v>15</v>
      </c>
    </row>
    <row r="4221" spans="1:11" x14ac:dyDescent="0.3">
      <c r="A4221" s="183" t="s">
        <v>533</v>
      </c>
      <c r="B4221" s="183">
        <v>2022</v>
      </c>
      <c r="C4221" s="183" t="s">
        <v>65</v>
      </c>
      <c r="D4221" s="183" t="s">
        <v>186</v>
      </c>
      <c r="E4221" s="183" t="s">
        <v>186</v>
      </c>
      <c r="F4221" s="183" t="s">
        <v>49</v>
      </c>
      <c r="G4221" s="183" t="s">
        <v>38</v>
      </c>
      <c r="H4221" s="183" t="s">
        <v>47</v>
      </c>
      <c r="I4221" s="211" t="s">
        <v>36</v>
      </c>
      <c r="J4221" s="183" t="s">
        <v>43</v>
      </c>
      <c r="K4221" s="186">
        <v>10</v>
      </c>
    </row>
    <row r="4222" spans="1:11" x14ac:dyDescent="0.3">
      <c r="A4222" s="183" t="s">
        <v>533</v>
      </c>
      <c r="B4222" s="183">
        <v>2022</v>
      </c>
      <c r="C4222" s="183" t="s">
        <v>65</v>
      </c>
      <c r="D4222" s="183" t="s">
        <v>186</v>
      </c>
      <c r="E4222" s="183" t="s">
        <v>186</v>
      </c>
      <c r="F4222" s="183" t="s">
        <v>49</v>
      </c>
      <c r="G4222" s="183" t="s">
        <v>38</v>
      </c>
      <c r="H4222" s="183" t="s">
        <v>48</v>
      </c>
      <c r="I4222" s="211" t="s">
        <v>37</v>
      </c>
      <c r="J4222" s="183" t="s">
        <v>43</v>
      </c>
      <c r="K4222" s="186">
        <v>13.01</v>
      </c>
    </row>
    <row r="4223" spans="1:11" x14ac:dyDescent="0.3">
      <c r="A4223" s="183" t="s">
        <v>533</v>
      </c>
      <c r="B4223" s="183">
        <v>2022</v>
      </c>
      <c r="C4223" s="183" t="s">
        <v>65</v>
      </c>
      <c r="D4223" s="183" t="s">
        <v>186</v>
      </c>
      <c r="E4223" s="183" t="s">
        <v>186</v>
      </c>
      <c r="F4223" s="183" t="s">
        <v>49</v>
      </c>
      <c r="G4223" s="183" t="s">
        <v>40</v>
      </c>
      <c r="H4223" s="183" t="s">
        <v>46</v>
      </c>
      <c r="I4223" s="210" t="s">
        <v>35</v>
      </c>
      <c r="J4223" s="183" t="s">
        <v>43</v>
      </c>
      <c r="K4223" s="186">
        <v>11.42</v>
      </c>
    </row>
    <row r="4224" spans="1:11" x14ac:dyDescent="0.3">
      <c r="A4224" s="183" t="s">
        <v>533</v>
      </c>
      <c r="B4224" s="183">
        <v>2022</v>
      </c>
      <c r="C4224" s="183" t="s">
        <v>65</v>
      </c>
      <c r="D4224" s="183" t="s">
        <v>186</v>
      </c>
      <c r="E4224" s="183" t="s">
        <v>186</v>
      </c>
      <c r="F4224" s="183" t="s">
        <v>49</v>
      </c>
      <c r="G4224" s="183" t="s">
        <v>40</v>
      </c>
      <c r="H4224" s="183" t="s">
        <v>47</v>
      </c>
      <c r="I4224" s="211" t="s">
        <v>36</v>
      </c>
      <c r="J4224" s="183" t="s">
        <v>43</v>
      </c>
      <c r="K4224" s="186">
        <v>7</v>
      </c>
    </row>
    <row r="4225" spans="1:11" x14ac:dyDescent="0.3">
      <c r="A4225" s="183" t="s">
        <v>533</v>
      </c>
      <c r="B4225" s="183">
        <v>2022</v>
      </c>
      <c r="C4225" s="183" t="s">
        <v>65</v>
      </c>
      <c r="D4225" s="183" t="s">
        <v>186</v>
      </c>
      <c r="E4225" s="183" t="s">
        <v>186</v>
      </c>
      <c r="F4225" s="183" t="s">
        <v>49</v>
      </c>
      <c r="G4225" s="183" t="s">
        <v>40</v>
      </c>
      <c r="H4225" s="183" t="s">
        <v>48</v>
      </c>
      <c r="I4225" s="211" t="s">
        <v>37</v>
      </c>
      <c r="J4225" s="183" t="s">
        <v>43</v>
      </c>
      <c r="K4225" s="186">
        <v>5.25</v>
      </c>
    </row>
    <row r="4226" spans="1:11" x14ac:dyDescent="0.3">
      <c r="A4226" s="183" t="s">
        <v>533</v>
      </c>
      <c r="B4226" s="183">
        <v>2022</v>
      </c>
      <c r="C4226" s="183" t="s">
        <v>65</v>
      </c>
      <c r="D4226" s="183" t="s">
        <v>186</v>
      </c>
      <c r="E4226" s="183" t="s">
        <v>186</v>
      </c>
      <c r="F4226" s="183" t="s">
        <v>49</v>
      </c>
      <c r="G4226" s="183" t="s">
        <v>38</v>
      </c>
      <c r="H4226" s="183" t="s">
        <v>46</v>
      </c>
      <c r="I4226" s="210" t="s">
        <v>35</v>
      </c>
      <c r="J4226" s="183" t="s">
        <v>44</v>
      </c>
      <c r="K4226" s="186">
        <v>10</v>
      </c>
    </row>
    <row r="4227" spans="1:11" x14ac:dyDescent="0.3">
      <c r="A4227" s="183" t="s">
        <v>533</v>
      </c>
      <c r="B4227" s="183">
        <v>2022</v>
      </c>
      <c r="C4227" s="183" t="s">
        <v>65</v>
      </c>
      <c r="D4227" s="183" t="s">
        <v>186</v>
      </c>
      <c r="E4227" s="183" t="s">
        <v>186</v>
      </c>
      <c r="F4227" s="183" t="s">
        <v>49</v>
      </c>
      <c r="G4227" s="183" t="s">
        <v>38</v>
      </c>
      <c r="H4227" s="183" t="s">
        <v>47</v>
      </c>
      <c r="I4227" s="211" t="s">
        <v>36</v>
      </c>
      <c r="J4227" s="183" t="s">
        <v>44</v>
      </c>
      <c r="K4227" s="186">
        <v>5</v>
      </c>
    </row>
    <row r="4228" spans="1:11" x14ac:dyDescent="0.3">
      <c r="A4228" s="183" t="s">
        <v>533</v>
      </c>
      <c r="B4228" s="183">
        <v>2022</v>
      </c>
      <c r="C4228" s="183" t="s">
        <v>65</v>
      </c>
      <c r="D4228" s="183" t="s">
        <v>186</v>
      </c>
      <c r="E4228" s="183" t="s">
        <v>186</v>
      </c>
      <c r="F4228" s="183" t="s">
        <v>49</v>
      </c>
      <c r="G4228" s="183" t="s">
        <v>38</v>
      </c>
      <c r="H4228" s="183" t="s">
        <v>48</v>
      </c>
      <c r="I4228" s="211" t="s">
        <v>37</v>
      </c>
      <c r="J4228" s="183" t="s">
        <v>44</v>
      </c>
      <c r="K4228" s="186">
        <v>8.68</v>
      </c>
    </row>
    <row r="4229" spans="1:11" x14ac:dyDescent="0.3">
      <c r="A4229" s="183" t="s">
        <v>533</v>
      </c>
      <c r="B4229" s="183">
        <v>2022</v>
      </c>
      <c r="C4229" s="183" t="s">
        <v>65</v>
      </c>
      <c r="D4229" s="183" t="s">
        <v>186</v>
      </c>
      <c r="E4229" s="183" t="s">
        <v>186</v>
      </c>
      <c r="F4229" s="183" t="s">
        <v>49</v>
      </c>
      <c r="G4229" s="183" t="s">
        <v>40</v>
      </c>
      <c r="H4229" s="183" t="s">
        <v>46</v>
      </c>
      <c r="I4229" s="210" t="s">
        <v>35</v>
      </c>
      <c r="J4229" s="183" t="s">
        <v>44</v>
      </c>
      <c r="K4229" s="186">
        <v>7.61</v>
      </c>
    </row>
    <row r="4230" spans="1:11" x14ac:dyDescent="0.3">
      <c r="A4230" s="183" t="s">
        <v>533</v>
      </c>
      <c r="B4230" s="183">
        <v>2022</v>
      </c>
      <c r="C4230" s="183" t="s">
        <v>65</v>
      </c>
      <c r="D4230" s="183" t="s">
        <v>186</v>
      </c>
      <c r="E4230" s="183" t="s">
        <v>186</v>
      </c>
      <c r="F4230" s="183" t="s">
        <v>49</v>
      </c>
      <c r="G4230" s="183" t="s">
        <v>40</v>
      </c>
      <c r="H4230" s="183" t="s">
        <v>47</v>
      </c>
      <c r="I4230" s="211" t="s">
        <v>36</v>
      </c>
      <c r="J4230" s="183" t="s">
        <v>44</v>
      </c>
      <c r="K4230" s="186">
        <v>4.66</v>
      </c>
    </row>
    <row r="4231" spans="1:11" x14ac:dyDescent="0.3">
      <c r="A4231" s="183" t="s">
        <v>533</v>
      </c>
      <c r="B4231" s="183">
        <v>2022</v>
      </c>
      <c r="C4231" s="183" t="s">
        <v>65</v>
      </c>
      <c r="D4231" s="183" t="s">
        <v>186</v>
      </c>
      <c r="E4231" s="183" t="s">
        <v>186</v>
      </c>
      <c r="F4231" s="183" t="s">
        <v>49</v>
      </c>
      <c r="G4231" s="183" t="s">
        <v>40</v>
      </c>
      <c r="H4231" s="183" t="s">
        <v>48</v>
      </c>
      <c r="I4231" s="211" t="s">
        <v>37</v>
      </c>
      <c r="J4231" s="183" t="s">
        <v>44</v>
      </c>
      <c r="K4231" s="186">
        <v>3.5</v>
      </c>
    </row>
    <row r="4232" spans="1:11" x14ac:dyDescent="0.3">
      <c r="A4232" s="183" t="s">
        <v>533</v>
      </c>
      <c r="B4232" s="183">
        <v>2022</v>
      </c>
      <c r="C4232" s="183" t="s">
        <v>59</v>
      </c>
      <c r="D4232" s="183" t="s">
        <v>60</v>
      </c>
      <c r="E4232" s="183" t="s">
        <v>187</v>
      </c>
      <c r="F4232" s="183" t="s">
        <v>41</v>
      </c>
      <c r="G4232" s="183" t="s">
        <v>38</v>
      </c>
      <c r="H4232" s="183" t="s">
        <v>46</v>
      </c>
      <c r="I4232" s="210" t="s">
        <v>35</v>
      </c>
      <c r="J4232" s="183" t="s">
        <v>42</v>
      </c>
      <c r="K4232" s="186">
        <v>32</v>
      </c>
    </row>
    <row r="4233" spans="1:11" x14ac:dyDescent="0.3">
      <c r="A4233" s="183" t="s">
        <v>533</v>
      </c>
      <c r="B4233" s="183">
        <v>2022</v>
      </c>
      <c r="C4233" s="183" t="s">
        <v>59</v>
      </c>
      <c r="D4233" s="183" t="s">
        <v>60</v>
      </c>
      <c r="E4233" s="183" t="s">
        <v>187</v>
      </c>
      <c r="F4233" s="183" t="s">
        <v>41</v>
      </c>
      <c r="G4233" s="183" t="s">
        <v>38</v>
      </c>
      <c r="H4233" s="183" t="s">
        <v>47</v>
      </c>
      <c r="I4233" s="211" t="s">
        <v>36</v>
      </c>
      <c r="J4233" s="183" t="s">
        <v>42</v>
      </c>
      <c r="K4233" s="186">
        <v>25.63</v>
      </c>
    </row>
    <row r="4234" spans="1:11" x14ac:dyDescent="0.3">
      <c r="A4234" s="183" t="s">
        <v>533</v>
      </c>
      <c r="B4234" s="183">
        <v>2022</v>
      </c>
      <c r="C4234" s="183" t="s">
        <v>59</v>
      </c>
      <c r="D4234" s="183" t="s">
        <v>60</v>
      </c>
      <c r="E4234" s="183" t="s">
        <v>187</v>
      </c>
      <c r="F4234" s="183" t="s">
        <v>41</v>
      </c>
      <c r="G4234" s="183" t="s">
        <v>38</v>
      </c>
      <c r="H4234" s="183" t="s">
        <v>48</v>
      </c>
      <c r="I4234" s="211" t="s">
        <v>37</v>
      </c>
      <c r="J4234" s="183" t="s">
        <v>42</v>
      </c>
      <c r="K4234" s="186">
        <v>18.84</v>
      </c>
    </row>
    <row r="4235" spans="1:11" x14ac:dyDescent="0.3">
      <c r="A4235" s="183" t="s">
        <v>533</v>
      </c>
      <c r="B4235" s="183">
        <v>2022</v>
      </c>
      <c r="C4235" s="183" t="s">
        <v>59</v>
      </c>
      <c r="D4235" s="183" t="s">
        <v>60</v>
      </c>
      <c r="E4235" s="183" t="s">
        <v>187</v>
      </c>
      <c r="F4235" s="183" t="s">
        <v>41</v>
      </c>
      <c r="G4235" s="183" t="s">
        <v>39</v>
      </c>
      <c r="H4235" s="183" t="s">
        <v>46</v>
      </c>
      <c r="I4235" s="210" t="s">
        <v>35</v>
      </c>
      <c r="J4235" s="183" t="s">
        <v>42</v>
      </c>
      <c r="K4235" s="186">
        <v>25</v>
      </c>
    </row>
    <row r="4236" spans="1:11" x14ac:dyDescent="0.3">
      <c r="A4236" s="183" t="s">
        <v>533</v>
      </c>
      <c r="B4236" s="183">
        <v>2022</v>
      </c>
      <c r="C4236" s="183" t="s">
        <v>59</v>
      </c>
      <c r="D4236" s="183" t="s">
        <v>60</v>
      </c>
      <c r="E4236" s="183" t="s">
        <v>187</v>
      </c>
      <c r="F4236" s="183" t="s">
        <v>41</v>
      </c>
      <c r="G4236" s="183" t="s">
        <v>39</v>
      </c>
      <c r="H4236" s="183" t="s">
        <v>47</v>
      </c>
      <c r="I4236" s="211" t="s">
        <v>36</v>
      </c>
      <c r="J4236" s="183" t="s">
        <v>42</v>
      </c>
      <c r="K4236" s="186">
        <v>20.059999999999999</v>
      </c>
    </row>
    <row r="4237" spans="1:11" x14ac:dyDescent="0.3">
      <c r="A4237" s="183" t="s">
        <v>533</v>
      </c>
      <c r="B4237" s="183">
        <v>2022</v>
      </c>
      <c r="C4237" s="183" t="s">
        <v>59</v>
      </c>
      <c r="D4237" s="183" t="s">
        <v>60</v>
      </c>
      <c r="E4237" s="183" t="s">
        <v>187</v>
      </c>
      <c r="F4237" s="183" t="s">
        <v>41</v>
      </c>
      <c r="G4237" s="183" t="s">
        <v>39</v>
      </c>
      <c r="H4237" s="183" t="s">
        <v>48</v>
      </c>
      <c r="I4237" s="211" t="s">
        <v>37</v>
      </c>
      <c r="J4237" s="183" t="s">
        <v>42</v>
      </c>
      <c r="K4237" s="186">
        <v>18</v>
      </c>
    </row>
    <row r="4238" spans="1:11" x14ac:dyDescent="0.3">
      <c r="A4238" s="183" t="s">
        <v>533</v>
      </c>
      <c r="B4238" s="183">
        <v>2022</v>
      </c>
      <c r="C4238" s="183" t="s">
        <v>59</v>
      </c>
      <c r="D4238" s="183" t="s">
        <v>60</v>
      </c>
      <c r="E4238" s="183" t="s">
        <v>187</v>
      </c>
      <c r="F4238" s="183" t="s">
        <v>41</v>
      </c>
      <c r="G4238" s="183" t="s">
        <v>40</v>
      </c>
      <c r="H4238" s="183" t="s">
        <v>46</v>
      </c>
      <c r="I4238" s="210" t="s">
        <v>35</v>
      </c>
      <c r="J4238" s="183" t="s">
        <v>42</v>
      </c>
      <c r="K4238" s="186">
        <v>24</v>
      </c>
    </row>
    <row r="4239" spans="1:11" x14ac:dyDescent="0.3">
      <c r="A4239" s="183" t="s">
        <v>533</v>
      </c>
      <c r="B4239" s="183">
        <v>2022</v>
      </c>
      <c r="C4239" s="183" t="s">
        <v>59</v>
      </c>
      <c r="D4239" s="183" t="s">
        <v>60</v>
      </c>
      <c r="E4239" s="183" t="s">
        <v>187</v>
      </c>
      <c r="F4239" s="183" t="s">
        <v>41</v>
      </c>
      <c r="G4239" s="183" t="s">
        <v>40</v>
      </c>
      <c r="H4239" s="183" t="s">
        <v>47</v>
      </c>
      <c r="I4239" s="211" t="s">
        <v>36</v>
      </c>
      <c r="J4239" s="183" t="s">
        <v>42</v>
      </c>
      <c r="K4239" s="186">
        <v>20</v>
      </c>
    </row>
    <row r="4240" spans="1:11" x14ac:dyDescent="0.3">
      <c r="A4240" s="183" t="s">
        <v>533</v>
      </c>
      <c r="B4240" s="183">
        <v>2022</v>
      </c>
      <c r="C4240" s="183" t="s">
        <v>59</v>
      </c>
      <c r="D4240" s="183" t="s">
        <v>60</v>
      </c>
      <c r="E4240" s="183" t="s">
        <v>187</v>
      </c>
      <c r="F4240" s="183" t="s">
        <v>41</v>
      </c>
      <c r="G4240" s="183" t="s">
        <v>40</v>
      </c>
      <c r="H4240" s="183" t="s">
        <v>48</v>
      </c>
      <c r="I4240" s="211" t="s">
        <v>37</v>
      </c>
      <c r="J4240" s="183" t="s">
        <v>42</v>
      </c>
      <c r="K4240" s="186">
        <v>16.45</v>
      </c>
    </row>
    <row r="4241" spans="1:11" x14ac:dyDescent="0.3">
      <c r="A4241" s="183" t="s">
        <v>533</v>
      </c>
      <c r="B4241" s="183">
        <v>2022</v>
      </c>
      <c r="C4241" s="183" t="s">
        <v>59</v>
      </c>
      <c r="D4241" s="183" t="s">
        <v>60</v>
      </c>
      <c r="E4241" s="183" t="s">
        <v>187</v>
      </c>
      <c r="F4241" s="183" t="s">
        <v>41</v>
      </c>
      <c r="G4241" s="183" t="s">
        <v>38</v>
      </c>
      <c r="H4241" s="183" t="s">
        <v>46</v>
      </c>
      <c r="I4241" s="210" t="s">
        <v>35</v>
      </c>
      <c r="J4241" s="183" t="s">
        <v>43</v>
      </c>
      <c r="K4241" s="186">
        <v>24</v>
      </c>
    </row>
    <row r="4242" spans="1:11" x14ac:dyDescent="0.3">
      <c r="A4242" s="183" t="s">
        <v>533</v>
      </c>
      <c r="B4242" s="183">
        <v>2022</v>
      </c>
      <c r="C4242" s="183" t="s">
        <v>59</v>
      </c>
      <c r="D4242" s="183" t="s">
        <v>60</v>
      </c>
      <c r="E4242" s="183" t="s">
        <v>187</v>
      </c>
      <c r="F4242" s="183" t="s">
        <v>41</v>
      </c>
      <c r="G4242" s="183" t="s">
        <v>38</v>
      </c>
      <c r="H4242" s="183" t="s">
        <v>47</v>
      </c>
      <c r="I4242" s="211" t="s">
        <v>36</v>
      </c>
      <c r="J4242" s="183" t="s">
        <v>43</v>
      </c>
      <c r="K4242" s="186">
        <v>12.82</v>
      </c>
    </row>
    <row r="4243" spans="1:11" x14ac:dyDescent="0.3">
      <c r="A4243" s="183" t="s">
        <v>533</v>
      </c>
      <c r="B4243" s="183">
        <v>2022</v>
      </c>
      <c r="C4243" s="183" t="s">
        <v>59</v>
      </c>
      <c r="D4243" s="183" t="s">
        <v>60</v>
      </c>
      <c r="E4243" s="183" t="s">
        <v>187</v>
      </c>
      <c r="F4243" s="183" t="s">
        <v>41</v>
      </c>
      <c r="G4243" s="183" t="s">
        <v>38</v>
      </c>
      <c r="H4243" s="183" t="s">
        <v>48</v>
      </c>
      <c r="I4243" s="211" t="s">
        <v>37</v>
      </c>
      <c r="J4243" s="183" t="s">
        <v>43</v>
      </c>
      <c r="K4243" s="186">
        <v>14.13</v>
      </c>
    </row>
    <row r="4244" spans="1:11" x14ac:dyDescent="0.3">
      <c r="A4244" s="183" t="s">
        <v>533</v>
      </c>
      <c r="B4244" s="183">
        <v>2022</v>
      </c>
      <c r="C4244" s="183" t="s">
        <v>59</v>
      </c>
      <c r="D4244" s="183" t="s">
        <v>60</v>
      </c>
      <c r="E4244" s="183" t="s">
        <v>187</v>
      </c>
      <c r="F4244" s="183" t="s">
        <v>41</v>
      </c>
      <c r="G4244" s="183" t="s">
        <v>39</v>
      </c>
      <c r="H4244" s="183" t="s">
        <v>46</v>
      </c>
      <c r="I4244" s="210" t="s">
        <v>35</v>
      </c>
      <c r="J4244" s="183" t="s">
        <v>43</v>
      </c>
      <c r="K4244" s="186">
        <v>18.75</v>
      </c>
    </row>
    <row r="4245" spans="1:11" x14ac:dyDescent="0.3">
      <c r="A4245" s="183" t="s">
        <v>533</v>
      </c>
      <c r="B4245" s="183">
        <v>2022</v>
      </c>
      <c r="C4245" s="183" t="s">
        <v>59</v>
      </c>
      <c r="D4245" s="183" t="s">
        <v>60</v>
      </c>
      <c r="E4245" s="183" t="s">
        <v>187</v>
      </c>
      <c r="F4245" s="183" t="s">
        <v>41</v>
      </c>
      <c r="G4245" s="183" t="s">
        <v>39</v>
      </c>
      <c r="H4245" s="183" t="s">
        <v>47</v>
      </c>
      <c r="I4245" s="211" t="s">
        <v>36</v>
      </c>
      <c r="J4245" s="183" t="s">
        <v>43</v>
      </c>
      <c r="K4245" s="186">
        <v>10.029999999999999</v>
      </c>
    </row>
    <row r="4246" spans="1:11" x14ac:dyDescent="0.3">
      <c r="A4246" s="183" t="s">
        <v>533</v>
      </c>
      <c r="B4246" s="183">
        <v>2022</v>
      </c>
      <c r="C4246" s="183" t="s">
        <v>59</v>
      </c>
      <c r="D4246" s="183" t="s">
        <v>60</v>
      </c>
      <c r="E4246" s="183" t="s">
        <v>187</v>
      </c>
      <c r="F4246" s="183" t="s">
        <v>41</v>
      </c>
      <c r="G4246" s="183" t="s">
        <v>39</v>
      </c>
      <c r="H4246" s="183" t="s">
        <v>48</v>
      </c>
      <c r="I4246" s="211" t="s">
        <v>37</v>
      </c>
      <c r="J4246" s="183" t="s">
        <v>43</v>
      </c>
      <c r="K4246" s="186">
        <v>13.5</v>
      </c>
    </row>
    <row r="4247" spans="1:11" x14ac:dyDescent="0.3">
      <c r="A4247" s="183" t="s">
        <v>533</v>
      </c>
      <c r="B4247" s="183">
        <v>2022</v>
      </c>
      <c r="C4247" s="183" t="s">
        <v>59</v>
      </c>
      <c r="D4247" s="183" t="s">
        <v>60</v>
      </c>
      <c r="E4247" s="183" t="s">
        <v>187</v>
      </c>
      <c r="F4247" s="183" t="s">
        <v>41</v>
      </c>
      <c r="G4247" s="183" t="s">
        <v>40</v>
      </c>
      <c r="H4247" s="183" t="s">
        <v>46</v>
      </c>
      <c r="I4247" s="210" t="s">
        <v>35</v>
      </c>
      <c r="J4247" s="183" t="s">
        <v>43</v>
      </c>
      <c r="K4247" s="186">
        <v>18</v>
      </c>
    </row>
    <row r="4248" spans="1:11" x14ac:dyDescent="0.3">
      <c r="A4248" s="183" t="s">
        <v>533</v>
      </c>
      <c r="B4248" s="183">
        <v>2022</v>
      </c>
      <c r="C4248" s="183" t="s">
        <v>59</v>
      </c>
      <c r="D4248" s="183" t="s">
        <v>60</v>
      </c>
      <c r="E4248" s="183" t="s">
        <v>187</v>
      </c>
      <c r="F4248" s="183" t="s">
        <v>41</v>
      </c>
      <c r="G4248" s="183" t="s">
        <v>40</v>
      </c>
      <c r="H4248" s="183" t="s">
        <v>47</v>
      </c>
      <c r="I4248" s="211" t="s">
        <v>36</v>
      </c>
      <c r="J4248" s="183" t="s">
        <v>43</v>
      </c>
      <c r="K4248" s="186">
        <v>10</v>
      </c>
    </row>
    <row r="4249" spans="1:11" x14ac:dyDescent="0.3">
      <c r="A4249" s="183" t="s">
        <v>533</v>
      </c>
      <c r="B4249" s="183">
        <v>2022</v>
      </c>
      <c r="C4249" s="183" t="s">
        <v>59</v>
      </c>
      <c r="D4249" s="183" t="s">
        <v>60</v>
      </c>
      <c r="E4249" s="183" t="s">
        <v>187</v>
      </c>
      <c r="F4249" s="183" t="s">
        <v>41</v>
      </c>
      <c r="G4249" s="183" t="s">
        <v>40</v>
      </c>
      <c r="H4249" s="183" t="s">
        <v>48</v>
      </c>
      <c r="I4249" s="211" t="s">
        <v>37</v>
      </c>
      <c r="J4249" s="183" t="s">
        <v>43</v>
      </c>
      <c r="K4249" s="186">
        <v>12.34</v>
      </c>
    </row>
    <row r="4250" spans="1:11" x14ac:dyDescent="0.3">
      <c r="A4250" s="183" t="s">
        <v>533</v>
      </c>
      <c r="B4250" s="183">
        <v>2022</v>
      </c>
      <c r="C4250" s="183" t="s">
        <v>59</v>
      </c>
      <c r="D4250" s="183" t="s">
        <v>60</v>
      </c>
      <c r="E4250" s="183" t="s">
        <v>187</v>
      </c>
      <c r="F4250" s="183" t="s">
        <v>41</v>
      </c>
      <c r="G4250" s="183" t="s">
        <v>38</v>
      </c>
      <c r="H4250" s="183" t="s">
        <v>46</v>
      </c>
      <c r="I4250" s="210" t="s">
        <v>35</v>
      </c>
      <c r="J4250" s="183" t="s">
        <v>44</v>
      </c>
      <c r="K4250" s="186">
        <v>16</v>
      </c>
    </row>
    <row r="4251" spans="1:11" x14ac:dyDescent="0.3">
      <c r="A4251" s="183" t="s">
        <v>533</v>
      </c>
      <c r="B4251" s="183">
        <v>2022</v>
      </c>
      <c r="C4251" s="183" t="s">
        <v>59</v>
      </c>
      <c r="D4251" s="183" t="s">
        <v>60</v>
      </c>
      <c r="E4251" s="183" t="s">
        <v>187</v>
      </c>
      <c r="F4251" s="183" t="s">
        <v>41</v>
      </c>
      <c r="G4251" s="183" t="s">
        <v>38</v>
      </c>
      <c r="H4251" s="183" t="s">
        <v>47</v>
      </c>
      <c r="I4251" s="211" t="s">
        <v>36</v>
      </c>
      <c r="J4251" s="183" t="s">
        <v>44</v>
      </c>
      <c r="K4251" s="186">
        <v>7.25</v>
      </c>
    </row>
    <row r="4252" spans="1:11" x14ac:dyDescent="0.3">
      <c r="A4252" s="183" t="s">
        <v>533</v>
      </c>
      <c r="B4252" s="183">
        <v>2022</v>
      </c>
      <c r="C4252" s="183" t="s">
        <v>59</v>
      </c>
      <c r="D4252" s="183" t="s">
        <v>60</v>
      </c>
      <c r="E4252" s="183" t="s">
        <v>187</v>
      </c>
      <c r="F4252" s="183" t="s">
        <v>41</v>
      </c>
      <c r="G4252" s="183" t="s">
        <v>38</v>
      </c>
      <c r="H4252" s="183" t="s">
        <v>48</v>
      </c>
      <c r="I4252" s="211" t="s">
        <v>37</v>
      </c>
      <c r="J4252" s="183" t="s">
        <v>44</v>
      </c>
      <c r="K4252" s="186">
        <v>9.42</v>
      </c>
    </row>
    <row r="4253" spans="1:11" x14ac:dyDescent="0.3">
      <c r="A4253" s="183" t="s">
        <v>533</v>
      </c>
      <c r="B4253" s="183">
        <v>2022</v>
      </c>
      <c r="C4253" s="183" t="s">
        <v>59</v>
      </c>
      <c r="D4253" s="183" t="s">
        <v>60</v>
      </c>
      <c r="E4253" s="183" t="s">
        <v>187</v>
      </c>
      <c r="F4253" s="183" t="s">
        <v>41</v>
      </c>
      <c r="G4253" s="183" t="s">
        <v>39</v>
      </c>
      <c r="H4253" s="183" t="s">
        <v>46</v>
      </c>
      <c r="I4253" s="210" t="s">
        <v>35</v>
      </c>
      <c r="J4253" s="183" t="s">
        <v>44</v>
      </c>
      <c r="K4253" s="186">
        <v>12.5</v>
      </c>
    </row>
    <row r="4254" spans="1:11" x14ac:dyDescent="0.3">
      <c r="A4254" s="183" t="s">
        <v>533</v>
      </c>
      <c r="B4254" s="183">
        <v>2022</v>
      </c>
      <c r="C4254" s="183" t="s">
        <v>59</v>
      </c>
      <c r="D4254" s="183" t="s">
        <v>60</v>
      </c>
      <c r="E4254" s="183" t="s">
        <v>187</v>
      </c>
      <c r="F4254" s="183" t="s">
        <v>41</v>
      </c>
      <c r="G4254" s="183" t="s">
        <v>39</v>
      </c>
      <c r="H4254" s="183" t="s">
        <v>47</v>
      </c>
      <c r="I4254" s="211" t="s">
        <v>36</v>
      </c>
      <c r="J4254" s="183" t="s">
        <v>44</v>
      </c>
      <c r="K4254" s="186">
        <v>5.8</v>
      </c>
    </row>
    <row r="4255" spans="1:11" x14ac:dyDescent="0.3">
      <c r="A4255" s="183" t="s">
        <v>533</v>
      </c>
      <c r="B4255" s="183">
        <v>2022</v>
      </c>
      <c r="C4255" s="183" t="s">
        <v>59</v>
      </c>
      <c r="D4255" s="183" t="s">
        <v>60</v>
      </c>
      <c r="E4255" s="183" t="s">
        <v>187</v>
      </c>
      <c r="F4255" s="183" t="s">
        <v>41</v>
      </c>
      <c r="G4255" s="183" t="s">
        <v>39</v>
      </c>
      <c r="H4255" s="183" t="s">
        <v>48</v>
      </c>
      <c r="I4255" s="211" t="s">
        <v>37</v>
      </c>
      <c r="J4255" s="183" t="s">
        <v>44</v>
      </c>
      <c r="K4255" s="186">
        <v>9</v>
      </c>
    </row>
    <row r="4256" spans="1:11" x14ac:dyDescent="0.3">
      <c r="A4256" s="183" t="s">
        <v>533</v>
      </c>
      <c r="B4256" s="183">
        <v>2022</v>
      </c>
      <c r="C4256" s="183" t="s">
        <v>59</v>
      </c>
      <c r="D4256" s="183" t="s">
        <v>60</v>
      </c>
      <c r="E4256" s="183" t="s">
        <v>187</v>
      </c>
      <c r="F4256" s="183" t="s">
        <v>41</v>
      </c>
      <c r="G4256" s="183" t="s">
        <v>40</v>
      </c>
      <c r="H4256" s="183" t="s">
        <v>46</v>
      </c>
      <c r="I4256" s="210" t="s">
        <v>35</v>
      </c>
      <c r="J4256" s="183" t="s">
        <v>44</v>
      </c>
      <c r="K4256" s="186">
        <v>12</v>
      </c>
    </row>
    <row r="4257" spans="1:11" x14ac:dyDescent="0.3">
      <c r="A4257" s="183" t="s">
        <v>533</v>
      </c>
      <c r="B4257" s="183">
        <v>2022</v>
      </c>
      <c r="C4257" s="183" t="s">
        <v>59</v>
      </c>
      <c r="D4257" s="183" t="s">
        <v>60</v>
      </c>
      <c r="E4257" s="183" t="s">
        <v>187</v>
      </c>
      <c r="F4257" s="183" t="s">
        <v>41</v>
      </c>
      <c r="G4257" s="183" t="s">
        <v>40</v>
      </c>
      <c r="H4257" s="183" t="s">
        <v>47</v>
      </c>
      <c r="I4257" s="211" t="s">
        <v>36</v>
      </c>
      <c r="J4257" s="183" t="s">
        <v>44</v>
      </c>
      <c r="K4257" s="186">
        <v>5.8</v>
      </c>
    </row>
    <row r="4258" spans="1:11" x14ac:dyDescent="0.3">
      <c r="A4258" s="183" t="s">
        <v>533</v>
      </c>
      <c r="B4258" s="183">
        <v>2022</v>
      </c>
      <c r="C4258" s="183" t="s">
        <v>59</v>
      </c>
      <c r="D4258" s="183" t="s">
        <v>60</v>
      </c>
      <c r="E4258" s="183" t="s">
        <v>187</v>
      </c>
      <c r="F4258" s="183" t="s">
        <v>41</v>
      </c>
      <c r="G4258" s="183" t="s">
        <v>40</v>
      </c>
      <c r="H4258" s="183" t="s">
        <v>48</v>
      </c>
      <c r="I4258" s="211" t="s">
        <v>37</v>
      </c>
      <c r="J4258" s="183" t="s">
        <v>44</v>
      </c>
      <c r="K4258" s="186">
        <v>8.23</v>
      </c>
    </row>
    <row r="4259" spans="1:11" x14ac:dyDescent="0.3">
      <c r="A4259" s="183" t="s">
        <v>533</v>
      </c>
      <c r="B4259" s="183">
        <v>2022</v>
      </c>
      <c r="C4259" s="183" t="s">
        <v>59</v>
      </c>
      <c r="D4259" s="183" t="s">
        <v>60</v>
      </c>
      <c r="E4259" s="183" t="s">
        <v>187</v>
      </c>
      <c r="F4259" s="183" t="s">
        <v>49</v>
      </c>
      <c r="G4259" s="183" t="s">
        <v>38</v>
      </c>
      <c r="H4259" s="183" t="s">
        <v>46</v>
      </c>
      <c r="I4259" s="210" t="s">
        <v>35</v>
      </c>
      <c r="J4259" s="183" t="s">
        <v>42</v>
      </c>
      <c r="K4259" s="186">
        <v>29</v>
      </c>
    </row>
    <row r="4260" spans="1:11" x14ac:dyDescent="0.3">
      <c r="A4260" s="183" t="s">
        <v>533</v>
      </c>
      <c r="B4260" s="183">
        <v>2022</v>
      </c>
      <c r="C4260" s="183" t="s">
        <v>59</v>
      </c>
      <c r="D4260" s="183" t="s">
        <v>60</v>
      </c>
      <c r="E4260" s="183" t="s">
        <v>187</v>
      </c>
      <c r="F4260" s="183" t="s">
        <v>49</v>
      </c>
      <c r="G4260" s="183" t="s">
        <v>38</v>
      </c>
      <c r="H4260" s="183" t="s">
        <v>47</v>
      </c>
      <c r="I4260" s="211" t="s">
        <v>36</v>
      </c>
      <c r="J4260" s="183" t="s">
        <v>42</v>
      </c>
      <c r="K4260" s="186">
        <v>24</v>
      </c>
    </row>
    <row r="4261" spans="1:11" x14ac:dyDescent="0.3">
      <c r="A4261" s="183" t="s">
        <v>533</v>
      </c>
      <c r="B4261" s="183">
        <v>2022</v>
      </c>
      <c r="C4261" s="183" t="s">
        <v>59</v>
      </c>
      <c r="D4261" s="183" t="s">
        <v>60</v>
      </c>
      <c r="E4261" s="183" t="s">
        <v>187</v>
      </c>
      <c r="F4261" s="183" t="s">
        <v>49</v>
      </c>
      <c r="G4261" s="183" t="s">
        <v>38</v>
      </c>
      <c r="H4261" s="183" t="s">
        <v>48</v>
      </c>
      <c r="I4261" s="211" t="s">
        <v>37</v>
      </c>
      <c r="J4261" s="183" t="s">
        <v>42</v>
      </c>
      <c r="K4261" s="186">
        <v>19.2</v>
      </c>
    </row>
    <row r="4262" spans="1:11" x14ac:dyDescent="0.3">
      <c r="A4262" s="183" t="s">
        <v>533</v>
      </c>
      <c r="B4262" s="183">
        <v>2022</v>
      </c>
      <c r="C4262" s="183" t="s">
        <v>59</v>
      </c>
      <c r="D4262" s="183" t="s">
        <v>60</v>
      </c>
      <c r="E4262" s="183" t="s">
        <v>187</v>
      </c>
      <c r="F4262" s="183" t="s">
        <v>49</v>
      </c>
      <c r="G4262" s="183" t="s">
        <v>40</v>
      </c>
      <c r="H4262" s="183" t="s">
        <v>46</v>
      </c>
      <c r="I4262" s="210" t="s">
        <v>35</v>
      </c>
      <c r="J4262" s="183" t="s">
        <v>42</v>
      </c>
      <c r="K4262" s="186">
        <v>16.8</v>
      </c>
    </row>
    <row r="4263" spans="1:11" x14ac:dyDescent="0.3">
      <c r="A4263" s="183" t="s">
        <v>533</v>
      </c>
      <c r="B4263" s="183">
        <v>2022</v>
      </c>
      <c r="C4263" s="183" t="s">
        <v>59</v>
      </c>
      <c r="D4263" s="183" t="s">
        <v>60</v>
      </c>
      <c r="E4263" s="183" t="s">
        <v>187</v>
      </c>
      <c r="F4263" s="183" t="s">
        <v>49</v>
      </c>
      <c r="G4263" s="183" t="s">
        <v>40</v>
      </c>
      <c r="H4263" s="183" t="s">
        <v>47</v>
      </c>
      <c r="I4263" s="211" t="s">
        <v>36</v>
      </c>
      <c r="J4263" s="183" t="s">
        <v>42</v>
      </c>
      <c r="K4263" s="186">
        <v>14</v>
      </c>
    </row>
    <row r="4264" spans="1:11" x14ac:dyDescent="0.3">
      <c r="A4264" s="183" t="s">
        <v>533</v>
      </c>
      <c r="B4264" s="183">
        <v>2022</v>
      </c>
      <c r="C4264" s="183" t="s">
        <v>59</v>
      </c>
      <c r="D4264" s="183" t="s">
        <v>60</v>
      </c>
      <c r="E4264" s="183" t="s">
        <v>187</v>
      </c>
      <c r="F4264" s="183" t="s">
        <v>49</v>
      </c>
      <c r="G4264" s="183" t="s">
        <v>40</v>
      </c>
      <c r="H4264" s="183" t="s">
        <v>48</v>
      </c>
      <c r="I4264" s="211" t="s">
        <v>37</v>
      </c>
      <c r="J4264" s="183" t="s">
        <v>42</v>
      </c>
      <c r="K4264" s="186">
        <v>7</v>
      </c>
    </row>
    <row r="4265" spans="1:11" x14ac:dyDescent="0.3">
      <c r="A4265" s="183" t="s">
        <v>533</v>
      </c>
      <c r="B4265" s="183">
        <v>2022</v>
      </c>
      <c r="C4265" s="183" t="s">
        <v>59</v>
      </c>
      <c r="D4265" s="183" t="s">
        <v>60</v>
      </c>
      <c r="E4265" s="183" t="s">
        <v>187</v>
      </c>
      <c r="F4265" s="183" t="s">
        <v>49</v>
      </c>
      <c r="G4265" s="183" t="s">
        <v>38</v>
      </c>
      <c r="H4265" s="183" t="s">
        <v>46</v>
      </c>
      <c r="I4265" s="210" t="s">
        <v>35</v>
      </c>
      <c r="J4265" s="183" t="s">
        <v>43</v>
      </c>
      <c r="K4265" s="186">
        <v>21.75</v>
      </c>
    </row>
    <row r="4266" spans="1:11" x14ac:dyDescent="0.3">
      <c r="A4266" s="183" t="s">
        <v>533</v>
      </c>
      <c r="B4266" s="183">
        <v>2022</v>
      </c>
      <c r="C4266" s="183" t="s">
        <v>59</v>
      </c>
      <c r="D4266" s="183" t="s">
        <v>60</v>
      </c>
      <c r="E4266" s="183" t="s">
        <v>187</v>
      </c>
      <c r="F4266" s="183" t="s">
        <v>49</v>
      </c>
      <c r="G4266" s="183" t="s">
        <v>38</v>
      </c>
      <c r="H4266" s="183" t="s">
        <v>47</v>
      </c>
      <c r="I4266" s="211" t="s">
        <v>36</v>
      </c>
      <c r="J4266" s="183" t="s">
        <v>43</v>
      </c>
      <c r="K4266" s="186">
        <v>12</v>
      </c>
    </row>
    <row r="4267" spans="1:11" x14ac:dyDescent="0.3">
      <c r="A4267" s="183" t="s">
        <v>533</v>
      </c>
      <c r="B4267" s="183">
        <v>2022</v>
      </c>
      <c r="C4267" s="183" t="s">
        <v>59</v>
      </c>
      <c r="D4267" s="183" t="s">
        <v>60</v>
      </c>
      <c r="E4267" s="183" t="s">
        <v>187</v>
      </c>
      <c r="F4267" s="183" t="s">
        <v>49</v>
      </c>
      <c r="G4267" s="183" t="s">
        <v>38</v>
      </c>
      <c r="H4267" s="183" t="s">
        <v>48</v>
      </c>
      <c r="I4267" s="211" t="s">
        <v>37</v>
      </c>
      <c r="J4267" s="183" t="s">
        <v>43</v>
      </c>
      <c r="K4267" s="186">
        <v>14.4</v>
      </c>
    </row>
    <row r="4268" spans="1:11" x14ac:dyDescent="0.3">
      <c r="A4268" s="183" t="s">
        <v>533</v>
      </c>
      <c r="B4268" s="183">
        <v>2022</v>
      </c>
      <c r="C4268" s="183" t="s">
        <v>59</v>
      </c>
      <c r="D4268" s="183" t="s">
        <v>60</v>
      </c>
      <c r="E4268" s="183" t="s">
        <v>187</v>
      </c>
      <c r="F4268" s="183" t="s">
        <v>49</v>
      </c>
      <c r="G4268" s="183" t="s">
        <v>40</v>
      </c>
      <c r="H4268" s="183" t="s">
        <v>46</v>
      </c>
      <c r="I4268" s="210" t="s">
        <v>35</v>
      </c>
      <c r="J4268" s="183" t="s">
        <v>43</v>
      </c>
      <c r="K4268" s="186">
        <v>12.6</v>
      </c>
    </row>
    <row r="4269" spans="1:11" x14ac:dyDescent="0.3">
      <c r="A4269" s="183" t="s">
        <v>533</v>
      </c>
      <c r="B4269" s="183">
        <v>2022</v>
      </c>
      <c r="C4269" s="183" t="s">
        <v>59</v>
      </c>
      <c r="D4269" s="183" t="s">
        <v>60</v>
      </c>
      <c r="E4269" s="183" t="s">
        <v>187</v>
      </c>
      <c r="F4269" s="183" t="s">
        <v>49</v>
      </c>
      <c r="G4269" s="183" t="s">
        <v>40</v>
      </c>
      <c r="H4269" s="183" t="s">
        <v>47</v>
      </c>
      <c r="I4269" s="211" t="s">
        <v>36</v>
      </c>
      <c r="J4269" s="183" t="s">
        <v>43</v>
      </c>
      <c r="K4269" s="186">
        <v>7</v>
      </c>
    </row>
    <row r="4270" spans="1:11" x14ac:dyDescent="0.3">
      <c r="A4270" s="183" t="s">
        <v>533</v>
      </c>
      <c r="B4270" s="183">
        <v>2022</v>
      </c>
      <c r="C4270" s="183" t="s">
        <v>59</v>
      </c>
      <c r="D4270" s="183" t="s">
        <v>60</v>
      </c>
      <c r="E4270" s="183" t="s">
        <v>187</v>
      </c>
      <c r="F4270" s="183" t="s">
        <v>49</v>
      </c>
      <c r="G4270" s="183" t="s">
        <v>40</v>
      </c>
      <c r="H4270" s="183" t="s">
        <v>48</v>
      </c>
      <c r="I4270" s="211" t="s">
        <v>37</v>
      </c>
      <c r="J4270" s="183" t="s">
        <v>43</v>
      </c>
      <c r="K4270" s="186">
        <v>5.25</v>
      </c>
    </row>
    <row r="4271" spans="1:11" x14ac:dyDescent="0.3">
      <c r="A4271" s="183" t="s">
        <v>533</v>
      </c>
      <c r="B4271" s="183">
        <v>2022</v>
      </c>
      <c r="C4271" s="183" t="s">
        <v>59</v>
      </c>
      <c r="D4271" s="183" t="s">
        <v>60</v>
      </c>
      <c r="E4271" s="183" t="s">
        <v>187</v>
      </c>
      <c r="F4271" s="183" t="s">
        <v>49</v>
      </c>
      <c r="G4271" s="183" t="s">
        <v>38</v>
      </c>
      <c r="H4271" s="183" t="s">
        <v>46</v>
      </c>
      <c r="I4271" s="210" t="s">
        <v>35</v>
      </c>
      <c r="J4271" s="183" t="s">
        <v>44</v>
      </c>
      <c r="K4271" s="186">
        <v>14.5</v>
      </c>
    </row>
    <row r="4272" spans="1:11" x14ac:dyDescent="0.3">
      <c r="A4272" s="183" t="s">
        <v>533</v>
      </c>
      <c r="B4272" s="183">
        <v>2022</v>
      </c>
      <c r="C4272" s="183" t="s">
        <v>59</v>
      </c>
      <c r="D4272" s="183" t="s">
        <v>60</v>
      </c>
      <c r="E4272" s="183" t="s">
        <v>187</v>
      </c>
      <c r="F4272" s="183" t="s">
        <v>49</v>
      </c>
      <c r="G4272" s="183" t="s">
        <v>38</v>
      </c>
      <c r="H4272" s="183" t="s">
        <v>47</v>
      </c>
      <c r="I4272" s="211" t="s">
        <v>36</v>
      </c>
      <c r="J4272" s="183" t="s">
        <v>44</v>
      </c>
      <c r="K4272" s="186">
        <v>5.08</v>
      </c>
    </row>
    <row r="4273" spans="1:11" x14ac:dyDescent="0.3">
      <c r="A4273" s="183" t="s">
        <v>533</v>
      </c>
      <c r="B4273" s="183">
        <v>2022</v>
      </c>
      <c r="C4273" s="183" t="s">
        <v>59</v>
      </c>
      <c r="D4273" s="183" t="s">
        <v>60</v>
      </c>
      <c r="E4273" s="183" t="s">
        <v>187</v>
      </c>
      <c r="F4273" s="183" t="s">
        <v>49</v>
      </c>
      <c r="G4273" s="183" t="s">
        <v>38</v>
      </c>
      <c r="H4273" s="183" t="s">
        <v>48</v>
      </c>
      <c r="I4273" s="211" t="s">
        <v>37</v>
      </c>
      <c r="J4273" s="183" t="s">
        <v>44</v>
      </c>
      <c r="K4273" s="186">
        <v>9.6</v>
      </c>
    </row>
    <row r="4274" spans="1:11" x14ac:dyDescent="0.3">
      <c r="A4274" s="183" t="s">
        <v>533</v>
      </c>
      <c r="B4274" s="183">
        <v>2022</v>
      </c>
      <c r="C4274" s="183" t="s">
        <v>59</v>
      </c>
      <c r="D4274" s="183" t="s">
        <v>60</v>
      </c>
      <c r="E4274" s="183" t="s">
        <v>187</v>
      </c>
      <c r="F4274" s="183" t="s">
        <v>49</v>
      </c>
      <c r="G4274" s="183" t="s">
        <v>40</v>
      </c>
      <c r="H4274" s="183" t="s">
        <v>46</v>
      </c>
      <c r="I4274" s="210" t="s">
        <v>35</v>
      </c>
      <c r="J4274" s="183" t="s">
        <v>44</v>
      </c>
      <c r="K4274" s="186">
        <v>8.4</v>
      </c>
    </row>
    <row r="4275" spans="1:11" x14ac:dyDescent="0.3">
      <c r="A4275" s="183" t="s">
        <v>533</v>
      </c>
      <c r="B4275" s="183">
        <v>2022</v>
      </c>
      <c r="C4275" s="183" t="s">
        <v>59</v>
      </c>
      <c r="D4275" s="183" t="s">
        <v>60</v>
      </c>
      <c r="E4275" s="183" t="s">
        <v>187</v>
      </c>
      <c r="F4275" s="183" t="s">
        <v>49</v>
      </c>
      <c r="G4275" s="183" t="s">
        <v>40</v>
      </c>
      <c r="H4275" s="183" t="s">
        <v>47</v>
      </c>
      <c r="I4275" s="211" t="s">
        <v>36</v>
      </c>
      <c r="J4275" s="183" t="s">
        <v>44</v>
      </c>
      <c r="K4275" s="186">
        <v>4.66</v>
      </c>
    </row>
    <row r="4276" spans="1:11" x14ac:dyDescent="0.3">
      <c r="A4276" s="183" t="s">
        <v>533</v>
      </c>
      <c r="B4276" s="183">
        <v>2022</v>
      </c>
      <c r="C4276" s="183" t="s">
        <v>59</v>
      </c>
      <c r="D4276" s="183" t="s">
        <v>60</v>
      </c>
      <c r="E4276" s="183" t="s">
        <v>187</v>
      </c>
      <c r="F4276" s="183" t="s">
        <v>49</v>
      </c>
      <c r="G4276" s="183" t="s">
        <v>40</v>
      </c>
      <c r="H4276" s="183" t="s">
        <v>48</v>
      </c>
      <c r="I4276" s="211" t="s">
        <v>37</v>
      </c>
      <c r="J4276" s="183" t="s">
        <v>44</v>
      </c>
      <c r="K4276" s="186">
        <v>3.5</v>
      </c>
    </row>
    <row r="4277" spans="1:11" x14ac:dyDescent="0.3">
      <c r="A4277" s="183" t="s">
        <v>533</v>
      </c>
      <c r="B4277" s="183">
        <v>2022</v>
      </c>
      <c r="C4277" s="183" t="s">
        <v>65</v>
      </c>
      <c r="D4277" s="183" t="s">
        <v>188</v>
      </c>
      <c r="E4277" s="183" t="s">
        <v>188</v>
      </c>
      <c r="F4277" s="183" t="s">
        <v>41</v>
      </c>
      <c r="G4277" s="183" t="s">
        <v>38</v>
      </c>
      <c r="H4277" s="183" t="s">
        <v>46</v>
      </c>
      <c r="I4277" s="210" t="s">
        <v>35</v>
      </c>
      <c r="J4277" s="183" t="s">
        <v>42</v>
      </c>
      <c r="K4277" s="186">
        <v>30</v>
      </c>
    </row>
    <row r="4278" spans="1:11" x14ac:dyDescent="0.3">
      <c r="A4278" s="183" t="s">
        <v>533</v>
      </c>
      <c r="B4278" s="183">
        <v>2022</v>
      </c>
      <c r="C4278" s="183" t="s">
        <v>65</v>
      </c>
      <c r="D4278" s="183" t="s">
        <v>188</v>
      </c>
      <c r="E4278" s="183" t="s">
        <v>188</v>
      </c>
      <c r="F4278" s="183" t="s">
        <v>41</v>
      </c>
      <c r="G4278" s="183" t="s">
        <v>38</v>
      </c>
      <c r="H4278" s="183" t="s">
        <v>47</v>
      </c>
      <c r="I4278" s="211" t="s">
        <v>36</v>
      </c>
      <c r="J4278" s="183" t="s">
        <v>42</v>
      </c>
      <c r="K4278" s="186">
        <v>24</v>
      </c>
    </row>
    <row r="4279" spans="1:11" x14ac:dyDescent="0.3">
      <c r="A4279" s="183" t="s">
        <v>533</v>
      </c>
      <c r="B4279" s="183">
        <v>2022</v>
      </c>
      <c r="C4279" s="183" t="s">
        <v>65</v>
      </c>
      <c r="D4279" s="183" t="s">
        <v>188</v>
      </c>
      <c r="E4279" s="183" t="s">
        <v>188</v>
      </c>
      <c r="F4279" s="183" t="s">
        <v>41</v>
      </c>
      <c r="G4279" s="183" t="s">
        <v>38</v>
      </c>
      <c r="H4279" s="183" t="s">
        <v>48</v>
      </c>
      <c r="I4279" s="211" t="s">
        <v>37</v>
      </c>
      <c r="J4279" s="183" t="s">
        <v>42</v>
      </c>
      <c r="K4279" s="186">
        <v>18</v>
      </c>
    </row>
    <row r="4280" spans="1:11" x14ac:dyDescent="0.3">
      <c r="A4280" s="183" t="s">
        <v>533</v>
      </c>
      <c r="B4280" s="183">
        <v>2022</v>
      </c>
      <c r="C4280" s="183" t="s">
        <v>65</v>
      </c>
      <c r="D4280" s="183" t="s">
        <v>188</v>
      </c>
      <c r="E4280" s="183" t="s">
        <v>188</v>
      </c>
      <c r="F4280" s="183" t="s">
        <v>41</v>
      </c>
      <c r="G4280" s="183" t="s">
        <v>39</v>
      </c>
      <c r="H4280" s="183" t="s">
        <v>46</v>
      </c>
      <c r="I4280" s="210" t="s">
        <v>35</v>
      </c>
      <c r="J4280" s="183" t="s">
        <v>42</v>
      </c>
      <c r="K4280" s="186">
        <v>20</v>
      </c>
    </row>
    <row r="4281" spans="1:11" x14ac:dyDescent="0.3">
      <c r="A4281" s="183" t="s">
        <v>533</v>
      </c>
      <c r="B4281" s="183">
        <v>2022</v>
      </c>
      <c r="C4281" s="183" t="s">
        <v>65</v>
      </c>
      <c r="D4281" s="183" t="s">
        <v>188</v>
      </c>
      <c r="E4281" s="183" t="s">
        <v>188</v>
      </c>
      <c r="F4281" s="183" t="s">
        <v>41</v>
      </c>
      <c r="G4281" s="183" t="s">
        <v>39</v>
      </c>
      <c r="H4281" s="183" t="s">
        <v>47</v>
      </c>
      <c r="I4281" s="211" t="s">
        <v>36</v>
      </c>
      <c r="J4281" s="183" t="s">
        <v>42</v>
      </c>
      <c r="K4281" s="186">
        <v>19</v>
      </c>
    </row>
    <row r="4282" spans="1:11" x14ac:dyDescent="0.3">
      <c r="A4282" s="183" t="s">
        <v>533</v>
      </c>
      <c r="B4282" s="183">
        <v>2022</v>
      </c>
      <c r="C4282" s="183" t="s">
        <v>65</v>
      </c>
      <c r="D4282" s="183" t="s">
        <v>188</v>
      </c>
      <c r="E4282" s="183" t="s">
        <v>188</v>
      </c>
      <c r="F4282" s="183" t="s">
        <v>41</v>
      </c>
      <c r="G4282" s="183" t="s">
        <v>39</v>
      </c>
      <c r="H4282" s="183" t="s">
        <v>48</v>
      </c>
      <c r="I4282" s="211" t="s">
        <v>37</v>
      </c>
      <c r="J4282" s="183" t="s">
        <v>42</v>
      </c>
      <c r="K4282" s="186">
        <v>17</v>
      </c>
    </row>
    <row r="4283" spans="1:11" x14ac:dyDescent="0.3">
      <c r="A4283" s="183" t="s">
        <v>533</v>
      </c>
      <c r="B4283" s="183">
        <v>2022</v>
      </c>
      <c r="C4283" s="183" t="s">
        <v>65</v>
      </c>
      <c r="D4283" s="183" t="s">
        <v>188</v>
      </c>
      <c r="E4283" s="183" t="s">
        <v>188</v>
      </c>
      <c r="F4283" s="183" t="s">
        <v>41</v>
      </c>
      <c r="G4283" s="183" t="s">
        <v>40</v>
      </c>
      <c r="H4283" s="183" t="s">
        <v>46</v>
      </c>
      <c r="I4283" s="210" t="s">
        <v>35</v>
      </c>
      <c r="J4283" s="183" t="s">
        <v>42</v>
      </c>
      <c r="K4283" s="186">
        <v>21.75</v>
      </c>
    </row>
    <row r="4284" spans="1:11" x14ac:dyDescent="0.3">
      <c r="A4284" s="183" t="s">
        <v>533</v>
      </c>
      <c r="B4284" s="183">
        <v>2022</v>
      </c>
      <c r="C4284" s="183" t="s">
        <v>65</v>
      </c>
      <c r="D4284" s="183" t="s">
        <v>188</v>
      </c>
      <c r="E4284" s="183" t="s">
        <v>188</v>
      </c>
      <c r="F4284" s="183" t="s">
        <v>41</v>
      </c>
      <c r="G4284" s="183" t="s">
        <v>40</v>
      </c>
      <c r="H4284" s="183" t="s">
        <v>47</v>
      </c>
      <c r="I4284" s="211" t="s">
        <v>36</v>
      </c>
      <c r="J4284" s="183" t="s">
        <v>42</v>
      </c>
      <c r="K4284" s="186">
        <v>20</v>
      </c>
    </row>
    <row r="4285" spans="1:11" x14ac:dyDescent="0.3">
      <c r="A4285" s="183" t="s">
        <v>533</v>
      </c>
      <c r="B4285" s="183">
        <v>2022</v>
      </c>
      <c r="C4285" s="183" t="s">
        <v>65</v>
      </c>
      <c r="D4285" s="183" t="s">
        <v>188</v>
      </c>
      <c r="E4285" s="183" t="s">
        <v>188</v>
      </c>
      <c r="F4285" s="183" t="s">
        <v>41</v>
      </c>
      <c r="G4285" s="183" t="s">
        <v>40</v>
      </c>
      <c r="H4285" s="183" t="s">
        <v>48</v>
      </c>
      <c r="I4285" s="211" t="s">
        <v>37</v>
      </c>
      <c r="J4285" s="183" t="s">
        <v>42</v>
      </c>
      <c r="K4285" s="186">
        <v>15</v>
      </c>
    </row>
    <row r="4286" spans="1:11" x14ac:dyDescent="0.3">
      <c r="A4286" s="183" t="s">
        <v>533</v>
      </c>
      <c r="B4286" s="183">
        <v>2022</v>
      </c>
      <c r="C4286" s="183" t="s">
        <v>65</v>
      </c>
      <c r="D4286" s="183" t="s">
        <v>188</v>
      </c>
      <c r="E4286" s="183" t="s">
        <v>188</v>
      </c>
      <c r="F4286" s="183" t="s">
        <v>41</v>
      </c>
      <c r="G4286" s="183" t="s">
        <v>38</v>
      </c>
      <c r="H4286" s="183" t="s">
        <v>46</v>
      </c>
      <c r="I4286" s="210" t="s">
        <v>35</v>
      </c>
      <c r="J4286" s="183" t="s">
        <v>43</v>
      </c>
      <c r="K4286" s="186">
        <v>22.5</v>
      </c>
    </row>
    <row r="4287" spans="1:11" x14ac:dyDescent="0.3">
      <c r="A4287" s="183" t="s">
        <v>533</v>
      </c>
      <c r="B4287" s="183">
        <v>2022</v>
      </c>
      <c r="C4287" s="183" t="s">
        <v>65</v>
      </c>
      <c r="D4287" s="183" t="s">
        <v>188</v>
      </c>
      <c r="E4287" s="183" t="s">
        <v>188</v>
      </c>
      <c r="F4287" s="183" t="s">
        <v>41</v>
      </c>
      <c r="G4287" s="183" t="s">
        <v>38</v>
      </c>
      <c r="H4287" s="183" t="s">
        <v>47</v>
      </c>
      <c r="I4287" s="211" t="s">
        <v>36</v>
      </c>
      <c r="J4287" s="183" t="s">
        <v>43</v>
      </c>
      <c r="K4287" s="186">
        <v>12</v>
      </c>
    </row>
    <row r="4288" spans="1:11" x14ac:dyDescent="0.3">
      <c r="A4288" s="183" t="s">
        <v>533</v>
      </c>
      <c r="B4288" s="183">
        <v>2022</v>
      </c>
      <c r="C4288" s="183" t="s">
        <v>65</v>
      </c>
      <c r="D4288" s="183" t="s">
        <v>188</v>
      </c>
      <c r="E4288" s="183" t="s">
        <v>188</v>
      </c>
      <c r="F4288" s="183" t="s">
        <v>41</v>
      </c>
      <c r="G4288" s="183" t="s">
        <v>38</v>
      </c>
      <c r="H4288" s="183" t="s">
        <v>48</v>
      </c>
      <c r="I4288" s="211" t="s">
        <v>37</v>
      </c>
      <c r="J4288" s="183" t="s">
        <v>43</v>
      </c>
      <c r="K4288" s="186">
        <v>13.5</v>
      </c>
    </row>
    <row r="4289" spans="1:11" x14ac:dyDescent="0.3">
      <c r="A4289" s="183" t="s">
        <v>533</v>
      </c>
      <c r="B4289" s="183">
        <v>2022</v>
      </c>
      <c r="C4289" s="183" t="s">
        <v>65</v>
      </c>
      <c r="D4289" s="183" t="s">
        <v>188</v>
      </c>
      <c r="E4289" s="183" t="s">
        <v>188</v>
      </c>
      <c r="F4289" s="183" t="s">
        <v>41</v>
      </c>
      <c r="G4289" s="183" t="s">
        <v>39</v>
      </c>
      <c r="H4289" s="183" t="s">
        <v>46</v>
      </c>
      <c r="I4289" s="210" t="s">
        <v>35</v>
      </c>
      <c r="J4289" s="183" t="s">
        <v>43</v>
      </c>
      <c r="K4289" s="186">
        <v>15</v>
      </c>
    </row>
    <row r="4290" spans="1:11" x14ac:dyDescent="0.3">
      <c r="A4290" s="183" t="s">
        <v>533</v>
      </c>
      <c r="B4290" s="183">
        <v>2022</v>
      </c>
      <c r="C4290" s="183" t="s">
        <v>65</v>
      </c>
      <c r="D4290" s="183" t="s">
        <v>188</v>
      </c>
      <c r="E4290" s="183" t="s">
        <v>188</v>
      </c>
      <c r="F4290" s="183" t="s">
        <v>41</v>
      </c>
      <c r="G4290" s="183" t="s">
        <v>39</v>
      </c>
      <c r="H4290" s="183" t="s">
        <v>47</v>
      </c>
      <c r="I4290" s="211" t="s">
        <v>36</v>
      </c>
      <c r="J4290" s="183" t="s">
        <v>43</v>
      </c>
      <c r="K4290" s="186">
        <v>9.5</v>
      </c>
    </row>
    <row r="4291" spans="1:11" x14ac:dyDescent="0.3">
      <c r="A4291" s="183" t="s">
        <v>533</v>
      </c>
      <c r="B4291" s="183">
        <v>2022</v>
      </c>
      <c r="C4291" s="183" t="s">
        <v>65</v>
      </c>
      <c r="D4291" s="183" t="s">
        <v>188</v>
      </c>
      <c r="E4291" s="183" t="s">
        <v>188</v>
      </c>
      <c r="F4291" s="183" t="s">
        <v>41</v>
      </c>
      <c r="G4291" s="183" t="s">
        <v>39</v>
      </c>
      <c r="H4291" s="183" t="s">
        <v>48</v>
      </c>
      <c r="I4291" s="211" t="s">
        <v>37</v>
      </c>
      <c r="J4291" s="183" t="s">
        <v>43</v>
      </c>
      <c r="K4291" s="186">
        <v>12.75</v>
      </c>
    </row>
    <row r="4292" spans="1:11" x14ac:dyDescent="0.3">
      <c r="A4292" s="183" t="s">
        <v>533</v>
      </c>
      <c r="B4292" s="183">
        <v>2022</v>
      </c>
      <c r="C4292" s="183" t="s">
        <v>65</v>
      </c>
      <c r="D4292" s="183" t="s">
        <v>188</v>
      </c>
      <c r="E4292" s="183" t="s">
        <v>188</v>
      </c>
      <c r="F4292" s="183" t="s">
        <v>41</v>
      </c>
      <c r="G4292" s="183" t="s">
        <v>40</v>
      </c>
      <c r="H4292" s="183" t="s">
        <v>46</v>
      </c>
      <c r="I4292" s="210" t="s">
        <v>35</v>
      </c>
      <c r="J4292" s="183" t="s">
        <v>43</v>
      </c>
      <c r="K4292" s="186">
        <v>16.309999999999999</v>
      </c>
    </row>
    <row r="4293" spans="1:11" x14ac:dyDescent="0.3">
      <c r="A4293" s="183" t="s">
        <v>533</v>
      </c>
      <c r="B4293" s="183">
        <v>2022</v>
      </c>
      <c r="C4293" s="183" t="s">
        <v>65</v>
      </c>
      <c r="D4293" s="183" t="s">
        <v>188</v>
      </c>
      <c r="E4293" s="183" t="s">
        <v>188</v>
      </c>
      <c r="F4293" s="183" t="s">
        <v>41</v>
      </c>
      <c r="G4293" s="183" t="s">
        <v>40</v>
      </c>
      <c r="H4293" s="183" t="s">
        <v>47</v>
      </c>
      <c r="I4293" s="211" t="s">
        <v>36</v>
      </c>
      <c r="J4293" s="183" t="s">
        <v>43</v>
      </c>
      <c r="K4293" s="186">
        <v>10</v>
      </c>
    </row>
    <row r="4294" spans="1:11" x14ac:dyDescent="0.3">
      <c r="A4294" s="183" t="s">
        <v>533</v>
      </c>
      <c r="B4294" s="183">
        <v>2022</v>
      </c>
      <c r="C4294" s="183" t="s">
        <v>65</v>
      </c>
      <c r="D4294" s="183" t="s">
        <v>188</v>
      </c>
      <c r="E4294" s="183" t="s">
        <v>188</v>
      </c>
      <c r="F4294" s="183" t="s">
        <v>41</v>
      </c>
      <c r="G4294" s="183" t="s">
        <v>40</v>
      </c>
      <c r="H4294" s="183" t="s">
        <v>48</v>
      </c>
      <c r="I4294" s="211" t="s">
        <v>37</v>
      </c>
      <c r="J4294" s="183" t="s">
        <v>43</v>
      </c>
      <c r="K4294" s="186">
        <v>11.25</v>
      </c>
    </row>
    <row r="4295" spans="1:11" x14ac:dyDescent="0.3">
      <c r="A4295" s="183" t="s">
        <v>533</v>
      </c>
      <c r="B4295" s="183">
        <v>2022</v>
      </c>
      <c r="C4295" s="183" t="s">
        <v>65</v>
      </c>
      <c r="D4295" s="183" t="s">
        <v>188</v>
      </c>
      <c r="E4295" s="183" t="s">
        <v>188</v>
      </c>
      <c r="F4295" s="183" t="s">
        <v>41</v>
      </c>
      <c r="G4295" s="183" t="s">
        <v>38</v>
      </c>
      <c r="H4295" s="183" t="s">
        <v>46</v>
      </c>
      <c r="I4295" s="210" t="s">
        <v>35</v>
      </c>
      <c r="J4295" s="183" t="s">
        <v>44</v>
      </c>
      <c r="K4295" s="186">
        <v>15</v>
      </c>
    </row>
    <row r="4296" spans="1:11" x14ac:dyDescent="0.3">
      <c r="A4296" s="183" t="s">
        <v>533</v>
      </c>
      <c r="B4296" s="183">
        <v>2022</v>
      </c>
      <c r="C4296" s="183" t="s">
        <v>65</v>
      </c>
      <c r="D4296" s="183" t="s">
        <v>188</v>
      </c>
      <c r="E4296" s="183" t="s">
        <v>188</v>
      </c>
      <c r="F4296" s="183" t="s">
        <v>41</v>
      </c>
      <c r="G4296" s="183" t="s">
        <v>38</v>
      </c>
      <c r="H4296" s="183" t="s">
        <v>47</v>
      </c>
      <c r="I4296" s="211" t="s">
        <v>36</v>
      </c>
      <c r="J4296" s="183" t="s">
        <v>44</v>
      </c>
      <c r="K4296" s="186">
        <v>6.11</v>
      </c>
    </row>
    <row r="4297" spans="1:11" x14ac:dyDescent="0.3">
      <c r="A4297" s="183" t="s">
        <v>533</v>
      </c>
      <c r="B4297" s="183">
        <v>2022</v>
      </c>
      <c r="C4297" s="183" t="s">
        <v>65</v>
      </c>
      <c r="D4297" s="183" t="s">
        <v>188</v>
      </c>
      <c r="E4297" s="183" t="s">
        <v>188</v>
      </c>
      <c r="F4297" s="183" t="s">
        <v>41</v>
      </c>
      <c r="G4297" s="183" t="s">
        <v>38</v>
      </c>
      <c r="H4297" s="183" t="s">
        <v>48</v>
      </c>
      <c r="I4297" s="211" t="s">
        <v>37</v>
      </c>
      <c r="J4297" s="183" t="s">
        <v>44</v>
      </c>
      <c r="K4297" s="186">
        <v>9</v>
      </c>
    </row>
    <row r="4298" spans="1:11" x14ac:dyDescent="0.3">
      <c r="A4298" s="183" t="s">
        <v>533</v>
      </c>
      <c r="B4298" s="183">
        <v>2022</v>
      </c>
      <c r="C4298" s="183" t="s">
        <v>65</v>
      </c>
      <c r="D4298" s="183" t="s">
        <v>188</v>
      </c>
      <c r="E4298" s="183" t="s">
        <v>188</v>
      </c>
      <c r="F4298" s="183" t="s">
        <v>41</v>
      </c>
      <c r="G4298" s="183" t="s">
        <v>39</v>
      </c>
      <c r="H4298" s="183" t="s">
        <v>46</v>
      </c>
      <c r="I4298" s="210" t="s">
        <v>35</v>
      </c>
      <c r="J4298" s="183" t="s">
        <v>44</v>
      </c>
      <c r="K4298" s="186">
        <v>10</v>
      </c>
    </row>
    <row r="4299" spans="1:11" x14ac:dyDescent="0.3">
      <c r="A4299" s="183" t="s">
        <v>533</v>
      </c>
      <c r="B4299" s="183">
        <v>2022</v>
      </c>
      <c r="C4299" s="183" t="s">
        <v>65</v>
      </c>
      <c r="D4299" s="183" t="s">
        <v>188</v>
      </c>
      <c r="E4299" s="183" t="s">
        <v>188</v>
      </c>
      <c r="F4299" s="183" t="s">
        <v>41</v>
      </c>
      <c r="G4299" s="183" t="s">
        <v>39</v>
      </c>
      <c r="H4299" s="183" t="s">
        <v>47</v>
      </c>
      <c r="I4299" s="211" t="s">
        <v>36</v>
      </c>
      <c r="J4299" s="183" t="s">
        <v>44</v>
      </c>
      <c r="K4299" s="186">
        <v>5.8</v>
      </c>
    </row>
    <row r="4300" spans="1:11" x14ac:dyDescent="0.3">
      <c r="A4300" s="183" t="s">
        <v>533</v>
      </c>
      <c r="B4300" s="183">
        <v>2022</v>
      </c>
      <c r="C4300" s="183" t="s">
        <v>65</v>
      </c>
      <c r="D4300" s="183" t="s">
        <v>188</v>
      </c>
      <c r="E4300" s="183" t="s">
        <v>188</v>
      </c>
      <c r="F4300" s="183" t="s">
        <v>41</v>
      </c>
      <c r="G4300" s="183" t="s">
        <v>39</v>
      </c>
      <c r="H4300" s="183" t="s">
        <v>48</v>
      </c>
      <c r="I4300" s="211" t="s">
        <v>37</v>
      </c>
      <c r="J4300" s="183" t="s">
        <v>44</v>
      </c>
      <c r="K4300" s="186">
        <v>8.5</v>
      </c>
    </row>
    <row r="4301" spans="1:11" x14ac:dyDescent="0.3">
      <c r="A4301" s="183" t="s">
        <v>533</v>
      </c>
      <c r="B4301" s="183">
        <v>2022</v>
      </c>
      <c r="C4301" s="183" t="s">
        <v>65</v>
      </c>
      <c r="D4301" s="183" t="s">
        <v>188</v>
      </c>
      <c r="E4301" s="183" t="s">
        <v>188</v>
      </c>
      <c r="F4301" s="183" t="s">
        <v>41</v>
      </c>
      <c r="G4301" s="183" t="s">
        <v>40</v>
      </c>
      <c r="H4301" s="183" t="s">
        <v>46</v>
      </c>
      <c r="I4301" s="210" t="s">
        <v>35</v>
      </c>
      <c r="J4301" s="183" t="s">
        <v>44</v>
      </c>
      <c r="K4301" s="186">
        <v>10.88</v>
      </c>
    </row>
    <row r="4302" spans="1:11" x14ac:dyDescent="0.3">
      <c r="A4302" s="183" t="s">
        <v>533</v>
      </c>
      <c r="B4302" s="183">
        <v>2022</v>
      </c>
      <c r="C4302" s="183" t="s">
        <v>65</v>
      </c>
      <c r="D4302" s="183" t="s">
        <v>188</v>
      </c>
      <c r="E4302" s="183" t="s">
        <v>188</v>
      </c>
      <c r="F4302" s="183" t="s">
        <v>41</v>
      </c>
      <c r="G4302" s="183" t="s">
        <v>40</v>
      </c>
      <c r="H4302" s="183" t="s">
        <v>47</v>
      </c>
      <c r="I4302" s="211" t="s">
        <v>36</v>
      </c>
      <c r="J4302" s="183" t="s">
        <v>44</v>
      </c>
      <c r="K4302" s="186">
        <v>5.8</v>
      </c>
    </row>
    <row r="4303" spans="1:11" x14ac:dyDescent="0.3">
      <c r="A4303" s="183" t="s">
        <v>533</v>
      </c>
      <c r="B4303" s="183">
        <v>2022</v>
      </c>
      <c r="C4303" s="183" t="s">
        <v>65</v>
      </c>
      <c r="D4303" s="183" t="s">
        <v>188</v>
      </c>
      <c r="E4303" s="183" t="s">
        <v>188</v>
      </c>
      <c r="F4303" s="183" t="s">
        <v>41</v>
      </c>
      <c r="G4303" s="183" t="s">
        <v>40</v>
      </c>
      <c r="H4303" s="183" t="s">
        <v>48</v>
      </c>
      <c r="I4303" s="211" t="s">
        <v>37</v>
      </c>
      <c r="J4303" s="183" t="s">
        <v>44</v>
      </c>
      <c r="K4303" s="186">
        <v>7.5</v>
      </c>
    </row>
    <row r="4304" spans="1:11" x14ac:dyDescent="0.3">
      <c r="A4304" s="183" t="s">
        <v>533</v>
      </c>
      <c r="B4304" s="183">
        <v>2022</v>
      </c>
      <c r="C4304" s="183" t="s">
        <v>65</v>
      </c>
      <c r="D4304" s="183" t="s">
        <v>188</v>
      </c>
      <c r="E4304" s="183" t="s">
        <v>188</v>
      </c>
      <c r="F4304" s="183" t="s">
        <v>49</v>
      </c>
      <c r="G4304" s="183" t="s">
        <v>38</v>
      </c>
      <c r="H4304" s="183" t="s">
        <v>46</v>
      </c>
      <c r="I4304" s="210" t="s">
        <v>35</v>
      </c>
      <c r="J4304" s="183" t="s">
        <v>42</v>
      </c>
      <c r="K4304" s="186">
        <v>20</v>
      </c>
    </row>
    <row r="4305" spans="1:11" x14ac:dyDescent="0.3">
      <c r="A4305" s="183" t="s">
        <v>533</v>
      </c>
      <c r="B4305" s="183">
        <v>2022</v>
      </c>
      <c r="C4305" s="183" t="s">
        <v>65</v>
      </c>
      <c r="D4305" s="183" t="s">
        <v>188</v>
      </c>
      <c r="E4305" s="183" t="s">
        <v>188</v>
      </c>
      <c r="F4305" s="183" t="s">
        <v>49</v>
      </c>
      <c r="G4305" s="183" t="s">
        <v>38</v>
      </c>
      <c r="H4305" s="183" t="s">
        <v>47</v>
      </c>
      <c r="I4305" s="211" t="s">
        <v>36</v>
      </c>
      <c r="J4305" s="183" t="s">
        <v>42</v>
      </c>
      <c r="K4305" s="186">
        <v>20</v>
      </c>
    </row>
    <row r="4306" spans="1:11" x14ac:dyDescent="0.3">
      <c r="A4306" s="183" t="s">
        <v>533</v>
      </c>
      <c r="B4306" s="183">
        <v>2022</v>
      </c>
      <c r="C4306" s="183" t="s">
        <v>65</v>
      </c>
      <c r="D4306" s="183" t="s">
        <v>188</v>
      </c>
      <c r="E4306" s="183" t="s">
        <v>188</v>
      </c>
      <c r="F4306" s="183" t="s">
        <v>49</v>
      </c>
      <c r="G4306" s="183" t="s">
        <v>38</v>
      </c>
      <c r="H4306" s="183" t="s">
        <v>48</v>
      </c>
      <c r="I4306" s="211" t="s">
        <v>37</v>
      </c>
      <c r="J4306" s="183" t="s">
        <v>42</v>
      </c>
      <c r="K4306" s="186">
        <v>17.350000000000001</v>
      </c>
    </row>
    <row r="4307" spans="1:11" x14ac:dyDescent="0.3">
      <c r="A4307" s="183" t="s">
        <v>533</v>
      </c>
      <c r="B4307" s="183">
        <v>2022</v>
      </c>
      <c r="C4307" s="183" t="s">
        <v>65</v>
      </c>
      <c r="D4307" s="183" t="s">
        <v>188</v>
      </c>
      <c r="E4307" s="183" t="s">
        <v>188</v>
      </c>
      <c r="F4307" s="183" t="s">
        <v>49</v>
      </c>
      <c r="G4307" s="183" t="s">
        <v>40</v>
      </c>
      <c r="H4307" s="183" t="s">
        <v>46</v>
      </c>
      <c r="I4307" s="210" t="s">
        <v>35</v>
      </c>
      <c r="J4307" s="183" t="s">
        <v>42</v>
      </c>
      <c r="K4307" s="186">
        <v>15.23</v>
      </c>
    </row>
    <row r="4308" spans="1:11" x14ac:dyDescent="0.3">
      <c r="A4308" s="183" t="s">
        <v>533</v>
      </c>
      <c r="B4308" s="183">
        <v>2022</v>
      </c>
      <c r="C4308" s="183" t="s">
        <v>65</v>
      </c>
      <c r="D4308" s="183" t="s">
        <v>188</v>
      </c>
      <c r="E4308" s="183" t="s">
        <v>188</v>
      </c>
      <c r="F4308" s="183" t="s">
        <v>49</v>
      </c>
      <c r="G4308" s="183" t="s">
        <v>40</v>
      </c>
      <c r="H4308" s="183" t="s">
        <v>47</v>
      </c>
      <c r="I4308" s="211" t="s">
        <v>36</v>
      </c>
      <c r="J4308" s="183" t="s">
        <v>42</v>
      </c>
      <c r="K4308" s="186">
        <v>14</v>
      </c>
    </row>
    <row r="4309" spans="1:11" x14ac:dyDescent="0.3">
      <c r="A4309" s="183" t="s">
        <v>533</v>
      </c>
      <c r="B4309" s="183">
        <v>2022</v>
      </c>
      <c r="C4309" s="183" t="s">
        <v>65</v>
      </c>
      <c r="D4309" s="183" t="s">
        <v>188</v>
      </c>
      <c r="E4309" s="183" t="s">
        <v>188</v>
      </c>
      <c r="F4309" s="183" t="s">
        <v>49</v>
      </c>
      <c r="G4309" s="183" t="s">
        <v>40</v>
      </c>
      <c r="H4309" s="183" t="s">
        <v>48</v>
      </c>
      <c r="I4309" s="211" t="s">
        <v>37</v>
      </c>
      <c r="J4309" s="183" t="s">
        <v>42</v>
      </c>
      <c r="K4309" s="186">
        <v>7</v>
      </c>
    </row>
    <row r="4310" spans="1:11" x14ac:dyDescent="0.3">
      <c r="A4310" s="183" t="s">
        <v>533</v>
      </c>
      <c r="B4310" s="183">
        <v>2022</v>
      </c>
      <c r="C4310" s="183" t="s">
        <v>65</v>
      </c>
      <c r="D4310" s="183" t="s">
        <v>188</v>
      </c>
      <c r="E4310" s="183" t="s">
        <v>188</v>
      </c>
      <c r="F4310" s="183" t="s">
        <v>49</v>
      </c>
      <c r="G4310" s="183" t="s">
        <v>38</v>
      </c>
      <c r="H4310" s="183" t="s">
        <v>46</v>
      </c>
      <c r="I4310" s="210" t="s">
        <v>35</v>
      </c>
      <c r="J4310" s="183" t="s">
        <v>43</v>
      </c>
      <c r="K4310" s="186">
        <v>15</v>
      </c>
    </row>
    <row r="4311" spans="1:11" x14ac:dyDescent="0.3">
      <c r="A4311" s="183" t="s">
        <v>533</v>
      </c>
      <c r="B4311" s="183">
        <v>2022</v>
      </c>
      <c r="C4311" s="183" t="s">
        <v>65</v>
      </c>
      <c r="D4311" s="183" t="s">
        <v>188</v>
      </c>
      <c r="E4311" s="183" t="s">
        <v>188</v>
      </c>
      <c r="F4311" s="183" t="s">
        <v>49</v>
      </c>
      <c r="G4311" s="183" t="s">
        <v>38</v>
      </c>
      <c r="H4311" s="183" t="s">
        <v>47</v>
      </c>
      <c r="I4311" s="211" t="s">
        <v>36</v>
      </c>
      <c r="J4311" s="183" t="s">
        <v>43</v>
      </c>
      <c r="K4311" s="186">
        <v>10</v>
      </c>
    </row>
    <row r="4312" spans="1:11" x14ac:dyDescent="0.3">
      <c r="A4312" s="183" t="s">
        <v>533</v>
      </c>
      <c r="B4312" s="183">
        <v>2022</v>
      </c>
      <c r="C4312" s="183" t="s">
        <v>65</v>
      </c>
      <c r="D4312" s="183" t="s">
        <v>188</v>
      </c>
      <c r="E4312" s="183" t="s">
        <v>188</v>
      </c>
      <c r="F4312" s="183" t="s">
        <v>49</v>
      </c>
      <c r="G4312" s="183" t="s">
        <v>38</v>
      </c>
      <c r="H4312" s="183" t="s">
        <v>48</v>
      </c>
      <c r="I4312" s="211" t="s">
        <v>37</v>
      </c>
      <c r="J4312" s="183" t="s">
        <v>43</v>
      </c>
      <c r="K4312" s="186">
        <v>13.01</v>
      </c>
    </row>
    <row r="4313" spans="1:11" x14ac:dyDescent="0.3">
      <c r="A4313" s="183" t="s">
        <v>533</v>
      </c>
      <c r="B4313" s="183">
        <v>2022</v>
      </c>
      <c r="C4313" s="183" t="s">
        <v>65</v>
      </c>
      <c r="D4313" s="183" t="s">
        <v>188</v>
      </c>
      <c r="E4313" s="183" t="s">
        <v>188</v>
      </c>
      <c r="F4313" s="183" t="s">
        <v>49</v>
      </c>
      <c r="G4313" s="183" t="s">
        <v>40</v>
      </c>
      <c r="H4313" s="183" t="s">
        <v>46</v>
      </c>
      <c r="I4313" s="210" t="s">
        <v>35</v>
      </c>
      <c r="J4313" s="183" t="s">
        <v>43</v>
      </c>
      <c r="K4313" s="186">
        <v>11.42</v>
      </c>
    </row>
    <row r="4314" spans="1:11" x14ac:dyDescent="0.3">
      <c r="A4314" s="183" t="s">
        <v>533</v>
      </c>
      <c r="B4314" s="183">
        <v>2022</v>
      </c>
      <c r="C4314" s="183" t="s">
        <v>65</v>
      </c>
      <c r="D4314" s="183" t="s">
        <v>188</v>
      </c>
      <c r="E4314" s="183" t="s">
        <v>188</v>
      </c>
      <c r="F4314" s="183" t="s">
        <v>49</v>
      </c>
      <c r="G4314" s="183" t="s">
        <v>40</v>
      </c>
      <c r="H4314" s="183" t="s">
        <v>47</v>
      </c>
      <c r="I4314" s="211" t="s">
        <v>36</v>
      </c>
      <c r="J4314" s="183" t="s">
        <v>43</v>
      </c>
      <c r="K4314" s="186">
        <v>7</v>
      </c>
    </row>
    <row r="4315" spans="1:11" x14ac:dyDescent="0.3">
      <c r="A4315" s="183" t="s">
        <v>533</v>
      </c>
      <c r="B4315" s="183">
        <v>2022</v>
      </c>
      <c r="C4315" s="183" t="s">
        <v>65</v>
      </c>
      <c r="D4315" s="183" t="s">
        <v>188</v>
      </c>
      <c r="E4315" s="183" t="s">
        <v>188</v>
      </c>
      <c r="F4315" s="183" t="s">
        <v>49</v>
      </c>
      <c r="G4315" s="183" t="s">
        <v>40</v>
      </c>
      <c r="H4315" s="183" t="s">
        <v>48</v>
      </c>
      <c r="I4315" s="211" t="s">
        <v>37</v>
      </c>
      <c r="J4315" s="183" t="s">
        <v>43</v>
      </c>
      <c r="K4315" s="186">
        <v>5.25</v>
      </c>
    </row>
    <row r="4316" spans="1:11" x14ac:dyDescent="0.3">
      <c r="A4316" s="183" t="s">
        <v>533</v>
      </c>
      <c r="B4316" s="183">
        <v>2022</v>
      </c>
      <c r="C4316" s="183" t="s">
        <v>65</v>
      </c>
      <c r="D4316" s="183" t="s">
        <v>188</v>
      </c>
      <c r="E4316" s="183" t="s">
        <v>188</v>
      </c>
      <c r="F4316" s="183" t="s">
        <v>49</v>
      </c>
      <c r="G4316" s="183" t="s">
        <v>38</v>
      </c>
      <c r="H4316" s="183" t="s">
        <v>46</v>
      </c>
      <c r="I4316" s="210" t="s">
        <v>35</v>
      </c>
      <c r="J4316" s="183" t="s">
        <v>44</v>
      </c>
      <c r="K4316" s="186">
        <v>10</v>
      </c>
    </row>
    <row r="4317" spans="1:11" x14ac:dyDescent="0.3">
      <c r="A4317" s="183" t="s">
        <v>533</v>
      </c>
      <c r="B4317" s="183">
        <v>2022</v>
      </c>
      <c r="C4317" s="183" t="s">
        <v>65</v>
      </c>
      <c r="D4317" s="183" t="s">
        <v>188</v>
      </c>
      <c r="E4317" s="183" t="s">
        <v>188</v>
      </c>
      <c r="F4317" s="183" t="s">
        <v>49</v>
      </c>
      <c r="G4317" s="183" t="s">
        <v>38</v>
      </c>
      <c r="H4317" s="183" t="s">
        <v>47</v>
      </c>
      <c r="I4317" s="211" t="s">
        <v>36</v>
      </c>
      <c r="J4317" s="183" t="s">
        <v>44</v>
      </c>
      <c r="K4317" s="186">
        <v>5</v>
      </c>
    </row>
    <row r="4318" spans="1:11" x14ac:dyDescent="0.3">
      <c r="A4318" s="183" t="s">
        <v>533</v>
      </c>
      <c r="B4318" s="183">
        <v>2022</v>
      </c>
      <c r="C4318" s="183" t="s">
        <v>65</v>
      </c>
      <c r="D4318" s="183" t="s">
        <v>188</v>
      </c>
      <c r="E4318" s="183" t="s">
        <v>188</v>
      </c>
      <c r="F4318" s="183" t="s">
        <v>49</v>
      </c>
      <c r="G4318" s="183" t="s">
        <v>38</v>
      </c>
      <c r="H4318" s="183" t="s">
        <v>48</v>
      </c>
      <c r="I4318" s="211" t="s">
        <v>37</v>
      </c>
      <c r="J4318" s="183" t="s">
        <v>44</v>
      </c>
      <c r="K4318" s="186">
        <v>8.68</v>
      </c>
    </row>
    <row r="4319" spans="1:11" x14ac:dyDescent="0.3">
      <c r="A4319" s="183" t="s">
        <v>533</v>
      </c>
      <c r="B4319" s="183">
        <v>2022</v>
      </c>
      <c r="C4319" s="183" t="s">
        <v>65</v>
      </c>
      <c r="D4319" s="183" t="s">
        <v>188</v>
      </c>
      <c r="E4319" s="183" t="s">
        <v>188</v>
      </c>
      <c r="F4319" s="183" t="s">
        <v>49</v>
      </c>
      <c r="G4319" s="183" t="s">
        <v>40</v>
      </c>
      <c r="H4319" s="183" t="s">
        <v>46</v>
      </c>
      <c r="I4319" s="210" t="s">
        <v>35</v>
      </c>
      <c r="J4319" s="183" t="s">
        <v>44</v>
      </c>
      <c r="K4319" s="186">
        <v>7.61</v>
      </c>
    </row>
    <row r="4320" spans="1:11" x14ac:dyDescent="0.3">
      <c r="A4320" s="183" t="s">
        <v>533</v>
      </c>
      <c r="B4320" s="183">
        <v>2022</v>
      </c>
      <c r="C4320" s="183" t="s">
        <v>65</v>
      </c>
      <c r="D4320" s="183" t="s">
        <v>188</v>
      </c>
      <c r="E4320" s="183" t="s">
        <v>188</v>
      </c>
      <c r="F4320" s="183" t="s">
        <v>49</v>
      </c>
      <c r="G4320" s="183" t="s">
        <v>40</v>
      </c>
      <c r="H4320" s="183" t="s">
        <v>47</v>
      </c>
      <c r="I4320" s="211" t="s">
        <v>36</v>
      </c>
      <c r="J4320" s="183" t="s">
        <v>44</v>
      </c>
      <c r="K4320" s="186">
        <v>4.66</v>
      </c>
    </row>
    <row r="4321" spans="1:11" x14ac:dyDescent="0.3">
      <c r="A4321" s="183" t="s">
        <v>533</v>
      </c>
      <c r="B4321" s="183">
        <v>2022</v>
      </c>
      <c r="C4321" s="183" t="s">
        <v>65</v>
      </c>
      <c r="D4321" s="183" t="s">
        <v>188</v>
      </c>
      <c r="E4321" s="183" t="s">
        <v>188</v>
      </c>
      <c r="F4321" s="183" t="s">
        <v>49</v>
      </c>
      <c r="G4321" s="183" t="s">
        <v>40</v>
      </c>
      <c r="H4321" s="183" t="s">
        <v>48</v>
      </c>
      <c r="I4321" s="211" t="s">
        <v>37</v>
      </c>
      <c r="J4321" s="183" t="s">
        <v>44</v>
      </c>
      <c r="K4321" s="186">
        <v>3.5</v>
      </c>
    </row>
    <row r="4322" spans="1:11" x14ac:dyDescent="0.3">
      <c r="A4322" s="183" t="s">
        <v>533</v>
      </c>
      <c r="B4322" s="183">
        <v>2022</v>
      </c>
      <c r="C4322" s="183" t="s">
        <v>65</v>
      </c>
      <c r="D4322" s="183" t="s">
        <v>189</v>
      </c>
      <c r="E4322" s="183" t="s">
        <v>189</v>
      </c>
      <c r="F4322" s="183" t="s">
        <v>41</v>
      </c>
      <c r="G4322" s="183" t="s">
        <v>38</v>
      </c>
      <c r="H4322" s="183" t="s">
        <v>46</v>
      </c>
      <c r="I4322" s="210" t="s">
        <v>35</v>
      </c>
      <c r="J4322" s="183" t="s">
        <v>42</v>
      </c>
      <c r="K4322" s="186">
        <v>30</v>
      </c>
    </row>
    <row r="4323" spans="1:11" x14ac:dyDescent="0.3">
      <c r="A4323" s="183" t="s">
        <v>533</v>
      </c>
      <c r="B4323" s="183">
        <v>2022</v>
      </c>
      <c r="C4323" s="183" t="s">
        <v>65</v>
      </c>
      <c r="D4323" s="183" t="s">
        <v>189</v>
      </c>
      <c r="E4323" s="183" t="s">
        <v>189</v>
      </c>
      <c r="F4323" s="183" t="s">
        <v>41</v>
      </c>
      <c r="G4323" s="183" t="s">
        <v>38</v>
      </c>
      <c r="H4323" s="183" t="s">
        <v>47</v>
      </c>
      <c r="I4323" s="211" t="s">
        <v>36</v>
      </c>
      <c r="J4323" s="183" t="s">
        <v>42</v>
      </c>
      <c r="K4323" s="186">
        <v>24</v>
      </c>
    </row>
    <row r="4324" spans="1:11" x14ac:dyDescent="0.3">
      <c r="A4324" s="183" t="s">
        <v>533</v>
      </c>
      <c r="B4324" s="183">
        <v>2022</v>
      </c>
      <c r="C4324" s="183" t="s">
        <v>65</v>
      </c>
      <c r="D4324" s="183" t="s">
        <v>189</v>
      </c>
      <c r="E4324" s="183" t="s">
        <v>189</v>
      </c>
      <c r="F4324" s="183" t="s">
        <v>41</v>
      </c>
      <c r="G4324" s="183" t="s">
        <v>38</v>
      </c>
      <c r="H4324" s="183" t="s">
        <v>48</v>
      </c>
      <c r="I4324" s="211" t="s">
        <v>37</v>
      </c>
      <c r="J4324" s="183" t="s">
        <v>42</v>
      </c>
      <c r="K4324" s="186">
        <v>18</v>
      </c>
    </row>
    <row r="4325" spans="1:11" x14ac:dyDescent="0.3">
      <c r="A4325" s="183" t="s">
        <v>533</v>
      </c>
      <c r="B4325" s="183">
        <v>2022</v>
      </c>
      <c r="C4325" s="183" t="s">
        <v>65</v>
      </c>
      <c r="D4325" s="183" t="s">
        <v>189</v>
      </c>
      <c r="E4325" s="183" t="s">
        <v>189</v>
      </c>
      <c r="F4325" s="183" t="s">
        <v>41</v>
      </c>
      <c r="G4325" s="183" t="s">
        <v>39</v>
      </c>
      <c r="H4325" s="183" t="s">
        <v>46</v>
      </c>
      <c r="I4325" s="210" t="s">
        <v>35</v>
      </c>
      <c r="J4325" s="183" t="s">
        <v>42</v>
      </c>
      <c r="K4325" s="186">
        <v>20</v>
      </c>
    </row>
    <row r="4326" spans="1:11" x14ac:dyDescent="0.3">
      <c r="A4326" s="183" t="s">
        <v>533</v>
      </c>
      <c r="B4326" s="183">
        <v>2022</v>
      </c>
      <c r="C4326" s="183" t="s">
        <v>65</v>
      </c>
      <c r="D4326" s="183" t="s">
        <v>189</v>
      </c>
      <c r="E4326" s="183" t="s">
        <v>189</v>
      </c>
      <c r="F4326" s="183" t="s">
        <v>41</v>
      </c>
      <c r="G4326" s="183" t="s">
        <v>39</v>
      </c>
      <c r="H4326" s="183" t="s">
        <v>47</v>
      </c>
      <c r="I4326" s="211" t="s">
        <v>36</v>
      </c>
      <c r="J4326" s="183" t="s">
        <v>42</v>
      </c>
      <c r="K4326" s="186">
        <v>19</v>
      </c>
    </row>
    <row r="4327" spans="1:11" x14ac:dyDescent="0.3">
      <c r="A4327" s="183" t="s">
        <v>533</v>
      </c>
      <c r="B4327" s="183">
        <v>2022</v>
      </c>
      <c r="C4327" s="183" t="s">
        <v>65</v>
      </c>
      <c r="D4327" s="183" t="s">
        <v>189</v>
      </c>
      <c r="E4327" s="183" t="s">
        <v>189</v>
      </c>
      <c r="F4327" s="183" t="s">
        <v>41</v>
      </c>
      <c r="G4327" s="183" t="s">
        <v>39</v>
      </c>
      <c r="H4327" s="183" t="s">
        <v>48</v>
      </c>
      <c r="I4327" s="211" t="s">
        <v>37</v>
      </c>
      <c r="J4327" s="183" t="s">
        <v>42</v>
      </c>
      <c r="K4327" s="186">
        <v>17</v>
      </c>
    </row>
    <row r="4328" spans="1:11" x14ac:dyDescent="0.3">
      <c r="A4328" s="183" t="s">
        <v>533</v>
      </c>
      <c r="B4328" s="183">
        <v>2022</v>
      </c>
      <c r="C4328" s="183" t="s">
        <v>65</v>
      </c>
      <c r="D4328" s="183" t="s">
        <v>189</v>
      </c>
      <c r="E4328" s="183" t="s">
        <v>189</v>
      </c>
      <c r="F4328" s="183" t="s">
        <v>41</v>
      </c>
      <c r="G4328" s="183" t="s">
        <v>40</v>
      </c>
      <c r="H4328" s="183" t="s">
        <v>46</v>
      </c>
      <c r="I4328" s="210" t="s">
        <v>35</v>
      </c>
      <c r="J4328" s="183" t="s">
        <v>42</v>
      </c>
      <c r="K4328" s="186">
        <v>21.75</v>
      </c>
    </row>
    <row r="4329" spans="1:11" x14ac:dyDescent="0.3">
      <c r="A4329" s="183" t="s">
        <v>533</v>
      </c>
      <c r="B4329" s="183">
        <v>2022</v>
      </c>
      <c r="C4329" s="183" t="s">
        <v>65</v>
      </c>
      <c r="D4329" s="183" t="s">
        <v>189</v>
      </c>
      <c r="E4329" s="183" t="s">
        <v>189</v>
      </c>
      <c r="F4329" s="183" t="s">
        <v>41</v>
      </c>
      <c r="G4329" s="183" t="s">
        <v>40</v>
      </c>
      <c r="H4329" s="183" t="s">
        <v>47</v>
      </c>
      <c r="I4329" s="211" t="s">
        <v>36</v>
      </c>
      <c r="J4329" s="183" t="s">
        <v>42</v>
      </c>
      <c r="K4329" s="186">
        <v>20</v>
      </c>
    </row>
    <row r="4330" spans="1:11" x14ac:dyDescent="0.3">
      <c r="A4330" s="183" t="s">
        <v>533</v>
      </c>
      <c r="B4330" s="183">
        <v>2022</v>
      </c>
      <c r="C4330" s="183" t="s">
        <v>65</v>
      </c>
      <c r="D4330" s="183" t="s">
        <v>189</v>
      </c>
      <c r="E4330" s="183" t="s">
        <v>189</v>
      </c>
      <c r="F4330" s="183" t="s">
        <v>41</v>
      </c>
      <c r="G4330" s="183" t="s">
        <v>40</v>
      </c>
      <c r="H4330" s="183" t="s">
        <v>48</v>
      </c>
      <c r="I4330" s="211" t="s">
        <v>37</v>
      </c>
      <c r="J4330" s="183" t="s">
        <v>42</v>
      </c>
      <c r="K4330" s="186">
        <v>15</v>
      </c>
    </row>
    <row r="4331" spans="1:11" x14ac:dyDescent="0.3">
      <c r="A4331" s="183" t="s">
        <v>533</v>
      </c>
      <c r="B4331" s="183">
        <v>2022</v>
      </c>
      <c r="C4331" s="183" t="s">
        <v>65</v>
      </c>
      <c r="D4331" s="183" t="s">
        <v>189</v>
      </c>
      <c r="E4331" s="183" t="s">
        <v>189</v>
      </c>
      <c r="F4331" s="183" t="s">
        <v>41</v>
      </c>
      <c r="G4331" s="183" t="s">
        <v>38</v>
      </c>
      <c r="H4331" s="183" t="s">
        <v>46</v>
      </c>
      <c r="I4331" s="210" t="s">
        <v>35</v>
      </c>
      <c r="J4331" s="183" t="s">
        <v>43</v>
      </c>
      <c r="K4331" s="186">
        <v>22.5</v>
      </c>
    </row>
    <row r="4332" spans="1:11" x14ac:dyDescent="0.3">
      <c r="A4332" s="183" t="s">
        <v>533</v>
      </c>
      <c r="B4332" s="183">
        <v>2022</v>
      </c>
      <c r="C4332" s="183" t="s">
        <v>65</v>
      </c>
      <c r="D4332" s="183" t="s">
        <v>189</v>
      </c>
      <c r="E4332" s="183" t="s">
        <v>189</v>
      </c>
      <c r="F4332" s="183" t="s">
        <v>41</v>
      </c>
      <c r="G4332" s="183" t="s">
        <v>38</v>
      </c>
      <c r="H4332" s="183" t="s">
        <v>47</v>
      </c>
      <c r="I4332" s="211" t="s">
        <v>36</v>
      </c>
      <c r="J4332" s="183" t="s">
        <v>43</v>
      </c>
      <c r="K4332" s="186">
        <v>12</v>
      </c>
    </row>
    <row r="4333" spans="1:11" x14ac:dyDescent="0.3">
      <c r="A4333" s="183" t="s">
        <v>533</v>
      </c>
      <c r="B4333" s="183">
        <v>2022</v>
      </c>
      <c r="C4333" s="183" t="s">
        <v>65</v>
      </c>
      <c r="D4333" s="183" t="s">
        <v>189</v>
      </c>
      <c r="E4333" s="183" t="s">
        <v>189</v>
      </c>
      <c r="F4333" s="183" t="s">
        <v>41</v>
      </c>
      <c r="G4333" s="183" t="s">
        <v>38</v>
      </c>
      <c r="H4333" s="183" t="s">
        <v>48</v>
      </c>
      <c r="I4333" s="211" t="s">
        <v>37</v>
      </c>
      <c r="J4333" s="183" t="s">
        <v>43</v>
      </c>
      <c r="K4333" s="186">
        <v>13.5</v>
      </c>
    </row>
    <row r="4334" spans="1:11" x14ac:dyDescent="0.3">
      <c r="A4334" s="183" t="s">
        <v>533</v>
      </c>
      <c r="B4334" s="183">
        <v>2022</v>
      </c>
      <c r="C4334" s="183" t="s">
        <v>65</v>
      </c>
      <c r="D4334" s="183" t="s">
        <v>189</v>
      </c>
      <c r="E4334" s="183" t="s">
        <v>189</v>
      </c>
      <c r="F4334" s="183" t="s">
        <v>41</v>
      </c>
      <c r="G4334" s="183" t="s">
        <v>39</v>
      </c>
      <c r="H4334" s="183" t="s">
        <v>46</v>
      </c>
      <c r="I4334" s="210" t="s">
        <v>35</v>
      </c>
      <c r="J4334" s="183" t="s">
        <v>43</v>
      </c>
      <c r="K4334" s="186">
        <v>15</v>
      </c>
    </row>
    <row r="4335" spans="1:11" x14ac:dyDescent="0.3">
      <c r="A4335" s="183" t="s">
        <v>533</v>
      </c>
      <c r="B4335" s="183">
        <v>2022</v>
      </c>
      <c r="C4335" s="183" t="s">
        <v>65</v>
      </c>
      <c r="D4335" s="183" t="s">
        <v>189</v>
      </c>
      <c r="E4335" s="183" t="s">
        <v>189</v>
      </c>
      <c r="F4335" s="183" t="s">
        <v>41</v>
      </c>
      <c r="G4335" s="183" t="s">
        <v>39</v>
      </c>
      <c r="H4335" s="183" t="s">
        <v>47</v>
      </c>
      <c r="I4335" s="211" t="s">
        <v>36</v>
      </c>
      <c r="J4335" s="183" t="s">
        <v>43</v>
      </c>
      <c r="K4335" s="186">
        <v>9.5</v>
      </c>
    </row>
    <row r="4336" spans="1:11" x14ac:dyDescent="0.3">
      <c r="A4336" s="183" t="s">
        <v>533</v>
      </c>
      <c r="B4336" s="183">
        <v>2022</v>
      </c>
      <c r="C4336" s="183" t="s">
        <v>65</v>
      </c>
      <c r="D4336" s="183" t="s">
        <v>189</v>
      </c>
      <c r="E4336" s="183" t="s">
        <v>189</v>
      </c>
      <c r="F4336" s="183" t="s">
        <v>41</v>
      </c>
      <c r="G4336" s="183" t="s">
        <v>39</v>
      </c>
      <c r="H4336" s="183" t="s">
        <v>48</v>
      </c>
      <c r="I4336" s="211" t="s">
        <v>37</v>
      </c>
      <c r="J4336" s="183" t="s">
        <v>43</v>
      </c>
      <c r="K4336" s="186">
        <v>12.75</v>
      </c>
    </row>
    <row r="4337" spans="1:11" x14ac:dyDescent="0.3">
      <c r="A4337" s="183" t="s">
        <v>533</v>
      </c>
      <c r="B4337" s="183">
        <v>2022</v>
      </c>
      <c r="C4337" s="183" t="s">
        <v>65</v>
      </c>
      <c r="D4337" s="183" t="s">
        <v>189</v>
      </c>
      <c r="E4337" s="183" t="s">
        <v>189</v>
      </c>
      <c r="F4337" s="183" t="s">
        <v>41</v>
      </c>
      <c r="G4337" s="183" t="s">
        <v>40</v>
      </c>
      <c r="H4337" s="183" t="s">
        <v>46</v>
      </c>
      <c r="I4337" s="210" t="s">
        <v>35</v>
      </c>
      <c r="J4337" s="183" t="s">
        <v>43</v>
      </c>
      <c r="K4337" s="186">
        <v>16.309999999999999</v>
      </c>
    </row>
    <row r="4338" spans="1:11" x14ac:dyDescent="0.3">
      <c r="A4338" s="183" t="s">
        <v>533</v>
      </c>
      <c r="B4338" s="183">
        <v>2022</v>
      </c>
      <c r="C4338" s="183" t="s">
        <v>65</v>
      </c>
      <c r="D4338" s="183" t="s">
        <v>189</v>
      </c>
      <c r="E4338" s="183" t="s">
        <v>189</v>
      </c>
      <c r="F4338" s="183" t="s">
        <v>41</v>
      </c>
      <c r="G4338" s="183" t="s">
        <v>40</v>
      </c>
      <c r="H4338" s="183" t="s">
        <v>47</v>
      </c>
      <c r="I4338" s="211" t="s">
        <v>36</v>
      </c>
      <c r="J4338" s="183" t="s">
        <v>43</v>
      </c>
      <c r="K4338" s="186">
        <v>10</v>
      </c>
    </row>
    <row r="4339" spans="1:11" x14ac:dyDescent="0.3">
      <c r="A4339" s="183" t="s">
        <v>533</v>
      </c>
      <c r="B4339" s="183">
        <v>2022</v>
      </c>
      <c r="C4339" s="183" t="s">
        <v>65</v>
      </c>
      <c r="D4339" s="183" t="s">
        <v>189</v>
      </c>
      <c r="E4339" s="183" t="s">
        <v>189</v>
      </c>
      <c r="F4339" s="183" t="s">
        <v>41</v>
      </c>
      <c r="G4339" s="183" t="s">
        <v>40</v>
      </c>
      <c r="H4339" s="183" t="s">
        <v>48</v>
      </c>
      <c r="I4339" s="211" t="s">
        <v>37</v>
      </c>
      <c r="J4339" s="183" t="s">
        <v>43</v>
      </c>
      <c r="K4339" s="186">
        <v>11.25</v>
      </c>
    </row>
    <row r="4340" spans="1:11" x14ac:dyDescent="0.3">
      <c r="A4340" s="183" t="s">
        <v>533</v>
      </c>
      <c r="B4340" s="183">
        <v>2022</v>
      </c>
      <c r="C4340" s="183" t="s">
        <v>65</v>
      </c>
      <c r="D4340" s="183" t="s">
        <v>189</v>
      </c>
      <c r="E4340" s="183" t="s">
        <v>189</v>
      </c>
      <c r="F4340" s="183" t="s">
        <v>41</v>
      </c>
      <c r="G4340" s="183" t="s">
        <v>38</v>
      </c>
      <c r="H4340" s="183" t="s">
        <v>46</v>
      </c>
      <c r="I4340" s="210" t="s">
        <v>35</v>
      </c>
      <c r="J4340" s="183" t="s">
        <v>44</v>
      </c>
      <c r="K4340" s="186">
        <v>15</v>
      </c>
    </row>
    <row r="4341" spans="1:11" x14ac:dyDescent="0.3">
      <c r="A4341" s="183" t="s">
        <v>533</v>
      </c>
      <c r="B4341" s="183">
        <v>2022</v>
      </c>
      <c r="C4341" s="183" t="s">
        <v>65</v>
      </c>
      <c r="D4341" s="183" t="s">
        <v>189</v>
      </c>
      <c r="E4341" s="183" t="s">
        <v>189</v>
      </c>
      <c r="F4341" s="183" t="s">
        <v>41</v>
      </c>
      <c r="G4341" s="183" t="s">
        <v>38</v>
      </c>
      <c r="H4341" s="183" t="s">
        <v>47</v>
      </c>
      <c r="I4341" s="211" t="s">
        <v>36</v>
      </c>
      <c r="J4341" s="183" t="s">
        <v>44</v>
      </c>
      <c r="K4341" s="186">
        <v>6.11</v>
      </c>
    </row>
    <row r="4342" spans="1:11" x14ac:dyDescent="0.3">
      <c r="A4342" s="183" t="s">
        <v>533</v>
      </c>
      <c r="B4342" s="183">
        <v>2022</v>
      </c>
      <c r="C4342" s="183" t="s">
        <v>65</v>
      </c>
      <c r="D4342" s="183" t="s">
        <v>189</v>
      </c>
      <c r="E4342" s="183" t="s">
        <v>189</v>
      </c>
      <c r="F4342" s="183" t="s">
        <v>41</v>
      </c>
      <c r="G4342" s="183" t="s">
        <v>38</v>
      </c>
      <c r="H4342" s="183" t="s">
        <v>48</v>
      </c>
      <c r="I4342" s="211" t="s">
        <v>37</v>
      </c>
      <c r="J4342" s="183" t="s">
        <v>44</v>
      </c>
      <c r="K4342" s="186">
        <v>9</v>
      </c>
    </row>
    <row r="4343" spans="1:11" x14ac:dyDescent="0.3">
      <c r="A4343" s="183" t="s">
        <v>533</v>
      </c>
      <c r="B4343" s="183">
        <v>2022</v>
      </c>
      <c r="C4343" s="183" t="s">
        <v>65</v>
      </c>
      <c r="D4343" s="183" t="s">
        <v>189</v>
      </c>
      <c r="E4343" s="183" t="s">
        <v>189</v>
      </c>
      <c r="F4343" s="183" t="s">
        <v>41</v>
      </c>
      <c r="G4343" s="183" t="s">
        <v>39</v>
      </c>
      <c r="H4343" s="183" t="s">
        <v>46</v>
      </c>
      <c r="I4343" s="210" t="s">
        <v>35</v>
      </c>
      <c r="J4343" s="183" t="s">
        <v>44</v>
      </c>
      <c r="K4343" s="186">
        <v>10</v>
      </c>
    </row>
    <row r="4344" spans="1:11" x14ac:dyDescent="0.3">
      <c r="A4344" s="183" t="s">
        <v>533</v>
      </c>
      <c r="B4344" s="183">
        <v>2022</v>
      </c>
      <c r="C4344" s="183" t="s">
        <v>65</v>
      </c>
      <c r="D4344" s="183" t="s">
        <v>189</v>
      </c>
      <c r="E4344" s="183" t="s">
        <v>189</v>
      </c>
      <c r="F4344" s="183" t="s">
        <v>41</v>
      </c>
      <c r="G4344" s="183" t="s">
        <v>39</v>
      </c>
      <c r="H4344" s="183" t="s">
        <v>47</v>
      </c>
      <c r="I4344" s="211" t="s">
        <v>36</v>
      </c>
      <c r="J4344" s="183" t="s">
        <v>44</v>
      </c>
      <c r="K4344" s="186">
        <v>5.8</v>
      </c>
    </row>
    <row r="4345" spans="1:11" x14ac:dyDescent="0.3">
      <c r="A4345" s="183" t="s">
        <v>533</v>
      </c>
      <c r="B4345" s="183">
        <v>2022</v>
      </c>
      <c r="C4345" s="183" t="s">
        <v>65</v>
      </c>
      <c r="D4345" s="183" t="s">
        <v>189</v>
      </c>
      <c r="E4345" s="183" t="s">
        <v>189</v>
      </c>
      <c r="F4345" s="183" t="s">
        <v>41</v>
      </c>
      <c r="G4345" s="183" t="s">
        <v>39</v>
      </c>
      <c r="H4345" s="183" t="s">
        <v>48</v>
      </c>
      <c r="I4345" s="211" t="s">
        <v>37</v>
      </c>
      <c r="J4345" s="183" t="s">
        <v>44</v>
      </c>
      <c r="K4345" s="186">
        <v>8.5</v>
      </c>
    </row>
    <row r="4346" spans="1:11" x14ac:dyDescent="0.3">
      <c r="A4346" s="183" t="s">
        <v>533</v>
      </c>
      <c r="B4346" s="183">
        <v>2022</v>
      </c>
      <c r="C4346" s="183" t="s">
        <v>65</v>
      </c>
      <c r="D4346" s="183" t="s">
        <v>189</v>
      </c>
      <c r="E4346" s="183" t="s">
        <v>189</v>
      </c>
      <c r="F4346" s="183" t="s">
        <v>41</v>
      </c>
      <c r="G4346" s="183" t="s">
        <v>40</v>
      </c>
      <c r="H4346" s="183" t="s">
        <v>46</v>
      </c>
      <c r="I4346" s="210" t="s">
        <v>35</v>
      </c>
      <c r="J4346" s="183" t="s">
        <v>44</v>
      </c>
      <c r="K4346" s="186">
        <v>10.88</v>
      </c>
    </row>
    <row r="4347" spans="1:11" x14ac:dyDescent="0.3">
      <c r="A4347" s="183" t="s">
        <v>533</v>
      </c>
      <c r="B4347" s="183">
        <v>2022</v>
      </c>
      <c r="C4347" s="183" t="s">
        <v>65</v>
      </c>
      <c r="D4347" s="183" t="s">
        <v>189</v>
      </c>
      <c r="E4347" s="183" t="s">
        <v>189</v>
      </c>
      <c r="F4347" s="183" t="s">
        <v>41</v>
      </c>
      <c r="G4347" s="183" t="s">
        <v>40</v>
      </c>
      <c r="H4347" s="183" t="s">
        <v>47</v>
      </c>
      <c r="I4347" s="211" t="s">
        <v>36</v>
      </c>
      <c r="J4347" s="183" t="s">
        <v>44</v>
      </c>
      <c r="K4347" s="186">
        <v>5.8</v>
      </c>
    </row>
    <row r="4348" spans="1:11" x14ac:dyDescent="0.3">
      <c r="A4348" s="183" t="s">
        <v>533</v>
      </c>
      <c r="B4348" s="183">
        <v>2022</v>
      </c>
      <c r="C4348" s="183" t="s">
        <v>65</v>
      </c>
      <c r="D4348" s="183" t="s">
        <v>189</v>
      </c>
      <c r="E4348" s="183" t="s">
        <v>189</v>
      </c>
      <c r="F4348" s="183" t="s">
        <v>41</v>
      </c>
      <c r="G4348" s="183" t="s">
        <v>40</v>
      </c>
      <c r="H4348" s="183" t="s">
        <v>48</v>
      </c>
      <c r="I4348" s="211" t="s">
        <v>37</v>
      </c>
      <c r="J4348" s="183" t="s">
        <v>44</v>
      </c>
      <c r="K4348" s="186">
        <v>7.5</v>
      </c>
    </row>
    <row r="4349" spans="1:11" x14ac:dyDescent="0.3">
      <c r="A4349" s="183" t="s">
        <v>533</v>
      </c>
      <c r="B4349" s="183">
        <v>2022</v>
      </c>
      <c r="C4349" s="183" t="s">
        <v>65</v>
      </c>
      <c r="D4349" s="183" t="s">
        <v>189</v>
      </c>
      <c r="E4349" s="183" t="s">
        <v>189</v>
      </c>
      <c r="F4349" s="183" t="s">
        <v>49</v>
      </c>
      <c r="G4349" s="183" t="s">
        <v>38</v>
      </c>
      <c r="H4349" s="183" t="s">
        <v>46</v>
      </c>
      <c r="I4349" s="210" t="s">
        <v>35</v>
      </c>
      <c r="J4349" s="183" t="s">
        <v>42</v>
      </c>
      <c r="K4349" s="186">
        <v>20</v>
      </c>
    </row>
    <row r="4350" spans="1:11" x14ac:dyDescent="0.3">
      <c r="A4350" s="183" t="s">
        <v>533</v>
      </c>
      <c r="B4350" s="183">
        <v>2022</v>
      </c>
      <c r="C4350" s="183" t="s">
        <v>65</v>
      </c>
      <c r="D4350" s="183" t="s">
        <v>189</v>
      </c>
      <c r="E4350" s="183" t="s">
        <v>189</v>
      </c>
      <c r="F4350" s="183" t="s">
        <v>49</v>
      </c>
      <c r="G4350" s="183" t="s">
        <v>38</v>
      </c>
      <c r="H4350" s="183" t="s">
        <v>47</v>
      </c>
      <c r="I4350" s="211" t="s">
        <v>36</v>
      </c>
      <c r="J4350" s="183" t="s">
        <v>42</v>
      </c>
      <c r="K4350" s="186">
        <v>20</v>
      </c>
    </row>
    <row r="4351" spans="1:11" x14ac:dyDescent="0.3">
      <c r="A4351" s="183" t="s">
        <v>533</v>
      </c>
      <c r="B4351" s="183">
        <v>2022</v>
      </c>
      <c r="C4351" s="183" t="s">
        <v>65</v>
      </c>
      <c r="D4351" s="183" t="s">
        <v>189</v>
      </c>
      <c r="E4351" s="183" t="s">
        <v>189</v>
      </c>
      <c r="F4351" s="183" t="s">
        <v>49</v>
      </c>
      <c r="G4351" s="183" t="s">
        <v>38</v>
      </c>
      <c r="H4351" s="183" t="s">
        <v>48</v>
      </c>
      <c r="I4351" s="211" t="s">
        <v>37</v>
      </c>
      <c r="J4351" s="183" t="s">
        <v>42</v>
      </c>
      <c r="K4351" s="186">
        <v>17.350000000000001</v>
      </c>
    </row>
    <row r="4352" spans="1:11" x14ac:dyDescent="0.3">
      <c r="A4352" s="183" t="s">
        <v>533</v>
      </c>
      <c r="B4352" s="183">
        <v>2022</v>
      </c>
      <c r="C4352" s="183" t="s">
        <v>65</v>
      </c>
      <c r="D4352" s="183" t="s">
        <v>189</v>
      </c>
      <c r="E4352" s="183" t="s">
        <v>189</v>
      </c>
      <c r="F4352" s="183" t="s">
        <v>49</v>
      </c>
      <c r="G4352" s="183" t="s">
        <v>40</v>
      </c>
      <c r="H4352" s="183" t="s">
        <v>46</v>
      </c>
      <c r="I4352" s="210" t="s">
        <v>35</v>
      </c>
      <c r="J4352" s="183" t="s">
        <v>42</v>
      </c>
      <c r="K4352" s="186">
        <v>15.23</v>
      </c>
    </row>
    <row r="4353" spans="1:14" x14ac:dyDescent="0.3">
      <c r="A4353" s="183" t="s">
        <v>533</v>
      </c>
      <c r="B4353" s="183">
        <v>2022</v>
      </c>
      <c r="C4353" s="183" t="s">
        <v>65</v>
      </c>
      <c r="D4353" s="183" t="s">
        <v>189</v>
      </c>
      <c r="E4353" s="183" t="s">
        <v>189</v>
      </c>
      <c r="F4353" s="183" t="s">
        <v>49</v>
      </c>
      <c r="G4353" s="183" t="s">
        <v>40</v>
      </c>
      <c r="H4353" s="183" t="s">
        <v>47</v>
      </c>
      <c r="I4353" s="211" t="s">
        <v>36</v>
      </c>
      <c r="J4353" s="183" t="s">
        <v>42</v>
      </c>
      <c r="K4353" s="186">
        <v>14</v>
      </c>
    </row>
    <row r="4354" spans="1:14" x14ac:dyDescent="0.3">
      <c r="A4354" s="183" t="s">
        <v>533</v>
      </c>
      <c r="B4354" s="183">
        <v>2022</v>
      </c>
      <c r="C4354" s="183" t="s">
        <v>65</v>
      </c>
      <c r="D4354" s="183" t="s">
        <v>189</v>
      </c>
      <c r="E4354" s="183" t="s">
        <v>189</v>
      </c>
      <c r="F4354" s="183" t="s">
        <v>49</v>
      </c>
      <c r="G4354" s="183" t="s">
        <v>40</v>
      </c>
      <c r="H4354" s="183" t="s">
        <v>48</v>
      </c>
      <c r="I4354" s="211" t="s">
        <v>37</v>
      </c>
      <c r="J4354" s="183" t="s">
        <v>42</v>
      </c>
      <c r="K4354" s="186">
        <v>7</v>
      </c>
    </row>
    <row r="4355" spans="1:14" x14ac:dyDescent="0.3">
      <c r="A4355" s="183" t="s">
        <v>533</v>
      </c>
      <c r="B4355" s="183">
        <v>2022</v>
      </c>
      <c r="C4355" s="183" t="s">
        <v>65</v>
      </c>
      <c r="D4355" s="183" t="s">
        <v>189</v>
      </c>
      <c r="E4355" s="183" t="s">
        <v>189</v>
      </c>
      <c r="F4355" s="183" t="s">
        <v>49</v>
      </c>
      <c r="G4355" s="183" t="s">
        <v>38</v>
      </c>
      <c r="H4355" s="183" t="s">
        <v>46</v>
      </c>
      <c r="I4355" s="210" t="s">
        <v>35</v>
      </c>
      <c r="J4355" s="183" t="s">
        <v>43</v>
      </c>
      <c r="K4355" s="186">
        <v>15</v>
      </c>
    </row>
    <row r="4356" spans="1:14" x14ac:dyDescent="0.3">
      <c r="A4356" s="183" t="s">
        <v>533</v>
      </c>
      <c r="B4356" s="183">
        <v>2022</v>
      </c>
      <c r="C4356" s="183" t="s">
        <v>65</v>
      </c>
      <c r="D4356" s="183" t="s">
        <v>189</v>
      </c>
      <c r="E4356" s="183" t="s">
        <v>189</v>
      </c>
      <c r="F4356" s="183" t="s">
        <v>49</v>
      </c>
      <c r="G4356" s="183" t="s">
        <v>38</v>
      </c>
      <c r="H4356" s="183" t="s">
        <v>47</v>
      </c>
      <c r="I4356" s="211" t="s">
        <v>36</v>
      </c>
      <c r="J4356" s="183" t="s">
        <v>43</v>
      </c>
      <c r="K4356" s="186">
        <v>10</v>
      </c>
    </row>
    <row r="4357" spans="1:14" x14ac:dyDescent="0.3">
      <c r="A4357" s="183" t="s">
        <v>533</v>
      </c>
      <c r="B4357" s="183">
        <v>2022</v>
      </c>
      <c r="C4357" s="183" t="s">
        <v>65</v>
      </c>
      <c r="D4357" s="183" t="s">
        <v>189</v>
      </c>
      <c r="E4357" s="183" t="s">
        <v>189</v>
      </c>
      <c r="F4357" s="183" t="s">
        <v>49</v>
      </c>
      <c r="G4357" s="183" t="s">
        <v>38</v>
      </c>
      <c r="H4357" s="183" t="s">
        <v>48</v>
      </c>
      <c r="I4357" s="211" t="s">
        <v>37</v>
      </c>
      <c r="J4357" s="183" t="s">
        <v>43</v>
      </c>
      <c r="K4357" s="186">
        <v>13.01</v>
      </c>
    </row>
    <row r="4358" spans="1:14" x14ac:dyDescent="0.3">
      <c r="A4358" s="183" t="s">
        <v>533</v>
      </c>
      <c r="B4358" s="183">
        <v>2022</v>
      </c>
      <c r="C4358" s="183" t="s">
        <v>65</v>
      </c>
      <c r="D4358" s="183" t="s">
        <v>189</v>
      </c>
      <c r="E4358" s="183" t="s">
        <v>189</v>
      </c>
      <c r="F4358" s="183" t="s">
        <v>49</v>
      </c>
      <c r="G4358" s="183" t="s">
        <v>40</v>
      </c>
      <c r="H4358" s="183" t="s">
        <v>46</v>
      </c>
      <c r="I4358" s="210" t="s">
        <v>35</v>
      </c>
      <c r="J4358" s="183" t="s">
        <v>43</v>
      </c>
      <c r="K4358" s="186">
        <v>11.42</v>
      </c>
    </row>
    <row r="4359" spans="1:14" x14ac:dyDescent="0.3">
      <c r="A4359" s="183" t="s">
        <v>533</v>
      </c>
      <c r="B4359" s="183">
        <v>2022</v>
      </c>
      <c r="C4359" s="183" t="s">
        <v>65</v>
      </c>
      <c r="D4359" s="183" t="s">
        <v>189</v>
      </c>
      <c r="E4359" s="183" t="s">
        <v>189</v>
      </c>
      <c r="F4359" s="183" t="s">
        <v>49</v>
      </c>
      <c r="G4359" s="183" t="s">
        <v>40</v>
      </c>
      <c r="H4359" s="183" t="s">
        <v>47</v>
      </c>
      <c r="I4359" s="211" t="s">
        <v>36</v>
      </c>
      <c r="J4359" s="183" t="s">
        <v>43</v>
      </c>
      <c r="K4359" s="186">
        <v>7</v>
      </c>
    </row>
    <row r="4360" spans="1:14" x14ac:dyDescent="0.3">
      <c r="A4360" s="183" t="s">
        <v>533</v>
      </c>
      <c r="B4360" s="183">
        <v>2022</v>
      </c>
      <c r="C4360" s="183" t="s">
        <v>65</v>
      </c>
      <c r="D4360" s="183" t="s">
        <v>189</v>
      </c>
      <c r="E4360" s="183" t="s">
        <v>189</v>
      </c>
      <c r="F4360" s="183" t="s">
        <v>49</v>
      </c>
      <c r="G4360" s="183" t="s">
        <v>40</v>
      </c>
      <c r="H4360" s="183" t="s">
        <v>48</v>
      </c>
      <c r="I4360" s="211" t="s">
        <v>37</v>
      </c>
      <c r="J4360" s="183" t="s">
        <v>43</v>
      </c>
      <c r="K4360" s="186">
        <v>5.25</v>
      </c>
    </row>
    <row r="4361" spans="1:14" x14ac:dyDescent="0.3">
      <c r="A4361" s="183" t="s">
        <v>533</v>
      </c>
      <c r="B4361" s="183">
        <v>2022</v>
      </c>
      <c r="C4361" s="183" t="s">
        <v>65</v>
      </c>
      <c r="D4361" s="183" t="s">
        <v>189</v>
      </c>
      <c r="E4361" s="183" t="s">
        <v>189</v>
      </c>
      <c r="F4361" s="183" t="s">
        <v>49</v>
      </c>
      <c r="G4361" s="183" t="s">
        <v>38</v>
      </c>
      <c r="H4361" s="183" t="s">
        <v>46</v>
      </c>
      <c r="I4361" s="210" t="s">
        <v>35</v>
      </c>
      <c r="J4361" s="183" t="s">
        <v>44</v>
      </c>
      <c r="K4361" s="186">
        <v>10</v>
      </c>
    </row>
    <row r="4362" spans="1:14" x14ac:dyDescent="0.3">
      <c r="A4362" s="183" t="s">
        <v>533</v>
      </c>
      <c r="B4362" s="183">
        <v>2022</v>
      </c>
      <c r="C4362" s="183" t="s">
        <v>65</v>
      </c>
      <c r="D4362" s="183" t="s">
        <v>189</v>
      </c>
      <c r="E4362" s="183" t="s">
        <v>189</v>
      </c>
      <c r="F4362" s="183" t="s">
        <v>49</v>
      </c>
      <c r="G4362" s="183" t="s">
        <v>38</v>
      </c>
      <c r="H4362" s="183" t="s">
        <v>47</v>
      </c>
      <c r="I4362" s="211" t="s">
        <v>36</v>
      </c>
      <c r="J4362" s="183" t="s">
        <v>44</v>
      </c>
      <c r="K4362" s="186">
        <v>5</v>
      </c>
    </row>
    <row r="4363" spans="1:14" x14ac:dyDescent="0.3">
      <c r="A4363" s="183" t="s">
        <v>533</v>
      </c>
      <c r="B4363" s="183">
        <v>2022</v>
      </c>
      <c r="C4363" s="183" t="s">
        <v>65</v>
      </c>
      <c r="D4363" s="183" t="s">
        <v>189</v>
      </c>
      <c r="E4363" s="183" t="s">
        <v>189</v>
      </c>
      <c r="F4363" s="183" t="s">
        <v>49</v>
      </c>
      <c r="G4363" s="183" t="s">
        <v>38</v>
      </c>
      <c r="H4363" s="183" t="s">
        <v>48</v>
      </c>
      <c r="I4363" s="211" t="s">
        <v>37</v>
      </c>
      <c r="J4363" s="183" t="s">
        <v>44</v>
      </c>
      <c r="K4363" s="186">
        <v>8.68</v>
      </c>
    </row>
    <row r="4364" spans="1:14" x14ac:dyDescent="0.3">
      <c r="A4364" s="183" t="s">
        <v>533</v>
      </c>
      <c r="B4364" s="183">
        <v>2022</v>
      </c>
      <c r="C4364" s="183" t="s">
        <v>65</v>
      </c>
      <c r="D4364" s="183" t="s">
        <v>189</v>
      </c>
      <c r="E4364" s="183" t="s">
        <v>189</v>
      </c>
      <c r="F4364" s="183" t="s">
        <v>49</v>
      </c>
      <c r="G4364" s="183" t="s">
        <v>40</v>
      </c>
      <c r="H4364" s="183" t="s">
        <v>46</v>
      </c>
      <c r="I4364" s="210" t="s">
        <v>35</v>
      </c>
      <c r="J4364" s="183" t="s">
        <v>44</v>
      </c>
      <c r="K4364" s="186">
        <v>7.61</v>
      </c>
    </row>
    <row r="4365" spans="1:14" x14ac:dyDescent="0.3">
      <c r="A4365" s="183" t="s">
        <v>533</v>
      </c>
      <c r="B4365" s="183">
        <v>2022</v>
      </c>
      <c r="C4365" s="183" t="s">
        <v>65</v>
      </c>
      <c r="D4365" s="183" t="s">
        <v>189</v>
      </c>
      <c r="E4365" s="183" t="s">
        <v>189</v>
      </c>
      <c r="F4365" s="183" t="s">
        <v>49</v>
      </c>
      <c r="G4365" s="183" t="s">
        <v>40</v>
      </c>
      <c r="H4365" s="183" t="s">
        <v>47</v>
      </c>
      <c r="I4365" s="211" t="s">
        <v>36</v>
      </c>
      <c r="J4365" s="183" t="s">
        <v>44</v>
      </c>
      <c r="K4365" s="186">
        <v>4.66</v>
      </c>
    </row>
    <row r="4366" spans="1:14" x14ac:dyDescent="0.3">
      <c r="A4366" s="183" t="s">
        <v>533</v>
      </c>
      <c r="B4366" s="183">
        <v>2022</v>
      </c>
      <c r="C4366" s="183" t="s">
        <v>65</v>
      </c>
      <c r="D4366" s="183" t="s">
        <v>189</v>
      </c>
      <c r="E4366" s="183" t="s">
        <v>189</v>
      </c>
      <c r="F4366" s="183" t="s">
        <v>49</v>
      </c>
      <c r="G4366" s="183" t="s">
        <v>40</v>
      </c>
      <c r="H4366" s="183" t="s">
        <v>48</v>
      </c>
      <c r="I4366" s="211" t="s">
        <v>37</v>
      </c>
      <c r="J4366" s="183" t="s">
        <v>44</v>
      </c>
      <c r="K4366" s="186">
        <v>3.5</v>
      </c>
    </row>
    <row r="4367" spans="1:14" x14ac:dyDescent="0.3">
      <c r="A4367" s="183" t="s">
        <v>533</v>
      </c>
      <c r="B4367" s="183">
        <v>2022</v>
      </c>
      <c r="C4367" s="183" t="s">
        <v>177</v>
      </c>
      <c r="D4367" s="183" t="s">
        <v>178</v>
      </c>
      <c r="E4367" s="183" t="s">
        <v>179</v>
      </c>
      <c r="F4367" s="183" t="s">
        <v>41</v>
      </c>
      <c r="G4367" s="183" t="s">
        <v>38</v>
      </c>
      <c r="H4367" s="183" t="s">
        <v>46</v>
      </c>
      <c r="I4367" s="210" t="s">
        <v>35</v>
      </c>
      <c r="J4367" s="183" t="s">
        <v>42</v>
      </c>
      <c r="K4367" s="186">
        <v>33</v>
      </c>
      <c r="N4367" s="183" t="s">
        <v>179</v>
      </c>
    </row>
    <row r="4368" spans="1:14" x14ac:dyDescent="0.3">
      <c r="A4368" s="183" t="s">
        <v>533</v>
      </c>
      <c r="B4368" s="183">
        <v>2022</v>
      </c>
      <c r="C4368" s="183" t="s">
        <v>177</v>
      </c>
      <c r="D4368" s="183" t="s">
        <v>178</v>
      </c>
      <c r="E4368" s="183" t="s">
        <v>179</v>
      </c>
      <c r="F4368" s="183" t="s">
        <v>41</v>
      </c>
      <c r="G4368" s="183" t="s">
        <v>38</v>
      </c>
      <c r="H4368" s="183" t="s">
        <v>47</v>
      </c>
      <c r="I4368" s="211" t="s">
        <v>36</v>
      </c>
      <c r="J4368" s="183" t="s">
        <v>42</v>
      </c>
      <c r="K4368" s="186">
        <v>27</v>
      </c>
      <c r="N4368" s="183" t="s">
        <v>179</v>
      </c>
    </row>
    <row r="4369" spans="1:14" x14ac:dyDescent="0.3">
      <c r="A4369" s="183" t="s">
        <v>533</v>
      </c>
      <c r="B4369" s="183">
        <v>2022</v>
      </c>
      <c r="C4369" s="183" t="s">
        <v>177</v>
      </c>
      <c r="D4369" s="183" t="s">
        <v>178</v>
      </c>
      <c r="E4369" s="183" t="s">
        <v>179</v>
      </c>
      <c r="F4369" s="183" t="s">
        <v>41</v>
      </c>
      <c r="G4369" s="183" t="s">
        <v>38</v>
      </c>
      <c r="H4369" s="183" t="s">
        <v>48</v>
      </c>
      <c r="I4369" s="211" t="s">
        <v>37</v>
      </c>
      <c r="J4369" s="183" t="s">
        <v>42</v>
      </c>
      <c r="K4369" s="186">
        <v>19.89</v>
      </c>
      <c r="N4369" s="183" t="s">
        <v>179</v>
      </c>
    </row>
    <row r="4370" spans="1:14" x14ac:dyDescent="0.3">
      <c r="A4370" s="183" t="s">
        <v>533</v>
      </c>
      <c r="B4370" s="183">
        <v>2022</v>
      </c>
      <c r="C4370" s="183" t="s">
        <v>177</v>
      </c>
      <c r="D4370" s="183" t="s">
        <v>178</v>
      </c>
      <c r="E4370" s="183" t="s">
        <v>179</v>
      </c>
      <c r="F4370" s="183" t="s">
        <v>41</v>
      </c>
      <c r="G4370" s="183" t="s">
        <v>39</v>
      </c>
      <c r="H4370" s="183" t="s">
        <v>46</v>
      </c>
      <c r="I4370" s="210" t="s">
        <v>35</v>
      </c>
      <c r="J4370" s="183" t="s">
        <v>42</v>
      </c>
      <c r="K4370" s="186">
        <v>30</v>
      </c>
      <c r="N4370" s="183" t="s">
        <v>179</v>
      </c>
    </row>
    <row r="4371" spans="1:14" x14ac:dyDescent="0.3">
      <c r="A4371" s="183" t="s">
        <v>533</v>
      </c>
      <c r="B4371" s="183">
        <v>2022</v>
      </c>
      <c r="C4371" s="183" t="s">
        <v>177</v>
      </c>
      <c r="D4371" s="183" t="s">
        <v>178</v>
      </c>
      <c r="E4371" s="183" t="s">
        <v>179</v>
      </c>
      <c r="F4371" s="183" t="s">
        <v>41</v>
      </c>
      <c r="G4371" s="183" t="s">
        <v>39</v>
      </c>
      <c r="H4371" s="183" t="s">
        <v>47</v>
      </c>
      <c r="I4371" s="211" t="s">
        <v>36</v>
      </c>
      <c r="J4371" s="183" t="s">
        <v>42</v>
      </c>
      <c r="K4371" s="186">
        <v>25</v>
      </c>
      <c r="N4371" s="183" t="s">
        <v>179</v>
      </c>
    </row>
    <row r="4372" spans="1:14" x14ac:dyDescent="0.3">
      <c r="A4372" s="183" t="s">
        <v>533</v>
      </c>
      <c r="B4372" s="183">
        <v>2022</v>
      </c>
      <c r="C4372" s="183" t="s">
        <v>177</v>
      </c>
      <c r="D4372" s="183" t="s">
        <v>178</v>
      </c>
      <c r="E4372" s="183" t="s">
        <v>179</v>
      </c>
      <c r="F4372" s="183" t="s">
        <v>41</v>
      </c>
      <c r="G4372" s="183" t="s">
        <v>39</v>
      </c>
      <c r="H4372" s="183" t="s">
        <v>48</v>
      </c>
      <c r="I4372" s="211" t="s">
        <v>37</v>
      </c>
      <c r="J4372" s="183" t="s">
        <v>42</v>
      </c>
      <c r="K4372" s="186">
        <v>25.68</v>
      </c>
      <c r="N4372" s="183" t="s">
        <v>179</v>
      </c>
    </row>
    <row r="4373" spans="1:14" x14ac:dyDescent="0.3">
      <c r="A4373" s="183" t="s">
        <v>533</v>
      </c>
      <c r="B4373" s="183">
        <v>2022</v>
      </c>
      <c r="C4373" s="183" t="s">
        <v>177</v>
      </c>
      <c r="D4373" s="183" t="s">
        <v>178</v>
      </c>
      <c r="E4373" s="183" t="s">
        <v>179</v>
      </c>
      <c r="F4373" s="183" t="s">
        <v>41</v>
      </c>
      <c r="G4373" s="183" t="s">
        <v>40</v>
      </c>
      <c r="H4373" s="183" t="s">
        <v>46</v>
      </c>
      <c r="I4373" s="210" t="s">
        <v>35</v>
      </c>
      <c r="J4373" s="183" t="s">
        <v>42</v>
      </c>
      <c r="K4373" s="186">
        <v>25</v>
      </c>
      <c r="N4373" s="183" t="s">
        <v>179</v>
      </c>
    </row>
    <row r="4374" spans="1:14" x14ac:dyDescent="0.3">
      <c r="A4374" s="183" t="s">
        <v>533</v>
      </c>
      <c r="B4374" s="183">
        <v>2022</v>
      </c>
      <c r="C4374" s="183" t="s">
        <v>177</v>
      </c>
      <c r="D4374" s="183" t="s">
        <v>178</v>
      </c>
      <c r="E4374" s="183" t="s">
        <v>179</v>
      </c>
      <c r="F4374" s="183" t="s">
        <v>41</v>
      </c>
      <c r="G4374" s="183" t="s">
        <v>40</v>
      </c>
      <c r="H4374" s="183" t="s">
        <v>47</v>
      </c>
      <c r="I4374" s="211" t="s">
        <v>36</v>
      </c>
      <c r="J4374" s="183" t="s">
        <v>42</v>
      </c>
      <c r="K4374" s="186">
        <v>20</v>
      </c>
      <c r="N4374" s="183" t="s">
        <v>179</v>
      </c>
    </row>
    <row r="4375" spans="1:14" x14ac:dyDescent="0.3">
      <c r="A4375" s="183" t="s">
        <v>533</v>
      </c>
      <c r="B4375" s="183">
        <v>2022</v>
      </c>
      <c r="C4375" s="183" t="s">
        <v>177</v>
      </c>
      <c r="D4375" s="183" t="s">
        <v>178</v>
      </c>
      <c r="E4375" s="183" t="s">
        <v>179</v>
      </c>
      <c r="F4375" s="183" t="s">
        <v>41</v>
      </c>
      <c r="G4375" s="183" t="s">
        <v>40</v>
      </c>
      <c r="H4375" s="183" t="s">
        <v>48</v>
      </c>
      <c r="I4375" s="211" t="s">
        <v>37</v>
      </c>
      <c r="J4375" s="183" t="s">
        <v>42</v>
      </c>
      <c r="K4375" s="186">
        <v>17.77</v>
      </c>
      <c r="N4375" s="183" t="s">
        <v>179</v>
      </c>
    </row>
    <row r="4376" spans="1:14" x14ac:dyDescent="0.3">
      <c r="A4376" s="183" t="s">
        <v>533</v>
      </c>
      <c r="B4376" s="183">
        <v>2022</v>
      </c>
      <c r="C4376" s="183" t="s">
        <v>177</v>
      </c>
      <c r="D4376" s="183" t="s">
        <v>178</v>
      </c>
      <c r="E4376" s="183" t="s">
        <v>179</v>
      </c>
      <c r="F4376" s="183" t="s">
        <v>41</v>
      </c>
      <c r="G4376" s="183" t="s">
        <v>38</v>
      </c>
      <c r="H4376" s="183" t="s">
        <v>46</v>
      </c>
      <c r="I4376" s="210" t="s">
        <v>35</v>
      </c>
      <c r="J4376" s="183" t="s">
        <v>43</v>
      </c>
      <c r="K4376" s="186">
        <v>24.75</v>
      </c>
      <c r="N4376" s="183" t="s">
        <v>179</v>
      </c>
    </row>
    <row r="4377" spans="1:14" x14ac:dyDescent="0.3">
      <c r="A4377" s="183" t="s">
        <v>533</v>
      </c>
      <c r="B4377" s="183">
        <v>2022</v>
      </c>
      <c r="C4377" s="183" t="s">
        <v>177</v>
      </c>
      <c r="D4377" s="183" t="s">
        <v>178</v>
      </c>
      <c r="E4377" s="183" t="s">
        <v>179</v>
      </c>
      <c r="F4377" s="183" t="s">
        <v>41</v>
      </c>
      <c r="G4377" s="183" t="s">
        <v>38</v>
      </c>
      <c r="H4377" s="183" t="s">
        <v>47</v>
      </c>
      <c r="I4377" s="211" t="s">
        <v>36</v>
      </c>
      <c r="J4377" s="183" t="s">
        <v>43</v>
      </c>
      <c r="K4377" s="186">
        <v>13.5</v>
      </c>
      <c r="N4377" s="183" t="s">
        <v>179</v>
      </c>
    </row>
    <row r="4378" spans="1:14" x14ac:dyDescent="0.3">
      <c r="A4378" s="183" t="s">
        <v>533</v>
      </c>
      <c r="B4378" s="183">
        <v>2022</v>
      </c>
      <c r="C4378" s="183" t="s">
        <v>177</v>
      </c>
      <c r="D4378" s="183" t="s">
        <v>178</v>
      </c>
      <c r="E4378" s="183" t="s">
        <v>179</v>
      </c>
      <c r="F4378" s="183" t="s">
        <v>41</v>
      </c>
      <c r="G4378" s="183" t="s">
        <v>38</v>
      </c>
      <c r="H4378" s="183" t="s">
        <v>48</v>
      </c>
      <c r="I4378" s="211" t="s">
        <v>37</v>
      </c>
      <c r="J4378" s="183" t="s">
        <v>43</v>
      </c>
      <c r="K4378" s="186">
        <v>14.92</v>
      </c>
      <c r="N4378" s="183" t="s">
        <v>179</v>
      </c>
    </row>
    <row r="4379" spans="1:14" x14ac:dyDescent="0.3">
      <c r="A4379" s="183" t="s">
        <v>533</v>
      </c>
      <c r="B4379" s="183">
        <v>2022</v>
      </c>
      <c r="C4379" s="183" t="s">
        <v>177</v>
      </c>
      <c r="D4379" s="183" t="s">
        <v>178</v>
      </c>
      <c r="E4379" s="183" t="s">
        <v>179</v>
      </c>
      <c r="F4379" s="183" t="s">
        <v>41</v>
      </c>
      <c r="G4379" s="183" t="s">
        <v>39</v>
      </c>
      <c r="H4379" s="183" t="s">
        <v>46</v>
      </c>
      <c r="I4379" s="210" t="s">
        <v>35</v>
      </c>
      <c r="J4379" s="183" t="s">
        <v>43</v>
      </c>
      <c r="K4379" s="186">
        <v>22.5</v>
      </c>
      <c r="N4379" s="183" t="s">
        <v>179</v>
      </c>
    </row>
    <row r="4380" spans="1:14" x14ac:dyDescent="0.3">
      <c r="A4380" s="183" t="s">
        <v>533</v>
      </c>
      <c r="B4380" s="183">
        <v>2022</v>
      </c>
      <c r="C4380" s="183" t="s">
        <v>177</v>
      </c>
      <c r="D4380" s="183" t="s">
        <v>178</v>
      </c>
      <c r="E4380" s="183" t="s">
        <v>179</v>
      </c>
      <c r="F4380" s="183" t="s">
        <v>41</v>
      </c>
      <c r="G4380" s="183" t="s">
        <v>39</v>
      </c>
      <c r="H4380" s="183" t="s">
        <v>47</v>
      </c>
      <c r="I4380" s="211" t="s">
        <v>36</v>
      </c>
      <c r="J4380" s="183" t="s">
        <v>43</v>
      </c>
      <c r="K4380" s="186">
        <v>12.5</v>
      </c>
      <c r="N4380" s="183" t="s">
        <v>179</v>
      </c>
    </row>
    <row r="4381" spans="1:14" x14ac:dyDescent="0.3">
      <c r="A4381" s="183" t="s">
        <v>533</v>
      </c>
      <c r="B4381" s="183">
        <v>2022</v>
      </c>
      <c r="C4381" s="183" t="s">
        <v>177</v>
      </c>
      <c r="D4381" s="183" t="s">
        <v>178</v>
      </c>
      <c r="E4381" s="183" t="s">
        <v>179</v>
      </c>
      <c r="F4381" s="183" t="s">
        <v>41</v>
      </c>
      <c r="G4381" s="183" t="s">
        <v>39</v>
      </c>
      <c r="H4381" s="183" t="s">
        <v>48</v>
      </c>
      <c r="I4381" s="211" t="s">
        <v>37</v>
      </c>
      <c r="J4381" s="183" t="s">
        <v>43</v>
      </c>
      <c r="K4381" s="186">
        <v>19.260000000000002</v>
      </c>
      <c r="N4381" s="183" t="s">
        <v>179</v>
      </c>
    </row>
    <row r="4382" spans="1:14" x14ac:dyDescent="0.3">
      <c r="A4382" s="183" t="s">
        <v>533</v>
      </c>
      <c r="B4382" s="183">
        <v>2022</v>
      </c>
      <c r="C4382" s="183" t="s">
        <v>177</v>
      </c>
      <c r="D4382" s="183" t="s">
        <v>178</v>
      </c>
      <c r="E4382" s="183" t="s">
        <v>179</v>
      </c>
      <c r="F4382" s="183" t="s">
        <v>41</v>
      </c>
      <c r="G4382" s="183" t="s">
        <v>40</v>
      </c>
      <c r="H4382" s="183" t="s">
        <v>46</v>
      </c>
      <c r="I4382" s="210" t="s">
        <v>35</v>
      </c>
      <c r="J4382" s="183" t="s">
        <v>43</v>
      </c>
      <c r="K4382" s="186">
        <v>18.75</v>
      </c>
      <c r="N4382" s="183" t="s">
        <v>179</v>
      </c>
    </row>
    <row r="4383" spans="1:14" x14ac:dyDescent="0.3">
      <c r="A4383" s="183" t="s">
        <v>533</v>
      </c>
      <c r="B4383" s="183">
        <v>2022</v>
      </c>
      <c r="C4383" s="183" t="s">
        <v>177</v>
      </c>
      <c r="D4383" s="183" t="s">
        <v>178</v>
      </c>
      <c r="E4383" s="183" t="s">
        <v>179</v>
      </c>
      <c r="F4383" s="183" t="s">
        <v>41</v>
      </c>
      <c r="G4383" s="183" t="s">
        <v>40</v>
      </c>
      <c r="H4383" s="183" t="s">
        <v>47</v>
      </c>
      <c r="I4383" s="211" t="s">
        <v>36</v>
      </c>
      <c r="J4383" s="183" t="s">
        <v>43</v>
      </c>
      <c r="K4383" s="186">
        <v>10</v>
      </c>
      <c r="N4383" s="183" t="s">
        <v>179</v>
      </c>
    </row>
    <row r="4384" spans="1:14" x14ac:dyDescent="0.3">
      <c r="A4384" s="183" t="s">
        <v>533</v>
      </c>
      <c r="B4384" s="183">
        <v>2022</v>
      </c>
      <c r="C4384" s="183" t="s">
        <v>177</v>
      </c>
      <c r="D4384" s="183" t="s">
        <v>178</v>
      </c>
      <c r="E4384" s="183" t="s">
        <v>179</v>
      </c>
      <c r="F4384" s="183" t="s">
        <v>41</v>
      </c>
      <c r="G4384" s="183" t="s">
        <v>40</v>
      </c>
      <c r="H4384" s="183" t="s">
        <v>48</v>
      </c>
      <c r="I4384" s="211" t="s">
        <v>37</v>
      </c>
      <c r="J4384" s="183" t="s">
        <v>43</v>
      </c>
      <c r="K4384" s="186">
        <v>13.33</v>
      </c>
      <c r="N4384" s="183" t="s">
        <v>179</v>
      </c>
    </row>
    <row r="4385" spans="1:14" x14ac:dyDescent="0.3">
      <c r="A4385" s="183" t="s">
        <v>533</v>
      </c>
      <c r="B4385" s="183">
        <v>2022</v>
      </c>
      <c r="C4385" s="183" t="s">
        <v>177</v>
      </c>
      <c r="D4385" s="183" t="s">
        <v>178</v>
      </c>
      <c r="E4385" s="183" t="s">
        <v>179</v>
      </c>
      <c r="F4385" s="183" t="s">
        <v>41</v>
      </c>
      <c r="G4385" s="183" t="s">
        <v>38</v>
      </c>
      <c r="H4385" s="183" t="s">
        <v>46</v>
      </c>
      <c r="I4385" s="210" t="s">
        <v>35</v>
      </c>
      <c r="J4385" s="183" t="s">
        <v>44</v>
      </c>
      <c r="K4385" s="186">
        <v>16.5</v>
      </c>
      <c r="N4385" s="183" t="s">
        <v>179</v>
      </c>
    </row>
    <row r="4386" spans="1:14" x14ac:dyDescent="0.3">
      <c r="A4386" s="183" t="s">
        <v>533</v>
      </c>
      <c r="B4386" s="183">
        <v>2022</v>
      </c>
      <c r="C4386" s="183" t="s">
        <v>177</v>
      </c>
      <c r="D4386" s="183" t="s">
        <v>178</v>
      </c>
      <c r="E4386" s="183" t="s">
        <v>179</v>
      </c>
      <c r="F4386" s="183" t="s">
        <v>41</v>
      </c>
      <c r="G4386" s="183" t="s">
        <v>38</v>
      </c>
      <c r="H4386" s="183" t="s">
        <v>47</v>
      </c>
      <c r="I4386" s="211" t="s">
        <v>36</v>
      </c>
      <c r="J4386" s="183" t="s">
        <v>44</v>
      </c>
      <c r="K4386" s="186">
        <v>14.5</v>
      </c>
      <c r="N4386" s="183" t="s">
        <v>179</v>
      </c>
    </row>
    <row r="4387" spans="1:14" x14ac:dyDescent="0.3">
      <c r="A4387" s="183" t="s">
        <v>533</v>
      </c>
      <c r="B4387" s="183">
        <v>2022</v>
      </c>
      <c r="C4387" s="183" t="s">
        <v>177</v>
      </c>
      <c r="D4387" s="183" t="s">
        <v>178</v>
      </c>
      <c r="E4387" s="183" t="s">
        <v>179</v>
      </c>
      <c r="F4387" s="183" t="s">
        <v>41</v>
      </c>
      <c r="G4387" s="183" t="s">
        <v>38</v>
      </c>
      <c r="H4387" s="183" t="s">
        <v>48</v>
      </c>
      <c r="I4387" s="211" t="s">
        <v>37</v>
      </c>
      <c r="J4387" s="183" t="s">
        <v>44</v>
      </c>
      <c r="K4387" s="186">
        <v>9.9499999999999993</v>
      </c>
      <c r="N4387" s="183" t="s">
        <v>179</v>
      </c>
    </row>
    <row r="4388" spans="1:14" x14ac:dyDescent="0.3">
      <c r="A4388" s="183" t="s">
        <v>533</v>
      </c>
      <c r="B4388" s="183">
        <v>2022</v>
      </c>
      <c r="C4388" s="183" t="s">
        <v>177</v>
      </c>
      <c r="D4388" s="183" t="s">
        <v>178</v>
      </c>
      <c r="E4388" s="183" t="s">
        <v>179</v>
      </c>
      <c r="F4388" s="183" t="s">
        <v>41</v>
      </c>
      <c r="G4388" s="183" t="s">
        <v>39</v>
      </c>
      <c r="H4388" s="183" t="s">
        <v>46</v>
      </c>
      <c r="I4388" s="210" t="s">
        <v>35</v>
      </c>
      <c r="J4388" s="183" t="s">
        <v>44</v>
      </c>
      <c r="K4388" s="186">
        <v>15</v>
      </c>
      <c r="N4388" s="183" t="s">
        <v>179</v>
      </c>
    </row>
    <row r="4389" spans="1:14" x14ac:dyDescent="0.3">
      <c r="A4389" s="183" t="s">
        <v>533</v>
      </c>
      <c r="B4389" s="183">
        <v>2022</v>
      </c>
      <c r="C4389" s="183" t="s">
        <v>177</v>
      </c>
      <c r="D4389" s="183" t="s">
        <v>178</v>
      </c>
      <c r="E4389" s="183" t="s">
        <v>179</v>
      </c>
      <c r="F4389" s="183" t="s">
        <v>41</v>
      </c>
      <c r="G4389" s="183" t="s">
        <v>39</v>
      </c>
      <c r="H4389" s="183" t="s">
        <v>47</v>
      </c>
      <c r="I4389" s="211" t="s">
        <v>36</v>
      </c>
      <c r="J4389" s="183" t="s">
        <v>44</v>
      </c>
      <c r="K4389" s="186">
        <v>13.05</v>
      </c>
      <c r="N4389" s="183" t="s">
        <v>179</v>
      </c>
    </row>
    <row r="4390" spans="1:14" x14ac:dyDescent="0.3">
      <c r="A4390" s="183" t="s">
        <v>533</v>
      </c>
      <c r="B4390" s="183">
        <v>2022</v>
      </c>
      <c r="C4390" s="183" t="s">
        <v>177</v>
      </c>
      <c r="D4390" s="183" t="s">
        <v>178</v>
      </c>
      <c r="E4390" s="183" t="s">
        <v>179</v>
      </c>
      <c r="F4390" s="183" t="s">
        <v>41</v>
      </c>
      <c r="G4390" s="183" t="s">
        <v>39</v>
      </c>
      <c r="H4390" s="183" t="s">
        <v>48</v>
      </c>
      <c r="I4390" s="211" t="s">
        <v>37</v>
      </c>
      <c r="J4390" s="183" t="s">
        <v>44</v>
      </c>
      <c r="K4390" s="186">
        <v>12.84</v>
      </c>
      <c r="N4390" s="183" t="s">
        <v>179</v>
      </c>
    </row>
    <row r="4391" spans="1:14" x14ac:dyDescent="0.3">
      <c r="A4391" s="183" t="s">
        <v>533</v>
      </c>
      <c r="B4391" s="183">
        <v>2022</v>
      </c>
      <c r="C4391" s="183" t="s">
        <v>177</v>
      </c>
      <c r="D4391" s="183" t="s">
        <v>178</v>
      </c>
      <c r="E4391" s="183" t="s">
        <v>179</v>
      </c>
      <c r="F4391" s="183" t="s">
        <v>41</v>
      </c>
      <c r="G4391" s="183" t="s">
        <v>40</v>
      </c>
      <c r="H4391" s="183" t="s">
        <v>46</v>
      </c>
      <c r="I4391" s="210" t="s">
        <v>35</v>
      </c>
      <c r="J4391" s="183" t="s">
        <v>44</v>
      </c>
      <c r="K4391" s="186">
        <v>12.5</v>
      </c>
      <c r="N4391" s="183" t="s">
        <v>179</v>
      </c>
    </row>
    <row r="4392" spans="1:14" x14ac:dyDescent="0.3">
      <c r="A4392" s="183" t="s">
        <v>533</v>
      </c>
      <c r="B4392" s="183">
        <v>2022</v>
      </c>
      <c r="C4392" s="183" t="s">
        <v>177</v>
      </c>
      <c r="D4392" s="183" t="s">
        <v>178</v>
      </c>
      <c r="E4392" s="183" t="s">
        <v>179</v>
      </c>
      <c r="F4392" s="183" t="s">
        <v>41</v>
      </c>
      <c r="G4392" s="183" t="s">
        <v>40</v>
      </c>
      <c r="H4392" s="183" t="s">
        <v>47</v>
      </c>
      <c r="I4392" s="211" t="s">
        <v>36</v>
      </c>
      <c r="J4392" s="183" t="s">
        <v>44</v>
      </c>
      <c r="K4392" s="186">
        <v>9.2799999999999994</v>
      </c>
      <c r="N4392" s="183" t="s">
        <v>179</v>
      </c>
    </row>
    <row r="4393" spans="1:14" x14ac:dyDescent="0.3">
      <c r="A4393" s="183" t="s">
        <v>533</v>
      </c>
      <c r="B4393" s="183">
        <v>2022</v>
      </c>
      <c r="C4393" s="183" t="s">
        <v>177</v>
      </c>
      <c r="D4393" s="183" t="s">
        <v>178</v>
      </c>
      <c r="E4393" s="183" t="s">
        <v>179</v>
      </c>
      <c r="F4393" s="183" t="s">
        <v>41</v>
      </c>
      <c r="G4393" s="183" t="s">
        <v>40</v>
      </c>
      <c r="H4393" s="183" t="s">
        <v>48</v>
      </c>
      <c r="I4393" s="211" t="s">
        <v>37</v>
      </c>
      <c r="J4393" s="183" t="s">
        <v>44</v>
      </c>
      <c r="K4393" s="186">
        <v>8.89</v>
      </c>
      <c r="N4393" s="183" t="s">
        <v>179</v>
      </c>
    </row>
    <row r="4394" spans="1:14" x14ac:dyDescent="0.3">
      <c r="A4394" s="183" t="s">
        <v>533</v>
      </c>
      <c r="B4394" s="183">
        <v>2022</v>
      </c>
      <c r="C4394" s="183" t="s">
        <v>177</v>
      </c>
      <c r="D4394" s="183" t="s">
        <v>178</v>
      </c>
      <c r="E4394" s="183" t="s">
        <v>179</v>
      </c>
      <c r="F4394" s="183" t="s">
        <v>49</v>
      </c>
      <c r="G4394" s="183" t="s">
        <v>38</v>
      </c>
      <c r="H4394" s="183" t="s">
        <v>46</v>
      </c>
      <c r="I4394" s="210" t="s">
        <v>35</v>
      </c>
      <c r="J4394" s="183" t="s">
        <v>42</v>
      </c>
      <c r="K4394" s="186">
        <v>31.3</v>
      </c>
      <c r="N4394" s="183" t="s">
        <v>179</v>
      </c>
    </row>
    <row r="4395" spans="1:14" x14ac:dyDescent="0.3">
      <c r="A4395" s="183" t="s">
        <v>533</v>
      </c>
      <c r="B4395" s="183">
        <v>2022</v>
      </c>
      <c r="C4395" s="183" t="s">
        <v>177</v>
      </c>
      <c r="D4395" s="183" t="s">
        <v>178</v>
      </c>
      <c r="E4395" s="183" t="s">
        <v>179</v>
      </c>
      <c r="F4395" s="183" t="s">
        <v>49</v>
      </c>
      <c r="G4395" s="183" t="s">
        <v>38</v>
      </c>
      <c r="H4395" s="183" t="s">
        <v>47</v>
      </c>
      <c r="I4395" s="211" t="s">
        <v>36</v>
      </c>
      <c r="J4395" s="183" t="s">
        <v>42</v>
      </c>
      <c r="K4395" s="186">
        <v>26.08</v>
      </c>
      <c r="N4395" s="183" t="s">
        <v>179</v>
      </c>
    </row>
    <row r="4396" spans="1:14" x14ac:dyDescent="0.3">
      <c r="A4396" s="183" t="s">
        <v>533</v>
      </c>
      <c r="B4396" s="183">
        <v>2022</v>
      </c>
      <c r="C4396" s="183" t="s">
        <v>177</v>
      </c>
      <c r="D4396" s="183" t="s">
        <v>178</v>
      </c>
      <c r="E4396" s="183" t="s">
        <v>179</v>
      </c>
      <c r="F4396" s="183" t="s">
        <v>49</v>
      </c>
      <c r="G4396" s="183" t="s">
        <v>38</v>
      </c>
      <c r="H4396" s="183" t="s">
        <v>48</v>
      </c>
      <c r="I4396" s="211" t="s">
        <v>37</v>
      </c>
      <c r="J4396" s="183" t="s">
        <v>42</v>
      </c>
      <c r="K4396" s="186">
        <v>24.68</v>
      </c>
      <c r="N4396" s="183" t="s">
        <v>179</v>
      </c>
    </row>
    <row r="4397" spans="1:14" x14ac:dyDescent="0.3">
      <c r="A4397" s="183" t="s">
        <v>533</v>
      </c>
      <c r="B4397" s="183">
        <v>2022</v>
      </c>
      <c r="C4397" s="183" t="s">
        <v>177</v>
      </c>
      <c r="D4397" s="183" t="s">
        <v>178</v>
      </c>
      <c r="E4397" s="183" t="s">
        <v>179</v>
      </c>
      <c r="F4397" s="183" t="s">
        <v>49</v>
      </c>
      <c r="G4397" s="183" t="s">
        <v>40</v>
      </c>
      <c r="H4397" s="183" t="s">
        <v>46</v>
      </c>
      <c r="I4397" s="210" t="s">
        <v>35</v>
      </c>
      <c r="J4397" s="183" t="s">
        <v>42</v>
      </c>
      <c r="K4397" s="186">
        <v>17.5</v>
      </c>
      <c r="N4397" s="183" t="s">
        <v>179</v>
      </c>
    </row>
    <row r="4398" spans="1:14" x14ac:dyDescent="0.3">
      <c r="A4398" s="183" t="s">
        <v>533</v>
      </c>
      <c r="B4398" s="183">
        <v>2022</v>
      </c>
      <c r="C4398" s="183" t="s">
        <v>177</v>
      </c>
      <c r="D4398" s="183" t="s">
        <v>178</v>
      </c>
      <c r="E4398" s="183" t="s">
        <v>179</v>
      </c>
      <c r="F4398" s="183" t="s">
        <v>49</v>
      </c>
      <c r="G4398" s="183" t="s">
        <v>40</v>
      </c>
      <c r="H4398" s="183" t="s">
        <v>47</v>
      </c>
      <c r="I4398" s="211" t="s">
        <v>36</v>
      </c>
      <c r="J4398" s="183" t="s">
        <v>42</v>
      </c>
      <c r="K4398" s="186">
        <v>14</v>
      </c>
      <c r="N4398" s="183" t="s">
        <v>179</v>
      </c>
    </row>
    <row r="4399" spans="1:14" x14ac:dyDescent="0.3">
      <c r="A4399" s="183" t="s">
        <v>533</v>
      </c>
      <c r="B4399" s="183">
        <v>2022</v>
      </c>
      <c r="C4399" s="183" t="s">
        <v>177</v>
      </c>
      <c r="D4399" s="183" t="s">
        <v>178</v>
      </c>
      <c r="E4399" s="183" t="s">
        <v>179</v>
      </c>
      <c r="F4399" s="183" t="s">
        <v>49</v>
      </c>
      <c r="G4399" s="183" t="s">
        <v>40</v>
      </c>
      <c r="H4399" s="183" t="s">
        <v>48</v>
      </c>
      <c r="I4399" s="211" t="s">
        <v>37</v>
      </c>
      <c r="J4399" s="183" t="s">
        <v>42</v>
      </c>
      <c r="K4399" s="186">
        <v>12.44</v>
      </c>
      <c r="N4399" s="183" t="s">
        <v>179</v>
      </c>
    </row>
    <row r="4400" spans="1:14" x14ac:dyDescent="0.3">
      <c r="A4400" s="183" t="s">
        <v>533</v>
      </c>
      <c r="B4400" s="183">
        <v>2022</v>
      </c>
      <c r="C4400" s="183" t="s">
        <v>177</v>
      </c>
      <c r="D4400" s="183" t="s">
        <v>178</v>
      </c>
      <c r="E4400" s="183" t="s">
        <v>179</v>
      </c>
      <c r="F4400" s="183" t="s">
        <v>49</v>
      </c>
      <c r="G4400" s="183" t="s">
        <v>38</v>
      </c>
      <c r="H4400" s="183" t="s">
        <v>46</v>
      </c>
      <c r="I4400" s="210" t="s">
        <v>35</v>
      </c>
      <c r="J4400" s="183" t="s">
        <v>43</v>
      </c>
      <c r="K4400" s="186">
        <v>23.48</v>
      </c>
      <c r="N4400" s="183" t="s">
        <v>179</v>
      </c>
    </row>
    <row r="4401" spans="1:14" x14ac:dyDescent="0.3">
      <c r="A4401" s="183" t="s">
        <v>533</v>
      </c>
      <c r="B4401" s="183">
        <v>2022</v>
      </c>
      <c r="C4401" s="183" t="s">
        <v>177</v>
      </c>
      <c r="D4401" s="183" t="s">
        <v>178</v>
      </c>
      <c r="E4401" s="183" t="s">
        <v>179</v>
      </c>
      <c r="F4401" s="183" t="s">
        <v>49</v>
      </c>
      <c r="G4401" s="183" t="s">
        <v>38</v>
      </c>
      <c r="H4401" s="183" t="s">
        <v>47</v>
      </c>
      <c r="I4401" s="211" t="s">
        <v>36</v>
      </c>
      <c r="J4401" s="183" t="s">
        <v>43</v>
      </c>
      <c r="K4401" s="186">
        <v>13.04</v>
      </c>
      <c r="N4401" s="183" t="s">
        <v>179</v>
      </c>
    </row>
    <row r="4402" spans="1:14" x14ac:dyDescent="0.3">
      <c r="A4402" s="183" t="s">
        <v>533</v>
      </c>
      <c r="B4402" s="183">
        <v>2022</v>
      </c>
      <c r="C4402" s="183" t="s">
        <v>177</v>
      </c>
      <c r="D4402" s="183" t="s">
        <v>178</v>
      </c>
      <c r="E4402" s="183" t="s">
        <v>179</v>
      </c>
      <c r="F4402" s="183" t="s">
        <v>49</v>
      </c>
      <c r="G4402" s="183" t="s">
        <v>38</v>
      </c>
      <c r="H4402" s="183" t="s">
        <v>48</v>
      </c>
      <c r="I4402" s="211" t="s">
        <v>37</v>
      </c>
      <c r="J4402" s="183" t="s">
        <v>43</v>
      </c>
      <c r="K4402" s="186">
        <v>18.510000000000002</v>
      </c>
      <c r="N4402" s="183" t="s">
        <v>179</v>
      </c>
    </row>
    <row r="4403" spans="1:14" x14ac:dyDescent="0.3">
      <c r="A4403" s="183" t="s">
        <v>533</v>
      </c>
      <c r="B4403" s="183">
        <v>2022</v>
      </c>
      <c r="C4403" s="183" t="s">
        <v>177</v>
      </c>
      <c r="D4403" s="183" t="s">
        <v>178</v>
      </c>
      <c r="E4403" s="183" t="s">
        <v>179</v>
      </c>
      <c r="F4403" s="183" t="s">
        <v>49</v>
      </c>
      <c r="G4403" s="183" t="s">
        <v>40</v>
      </c>
      <c r="H4403" s="183" t="s">
        <v>46</v>
      </c>
      <c r="I4403" s="210" t="s">
        <v>35</v>
      </c>
      <c r="J4403" s="183" t="s">
        <v>43</v>
      </c>
      <c r="K4403" s="186">
        <v>13.13</v>
      </c>
      <c r="N4403" s="183" t="s">
        <v>179</v>
      </c>
    </row>
    <row r="4404" spans="1:14" x14ac:dyDescent="0.3">
      <c r="A4404" s="183" t="s">
        <v>533</v>
      </c>
      <c r="B4404" s="183">
        <v>2022</v>
      </c>
      <c r="C4404" s="183" t="s">
        <v>177</v>
      </c>
      <c r="D4404" s="183" t="s">
        <v>178</v>
      </c>
      <c r="E4404" s="183" t="s">
        <v>179</v>
      </c>
      <c r="F4404" s="183" t="s">
        <v>49</v>
      </c>
      <c r="G4404" s="183" t="s">
        <v>40</v>
      </c>
      <c r="H4404" s="183" t="s">
        <v>47</v>
      </c>
      <c r="I4404" s="211" t="s">
        <v>36</v>
      </c>
      <c r="J4404" s="183" t="s">
        <v>43</v>
      </c>
      <c r="K4404" s="186">
        <v>7</v>
      </c>
      <c r="N4404" s="183" t="s">
        <v>179</v>
      </c>
    </row>
    <row r="4405" spans="1:14" x14ac:dyDescent="0.3">
      <c r="A4405" s="183" t="s">
        <v>533</v>
      </c>
      <c r="B4405" s="183">
        <v>2022</v>
      </c>
      <c r="C4405" s="183" t="s">
        <v>177</v>
      </c>
      <c r="D4405" s="183" t="s">
        <v>178</v>
      </c>
      <c r="E4405" s="183" t="s">
        <v>179</v>
      </c>
      <c r="F4405" s="183" t="s">
        <v>49</v>
      </c>
      <c r="G4405" s="183" t="s">
        <v>40</v>
      </c>
      <c r="H4405" s="183" t="s">
        <v>48</v>
      </c>
      <c r="I4405" s="211" t="s">
        <v>37</v>
      </c>
      <c r="J4405" s="183" t="s">
        <v>43</v>
      </c>
      <c r="K4405" s="186">
        <v>9.33</v>
      </c>
      <c r="N4405" s="183" t="s">
        <v>179</v>
      </c>
    </row>
    <row r="4406" spans="1:14" x14ac:dyDescent="0.3">
      <c r="A4406" s="183" t="s">
        <v>533</v>
      </c>
      <c r="B4406" s="183">
        <v>2022</v>
      </c>
      <c r="C4406" s="183" t="s">
        <v>177</v>
      </c>
      <c r="D4406" s="183" t="s">
        <v>178</v>
      </c>
      <c r="E4406" s="183" t="s">
        <v>179</v>
      </c>
      <c r="F4406" s="183" t="s">
        <v>49</v>
      </c>
      <c r="G4406" s="183" t="s">
        <v>38</v>
      </c>
      <c r="H4406" s="183" t="s">
        <v>46</v>
      </c>
      <c r="I4406" s="210" t="s">
        <v>35</v>
      </c>
      <c r="J4406" s="183" t="s">
        <v>44</v>
      </c>
      <c r="K4406" s="186">
        <v>15.65</v>
      </c>
      <c r="N4406" s="183" t="s">
        <v>179</v>
      </c>
    </row>
    <row r="4407" spans="1:14" x14ac:dyDescent="0.3">
      <c r="A4407" s="183" t="s">
        <v>533</v>
      </c>
      <c r="B4407" s="183">
        <v>2022</v>
      </c>
      <c r="C4407" s="183" t="s">
        <v>177</v>
      </c>
      <c r="D4407" s="183" t="s">
        <v>178</v>
      </c>
      <c r="E4407" s="183" t="s">
        <v>179</v>
      </c>
      <c r="F4407" s="183" t="s">
        <v>49</v>
      </c>
      <c r="G4407" s="183" t="s">
        <v>38</v>
      </c>
      <c r="H4407" s="183" t="s">
        <v>47</v>
      </c>
      <c r="I4407" s="211" t="s">
        <v>36</v>
      </c>
      <c r="J4407" s="183" t="s">
        <v>44</v>
      </c>
      <c r="K4407" s="186">
        <v>10.15</v>
      </c>
      <c r="N4407" s="183" t="s">
        <v>179</v>
      </c>
    </row>
    <row r="4408" spans="1:14" x14ac:dyDescent="0.3">
      <c r="A4408" s="183" t="s">
        <v>533</v>
      </c>
      <c r="B4408" s="183">
        <v>2022</v>
      </c>
      <c r="C4408" s="183" t="s">
        <v>177</v>
      </c>
      <c r="D4408" s="183" t="s">
        <v>178</v>
      </c>
      <c r="E4408" s="183" t="s">
        <v>179</v>
      </c>
      <c r="F4408" s="183" t="s">
        <v>49</v>
      </c>
      <c r="G4408" s="183" t="s">
        <v>38</v>
      </c>
      <c r="H4408" s="183" t="s">
        <v>48</v>
      </c>
      <c r="I4408" s="211" t="s">
        <v>37</v>
      </c>
      <c r="J4408" s="183" t="s">
        <v>44</v>
      </c>
      <c r="K4408" s="186">
        <v>12.34</v>
      </c>
      <c r="N4408" s="183" t="s">
        <v>179</v>
      </c>
    </row>
    <row r="4409" spans="1:14" x14ac:dyDescent="0.3">
      <c r="A4409" s="183" t="s">
        <v>533</v>
      </c>
      <c r="B4409" s="183">
        <v>2022</v>
      </c>
      <c r="C4409" s="183" t="s">
        <v>177</v>
      </c>
      <c r="D4409" s="183" t="s">
        <v>178</v>
      </c>
      <c r="E4409" s="183" t="s">
        <v>179</v>
      </c>
      <c r="F4409" s="183" t="s">
        <v>49</v>
      </c>
      <c r="G4409" s="183" t="s">
        <v>40</v>
      </c>
      <c r="H4409" s="183" t="s">
        <v>46</v>
      </c>
      <c r="I4409" s="210" t="s">
        <v>35</v>
      </c>
      <c r="J4409" s="183" t="s">
        <v>44</v>
      </c>
      <c r="K4409" s="186">
        <v>8.75</v>
      </c>
      <c r="N4409" s="183" t="s">
        <v>179</v>
      </c>
    </row>
    <row r="4410" spans="1:14" x14ac:dyDescent="0.3">
      <c r="A4410" s="183" t="s">
        <v>533</v>
      </c>
      <c r="B4410" s="183">
        <v>2022</v>
      </c>
      <c r="C4410" s="183" t="s">
        <v>177</v>
      </c>
      <c r="D4410" s="183" t="s">
        <v>178</v>
      </c>
      <c r="E4410" s="183" t="s">
        <v>179</v>
      </c>
      <c r="F4410" s="183" t="s">
        <v>49</v>
      </c>
      <c r="G4410" s="183" t="s">
        <v>40</v>
      </c>
      <c r="H4410" s="183" t="s">
        <v>47</v>
      </c>
      <c r="I4410" s="211" t="s">
        <v>36</v>
      </c>
      <c r="J4410" s="183" t="s">
        <v>44</v>
      </c>
      <c r="K4410" s="186">
        <v>6.5</v>
      </c>
      <c r="N4410" s="183" t="s">
        <v>179</v>
      </c>
    </row>
    <row r="4411" spans="1:14" x14ac:dyDescent="0.3">
      <c r="A4411" s="183" t="s">
        <v>533</v>
      </c>
      <c r="B4411" s="183">
        <v>2022</v>
      </c>
      <c r="C4411" s="183" t="s">
        <v>177</v>
      </c>
      <c r="D4411" s="183" t="s">
        <v>178</v>
      </c>
      <c r="E4411" s="183" t="s">
        <v>179</v>
      </c>
      <c r="F4411" s="183" t="s">
        <v>49</v>
      </c>
      <c r="G4411" s="183" t="s">
        <v>40</v>
      </c>
      <c r="H4411" s="183" t="s">
        <v>48</v>
      </c>
      <c r="I4411" s="211" t="s">
        <v>37</v>
      </c>
      <c r="J4411" s="183" t="s">
        <v>44</v>
      </c>
      <c r="K4411" s="186">
        <v>6.22</v>
      </c>
      <c r="N4411" s="183" t="s">
        <v>179</v>
      </c>
    </row>
    <row r="4412" spans="1:14" x14ac:dyDescent="0.3">
      <c r="A4412" s="183" t="s">
        <v>533</v>
      </c>
      <c r="B4412" s="183">
        <v>2022</v>
      </c>
      <c r="C4412" s="183" t="s">
        <v>65</v>
      </c>
      <c r="D4412" s="183" t="s">
        <v>180</v>
      </c>
      <c r="E4412" s="183" t="s">
        <v>180</v>
      </c>
      <c r="F4412" s="183" t="s">
        <v>41</v>
      </c>
      <c r="G4412" s="183" t="s">
        <v>38</v>
      </c>
      <c r="H4412" s="183" t="s">
        <v>46</v>
      </c>
      <c r="I4412" s="210" t="s">
        <v>35</v>
      </c>
      <c r="J4412" s="183" t="s">
        <v>42</v>
      </c>
      <c r="K4412" s="186">
        <v>30</v>
      </c>
      <c r="N4412" s="183" t="s">
        <v>180</v>
      </c>
    </row>
    <row r="4413" spans="1:14" x14ac:dyDescent="0.3">
      <c r="A4413" s="183" t="s">
        <v>533</v>
      </c>
      <c r="B4413" s="183">
        <v>2022</v>
      </c>
      <c r="C4413" s="183" t="s">
        <v>65</v>
      </c>
      <c r="D4413" s="183" t="s">
        <v>180</v>
      </c>
      <c r="E4413" s="183" t="s">
        <v>180</v>
      </c>
      <c r="F4413" s="183" t="s">
        <v>41</v>
      </c>
      <c r="G4413" s="183" t="s">
        <v>38</v>
      </c>
      <c r="H4413" s="183" t="s">
        <v>47</v>
      </c>
      <c r="I4413" s="211" t="s">
        <v>36</v>
      </c>
      <c r="J4413" s="183" t="s">
        <v>42</v>
      </c>
      <c r="K4413" s="186">
        <v>24</v>
      </c>
      <c r="N4413" s="183" t="s">
        <v>180</v>
      </c>
    </row>
    <row r="4414" spans="1:14" x14ac:dyDescent="0.3">
      <c r="A4414" s="183" t="s">
        <v>533</v>
      </c>
      <c r="B4414" s="183">
        <v>2022</v>
      </c>
      <c r="C4414" s="183" t="s">
        <v>65</v>
      </c>
      <c r="D4414" s="183" t="s">
        <v>180</v>
      </c>
      <c r="E4414" s="183" t="s">
        <v>180</v>
      </c>
      <c r="F4414" s="183" t="s">
        <v>41</v>
      </c>
      <c r="G4414" s="183" t="s">
        <v>38</v>
      </c>
      <c r="H4414" s="183" t="s">
        <v>48</v>
      </c>
      <c r="I4414" s="211" t="s">
        <v>37</v>
      </c>
      <c r="J4414" s="183" t="s">
        <v>42</v>
      </c>
      <c r="K4414" s="186">
        <v>18</v>
      </c>
      <c r="N4414" s="183" t="s">
        <v>180</v>
      </c>
    </row>
    <row r="4415" spans="1:14" x14ac:dyDescent="0.3">
      <c r="A4415" s="183" t="s">
        <v>533</v>
      </c>
      <c r="B4415" s="183">
        <v>2022</v>
      </c>
      <c r="C4415" s="183" t="s">
        <v>65</v>
      </c>
      <c r="D4415" s="183" t="s">
        <v>180</v>
      </c>
      <c r="E4415" s="183" t="s">
        <v>180</v>
      </c>
      <c r="F4415" s="183" t="s">
        <v>41</v>
      </c>
      <c r="G4415" s="183" t="s">
        <v>39</v>
      </c>
      <c r="H4415" s="183" t="s">
        <v>46</v>
      </c>
      <c r="I4415" s="210" t="s">
        <v>35</v>
      </c>
      <c r="J4415" s="183" t="s">
        <v>42</v>
      </c>
      <c r="K4415" s="186">
        <v>20</v>
      </c>
      <c r="N4415" s="183" t="s">
        <v>180</v>
      </c>
    </row>
    <row r="4416" spans="1:14" x14ac:dyDescent="0.3">
      <c r="A4416" s="183" t="s">
        <v>533</v>
      </c>
      <c r="B4416" s="183">
        <v>2022</v>
      </c>
      <c r="C4416" s="183" t="s">
        <v>65</v>
      </c>
      <c r="D4416" s="183" t="s">
        <v>180</v>
      </c>
      <c r="E4416" s="183" t="s">
        <v>180</v>
      </c>
      <c r="F4416" s="183" t="s">
        <v>41</v>
      </c>
      <c r="G4416" s="183" t="s">
        <v>39</v>
      </c>
      <c r="H4416" s="183" t="s">
        <v>47</v>
      </c>
      <c r="I4416" s="211" t="s">
        <v>36</v>
      </c>
      <c r="J4416" s="183" t="s">
        <v>42</v>
      </c>
      <c r="K4416" s="186">
        <v>19</v>
      </c>
      <c r="N4416" s="183" t="s">
        <v>180</v>
      </c>
    </row>
    <row r="4417" spans="1:14" x14ac:dyDescent="0.3">
      <c r="A4417" s="183" t="s">
        <v>533</v>
      </c>
      <c r="B4417" s="183">
        <v>2022</v>
      </c>
      <c r="C4417" s="183" t="s">
        <v>65</v>
      </c>
      <c r="D4417" s="183" t="s">
        <v>180</v>
      </c>
      <c r="E4417" s="183" t="s">
        <v>180</v>
      </c>
      <c r="F4417" s="183" t="s">
        <v>41</v>
      </c>
      <c r="G4417" s="183" t="s">
        <v>39</v>
      </c>
      <c r="H4417" s="183" t="s">
        <v>48</v>
      </c>
      <c r="I4417" s="211" t="s">
        <v>37</v>
      </c>
      <c r="J4417" s="183" t="s">
        <v>42</v>
      </c>
      <c r="K4417" s="186">
        <v>17</v>
      </c>
      <c r="N4417" s="183" t="s">
        <v>180</v>
      </c>
    </row>
    <row r="4418" spans="1:14" x14ac:dyDescent="0.3">
      <c r="A4418" s="183" t="s">
        <v>533</v>
      </c>
      <c r="B4418" s="183">
        <v>2022</v>
      </c>
      <c r="C4418" s="183" t="s">
        <v>65</v>
      </c>
      <c r="D4418" s="183" t="s">
        <v>180</v>
      </c>
      <c r="E4418" s="183" t="s">
        <v>180</v>
      </c>
      <c r="F4418" s="183" t="s">
        <v>41</v>
      </c>
      <c r="G4418" s="183" t="s">
        <v>40</v>
      </c>
      <c r="H4418" s="183" t="s">
        <v>46</v>
      </c>
      <c r="I4418" s="210" t="s">
        <v>35</v>
      </c>
      <c r="J4418" s="183" t="s">
        <v>42</v>
      </c>
      <c r="K4418" s="186">
        <v>21.75</v>
      </c>
      <c r="N4418" s="183" t="s">
        <v>180</v>
      </c>
    </row>
    <row r="4419" spans="1:14" x14ac:dyDescent="0.3">
      <c r="A4419" s="183" t="s">
        <v>533</v>
      </c>
      <c r="B4419" s="183">
        <v>2022</v>
      </c>
      <c r="C4419" s="183" t="s">
        <v>65</v>
      </c>
      <c r="D4419" s="183" t="s">
        <v>180</v>
      </c>
      <c r="E4419" s="183" t="s">
        <v>180</v>
      </c>
      <c r="F4419" s="183" t="s">
        <v>41</v>
      </c>
      <c r="G4419" s="183" t="s">
        <v>40</v>
      </c>
      <c r="H4419" s="183" t="s">
        <v>47</v>
      </c>
      <c r="I4419" s="211" t="s">
        <v>36</v>
      </c>
      <c r="J4419" s="183" t="s">
        <v>42</v>
      </c>
      <c r="K4419" s="186">
        <v>20</v>
      </c>
      <c r="N4419" s="183" t="s">
        <v>180</v>
      </c>
    </row>
    <row r="4420" spans="1:14" x14ac:dyDescent="0.3">
      <c r="A4420" s="183" t="s">
        <v>533</v>
      </c>
      <c r="B4420" s="183">
        <v>2022</v>
      </c>
      <c r="C4420" s="183" t="s">
        <v>65</v>
      </c>
      <c r="D4420" s="183" t="s">
        <v>180</v>
      </c>
      <c r="E4420" s="183" t="s">
        <v>180</v>
      </c>
      <c r="F4420" s="183" t="s">
        <v>41</v>
      </c>
      <c r="G4420" s="183" t="s">
        <v>40</v>
      </c>
      <c r="H4420" s="183" t="s">
        <v>48</v>
      </c>
      <c r="I4420" s="211" t="s">
        <v>37</v>
      </c>
      <c r="J4420" s="183" t="s">
        <v>42</v>
      </c>
      <c r="K4420" s="186">
        <v>15</v>
      </c>
      <c r="N4420" s="183" t="s">
        <v>180</v>
      </c>
    </row>
    <row r="4421" spans="1:14" x14ac:dyDescent="0.3">
      <c r="A4421" s="183" t="s">
        <v>533</v>
      </c>
      <c r="B4421" s="183">
        <v>2022</v>
      </c>
      <c r="C4421" s="183" t="s">
        <v>65</v>
      </c>
      <c r="D4421" s="183" t="s">
        <v>180</v>
      </c>
      <c r="E4421" s="183" t="s">
        <v>180</v>
      </c>
      <c r="F4421" s="183" t="s">
        <v>41</v>
      </c>
      <c r="G4421" s="183" t="s">
        <v>38</v>
      </c>
      <c r="H4421" s="183" t="s">
        <v>46</v>
      </c>
      <c r="I4421" s="210" t="s">
        <v>35</v>
      </c>
      <c r="J4421" s="183" t="s">
        <v>43</v>
      </c>
      <c r="K4421" s="186">
        <v>22.5</v>
      </c>
      <c r="N4421" s="183" t="s">
        <v>180</v>
      </c>
    </row>
    <row r="4422" spans="1:14" x14ac:dyDescent="0.3">
      <c r="A4422" s="183" t="s">
        <v>533</v>
      </c>
      <c r="B4422" s="183">
        <v>2022</v>
      </c>
      <c r="C4422" s="183" t="s">
        <v>65</v>
      </c>
      <c r="D4422" s="183" t="s">
        <v>180</v>
      </c>
      <c r="E4422" s="183" t="s">
        <v>180</v>
      </c>
      <c r="F4422" s="183" t="s">
        <v>41</v>
      </c>
      <c r="G4422" s="183" t="s">
        <v>38</v>
      </c>
      <c r="H4422" s="183" t="s">
        <v>47</v>
      </c>
      <c r="I4422" s="211" t="s">
        <v>36</v>
      </c>
      <c r="J4422" s="183" t="s">
        <v>43</v>
      </c>
      <c r="K4422" s="186">
        <v>12</v>
      </c>
      <c r="N4422" s="183" t="s">
        <v>180</v>
      </c>
    </row>
    <row r="4423" spans="1:14" x14ac:dyDescent="0.3">
      <c r="A4423" s="183" t="s">
        <v>533</v>
      </c>
      <c r="B4423" s="183">
        <v>2022</v>
      </c>
      <c r="C4423" s="183" t="s">
        <v>65</v>
      </c>
      <c r="D4423" s="183" t="s">
        <v>180</v>
      </c>
      <c r="E4423" s="183" t="s">
        <v>180</v>
      </c>
      <c r="F4423" s="183" t="s">
        <v>41</v>
      </c>
      <c r="G4423" s="183" t="s">
        <v>38</v>
      </c>
      <c r="H4423" s="183" t="s">
        <v>48</v>
      </c>
      <c r="I4423" s="211" t="s">
        <v>37</v>
      </c>
      <c r="J4423" s="183" t="s">
        <v>43</v>
      </c>
      <c r="K4423" s="186">
        <v>13.5</v>
      </c>
      <c r="N4423" s="183" t="s">
        <v>180</v>
      </c>
    </row>
    <row r="4424" spans="1:14" x14ac:dyDescent="0.3">
      <c r="A4424" s="183" t="s">
        <v>533</v>
      </c>
      <c r="B4424" s="183">
        <v>2022</v>
      </c>
      <c r="C4424" s="183" t="s">
        <v>65</v>
      </c>
      <c r="D4424" s="183" t="s">
        <v>180</v>
      </c>
      <c r="E4424" s="183" t="s">
        <v>180</v>
      </c>
      <c r="F4424" s="183" t="s">
        <v>41</v>
      </c>
      <c r="G4424" s="183" t="s">
        <v>39</v>
      </c>
      <c r="H4424" s="183" t="s">
        <v>46</v>
      </c>
      <c r="I4424" s="210" t="s">
        <v>35</v>
      </c>
      <c r="J4424" s="183" t="s">
        <v>43</v>
      </c>
      <c r="K4424" s="186">
        <v>15</v>
      </c>
      <c r="N4424" s="183" t="s">
        <v>180</v>
      </c>
    </row>
    <row r="4425" spans="1:14" x14ac:dyDescent="0.3">
      <c r="A4425" s="183" t="s">
        <v>533</v>
      </c>
      <c r="B4425" s="183">
        <v>2022</v>
      </c>
      <c r="C4425" s="183" t="s">
        <v>65</v>
      </c>
      <c r="D4425" s="183" t="s">
        <v>180</v>
      </c>
      <c r="E4425" s="183" t="s">
        <v>180</v>
      </c>
      <c r="F4425" s="183" t="s">
        <v>41</v>
      </c>
      <c r="G4425" s="183" t="s">
        <v>39</v>
      </c>
      <c r="H4425" s="183" t="s">
        <v>47</v>
      </c>
      <c r="I4425" s="211" t="s">
        <v>36</v>
      </c>
      <c r="J4425" s="183" t="s">
        <v>43</v>
      </c>
      <c r="K4425" s="186">
        <v>9.5</v>
      </c>
      <c r="N4425" s="183" t="s">
        <v>180</v>
      </c>
    </row>
    <row r="4426" spans="1:14" x14ac:dyDescent="0.3">
      <c r="A4426" s="183" t="s">
        <v>533</v>
      </c>
      <c r="B4426" s="183">
        <v>2022</v>
      </c>
      <c r="C4426" s="183" t="s">
        <v>65</v>
      </c>
      <c r="D4426" s="183" t="s">
        <v>180</v>
      </c>
      <c r="E4426" s="183" t="s">
        <v>180</v>
      </c>
      <c r="F4426" s="183" t="s">
        <v>41</v>
      </c>
      <c r="G4426" s="183" t="s">
        <v>39</v>
      </c>
      <c r="H4426" s="183" t="s">
        <v>48</v>
      </c>
      <c r="I4426" s="211" t="s">
        <v>37</v>
      </c>
      <c r="J4426" s="183" t="s">
        <v>43</v>
      </c>
      <c r="K4426" s="186">
        <v>12.75</v>
      </c>
      <c r="N4426" s="183" t="s">
        <v>180</v>
      </c>
    </row>
    <row r="4427" spans="1:14" x14ac:dyDescent="0.3">
      <c r="A4427" s="183" t="s">
        <v>533</v>
      </c>
      <c r="B4427" s="183">
        <v>2022</v>
      </c>
      <c r="C4427" s="183" t="s">
        <v>65</v>
      </c>
      <c r="D4427" s="183" t="s">
        <v>180</v>
      </c>
      <c r="E4427" s="183" t="s">
        <v>180</v>
      </c>
      <c r="F4427" s="183" t="s">
        <v>41</v>
      </c>
      <c r="G4427" s="183" t="s">
        <v>40</v>
      </c>
      <c r="H4427" s="183" t="s">
        <v>46</v>
      </c>
      <c r="I4427" s="210" t="s">
        <v>35</v>
      </c>
      <c r="J4427" s="183" t="s">
        <v>43</v>
      </c>
      <c r="K4427" s="186">
        <v>16.309999999999999</v>
      </c>
      <c r="N4427" s="183" t="s">
        <v>180</v>
      </c>
    </row>
    <row r="4428" spans="1:14" x14ac:dyDescent="0.3">
      <c r="A4428" s="183" t="s">
        <v>533</v>
      </c>
      <c r="B4428" s="183">
        <v>2022</v>
      </c>
      <c r="C4428" s="183" t="s">
        <v>65</v>
      </c>
      <c r="D4428" s="183" t="s">
        <v>180</v>
      </c>
      <c r="E4428" s="183" t="s">
        <v>180</v>
      </c>
      <c r="F4428" s="183" t="s">
        <v>41</v>
      </c>
      <c r="G4428" s="183" t="s">
        <v>40</v>
      </c>
      <c r="H4428" s="183" t="s">
        <v>47</v>
      </c>
      <c r="I4428" s="211" t="s">
        <v>36</v>
      </c>
      <c r="J4428" s="183" t="s">
        <v>43</v>
      </c>
      <c r="K4428" s="186">
        <v>10</v>
      </c>
      <c r="N4428" s="183" t="s">
        <v>180</v>
      </c>
    </row>
    <row r="4429" spans="1:14" x14ac:dyDescent="0.3">
      <c r="A4429" s="183" t="s">
        <v>533</v>
      </c>
      <c r="B4429" s="183">
        <v>2022</v>
      </c>
      <c r="C4429" s="183" t="s">
        <v>65</v>
      </c>
      <c r="D4429" s="183" t="s">
        <v>180</v>
      </c>
      <c r="E4429" s="183" t="s">
        <v>180</v>
      </c>
      <c r="F4429" s="183" t="s">
        <v>41</v>
      </c>
      <c r="G4429" s="183" t="s">
        <v>40</v>
      </c>
      <c r="H4429" s="183" t="s">
        <v>48</v>
      </c>
      <c r="I4429" s="211" t="s">
        <v>37</v>
      </c>
      <c r="J4429" s="183" t="s">
        <v>43</v>
      </c>
      <c r="K4429" s="186">
        <v>11.25</v>
      </c>
      <c r="N4429" s="183" t="s">
        <v>180</v>
      </c>
    </row>
    <row r="4430" spans="1:14" x14ac:dyDescent="0.3">
      <c r="A4430" s="183" t="s">
        <v>533</v>
      </c>
      <c r="B4430" s="183">
        <v>2022</v>
      </c>
      <c r="C4430" s="183" t="s">
        <v>65</v>
      </c>
      <c r="D4430" s="183" t="s">
        <v>180</v>
      </c>
      <c r="E4430" s="183" t="s">
        <v>180</v>
      </c>
      <c r="F4430" s="183" t="s">
        <v>41</v>
      </c>
      <c r="G4430" s="183" t="s">
        <v>38</v>
      </c>
      <c r="H4430" s="183" t="s">
        <v>46</v>
      </c>
      <c r="I4430" s="210" t="s">
        <v>35</v>
      </c>
      <c r="J4430" s="183" t="s">
        <v>44</v>
      </c>
      <c r="K4430" s="186">
        <v>15</v>
      </c>
      <c r="N4430" s="183" t="s">
        <v>180</v>
      </c>
    </row>
    <row r="4431" spans="1:14" x14ac:dyDescent="0.3">
      <c r="A4431" s="183" t="s">
        <v>533</v>
      </c>
      <c r="B4431" s="183">
        <v>2022</v>
      </c>
      <c r="C4431" s="183" t="s">
        <v>65</v>
      </c>
      <c r="D4431" s="183" t="s">
        <v>180</v>
      </c>
      <c r="E4431" s="183" t="s">
        <v>180</v>
      </c>
      <c r="F4431" s="183" t="s">
        <v>41</v>
      </c>
      <c r="G4431" s="183" t="s">
        <v>38</v>
      </c>
      <c r="H4431" s="183" t="s">
        <v>47</v>
      </c>
      <c r="I4431" s="211" t="s">
        <v>36</v>
      </c>
      <c r="J4431" s="183" t="s">
        <v>44</v>
      </c>
      <c r="K4431" s="186">
        <v>6.11</v>
      </c>
      <c r="N4431" s="183" t="s">
        <v>180</v>
      </c>
    </row>
    <row r="4432" spans="1:14" x14ac:dyDescent="0.3">
      <c r="A4432" s="183" t="s">
        <v>533</v>
      </c>
      <c r="B4432" s="183">
        <v>2022</v>
      </c>
      <c r="C4432" s="183" t="s">
        <v>65</v>
      </c>
      <c r="D4432" s="183" t="s">
        <v>180</v>
      </c>
      <c r="E4432" s="183" t="s">
        <v>180</v>
      </c>
      <c r="F4432" s="183" t="s">
        <v>41</v>
      </c>
      <c r="G4432" s="183" t="s">
        <v>38</v>
      </c>
      <c r="H4432" s="183" t="s">
        <v>48</v>
      </c>
      <c r="I4432" s="211" t="s">
        <v>37</v>
      </c>
      <c r="J4432" s="183" t="s">
        <v>44</v>
      </c>
      <c r="K4432" s="186">
        <v>9</v>
      </c>
      <c r="N4432" s="183" t="s">
        <v>180</v>
      </c>
    </row>
    <row r="4433" spans="1:14" x14ac:dyDescent="0.3">
      <c r="A4433" s="183" t="s">
        <v>533</v>
      </c>
      <c r="B4433" s="183">
        <v>2022</v>
      </c>
      <c r="C4433" s="183" t="s">
        <v>65</v>
      </c>
      <c r="D4433" s="183" t="s">
        <v>180</v>
      </c>
      <c r="E4433" s="183" t="s">
        <v>180</v>
      </c>
      <c r="F4433" s="183" t="s">
        <v>41</v>
      </c>
      <c r="G4433" s="183" t="s">
        <v>39</v>
      </c>
      <c r="H4433" s="183" t="s">
        <v>46</v>
      </c>
      <c r="I4433" s="210" t="s">
        <v>35</v>
      </c>
      <c r="J4433" s="183" t="s">
        <v>44</v>
      </c>
      <c r="K4433" s="186">
        <v>10</v>
      </c>
      <c r="N4433" s="183" t="s">
        <v>180</v>
      </c>
    </row>
    <row r="4434" spans="1:14" x14ac:dyDescent="0.3">
      <c r="A4434" s="183" t="s">
        <v>533</v>
      </c>
      <c r="B4434" s="183">
        <v>2022</v>
      </c>
      <c r="C4434" s="183" t="s">
        <v>65</v>
      </c>
      <c r="D4434" s="183" t="s">
        <v>180</v>
      </c>
      <c r="E4434" s="183" t="s">
        <v>180</v>
      </c>
      <c r="F4434" s="183" t="s">
        <v>41</v>
      </c>
      <c r="G4434" s="183" t="s">
        <v>39</v>
      </c>
      <c r="H4434" s="183" t="s">
        <v>47</v>
      </c>
      <c r="I4434" s="211" t="s">
        <v>36</v>
      </c>
      <c r="J4434" s="183" t="s">
        <v>44</v>
      </c>
      <c r="K4434" s="186">
        <v>5.8</v>
      </c>
      <c r="N4434" s="183" t="s">
        <v>180</v>
      </c>
    </row>
    <row r="4435" spans="1:14" x14ac:dyDescent="0.3">
      <c r="A4435" s="183" t="s">
        <v>533</v>
      </c>
      <c r="B4435" s="183">
        <v>2022</v>
      </c>
      <c r="C4435" s="183" t="s">
        <v>65</v>
      </c>
      <c r="D4435" s="183" t="s">
        <v>180</v>
      </c>
      <c r="E4435" s="183" t="s">
        <v>180</v>
      </c>
      <c r="F4435" s="183" t="s">
        <v>41</v>
      </c>
      <c r="G4435" s="183" t="s">
        <v>39</v>
      </c>
      <c r="H4435" s="183" t="s">
        <v>48</v>
      </c>
      <c r="I4435" s="211" t="s">
        <v>37</v>
      </c>
      <c r="J4435" s="183" t="s">
        <v>44</v>
      </c>
      <c r="K4435" s="186">
        <v>8.5</v>
      </c>
      <c r="N4435" s="183" t="s">
        <v>180</v>
      </c>
    </row>
    <row r="4436" spans="1:14" x14ac:dyDescent="0.3">
      <c r="A4436" s="183" t="s">
        <v>533</v>
      </c>
      <c r="B4436" s="183">
        <v>2022</v>
      </c>
      <c r="C4436" s="183" t="s">
        <v>65</v>
      </c>
      <c r="D4436" s="183" t="s">
        <v>180</v>
      </c>
      <c r="E4436" s="183" t="s">
        <v>180</v>
      </c>
      <c r="F4436" s="183" t="s">
        <v>41</v>
      </c>
      <c r="G4436" s="183" t="s">
        <v>40</v>
      </c>
      <c r="H4436" s="183" t="s">
        <v>46</v>
      </c>
      <c r="I4436" s="210" t="s">
        <v>35</v>
      </c>
      <c r="J4436" s="183" t="s">
        <v>44</v>
      </c>
      <c r="K4436" s="186">
        <v>10.88</v>
      </c>
      <c r="N4436" s="183" t="s">
        <v>180</v>
      </c>
    </row>
    <row r="4437" spans="1:14" x14ac:dyDescent="0.3">
      <c r="A4437" s="183" t="s">
        <v>533</v>
      </c>
      <c r="B4437" s="183">
        <v>2022</v>
      </c>
      <c r="C4437" s="183" t="s">
        <v>65</v>
      </c>
      <c r="D4437" s="183" t="s">
        <v>180</v>
      </c>
      <c r="E4437" s="183" t="s">
        <v>180</v>
      </c>
      <c r="F4437" s="183" t="s">
        <v>41</v>
      </c>
      <c r="G4437" s="183" t="s">
        <v>40</v>
      </c>
      <c r="H4437" s="183" t="s">
        <v>47</v>
      </c>
      <c r="I4437" s="211" t="s">
        <v>36</v>
      </c>
      <c r="J4437" s="183" t="s">
        <v>44</v>
      </c>
      <c r="K4437" s="186">
        <v>5.8</v>
      </c>
      <c r="N4437" s="183" t="s">
        <v>180</v>
      </c>
    </row>
    <row r="4438" spans="1:14" x14ac:dyDescent="0.3">
      <c r="A4438" s="183" t="s">
        <v>533</v>
      </c>
      <c r="B4438" s="183">
        <v>2022</v>
      </c>
      <c r="C4438" s="183" t="s">
        <v>65</v>
      </c>
      <c r="D4438" s="183" t="s">
        <v>180</v>
      </c>
      <c r="E4438" s="183" t="s">
        <v>180</v>
      </c>
      <c r="F4438" s="183" t="s">
        <v>41</v>
      </c>
      <c r="G4438" s="183" t="s">
        <v>40</v>
      </c>
      <c r="H4438" s="183" t="s">
        <v>48</v>
      </c>
      <c r="I4438" s="211" t="s">
        <v>37</v>
      </c>
      <c r="J4438" s="183" t="s">
        <v>44</v>
      </c>
      <c r="K4438" s="186">
        <v>7.5</v>
      </c>
      <c r="N4438" s="183" t="s">
        <v>180</v>
      </c>
    </row>
    <row r="4439" spans="1:14" x14ac:dyDescent="0.3">
      <c r="A4439" s="183" t="s">
        <v>533</v>
      </c>
      <c r="B4439" s="183">
        <v>2022</v>
      </c>
      <c r="C4439" s="183" t="s">
        <v>65</v>
      </c>
      <c r="D4439" s="183" t="s">
        <v>180</v>
      </c>
      <c r="E4439" s="183" t="s">
        <v>180</v>
      </c>
      <c r="F4439" s="183" t="s">
        <v>49</v>
      </c>
      <c r="G4439" s="183" t="s">
        <v>38</v>
      </c>
      <c r="H4439" s="183" t="s">
        <v>46</v>
      </c>
      <c r="I4439" s="210" t="s">
        <v>35</v>
      </c>
      <c r="J4439" s="183" t="s">
        <v>42</v>
      </c>
      <c r="K4439" s="186">
        <v>20</v>
      </c>
      <c r="N4439" s="183" t="s">
        <v>180</v>
      </c>
    </row>
    <row r="4440" spans="1:14" x14ac:dyDescent="0.3">
      <c r="A4440" s="183" t="s">
        <v>533</v>
      </c>
      <c r="B4440" s="183">
        <v>2022</v>
      </c>
      <c r="C4440" s="183" t="s">
        <v>65</v>
      </c>
      <c r="D4440" s="183" t="s">
        <v>180</v>
      </c>
      <c r="E4440" s="183" t="s">
        <v>180</v>
      </c>
      <c r="F4440" s="183" t="s">
        <v>49</v>
      </c>
      <c r="G4440" s="183" t="s">
        <v>38</v>
      </c>
      <c r="H4440" s="183" t="s">
        <v>47</v>
      </c>
      <c r="I4440" s="211" t="s">
        <v>36</v>
      </c>
      <c r="J4440" s="183" t="s">
        <v>42</v>
      </c>
      <c r="K4440" s="186">
        <v>20</v>
      </c>
      <c r="N4440" s="183" t="s">
        <v>180</v>
      </c>
    </row>
    <row r="4441" spans="1:14" x14ac:dyDescent="0.3">
      <c r="A4441" s="183" t="s">
        <v>533</v>
      </c>
      <c r="B4441" s="183">
        <v>2022</v>
      </c>
      <c r="C4441" s="183" t="s">
        <v>65</v>
      </c>
      <c r="D4441" s="183" t="s">
        <v>180</v>
      </c>
      <c r="E4441" s="183" t="s">
        <v>180</v>
      </c>
      <c r="F4441" s="183" t="s">
        <v>49</v>
      </c>
      <c r="G4441" s="183" t="s">
        <v>38</v>
      </c>
      <c r="H4441" s="183" t="s">
        <v>48</v>
      </c>
      <c r="I4441" s="211" t="s">
        <v>37</v>
      </c>
      <c r="J4441" s="183" t="s">
        <v>42</v>
      </c>
      <c r="K4441" s="186">
        <v>17.350000000000001</v>
      </c>
      <c r="N4441" s="183" t="s">
        <v>180</v>
      </c>
    </row>
    <row r="4442" spans="1:14" x14ac:dyDescent="0.3">
      <c r="A4442" s="183" t="s">
        <v>533</v>
      </c>
      <c r="B4442" s="183">
        <v>2022</v>
      </c>
      <c r="C4442" s="183" t="s">
        <v>65</v>
      </c>
      <c r="D4442" s="183" t="s">
        <v>180</v>
      </c>
      <c r="E4442" s="183" t="s">
        <v>180</v>
      </c>
      <c r="F4442" s="183" t="s">
        <v>49</v>
      </c>
      <c r="G4442" s="183" t="s">
        <v>40</v>
      </c>
      <c r="H4442" s="183" t="s">
        <v>46</v>
      </c>
      <c r="I4442" s="210" t="s">
        <v>35</v>
      </c>
      <c r="J4442" s="183" t="s">
        <v>42</v>
      </c>
      <c r="K4442" s="186">
        <v>15.23</v>
      </c>
      <c r="N4442" s="183" t="s">
        <v>180</v>
      </c>
    </row>
    <row r="4443" spans="1:14" x14ac:dyDescent="0.3">
      <c r="A4443" s="183" t="s">
        <v>533</v>
      </c>
      <c r="B4443" s="183">
        <v>2022</v>
      </c>
      <c r="C4443" s="183" t="s">
        <v>65</v>
      </c>
      <c r="D4443" s="183" t="s">
        <v>180</v>
      </c>
      <c r="E4443" s="183" t="s">
        <v>180</v>
      </c>
      <c r="F4443" s="183" t="s">
        <v>49</v>
      </c>
      <c r="G4443" s="183" t="s">
        <v>40</v>
      </c>
      <c r="H4443" s="183" t="s">
        <v>47</v>
      </c>
      <c r="I4443" s="211" t="s">
        <v>36</v>
      </c>
      <c r="J4443" s="183" t="s">
        <v>42</v>
      </c>
      <c r="K4443" s="186">
        <v>14</v>
      </c>
      <c r="N4443" s="183" t="s">
        <v>180</v>
      </c>
    </row>
    <row r="4444" spans="1:14" x14ac:dyDescent="0.3">
      <c r="A4444" s="183" t="s">
        <v>533</v>
      </c>
      <c r="B4444" s="183">
        <v>2022</v>
      </c>
      <c r="C4444" s="183" t="s">
        <v>65</v>
      </c>
      <c r="D4444" s="183" t="s">
        <v>180</v>
      </c>
      <c r="E4444" s="183" t="s">
        <v>180</v>
      </c>
      <c r="F4444" s="183" t="s">
        <v>49</v>
      </c>
      <c r="G4444" s="183" t="s">
        <v>40</v>
      </c>
      <c r="H4444" s="183" t="s">
        <v>48</v>
      </c>
      <c r="I4444" s="211" t="s">
        <v>37</v>
      </c>
      <c r="J4444" s="183" t="s">
        <v>42</v>
      </c>
      <c r="K4444" s="186">
        <v>7</v>
      </c>
      <c r="N4444" s="183" t="s">
        <v>180</v>
      </c>
    </row>
    <row r="4445" spans="1:14" x14ac:dyDescent="0.3">
      <c r="A4445" s="183" t="s">
        <v>533</v>
      </c>
      <c r="B4445" s="183">
        <v>2022</v>
      </c>
      <c r="C4445" s="183" t="s">
        <v>65</v>
      </c>
      <c r="D4445" s="183" t="s">
        <v>180</v>
      </c>
      <c r="E4445" s="183" t="s">
        <v>180</v>
      </c>
      <c r="F4445" s="183" t="s">
        <v>49</v>
      </c>
      <c r="G4445" s="183" t="s">
        <v>38</v>
      </c>
      <c r="H4445" s="183" t="s">
        <v>46</v>
      </c>
      <c r="I4445" s="210" t="s">
        <v>35</v>
      </c>
      <c r="J4445" s="183" t="s">
        <v>43</v>
      </c>
      <c r="K4445" s="186">
        <v>15</v>
      </c>
      <c r="N4445" s="183" t="s">
        <v>180</v>
      </c>
    </row>
    <row r="4446" spans="1:14" x14ac:dyDescent="0.3">
      <c r="A4446" s="183" t="s">
        <v>533</v>
      </c>
      <c r="B4446" s="183">
        <v>2022</v>
      </c>
      <c r="C4446" s="183" t="s">
        <v>65</v>
      </c>
      <c r="D4446" s="183" t="s">
        <v>180</v>
      </c>
      <c r="E4446" s="183" t="s">
        <v>180</v>
      </c>
      <c r="F4446" s="183" t="s">
        <v>49</v>
      </c>
      <c r="G4446" s="183" t="s">
        <v>38</v>
      </c>
      <c r="H4446" s="183" t="s">
        <v>47</v>
      </c>
      <c r="I4446" s="211" t="s">
        <v>36</v>
      </c>
      <c r="J4446" s="183" t="s">
        <v>43</v>
      </c>
      <c r="K4446" s="186">
        <v>10</v>
      </c>
      <c r="N4446" s="183" t="s">
        <v>180</v>
      </c>
    </row>
    <row r="4447" spans="1:14" x14ac:dyDescent="0.3">
      <c r="A4447" s="183" t="s">
        <v>533</v>
      </c>
      <c r="B4447" s="183">
        <v>2022</v>
      </c>
      <c r="C4447" s="183" t="s">
        <v>65</v>
      </c>
      <c r="D4447" s="183" t="s">
        <v>180</v>
      </c>
      <c r="E4447" s="183" t="s">
        <v>180</v>
      </c>
      <c r="F4447" s="183" t="s">
        <v>49</v>
      </c>
      <c r="G4447" s="183" t="s">
        <v>38</v>
      </c>
      <c r="H4447" s="183" t="s">
        <v>48</v>
      </c>
      <c r="I4447" s="211" t="s">
        <v>37</v>
      </c>
      <c r="J4447" s="183" t="s">
        <v>43</v>
      </c>
      <c r="K4447" s="186">
        <v>13.01</v>
      </c>
      <c r="N4447" s="183" t="s">
        <v>180</v>
      </c>
    </row>
    <row r="4448" spans="1:14" x14ac:dyDescent="0.3">
      <c r="A4448" s="183" t="s">
        <v>533</v>
      </c>
      <c r="B4448" s="183">
        <v>2022</v>
      </c>
      <c r="C4448" s="183" t="s">
        <v>65</v>
      </c>
      <c r="D4448" s="183" t="s">
        <v>180</v>
      </c>
      <c r="E4448" s="183" t="s">
        <v>180</v>
      </c>
      <c r="F4448" s="183" t="s">
        <v>49</v>
      </c>
      <c r="G4448" s="183" t="s">
        <v>40</v>
      </c>
      <c r="H4448" s="183" t="s">
        <v>46</v>
      </c>
      <c r="I4448" s="210" t="s">
        <v>35</v>
      </c>
      <c r="J4448" s="183" t="s">
        <v>43</v>
      </c>
      <c r="K4448" s="186">
        <v>11.42</v>
      </c>
      <c r="N4448" s="183" t="s">
        <v>180</v>
      </c>
    </row>
    <row r="4449" spans="1:14" x14ac:dyDescent="0.3">
      <c r="A4449" s="183" t="s">
        <v>533</v>
      </c>
      <c r="B4449" s="183">
        <v>2022</v>
      </c>
      <c r="C4449" s="183" t="s">
        <v>65</v>
      </c>
      <c r="D4449" s="183" t="s">
        <v>180</v>
      </c>
      <c r="E4449" s="183" t="s">
        <v>180</v>
      </c>
      <c r="F4449" s="183" t="s">
        <v>49</v>
      </c>
      <c r="G4449" s="183" t="s">
        <v>40</v>
      </c>
      <c r="H4449" s="183" t="s">
        <v>47</v>
      </c>
      <c r="I4449" s="211" t="s">
        <v>36</v>
      </c>
      <c r="J4449" s="183" t="s">
        <v>43</v>
      </c>
      <c r="K4449" s="186">
        <v>7</v>
      </c>
      <c r="N4449" s="183" t="s">
        <v>180</v>
      </c>
    </row>
    <row r="4450" spans="1:14" x14ac:dyDescent="0.3">
      <c r="A4450" s="183" t="s">
        <v>533</v>
      </c>
      <c r="B4450" s="183">
        <v>2022</v>
      </c>
      <c r="C4450" s="183" t="s">
        <v>65</v>
      </c>
      <c r="D4450" s="183" t="s">
        <v>180</v>
      </c>
      <c r="E4450" s="183" t="s">
        <v>180</v>
      </c>
      <c r="F4450" s="183" t="s">
        <v>49</v>
      </c>
      <c r="G4450" s="183" t="s">
        <v>40</v>
      </c>
      <c r="H4450" s="183" t="s">
        <v>48</v>
      </c>
      <c r="I4450" s="211" t="s">
        <v>37</v>
      </c>
      <c r="J4450" s="183" t="s">
        <v>43</v>
      </c>
      <c r="K4450" s="186">
        <v>5.25</v>
      </c>
      <c r="N4450" s="183" t="s">
        <v>180</v>
      </c>
    </row>
    <row r="4451" spans="1:14" x14ac:dyDescent="0.3">
      <c r="A4451" s="183" t="s">
        <v>533</v>
      </c>
      <c r="B4451" s="183">
        <v>2022</v>
      </c>
      <c r="C4451" s="183" t="s">
        <v>65</v>
      </c>
      <c r="D4451" s="183" t="s">
        <v>180</v>
      </c>
      <c r="E4451" s="183" t="s">
        <v>180</v>
      </c>
      <c r="F4451" s="183" t="s">
        <v>49</v>
      </c>
      <c r="G4451" s="183" t="s">
        <v>38</v>
      </c>
      <c r="H4451" s="183" t="s">
        <v>46</v>
      </c>
      <c r="I4451" s="210" t="s">
        <v>35</v>
      </c>
      <c r="J4451" s="183" t="s">
        <v>44</v>
      </c>
      <c r="K4451" s="186">
        <v>10</v>
      </c>
      <c r="N4451" s="183" t="s">
        <v>180</v>
      </c>
    </row>
    <row r="4452" spans="1:14" x14ac:dyDescent="0.3">
      <c r="A4452" s="183" t="s">
        <v>533</v>
      </c>
      <c r="B4452" s="183">
        <v>2022</v>
      </c>
      <c r="C4452" s="183" t="s">
        <v>65</v>
      </c>
      <c r="D4452" s="183" t="s">
        <v>180</v>
      </c>
      <c r="E4452" s="183" t="s">
        <v>180</v>
      </c>
      <c r="F4452" s="183" t="s">
        <v>49</v>
      </c>
      <c r="G4452" s="183" t="s">
        <v>38</v>
      </c>
      <c r="H4452" s="183" t="s">
        <v>47</v>
      </c>
      <c r="I4452" s="211" t="s">
        <v>36</v>
      </c>
      <c r="J4452" s="183" t="s">
        <v>44</v>
      </c>
      <c r="K4452" s="186">
        <v>5</v>
      </c>
      <c r="N4452" s="183" t="s">
        <v>180</v>
      </c>
    </row>
    <row r="4453" spans="1:14" x14ac:dyDescent="0.3">
      <c r="A4453" s="183" t="s">
        <v>533</v>
      </c>
      <c r="B4453" s="183">
        <v>2022</v>
      </c>
      <c r="C4453" s="183" t="s">
        <v>65</v>
      </c>
      <c r="D4453" s="183" t="s">
        <v>180</v>
      </c>
      <c r="E4453" s="183" t="s">
        <v>180</v>
      </c>
      <c r="F4453" s="183" t="s">
        <v>49</v>
      </c>
      <c r="G4453" s="183" t="s">
        <v>38</v>
      </c>
      <c r="H4453" s="183" t="s">
        <v>48</v>
      </c>
      <c r="I4453" s="211" t="s">
        <v>37</v>
      </c>
      <c r="J4453" s="183" t="s">
        <v>44</v>
      </c>
      <c r="K4453" s="186">
        <v>8.68</v>
      </c>
      <c r="N4453" s="183" t="s">
        <v>180</v>
      </c>
    </row>
    <row r="4454" spans="1:14" x14ac:dyDescent="0.3">
      <c r="A4454" s="183" t="s">
        <v>533</v>
      </c>
      <c r="B4454" s="183">
        <v>2022</v>
      </c>
      <c r="C4454" s="183" t="s">
        <v>65</v>
      </c>
      <c r="D4454" s="183" t="s">
        <v>180</v>
      </c>
      <c r="E4454" s="183" t="s">
        <v>180</v>
      </c>
      <c r="F4454" s="183" t="s">
        <v>49</v>
      </c>
      <c r="G4454" s="183" t="s">
        <v>40</v>
      </c>
      <c r="H4454" s="183" t="s">
        <v>46</v>
      </c>
      <c r="I4454" s="210" t="s">
        <v>35</v>
      </c>
      <c r="J4454" s="183" t="s">
        <v>44</v>
      </c>
      <c r="K4454" s="186">
        <v>7.61</v>
      </c>
      <c r="N4454" s="183" t="s">
        <v>180</v>
      </c>
    </row>
    <row r="4455" spans="1:14" x14ac:dyDescent="0.3">
      <c r="A4455" s="183" t="s">
        <v>533</v>
      </c>
      <c r="B4455" s="183">
        <v>2022</v>
      </c>
      <c r="C4455" s="183" t="s">
        <v>65</v>
      </c>
      <c r="D4455" s="183" t="s">
        <v>180</v>
      </c>
      <c r="E4455" s="183" t="s">
        <v>180</v>
      </c>
      <c r="F4455" s="183" t="s">
        <v>49</v>
      </c>
      <c r="G4455" s="183" t="s">
        <v>40</v>
      </c>
      <c r="H4455" s="183" t="s">
        <v>47</v>
      </c>
      <c r="I4455" s="211" t="s">
        <v>36</v>
      </c>
      <c r="J4455" s="183" t="s">
        <v>44</v>
      </c>
      <c r="K4455" s="186">
        <v>4.66</v>
      </c>
      <c r="N4455" s="183" t="s">
        <v>180</v>
      </c>
    </row>
    <row r="4456" spans="1:14" x14ac:dyDescent="0.3">
      <c r="A4456" s="183" t="s">
        <v>533</v>
      </c>
      <c r="B4456" s="183">
        <v>2022</v>
      </c>
      <c r="C4456" s="183" t="s">
        <v>65</v>
      </c>
      <c r="D4456" s="183" t="s">
        <v>180</v>
      </c>
      <c r="E4456" s="183" t="s">
        <v>180</v>
      </c>
      <c r="F4456" s="183" t="s">
        <v>49</v>
      </c>
      <c r="G4456" s="183" t="s">
        <v>40</v>
      </c>
      <c r="H4456" s="183" t="s">
        <v>48</v>
      </c>
      <c r="I4456" s="211" t="s">
        <v>37</v>
      </c>
      <c r="J4456" s="183" t="s">
        <v>44</v>
      </c>
      <c r="K4456" s="186">
        <v>3.5</v>
      </c>
      <c r="N4456" s="183" t="s">
        <v>180</v>
      </c>
    </row>
    <row r="4457" spans="1:14" x14ac:dyDescent="0.3">
      <c r="A4457" s="183" t="s">
        <v>533</v>
      </c>
      <c r="B4457" s="183">
        <v>2022</v>
      </c>
      <c r="C4457" s="183" t="s">
        <v>59</v>
      </c>
      <c r="D4457" s="183" t="s">
        <v>60</v>
      </c>
      <c r="E4457" s="183" t="s">
        <v>182</v>
      </c>
      <c r="F4457" s="183" t="s">
        <v>41</v>
      </c>
      <c r="G4457" s="183" t="s">
        <v>38</v>
      </c>
      <c r="H4457" s="183" t="s">
        <v>46</v>
      </c>
      <c r="I4457" s="210" t="s">
        <v>35</v>
      </c>
      <c r="J4457" s="183" t="s">
        <v>42</v>
      </c>
      <c r="K4457" s="186">
        <v>32</v>
      </c>
      <c r="N4457" s="183" t="s">
        <v>182</v>
      </c>
    </row>
    <row r="4458" spans="1:14" x14ac:dyDescent="0.3">
      <c r="A4458" s="183" t="s">
        <v>533</v>
      </c>
      <c r="B4458" s="183">
        <v>2022</v>
      </c>
      <c r="C4458" s="183" t="s">
        <v>59</v>
      </c>
      <c r="D4458" s="183" t="s">
        <v>60</v>
      </c>
      <c r="E4458" s="183" t="s">
        <v>182</v>
      </c>
      <c r="F4458" s="183" t="s">
        <v>41</v>
      </c>
      <c r="G4458" s="183" t="s">
        <v>38</v>
      </c>
      <c r="H4458" s="183" t="s">
        <v>47</v>
      </c>
      <c r="I4458" s="211" t="s">
        <v>36</v>
      </c>
      <c r="J4458" s="183" t="s">
        <v>42</v>
      </c>
      <c r="K4458" s="186">
        <v>25.63</v>
      </c>
      <c r="N4458" s="183" t="s">
        <v>182</v>
      </c>
    </row>
    <row r="4459" spans="1:14" x14ac:dyDescent="0.3">
      <c r="A4459" s="183" t="s">
        <v>533</v>
      </c>
      <c r="B4459" s="183">
        <v>2022</v>
      </c>
      <c r="C4459" s="183" t="s">
        <v>59</v>
      </c>
      <c r="D4459" s="183" t="s">
        <v>60</v>
      </c>
      <c r="E4459" s="183" t="s">
        <v>182</v>
      </c>
      <c r="F4459" s="183" t="s">
        <v>41</v>
      </c>
      <c r="G4459" s="183" t="s">
        <v>38</v>
      </c>
      <c r="H4459" s="183" t="s">
        <v>48</v>
      </c>
      <c r="I4459" s="211" t="s">
        <v>37</v>
      </c>
      <c r="J4459" s="183" t="s">
        <v>42</v>
      </c>
      <c r="K4459" s="186">
        <v>18.84</v>
      </c>
      <c r="N4459" s="183" t="s">
        <v>182</v>
      </c>
    </row>
    <row r="4460" spans="1:14" x14ac:dyDescent="0.3">
      <c r="A4460" s="183" t="s">
        <v>533</v>
      </c>
      <c r="B4460" s="183">
        <v>2022</v>
      </c>
      <c r="C4460" s="183" t="s">
        <v>59</v>
      </c>
      <c r="D4460" s="183" t="s">
        <v>60</v>
      </c>
      <c r="E4460" s="183" t="s">
        <v>182</v>
      </c>
      <c r="F4460" s="183" t="s">
        <v>41</v>
      </c>
      <c r="G4460" s="183" t="s">
        <v>39</v>
      </c>
      <c r="H4460" s="183" t="s">
        <v>46</v>
      </c>
      <c r="I4460" s="210" t="s">
        <v>35</v>
      </c>
      <c r="J4460" s="183" t="s">
        <v>42</v>
      </c>
      <c r="K4460" s="186">
        <v>25</v>
      </c>
      <c r="N4460" s="183" t="s">
        <v>182</v>
      </c>
    </row>
    <row r="4461" spans="1:14" x14ac:dyDescent="0.3">
      <c r="A4461" s="183" t="s">
        <v>533</v>
      </c>
      <c r="B4461" s="183">
        <v>2022</v>
      </c>
      <c r="C4461" s="183" t="s">
        <v>59</v>
      </c>
      <c r="D4461" s="183" t="s">
        <v>60</v>
      </c>
      <c r="E4461" s="183" t="s">
        <v>182</v>
      </c>
      <c r="F4461" s="183" t="s">
        <v>41</v>
      </c>
      <c r="G4461" s="183" t="s">
        <v>39</v>
      </c>
      <c r="H4461" s="183" t="s">
        <v>47</v>
      </c>
      <c r="I4461" s="211" t="s">
        <v>36</v>
      </c>
      <c r="J4461" s="183" t="s">
        <v>42</v>
      </c>
      <c r="K4461" s="186">
        <v>20.059999999999999</v>
      </c>
      <c r="N4461" s="183" t="s">
        <v>182</v>
      </c>
    </row>
    <row r="4462" spans="1:14" x14ac:dyDescent="0.3">
      <c r="A4462" s="183" t="s">
        <v>533</v>
      </c>
      <c r="B4462" s="183">
        <v>2022</v>
      </c>
      <c r="C4462" s="183" t="s">
        <v>59</v>
      </c>
      <c r="D4462" s="183" t="s">
        <v>60</v>
      </c>
      <c r="E4462" s="183" t="s">
        <v>182</v>
      </c>
      <c r="F4462" s="183" t="s">
        <v>41</v>
      </c>
      <c r="G4462" s="183" t="s">
        <v>39</v>
      </c>
      <c r="H4462" s="183" t="s">
        <v>48</v>
      </c>
      <c r="I4462" s="211" t="s">
        <v>37</v>
      </c>
      <c r="J4462" s="183" t="s">
        <v>42</v>
      </c>
      <c r="K4462" s="186">
        <v>18</v>
      </c>
      <c r="N4462" s="183" t="s">
        <v>182</v>
      </c>
    </row>
    <row r="4463" spans="1:14" x14ac:dyDescent="0.3">
      <c r="A4463" s="183" t="s">
        <v>533</v>
      </c>
      <c r="B4463" s="183">
        <v>2022</v>
      </c>
      <c r="C4463" s="183" t="s">
        <v>59</v>
      </c>
      <c r="D4463" s="183" t="s">
        <v>60</v>
      </c>
      <c r="E4463" s="183" t="s">
        <v>182</v>
      </c>
      <c r="F4463" s="183" t="s">
        <v>41</v>
      </c>
      <c r="G4463" s="183" t="s">
        <v>40</v>
      </c>
      <c r="H4463" s="183" t="s">
        <v>46</v>
      </c>
      <c r="I4463" s="210" t="s">
        <v>35</v>
      </c>
      <c r="J4463" s="183" t="s">
        <v>42</v>
      </c>
      <c r="K4463" s="186">
        <v>24</v>
      </c>
      <c r="N4463" s="183" t="s">
        <v>182</v>
      </c>
    </row>
    <row r="4464" spans="1:14" x14ac:dyDescent="0.3">
      <c r="A4464" s="183" t="s">
        <v>533</v>
      </c>
      <c r="B4464" s="183">
        <v>2022</v>
      </c>
      <c r="C4464" s="183" t="s">
        <v>59</v>
      </c>
      <c r="D4464" s="183" t="s">
        <v>60</v>
      </c>
      <c r="E4464" s="183" t="s">
        <v>182</v>
      </c>
      <c r="F4464" s="183" t="s">
        <v>41</v>
      </c>
      <c r="G4464" s="183" t="s">
        <v>40</v>
      </c>
      <c r="H4464" s="183" t="s">
        <v>47</v>
      </c>
      <c r="I4464" s="211" t="s">
        <v>36</v>
      </c>
      <c r="J4464" s="183" t="s">
        <v>42</v>
      </c>
      <c r="K4464" s="186">
        <v>20</v>
      </c>
      <c r="N4464" s="183" t="s">
        <v>182</v>
      </c>
    </row>
    <row r="4465" spans="1:14" x14ac:dyDescent="0.3">
      <c r="A4465" s="183" t="s">
        <v>533</v>
      </c>
      <c r="B4465" s="183">
        <v>2022</v>
      </c>
      <c r="C4465" s="183" t="s">
        <v>59</v>
      </c>
      <c r="D4465" s="183" t="s">
        <v>60</v>
      </c>
      <c r="E4465" s="183" t="s">
        <v>182</v>
      </c>
      <c r="F4465" s="183" t="s">
        <v>41</v>
      </c>
      <c r="G4465" s="183" t="s">
        <v>40</v>
      </c>
      <c r="H4465" s="183" t="s">
        <v>48</v>
      </c>
      <c r="I4465" s="211" t="s">
        <v>37</v>
      </c>
      <c r="J4465" s="183" t="s">
        <v>42</v>
      </c>
      <c r="K4465" s="186">
        <v>16.45</v>
      </c>
      <c r="N4465" s="183" t="s">
        <v>182</v>
      </c>
    </row>
    <row r="4466" spans="1:14" x14ac:dyDescent="0.3">
      <c r="A4466" s="183" t="s">
        <v>533</v>
      </c>
      <c r="B4466" s="183">
        <v>2022</v>
      </c>
      <c r="C4466" s="183" t="s">
        <v>59</v>
      </c>
      <c r="D4466" s="183" t="s">
        <v>60</v>
      </c>
      <c r="E4466" s="183" t="s">
        <v>182</v>
      </c>
      <c r="F4466" s="183" t="s">
        <v>41</v>
      </c>
      <c r="G4466" s="183" t="s">
        <v>38</v>
      </c>
      <c r="H4466" s="183" t="s">
        <v>46</v>
      </c>
      <c r="I4466" s="210" t="s">
        <v>35</v>
      </c>
      <c r="J4466" s="183" t="s">
        <v>43</v>
      </c>
      <c r="K4466" s="186">
        <v>24</v>
      </c>
      <c r="N4466" s="183" t="s">
        <v>182</v>
      </c>
    </row>
    <row r="4467" spans="1:14" x14ac:dyDescent="0.3">
      <c r="A4467" s="183" t="s">
        <v>533</v>
      </c>
      <c r="B4467" s="183">
        <v>2022</v>
      </c>
      <c r="C4467" s="183" t="s">
        <v>59</v>
      </c>
      <c r="D4467" s="183" t="s">
        <v>60</v>
      </c>
      <c r="E4467" s="183" t="s">
        <v>182</v>
      </c>
      <c r="F4467" s="183" t="s">
        <v>41</v>
      </c>
      <c r="G4467" s="183" t="s">
        <v>38</v>
      </c>
      <c r="H4467" s="183" t="s">
        <v>47</v>
      </c>
      <c r="I4467" s="211" t="s">
        <v>36</v>
      </c>
      <c r="J4467" s="183" t="s">
        <v>43</v>
      </c>
      <c r="K4467" s="186">
        <v>12.82</v>
      </c>
      <c r="N4467" s="183" t="s">
        <v>182</v>
      </c>
    </row>
    <row r="4468" spans="1:14" x14ac:dyDescent="0.3">
      <c r="A4468" s="183" t="s">
        <v>533</v>
      </c>
      <c r="B4468" s="183">
        <v>2022</v>
      </c>
      <c r="C4468" s="183" t="s">
        <v>59</v>
      </c>
      <c r="D4468" s="183" t="s">
        <v>60</v>
      </c>
      <c r="E4468" s="183" t="s">
        <v>182</v>
      </c>
      <c r="F4468" s="183" t="s">
        <v>41</v>
      </c>
      <c r="G4468" s="183" t="s">
        <v>38</v>
      </c>
      <c r="H4468" s="183" t="s">
        <v>48</v>
      </c>
      <c r="I4468" s="211" t="s">
        <v>37</v>
      </c>
      <c r="J4468" s="183" t="s">
        <v>43</v>
      </c>
      <c r="K4468" s="186">
        <v>14.13</v>
      </c>
      <c r="N4468" s="183" t="s">
        <v>182</v>
      </c>
    </row>
    <row r="4469" spans="1:14" x14ac:dyDescent="0.3">
      <c r="A4469" s="183" t="s">
        <v>533</v>
      </c>
      <c r="B4469" s="183">
        <v>2022</v>
      </c>
      <c r="C4469" s="183" t="s">
        <v>59</v>
      </c>
      <c r="D4469" s="183" t="s">
        <v>60</v>
      </c>
      <c r="E4469" s="183" t="s">
        <v>182</v>
      </c>
      <c r="F4469" s="183" t="s">
        <v>41</v>
      </c>
      <c r="G4469" s="183" t="s">
        <v>39</v>
      </c>
      <c r="H4469" s="183" t="s">
        <v>46</v>
      </c>
      <c r="I4469" s="210" t="s">
        <v>35</v>
      </c>
      <c r="J4469" s="183" t="s">
        <v>43</v>
      </c>
      <c r="K4469" s="186">
        <v>18.75</v>
      </c>
      <c r="N4469" s="183" t="s">
        <v>182</v>
      </c>
    </row>
    <row r="4470" spans="1:14" x14ac:dyDescent="0.3">
      <c r="A4470" s="183" t="s">
        <v>533</v>
      </c>
      <c r="B4470" s="183">
        <v>2022</v>
      </c>
      <c r="C4470" s="183" t="s">
        <v>59</v>
      </c>
      <c r="D4470" s="183" t="s">
        <v>60</v>
      </c>
      <c r="E4470" s="183" t="s">
        <v>182</v>
      </c>
      <c r="F4470" s="183" t="s">
        <v>41</v>
      </c>
      <c r="G4470" s="183" t="s">
        <v>39</v>
      </c>
      <c r="H4470" s="183" t="s">
        <v>47</v>
      </c>
      <c r="I4470" s="211" t="s">
        <v>36</v>
      </c>
      <c r="J4470" s="183" t="s">
        <v>43</v>
      </c>
      <c r="K4470" s="186">
        <v>10.029999999999999</v>
      </c>
      <c r="N4470" s="183" t="s">
        <v>182</v>
      </c>
    </row>
    <row r="4471" spans="1:14" x14ac:dyDescent="0.3">
      <c r="A4471" s="183" t="s">
        <v>533</v>
      </c>
      <c r="B4471" s="183">
        <v>2022</v>
      </c>
      <c r="C4471" s="183" t="s">
        <v>59</v>
      </c>
      <c r="D4471" s="183" t="s">
        <v>60</v>
      </c>
      <c r="E4471" s="183" t="s">
        <v>182</v>
      </c>
      <c r="F4471" s="183" t="s">
        <v>41</v>
      </c>
      <c r="G4471" s="183" t="s">
        <v>39</v>
      </c>
      <c r="H4471" s="183" t="s">
        <v>48</v>
      </c>
      <c r="I4471" s="211" t="s">
        <v>37</v>
      </c>
      <c r="J4471" s="183" t="s">
        <v>43</v>
      </c>
      <c r="K4471" s="186">
        <v>13.5</v>
      </c>
      <c r="N4471" s="183" t="s">
        <v>182</v>
      </c>
    </row>
    <row r="4472" spans="1:14" x14ac:dyDescent="0.3">
      <c r="A4472" s="183" t="s">
        <v>533</v>
      </c>
      <c r="B4472" s="183">
        <v>2022</v>
      </c>
      <c r="C4472" s="183" t="s">
        <v>59</v>
      </c>
      <c r="D4472" s="183" t="s">
        <v>60</v>
      </c>
      <c r="E4472" s="183" t="s">
        <v>182</v>
      </c>
      <c r="F4472" s="183" t="s">
        <v>41</v>
      </c>
      <c r="G4472" s="183" t="s">
        <v>40</v>
      </c>
      <c r="H4472" s="183" t="s">
        <v>46</v>
      </c>
      <c r="I4472" s="210" t="s">
        <v>35</v>
      </c>
      <c r="J4472" s="183" t="s">
        <v>43</v>
      </c>
      <c r="K4472" s="186">
        <v>18</v>
      </c>
      <c r="N4472" s="183" t="s">
        <v>182</v>
      </c>
    </row>
    <row r="4473" spans="1:14" x14ac:dyDescent="0.3">
      <c r="A4473" s="183" t="s">
        <v>533</v>
      </c>
      <c r="B4473" s="183">
        <v>2022</v>
      </c>
      <c r="C4473" s="183" t="s">
        <v>59</v>
      </c>
      <c r="D4473" s="183" t="s">
        <v>60</v>
      </c>
      <c r="E4473" s="183" t="s">
        <v>182</v>
      </c>
      <c r="F4473" s="183" t="s">
        <v>41</v>
      </c>
      <c r="G4473" s="183" t="s">
        <v>40</v>
      </c>
      <c r="H4473" s="183" t="s">
        <v>47</v>
      </c>
      <c r="I4473" s="211" t="s">
        <v>36</v>
      </c>
      <c r="J4473" s="183" t="s">
        <v>43</v>
      </c>
      <c r="K4473" s="186">
        <v>10</v>
      </c>
      <c r="N4473" s="183" t="s">
        <v>182</v>
      </c>
    </row>
    <row r="4474" spans="1:14" x14ac:dyDescent="0.3">
      <c r="A4474" s="183" t="s">
        <v>533</v>
      </c>
      <c r="B4474" s="183">
        <v>2022</v>
      </c>
      <c r="C4474" s="183" t="s">
        <v>59</v>
      </c>
      <c r="D4474" s="183" t="s">
        <v>60</v>
      </c>
      <c r="E4474" s="183" t="s">
        <v>182</v>
      </c>
      <c r="F4474" s="183" t="s">
        <v>41</v>
      </c>
      <c r="G4474" s="183" t="s">
        <v>40</v>
      </c>
      <c r="H4474" s="183" t="s">
        <v>48</v>
      </c>
      <c r="I4474" s="211" t="s">
        <v>37</v>
      </c>
      <c r="J4474" s="183" t="s">
        <v>43</v>
      </c>
      <c r="K4474" s="186">
        <v>12.34</v>
      </c>
      <c r="N4474" s="183" t="s">
        <v>182</v>
      </c>
    </row>
    <row r="4475" spans="1:14" x14ac:dyDescent="0.3">
      <c r="A4475" s="183" t="s">
        <v>533</v>
      </c>
      <c r="B4475" s="183">
        <v>2022</v>
      </c>
      <c r="C4475" s="183" t="s">
        <v>59</v>
      </c>
      <c r="D4475" s="183" t="s">
        <v>60</v>
      </c>
      <c r="E4475" s="183" t="s">
        <v>182</v>
      </c>
      <c r="F4475" s="183" t="s">
        <v>41</v>
      </c>
      <c r="G4475" s="183" t="s">
        <v>38</v>
      </c>
      <c r="H4475" s="183" t="s">
        <v>46</v>
      </c>
      <c r="I4475" s="210" t="s">
        <v>35</v>
      </c>
      <c r="J4475" s="183" t="s">
        <v>44</v>
      </c>
      <c r="K4475" s="186">
        <v>16</v>
      </c>
      <c r="N4475" s="183" t="s">
        <v>182</v>
      </c>
    </row>
    <row r="4476" spans="1:14" x14ac:dyDescent="0.3">
      <c r="A4476" s="183" t="s">
        <v>533</v>
      </c>
      <c r="B4476" s="183">
        <v>2022</v>
      </c>
      <c r="C4476" s="183" t="s">
        <v>59</v>
      </c>
      <c r="D4476" s="183" t="s">
        <v>60</v>
      </c>
      <c r="E4476" s="183" t="s">
        <v>182</v>
      </c>
      <c r="F4476" s="183" t="s">
        <v>41</v>
      </c>
      <c r="G4476" s="183" t="s">
        <v>38</v>
      </c>
      <c r="H4476" s="183" t="s">
        <v>47</v>
      </c>
      <c r="I4476" s="211" t="s">
        <v>36</v>
      </c>
      <c r="J4476" s="183" t="s">
        <v>44</v>
      </c>
      <c r="K4476" s="186">
        <v>7.25</v>
      </c>
      <c r="N4476" s="183" t="s">
        <v>182</v>
      </c>
    </row>
    <row r="4477" spans="1:14" x14ac:dyDescent="0.3">
      <c r="A4477" s="183" t="s">
        <v>533</v>
      </c>
      <c r="B4477" s="183">
        <v>2022</v>
      </c>
      <c r="C4477" s="183" t="s">
        <v>59</v>
      </c>
      <c r="D4477" s="183" t="s">
        <v>60</v>
      </c>
      <c r="E4477" s="183" t="s">
        <v>182</v>
      </c>
      <c r="F4477" s="183" t="s">
        <v>41</v>
      </c>
      <c r="G4477" s="183" t="s">
        <v>38</v>
      </c>
      <c r="H4477" s="183" t="s">
        <v>48</v>
      </c>
      <c r="I4477" s="211" t="s">
        <v>37</v>
      </c>
      <c r="J4477" s="183" t="s">
        <v>44</v>
      </c>
      <c r="K4477" s="186">
        <v>9.42</v>
      </c>
      <c r="N4477" s="183" t="s">
        <v>182</v>
      </c>
    </row>
    <row r="4478" spans="1:14" x14ac:dyDescent="0.3">
      <c r="A4478" s="183" t="s">
        <v>533</v>
      </c>
      <c r="B4478" s="183">
        <v>2022</v>
      </c>
      <c r="C4478" s="183" t="s">
        <v>59</v>
      </c>
      <c r="D4478" s="183" t="s">
        <v>60</v>
      </c>
      <c r="E4478" s="183" t="s">
        <v>182</v>
      </c>
      <c r="F4478" s="183" t="s">
        <v>41</v>
      </c>
      <c r="G4478" s="183" t="s">
        <v>39</v>
      </c>
      <c r="H4478" s="183" t="s">
        <v>46</v>
      </c>
      <c r="I4478" s="210" t="s">
        <v>35</v>
      </c>
      <c r="J4478" s="183" t="s">
        <v>44</v>
      </c>
      <c r="K4478" s="186">
        <v>12.5</v>
      </c>
      <c r="N4478" s="183" t="s">
        <v>182</v>
      </c>
    </row>
    <row r="4479" spans="1:14" x14ac:dyDescent="0.3">
      <c r="A4479" s="183" t="s">
        <v>533</v>
      </c>
      <c r="B4479" s="183">
        <v>2022</v>
      </c>
      <c r="C4479" s="183" t="s">
        <v>59</v>
      </c>
      <c r="D4479" s="183" t="s">
        <v>60</v>
      </c>
      <c r="E4479" s="183" t="s">
        <v>182</v>
      </c>
      <c r="F4479" s="183" t="s">
        <v>41</v>
      </c>
      <c r="G4479" s="183" t="s">
        <v>39</v>
      </c>
      <c r="H4479" s="183" t="s">
        <v>47</v>
      </c>
      <c r="I4479" s="211" t="s">
        <v>36</v>
      </c>
      <c r="J4479" s="183" t="s">
        <v>44</v>
      </c>
      <c r="K4479" s="186">
        <v>5.8</v>
      </c>
      <c r="N4479" s="183" t="s">
        <v>182</v>
      </c>
    </row>
    <row r="4480" spans="1:14" x14ac:dyDescent="0.3">
      <c r="A4480" s="183" t="s">
        <v>533</v>
      </c>
      <c r="B4480" s="183">
        <v>2022</v>
      </c>
      <c r="C4480" s="183" t="s">
        <v>59</v>
      </c>
      <c r="D4480" s="183" t="s">
        <v>60</v>
      </c>
      <c r="E4480" s="183" t="s">
        <v>182</v>
      </c>
      <c r="F4480" s="183" t="s">
        <v>41</v>
      </c>
      <c r="G4480" s="183" t="s">
        <v>39</v>
      </c>
      <c r="H4480" s="183" t="s">
        <v>48</v>
      </c>
      <c r="I4480" s="211" t="s">
        <v>37</v>
      </c>
      <c r="J4480" s="183" t="s">
        <v>44</v>
      </c>
      <c r="K4480" s="186">
        <v>9</v>
      </c>
      <c r="N4480" s="183" t="s">
        <v>182</v>
      </c>
    </row>
    <row r="4481" spans="1:14" x14ac:dyDescent="0.3">
      <c r="A4481" s="183" t="s">
        <v>533</v>
      </c>
      <c r="B4481" s="183">
        <v>2022</v>
      </c>
      <c r="C4481" s="183" t="s">
        <v>59</v>
      </c>
      <c r="D4481" s="183" t="s">
        <v>60</v>
      </c>
      <c r="E4481" s="183" t="s">
        <v>182</v>
      </c>
      <c r="F4481" s="183" t="s">
        <v>41</v>
      </c>
      <c r="G4481" s="183" t="s">
        <v>40</v>
      </c>
      <c r="H4481" s="183" t="s">
        <v>46</v>
      </c>
      <c r="I4481" s="210" t="s">
        <v>35</v>
      </c>
      <c r="J4481" s="183" t="s">
        <v>44</v>
      </c>
      <c r="K4481" s="186">
        <v>12</v>
      </c>
      <c r="N4481" s="183" t="s">
        <v>182</v>
      </c>
    </row>
    <row r="4482" spans="1:14" x14ac:dyDescent="0.3">
      <c r="A4482" s="183" t="s">
        <v>533</v>
      </c>
      <c r="B4482" s="183">
        <v>2022</v>
      </c>
      <c r="C4482" s="183" t="s">
        <v>59</v>
      </c>
      <c r="D4482" s="183" t="s">
        <v>60</v>
      </c>
      <c r="E4482" s="183" t="s">
        <v>182</v>
      </c>
      <c r="F4482" s="183" t="s">
        <v>41</v>
      </c>
      <c r="G4482" s="183" t="s">
        <v>40</v>
      </c>
      <c r="H4482" s="183" t="s">
        <v>47</v>
      </c>
      <c r="I4482" s="211" t="s">
        <v>36</v>
      </c>
      <c r="J4482" s="183" t="s">
        <v>44</v>
      </c>
      <c r="K4482" s="186">
        <v>5.8</v>
      </c>
      <c r="N4482" s="183" t="s">
        <v>182</v>
      </c>
    </row>
    <row r="4483" spans="1:14" x14ac:dyDescent="0.3">
      <c r="A4483" s="183" t="s">
        <v>533</v>
      </c>
      <c r="B4483" s="183">
        <v>2022</v>
      </c>
      <c r="C4483" s="183" t="s">
        <v>59</v>
      </c>
      <c r="D4483" s="183" t="s">
        <v>60</v>
      </c>
      <c r="E4483" s="183" t="s">
        <v>182</v>
      </c>
      <c r="F4483" s="183" t="s">
        <v>41</v>
      </c>
      <c r="G4483" s="183" t="s">
        <v>40</v>
      </c>
      <c r="H4483" s="183" t="s">
        <v>48</v>
      </c>
      <c r="I4483" s="211" t="s">
        <v>37</v>
      </c>
      <c r="J4483" s="183" t="s">
        <v>44</v>
      </c>
      <c r="K4483" s="186">
        <v>8.23</v>
      </c>
      <c r="N4483" s="183" t="s">
        <v>182</v>
      </c>
    </row>
    <row r="4484" spans="1:14" x14ac:dyDescent="0.3">
      <c r="A4484" s="183" t="s">
        <v>533</v>
      </c>
      <c r="B4484" s="183">
        <v>2022</v>
      </c>
      <c r="C4484" s="183" t="s">
        <v>59</v>
      </c>
      <c r="D4484" s="183" t="s">
        <v>60</v>
      </c>
      <c r="E4484" s="183" t="s">
        <v>182</v>
      </c>
      <c r="F4484" s="183" t="s">
        <v>49</v>
      </c>
      <c r="G4484" s="183" t="s">
        <v>38</v>
      </c>
      <c r="H4484" s="183" t="s">
        <v>46</v>
      </c>
      <c r="I4484" s="210" t="s">
        <v>35</v>
      </c>
      <c r="J4484" s="183" t="s">
        <v>42</v>
      </c>
      <c r="K4484" s="186">
        <v>29</v>
      </c>
      <c r="N4484" s="183" t="s">
        <v>182</v>
      </c>
    </row>
    <row r="4485" spans="1:14" x14ac:dyDescent="0.3">
      <c r="A4485" s="183" t="s">
        <v>533</v>
      </c>
      <c r="B4485" s="183">
        <v>2022</v>
      </c>
      <c r="C4485" s="183" t="s">
        <v>59</v>
      </c>
      <c r="D4485" s="183" t="s">
        <v>60</v>
      </c>
      <c r="E4485" s="183" t="s">
        <v>182</v>
      </c>
      <c r="F4485" s="183" t="s">
        <v>49</v>
      </c>
      <c r="G4485" s="183" t="s">
        <v>38</v>
      </c>
      <c r="H4485" s="183" t="s">
        <v>47</v>
      </c>
      <c r="I4485" s="211" t="s">
        <v>36</v>
      </c>
      <c r="J4485" s="183" t="s">
        <v>42</v>
      </c>
      <c r="K4485" s="186">
        <v>24</v>
      </c>
      <c r="N4485" s="183" t="s">
        <v>182</v>
      </c>
    </row>
    <row r="4486" spans="1:14" x14ac:dyDescent="0.3">
      <c r="A4486" s="183" t="s">
        <v>533</v>
      </c>
      <c r="B4486" s="183">
        <v>2022</v>
      </c>
      <c r="C4486" s="183" t="s">
        <v>59</v>
      </c>
      <c r="D4486" s="183" t="s">
        <v>60</v>
      </c>
      <c r="E4486" s="183" t="s">
        <v>182</v>
      </c>
      <c r="F4486" s="183" t="s">
        <v>49</v>
      </c>
      <c r="G4486" s="183" t="s">
        <v>38</v>
      </c>
      <c r="H4486" s="183" t="s">
        <v>48</v>
      </c>
      <c r="I4486" s="211" t="s">
        <v>37</v>
      </c>
      <c r="J4486" s="183" t="s">
        <v>42</v>
      </c>
      <c r="K4486" s="186">
        <v>19.2</v>
      </c>
      <c r="N4486" s="183" t="s">
        <v>182</v>
      </c>
    </row>
    <row r="4487" spans="1:14" x14ac:dyDescent="0.3">
      <c r="A4487" s="183" t="s">
        <v>533</v>
      </c>
      <c r="B4487" s="183">
        <v>2022</v>
      </c>
      <c r="C4487" s="183" t="s">
        <v>59</v>
      </c>
      <c r="D4487" s="183" t="s">
        <v>60</v>
      </c>
      <c r="E4487" s="183" t="s">
        <v>182</v>
      </c>
      <c r="F4487" s="183" t="s">
        <v>49</v>
      </c>
      <c r="G4487" s="183" t="s">
        <v>40</v>
      </c>
      <c r="H4487" s="183" t="s">
        <v>46</v>
      </c>
      <c r="I4487" s="210" t="s">
        <v>35</v>
      </c>
      <c r="J4487" s="183" t="s">
        <v>42</v>
      </c>
      <c r="K4487" s="186">
        <v>16.8</v>
      </c>
      <c r="N4487" s="183" t="s">
        <v>182</v>
      </c>
    </row>
    <row r="4488" spans="1:14" x14ac:dyDescent="0.3">
      <c r="A4488" s="183" t="s">
        <v>533</v>
      </c>
      <c r="B4488" s="183">
        <v>2022</v>
      </c>
      <c r="C4488" s="183" t="s">
        <v>59</v>
      </c>
      <c r="D4488" s="183" t="s">
        <v>60</v>
      </c>
      <c r="E4488" s="183" t="s">
        <v>182</v>
      </c>
      <c r="F4488" s="183" t="s">
        <v>49</v>
      </c>
      <c r="G4488" s="183" t="s">
        <v>40</v>
      </c>
      <c r="H4488" s="183" t="s">
        <v>47</v>
      </c>
      <c r="I4488" s="211" t="s">
        <v>36</v>
      </c>
      <c r="J4488" s="183" t="s">
        <v>42</v>
      </c>
      <c r="K4488" s="186">
        <v>14</v>
      </c>
      <c r="N4488" s="183" t="s">
        <v>182</v>
      </c>
    </row>
    <row r="4489" spans="1:14" x14ac:dyDescent="0.3">
      <c r="A4489" s="183" t="s">
        <v>533</v>
      </c>
      <c r="B4489" s="183">
        <v>2022</v>
      </c>
      <c r="C4489" s="183" t="s">
        <v>59</v>
      </c>
      <c r="D4489" s="183" t="s">
        <v>60</v>
      </c>
      <c r="E4489" s="183" t="s">
        <v>182</v>
      </c>
      <c r="F4489" s="183" t="s">
        <v>49</v>
      </c>
      <c r="G4489" s="183" t="s">
        <v>40</v>
      </c>
      <c r="H4489" s="183" t="s">
        <v>48</v>
      </c>
      <c r="I4489" s="211" t="s">
        <v>37</v>
      </c>
      <c r="J4489" s="183" t="s">
        <v>42</v>
      </c>
      <c r="K4489" s="186">
        <v>7</v>
      </c>
      <c r="N4489" s="183" t="s">
        <v>182</v>
      </c>
    </row>
    <row r="4490" spans="1:14" x14ac:dyDescent="0.3">
      <c r="A4490" s="183" t="s">
        <v>533</v>
      </c>
      <c r="B4490" s="183">
        <v>2022</v>
      </c>
      <c r="C4490" s="183" t="s">
        <v>59</v>
      </c>
      <c r="D4490" s="183" t="s">
        <v>60</v>
      </c>
      <c r="E4490" s="183" t="s">
        <v>182</v>
      </c>
      <c r="F4490" s="183" t="s">
        <v>49</v>
      </c>
      <c r="G4490" s="183" t="s">
        <v>38</v>
      </c>
      <c r="H4490" s="183" t="s">
        <v>46</v>
      </c>
      <c r="I4490" s="210" t="s">
        <v>35</v>
      </c>
      <c r="J4490" s="183" t="s">
        <v>43</v>
      </c>
      <c r="K4490" s="186">
        <v>21.75</v>
      </c>
      <c r="N4490" s="183" t="s">
        <v>182</v>
      </c>
    </row>
    <row r="4491" spans="1:14" x14ac:dyDescent="0.3">
      <c r="A4491" s="183" t="s">
        <v>533</v>
      </c>
      <c r="B4491" s="183">
        <v>2022</v>
      </c>
      <c r="C4491" s="183" t="s">
        <v>59</v>
      </c>
      <c r="D4491" s="183" t="s">
        <v>60</v>
      </c>
      <c r="E4491" s="183" t="s">
        <v>182</v>
      </c>
      <c r="F4491" s="183" t="s">
        <v>49</v>
      </c>
      <c r="G4491" s="183" t="s">
        <v>38</v>
      </c>
      <c r="H4491" s="183" t="s">
        <v>47</v>
      </c>
      <c r="I4491" s="211" t="s">
        <v>36</v>
      </c>
      <c r="J4491" s="183" t="s">
        <v>43</v>
      </c>
      <c r="K4491" s="186">
        <v>12</v>
      </c>
      <c r="N4491" s="183" t="s">
        <v>182</v>
      </c>
    </row>
    <row r="4492" spans="1:14" x14ac:dyDescent="0.3">
      <c r="A4492" s="183" t="s">
        <v>533</v>
      </c>
      <c r="B4492" s="183">
        <v>2022</v>
      </c>
      <c r="C4492" s="183" t="s">
        <v>59</v>
      </c>
      <c r="D4492" s="183" t="s">
        <v>60</v>
      </c>
      <c r="E4492" s="183" t="s">
        <v>182</v>
      </c>
      <c r="F4492" s="183" t="s">
        <v>49</v>
      </c>
      <c r="G4492" s="183" t="s">
        <v>38</v>
      </c>
      <c r="H4492" s="183" t="s">
        <v>48</v>
      </c>
      <c r="I4492" s="211" t="s">
        <v>37</v>
      </c>
      <c r="J4492" s="183" t="s">
        <v>43</v>
      </c>
      <c r="K4492" s="186">
        <v>14.4</v>
      </c>
      <c r="N4492" s="183" t="s">
        <v>182</v>
      </c>
    </row>
    <row r="4493" spans="1:14" x14ac:dyDescent="0.3">
      <c r="A4493" s="183" t="s">
        <v>533</v>
      </c>
      <c r="B4493" s="183">
        <v>2022</v>
      </c>
      <c r="C4493" s="183" t="s">
        <v>59</v>
      </c>
      <c r="D4493" s="183" t="s">
        <v>60</v>
      </c>
      <c r="E4493" s="183" t="s">
        <v>182</v>
      </c>
      <c r="F4493" s="183" t="s">
        <v>49</v>
      </c>
      <c r="G4493" s="183" t="s">
        <v>40</v>
      </c>
      <c r="H4493" s="183" t="s">
        <v>46</v>
      </c>
      <c r="I4493" s="210" t="s">
        <v>35</v>
      </c>
      <c r="J4493" s="183" t="s">
        <v>43</v>
      </c>
      <c r="K4493" s="186">
        <v>12.6</v>
      </c>
      <c r="N4493" s="183" t="s">
        <v>182</v>
      </c>
    </row>
    <row r="4494" spans="1:14" x14ac:dyDescent="0.3">
      <c r="A4494" s="183" t="s">
        <v>533</v>
      </c>
      <c r="B4494" s="183">
        <v>2022</v>
      </c>
      <c r="C4494" s="183" t="s">
        <v>59</v>
      </c>
      <c r="D4494" s="183" t="s">
        <v>60</v>
      </c>
      <c r="E4494" s="183" t="s">
        <v>182</v>
      </c>
      <c r="F4494" s="183" t="s">
        <v>49</v>
      </c>
      <c r="G4494" s="183" t="s">
        <v>40</v>
      </c>
      <c r="H4494" s="183" t="s">
        <v>47</v>
      </c>
      <c r="I4494" s="211" t="s">
        <v>36</v>
      </c>
      <c r="J4494" s="183" t="s">
        <v>43</v>
      </c>
      <c r="K4494" s="186">
        <v>7</v>
      </c>
      <c r="N4494" s="183" t="s">
        <v>182</v>
      </c>
    </row>
    <row r="4495" spans="1:14" x14ac:dyDescent="0.3">
      <c r="A4495" s="183" t="s">
        <v>533</v>
      </c>
      <c r="B4495" s="183">
        <v>2022</v>
      </c>
      <c r="C4495" s="183" t="s">
        <v>59</v>
      </c>
      <c r="D4495" s="183" t="s">
        <v>60</v>
      </c>
      <c r="E4495" s="183" t="s">
        <v>182</v>
      </c>
      <c r="F4495" s="183" t="s">
        <v>49</v>
      </c>
      <c r="G4495" s="183" t="s">
        <v>40</v>
      </c>
      <c r="H4495" s="183" t="s">
        <v>48</v>
      </c>
      <c r="I4495" s="211" t="s">
        <v>37</v>
      </c>
      <c r="J4495" s="183" t="s">
        <v>43</v>
      </c>
      <c r="K4495" s="186">
        <v>5.25</v>
      </c>
      <c r="N4495" s="183" t="s">
        <v>182</v>
      </c>
    </row>
    <row r="4496" spans="1:14" x14ac:dyDescent="0.3">
      <c r="A4496" s="183" t="s">
        <v>533</v>
      </c>
      <c r="B4496" s="183">
        <v>2022</v>
      </c>
      <c r="C4496" s="183" t="s">
        <v>59</v>
      </c>
      <c r="D4496" s="183" t="s">
        <v>60</v>
      </c>
      <c r="E4496" s="183" t="s">
        <v>182</v>
      </c>
      <c r="F4496" s="183" t="s">
        <v>49</v>
      </c>
      <c r="G4496" s="183" t="s">
        <v>38</v>
      </c>
      <c r="H4496" s="183" t="s">
        <v>46</v>
      </c>
      <c r="I4496" s="210" t="s">
        <v>35</v>
      </c>
      <c r="J4496" s="183" t="s">
        <v>44</v>
      </c>
      <c r="K4496" s="186">
        <v>14.5</v>
      </c>
      <c r="N4496" s="183" t="s">
        <v>182</v>
      </c>
    </row>
    <row r="4497" spans="1:14" x14ac:dyDescent="0.3">
      <c r="A4497" s="183" t="s">
        <v>533</v>
      </c>
      <c r="B4497" s="183">
        <v>2022</v>
      </c>
      <c r="C4497" s="183" t="s">
        <v>59</v>
      </c>
      <c r="D4497" s="183" t="s">
        <v>60</v>
      </c>
      <c r="E4497" s="183" t="s">
        <v>182</v>
      </c>
      <c r="F4497" s="183" t="s">
        <v>49</v>
      </c>
      <c r="G4497" s="183" t="s">
        <v>38</v>
      </c>
      <c r="H4497" s="183" t="s">
        <v>47</v>
      </c>
      <c r="I4497" s="211" t="s">
        <v>36</v>
      </c>
      <c r="J4497" s="183" t="s">
        <v>44</v>
      </c>
      <c r="K4497" s="186">
        <v>5.08</v>
      </c>
      <c r="N4497" s="183" t="s">
        <v>182</v>
      </c>
    </row>
    <row r="4498" spans="1:14" x14ac:dyDescent="0.3">
      <c r="A4498" s="183" t="s">
        <v>533</v>
      </c>
      <c r="B4498" s="183">
        <v>2022</v>
      </c>
      <c r="C4498" s="183" t="s">
        <v>59</v>
      </c>
      <c r="D4498" s="183" t="s">
        <v>60</v>
      </c>
      <c r="E4498" s="183" t="s">
        <v>182</v>
      </c>
      <c r="F4498" s="183" t="s">
        <v>49</v>
      </c>
      <c r="G4498" s="183" t="s">
        <v>38</v>
      </c>
      <c r="H4498" s="183" t="s">
        <v>48</v>
      </c>
      <c r="I4498" s="211" t="s">
        <v>37</v>
      </c>
      <c r="J4498" s="183" t="s">
        <v>44</v>
      </c>
      <c r="K4498" s="186">
        <v>9.6</v>
      </c>
      <c r="N4498" s="183" t="s">
        <v>182</v>
      </c>
    </row>
    <row r="4499" spans="1:14" x14ac:dyDescent="0.3">
      <c r="A4499" s="183" t="s">
        <v>533</v>
      </c>
      <c r="B4499" s="183">
        <v>2022</v>
      </c>
      <c r="C4499" s="183" t="s">
        <v>59</v>
      </c>
      <c r="D4499" s="183" t="s">
        <v>60</v>
      </c>
      <c r="E4499" s="183" t="s">
        <v>182</v>
      </c>
      <c r="F4499" s="183" t="s">
        <v>49</v>
      </c>
      <c r="G4499" s="183" t="s">
        <v>40</v>
      </c>
      <c r="H4499" s="183" t="s">
        <v>46</v>
      </c>
      <c r="I4499" s="210" t="s">
        <v>35</v>
      </c>
      <c r="J4499" s="183" t="s">
        <v>44</v>
      </c>
      <c r="K4499" s="186">
        <v>8.4</v>
      </c>
      <c r="N4499" s="183" t="s">
        <v>182</v>
      </c>
    </row>
    <row r="4500" spans="1:14" x14ac:dyDescent="0.3">
      <c r="A4500" s="183" t="s">
        <v>533</v>
      </c>
      <c r="B4500" s="183">
        <v>2022</v>
      </c>
      <c r="C4500" s="183" t="s">
        <v>59</v>
      </c>
      <c r="D4500" s="183" t="s">
        <v>60</v>
      </c>
      <c r="E4500" s="183" t="s">
        <v>182</v>
      </c>
      <c r="F4500" s="183" t="s">
        <v>49</v>
      </c>
      <c r="G4500" s="183" t="s">
        <v>40</v>
      </c>
      <c r="H4500" s="183" t="s">
        <v>47</v>
      </c>
      <c r="I4500" s="211" t="s">
        <v>36</v>
      </c>
      <c r="J4500" s="183" t="s">
        <v>44</v>
      </c>
      <c r="K4500" s="186">
        <v>4.66</v>
      </c>
      <c r="N4500" s="183" t="s">
        <v>182</v>
      </c>
    </row>
    <row r="4501" spans="1:14" x14ac:dyDescent="0.3">
      <c r="A4501" s="183" t="s">
        <v>533</v>
      </c>
      <c r="B4501" s="183">
        <v>2022</v>
      </c>
      <c r="C4501" s="183" t="s">
        <v>59</v>
      </c>
      <c r="D4501" s="183" t="s">
        <v>60</v>
      </c>
      <c r="E4501" s="183" t="s">
        <v>182</v>
      </c>
      <c r="F4501" s="183" t="s">
        <v>49</v>
      </c>
      <c r="G4501" s="183" t="s">
        <v>40</v>
      </c>
      <c r="H4501" s="183" t="s">
        <v>48</v>
      </c>
      <c r="I4501" s="211" t="s">
        <v>37</v>
      </c>
      <c r="J4501" s="183" t="s">
        <v>44</v>
      </c>
      <c r="K4501" s="186">
        <v>3.5</v>
      </c>
      <c r="N4501" s="183" t="s">
        <v>182</v>
      </c>
    </row>
    <row r="4502" spans="1:14" x14ac:dyDescent="0.3">
      <c r="A4502" s="183" t="s">
        <v>533</v>
      </c>
      <c r="B4502" s="183">
        <v>2022</v>
      </c>
      <c r="C4502" s="183" t="s">
        <v>177</v>
      </c>
      <c r="D4502" s="183" t="s">
        <v>178</v>
      </c>
      <c r="E4502" s="183" t="s">
        <v>535</v>
      </c>
      <c r="F4502" s="183" t="s">
        <v>41</v>
      </c>
      <c r="G4502" s="183" t="s">
        <v>38</v>
      </c>
      <c r="H4502" s="183" t="s">
        <v>46</v>
      </c>
      <c r="I4502" s="210" t="s">
        <v>35</v>
      </c>
      <c r="J4502" s="183" t="s">
        <v>42</v>
      </c>
      <c r="K4502" s="186">
        <v>33</v>
      </c>
      <c r="N4502" s="183" t="s">
        <v>534</v>
      </c>
    </row>
    <row r="4503" spans="1:14" x14ac:dyDescent="0.3">
      <c r="A4503" s="183" t="s">
        <v>533</v>
      </c>
      <c r="B4503" s="183">
        <v>2022</v>
      </c>
      <c r="C4503" s="183" t="s">
        <v>177</v>
      </c>
      <c r="D4503" s="183" t="s">
        <v>178</v>
      </c>
      <c r="E4503" s="183" t="s">
        <v>534</v>
      </c>
      <c r="F4503" s="183" t="s">
        <v>41</v>
      </c>
      <c r="G4503" s="183" t="s">
        <v>38</v>
      </c>
      <c r="H4503" s="183" t="s">
        <v>47</v>
      </c>
      <c r="I4503" s="211" t="s">
        <v>36</v>
      </c>
      <c r="J4503" s="183" t="s">
        <v>42</v>
      </c>
      <c r="K4503" s="186">
        <v>27</v>
      </c>
      <c r="N4503" s="183" t="s">
        <v>534</v>
      </c>
    </row>
    <row r="4504" spans="1:14" x14ac:dyDescent="0.3">
      <c r="A4504" s="183" t="s">
        <v>533</v>
      </c>
      <c r="B4504" s="183">
        <v>2022</v>
      </c>
      <c r="C4504" s="183" t="s">
        <v>177</v>
      </c>
      <c r="D4504" s="183" t="s">
        <v>178</v>
      </c>
      <c r="E4504" s="183" t="s">
        <v>534</v>
      </c>
      <c r="F4504" s="183" t="s">
        <v>41</v>
      </c>
      <c r="G4504" s="183" t="s">
        <v>38</v>
      </c>
      <c r="H4504" s="183" t="s">
        <v>48</v>
      </c>
      <c r="I4504" s="211" t="s">
        <v>37</v>
      </c>
      <c r="J4504" s="183" t="s">
        <v>42</v>
      </c>
      <c r="K4504" s="186">
        <v>19.89</v>
      </c>
      <c r="N4504" s="183" t="s">
        <v>534</v>
      </c>
    </row>
    <row r="4505" spans="1:14" x14ac:dyDescent="0.3">
      <c r="A4505" s="183" t="s">
        <v>533</v>
      </c>
      <c r="B4505" s="183">
        <v>2022</v>
      </c>
      <c r="C4505" s="183" t="s">
        <v>177</v>
      </c>
      <c r="D4505" s="183" t="s">
        <v>178</v>
      </c>
      <c r="E4505" s="183" t="s">
        <v>534</v>
      </c>
      <c r="F4505" s="183" t="s">
        <v>41</v>
      </c>
      <c r="G4505" s="183" t="s">
        <v>39</v>
      </c>
      <c r="H4505" s="183" t="s">
        <v>46</v>
      </c>
      <c r="I4505" s="210" t="s">
        <v>35</v>
      </c>
      <c r="J4505" s="183" t="s">
        <v>42</v>
      </c>
      <c r="K4505" s="186">
        <v>30</v>
      </c>
      <c r="N4505" s="183" t="s">
        <v>534</v>
      </c>
    </row>
    <row r="4506" spans="1:14" x14ac:dyDescent="0.3">
      <c r="A4506" s="183" t="s">
        <v>533</v>
      </c>
      <c r="B4506" s="183">
        <v>2022</v>
      </c>
      <c r="C4506" s="183" t="s">
        <v>177</v>
      </c>
      <c r="D4506" s="183" t="s">
        <v>178</v>
      </c>
      <c r="E4506" s="183" t="s">
        <v>534</v>
      </c>
      <c r="F4506" s="183" t="s">
        <v>41</v>
      </c>
      <c r="G4506" s="183" t="s">
        <v>39</v>
      </c>
      <c r="H4506" s="183" t="s">
        <v>47</v>
      </c>
      <c r="I4506" s="211" t="s">
        <v>36</v>
      </c>
      <c r="J4506" s="183" t="s">
        <v>42</v>
      </c>
      <c r="K4506" s="186">
        <v>25</v>
      </c>
      <c r="N4506" s="183" t="s">
        <v>534</v>
      </c>
    </row>
    <row r="4507" spans="1:14" x14ac:dyDescent="0.3">
      <c r="A4507" s="183" t="s">
        <v>533</v>
      </c>
      <c r="B4507" s="183">
        <v>2022</v>
      </c>
      <c r="C4507" s="183" t="s">
        <v>177</v>
      </c>
      <c r="D4507" s="183" t="s">
        <v>178</v>
      </c>
      <c r="E4507" s="183" t="s">
        <v>534</v>
      </c>
      <c r="F4507" s="183" t="s">
        <v>41</v>
      </c>
      <c r="G4507" s="183" t="s">
        <v>39</v>
      </c>
      <c r="H4507" s="183" t="s">
        <v>48</v>
      </c>
      <c r="I4507" s="211" t="s">
        <v>37</v>
      </c>
      <c r="J4507" s="183" t="s">
        <v>42</v>
      </c>
      <c r="K4507" s="186">
        <v>25.68</v>
      </c>
      <c r="N4507" s="183" t="s">
        <v>534</v>
      </c>
    </row>
    <row r="4508" spans="1:14" x14ac:dyDescent="0.3">
      <c r="A4508" s="183" t="s">
        <v>533</v>
      </c>
      <c r="B4508" s="183">
        <v>2022</v>
      </c>
      <c r="C4508" s="183" t="s">
        <v>177</v>
      </c>
      <c r="D4508" s="183" t="s">
        <v>178</v>
      </c>
      <c r="E4508" s="183" t="s">
        <v>534</v>
      </c>
      <c r="F4508" s="183" t="s">
        <v>41</v>
      </c>
      <c r="G4508" s="183" t="s">
        <v>40</v>
      </c>
      <c r="H4508" s="183" t="s">
        <v>46</v>
      </c>
      <c r="I4508" s="210" t="s">
        <v>35</v>
      </c>
      <c r="J4508" s="183" t="s">
        <v>42</v>
      </c>
      <c r="K4508" s="186">
        <v>25</v>
      </c>
      <c r="N4508" s="183" t="s">
        <v>534</v>
      </c>
    </row>
    <row r="4509" spans="1:14" x14ac:dyDescent="0.3">
      <c r="A4509" s="183" t="s">
        <v>533</v>
      </c>
      <c r="B4509" s="183">
        <v>2022</v>
      </c>
      <c r="C4509" s="183" t="s">
        <v>177</v>
      </c>
      <c r="D4509" s="183" t="s">
        <v>178</v>
      </c>
      <c r="E4509" s="183" t="s">
        <v>534</v>
      </c>
      <c r="F4509" s="183" t="s">
        <v>41</v>
      </c>
      <c r="G4509" s="183" t="s">
        <v>40</v>
      </c>
      <c r="H4509" s="183" t="s">
        <v>47</v>
      </c>
      <c r="I4509" s="211" t="s">
        <v>36</v>
      </c>
      <c r="J4509" s="183" t="s">
        <v>42</v>
      </c>
      <c r="K4509" s="186">
        <v>20</v>
      </c>
      <c r="N4509" s="183" t="s">
        <v>534</v>
      </c>
    </row>
    <row r="4510" spans="1:14" x14ac:dyDescent="0.3">
      <c r="A4510" s="183" t="s">
        <v>533</v>
      </c>
      <c r="B4510" s="183">
        <v>2022</v>
      </c>
      <c r="C4510" s="183" t="s">
        <v>177</v>
      </c>
      <c r="D4510" s="183" t="s">
        <v>178</v>
      </c>
      <c r="E4510" s="183" t="s">
        <v>534</v>
      </c>
      <c r="F4510" s="183" t="s">
        <v>41</v>
      </c>
      <c r="G4510" s="183" t="s">
        <v>40</v>
      </c>
      <c r="H4510" s="183" t="s">
        <v>48</v>
      </c>
      <c r="I4510" s="211" t="s">
        <v>37</v>
      </c>
      <c r="J4510" s="183" t="s">
        <v>42</v>
      </c>
      <c r="K4510" s="186">
        <v>17.77</v>
      </c>
      <c r="N4510" s="183" t="s">
        <v>534</v>
      </c>
    </row>
    <row r="4511" spans="1:14" x14ac:dyDescent="0.3">
      <c r="A4511" s="183" t="s">
        <v>533</v>
      </c>
      <c r="B4511" s="183">
        <v>2022</v>
      </c>
      <c r="C4511" s="183" t="s">
        <v>177</v>
      </c>
      <c r="D4511" s="183" t="s">
        <v>178</v>
      </c>
      <c r="E4511" s="183" t="s">
        <v>534</v>
      </c>
      <c r="F4511" s="183" t="s">
        <v>41</v>
      </c>
      <c r="G4511" s="183" t="s">
        <v>38</v>
      </c>
      <c r="H4511" s="183" t="s">
        <v>46</v>
      </c>
      <c r="I4511" s="210" t="s">
        <v>35</v>
      </c>
      <c r="J4511" s="183" t="s">
        <v>43</v>
      </c>
      <c r="K4511" s="186">
        <v>24.75</v>
      </c>
      <c r="N4511" s="183" t="s">
        <v>534</v>
      </c>
    </row>
    <row r="4512" spans="1:14" x14ac:dyDescent="0.3">
      <c r="A4512" s="183" t="s">
        <v>533</v>
      </c>
      <c r="B4512" s="183">
        <v>2022</v>
      </c>
      <c r="C4512" s="183" t="s">
        <v>177</v>
      </c>
      <c r="D4512" s="183" t="s">
        <v>178</v>
      </c>
      <c r="E4512" s="183" t="s">
        <v>534</v>
      </c>
      <c r="F4512" s="183" t="s">
        <v>41</v>
      </c>
      <c r="G4512" s="183" t="s">
        <v>38</v>
      </c>
      <c r="H4512" s="183" t="s">
        <v>47</v>
      </c>
      <c r="I4512" s="211" t="s">
        <v>36</v>
      </c>
      <c r="J4512" s="183" t="s">
        <v>43</v>
      </c>
      <c r="K4512" s="186">
        <v>13.5</v>
      </c>
      <c r="N4512" s="183" t="s">
        <v>534</v>
      </c>
    </row>
    <row r="4513" spans="1:14" x14ac:dyDescent="0.3">
      <c r="A4513" s="183" t="s">
        <v>533</v>
      </c>
      <c r="B4513" s="183">
        <v>2022</v>
      </c>
      <c r="C4513" s="183" t="s">
        <v>177</v>
      </c>
      <c r="D4513" s="183" t="s">
        <v>178</v>
      </c>
      <c r="E4513" s="183" t="s">
        <v>534</v>
      </c>
      <c r="F4513" s="183" t="s">
        <v>41</v>
      </c>
      <c r="G4513" s="183" t="s">
        <v>38</v>
      </c>
      <c r="H4513" s="183" t="s">
        <v>48</v>
      </c>
      <c r="I4513" s="211" t="s">
        <v>37</v>
      </c>
      <c r="J4513" s="183" t="s">
        <v>43</v>
      </c>
      <c r="K4513" s="186">
        <v>14.92</v>
      </c>
      <c r="N4513" s="183" t="s">
        <v>534</v>
      </c>
    </row>
    <row r="4514" spans="1:14" x14ac:dyDescent="0.3">
      <c r="A4514" s="183" t="s">
        <v>533</v>
      </c>
      <c r="B4514" s="183">
        <v>2022</v>
      </c>
      <c r="C4514" s="183" t="s">
        <v>177</v>
      </c>
      <c r="D4514" s="183" t="s">
        <v>178</v>
      </c>
      <c r="E4514" s="183" t="s">
        <v>534</v>
      </c>
      <c r="F4514" s="183" t="s">
        <v>41</v>
      </c>
      <c r="G4514" s="183" t="s">
        <v>39</v>
      </c>
      <c r="H4514" s="183" t="s">
        <v>46</v>
      </c>
      <c r="I4514" s="210" t="s">
        <v>35</v>
      </c>
      <c r="J4514" s="183" t="s">
        <v>43</v>
      </c>
      <c r="K4514" s="186">
        <v>22.5</v>
      </c>
      <c r="N4514" s="183" t="s">
        <v>534</v>
      </c>
    </row>
    <row r="4515" spans="1:14" x14ac:dyDescent="0.3">
      <c r="A4515" s="183" t="s">
        <v>533</v>
      </c>
      <c r="B4515" s="183">
        <v>2022</v>
      </c>
      <c r="C4515" s="183" t="s">
        <v>177</v>
      </c>
      <c r="D4515" s="183" t="s">
        <v>178</v>
      </c>
      <c r="E4515" s="183" t="s">
        <v>534</v>
      </c>
      <c r="F4515" s="183" t="s">
        <v>41</v>
      </c>
      <c r="G4515" s="183" t="s">
        <v>39</v>
      </c>
      <c r="H4515" s="183" t="s">
        <v>47</v>
      </c>
      <c r="I4515" s="211" t="s">
        <v>36</v>
      </c>
      <c r="J4515" s="183" t="s">
        <v>43</v>
      </c>
      <c r="K4515" s="186">
        <v>12.5</v>
      </c>
      <c r="N4515" s="183" t="s">
        <v>534</v>
      </c>
    </row>
    <row r="4516" spans="1:14" x14ac:dyDescent="0.3">
      <c r="A4516" s="183" t="s">
        <v>533</v>
      </c>
      <c r="B4516" s="183">
        <v>2022</v>
      </c>
      <c r="C4516" s="183" t="s">
        <v>177</v>
      </c>
      <c r="D4516" s="183" t="s">
        <v>178</v>
      </c>
      <c r="E4516" s="183" t="s">
        <v>534</v>
      </c>
      <c r="F4516" s="183" t="s">
        <v>41</v>
      </c>
      <c r="G4516" s="183" t="s">
        <v>39</v>
      </c>
      <c r="H4516" s="183" t="s">
        <v>48</v>
      </c>
      <c r="I4516" s="211" t="s">
        <v>37</v>
      </c>
      <c r="J4516" s="183" t="s">
        <v>43</v>
      </c>
      <c r="K4516" s="186">
        <v>19.260000000000002</v>
      </c>
      <c r="N4516" s="183" t="s">
        <v>534</v>
      </c>
    </row>
    <row r="4517" spans="1:14" x14ac:dyDescent="0.3">
      <c r="A4517" s="183" t="s">
        <v>533</v>
      </c>
      <c r="B4517" s="183">
        <v>2022</v>
      </c>
      <c r="C4517" s="183" t="s">
        <v>177</v>
      </c>
      <c r="D4517" s="183" t="s">
        <v>178</v>
      </c>
      <c r="E4517" s="183" t="s">
        <v>534</v>
      </c>
      <c r="F4517" s="183" t="s">
        <v>41</v>
      </c>
      <c r="G4517" s="183" t="s">
        <v>40</v>
      </c>
      <c r="H4517" s="183" t="s">
        <v>46</v>
      </c>
      <c r="I4517" s="210" t="s">
        <v>35</v>
      </c>
      <c r="J4517" s="183" t="s">
        <v>43</v>
      </c>
      <c r="K4517" s="186">
        <v>18.75</v>
      </c>
      <c r="N4517" s="183" t="s">
        <v>534</v>
      </c>
    </row>
    <row r="4518" spans="1:14" x14ac:dyDescent="0.3">
      <c r="A4518" s="183" t="s">
        <v>533</v>
      </c>
      <c r="B4518" s="183">
        <v>2022</v>
      </c>
      <c r="C4518" s="183" t="s">
        <v>177</v>
      </c>
      <c r="D4518" s="183" t="s">
        <v>178</v>
      </c>
      <c r="E4518" s="183" t="s">
        <v>534</v>
      </c>
      <c r="F4518" s="183" t="s">
        <v>41</v>
      </c>
      <c r="G4518" s="183" t="s">
        <v>40</v>
      </c>
      <c r="H4518" s="183" t="s">
        <v>47</v>
      </c>
      <c r="I4518" s="211" t="s">
        <v>36</v>
      </c>
      <c r="J4518" s="183" t="s">
        <v>43</v>
      </c>
      <c r="K4518" s="186">
        <v>10</v>
      </c>
      <c r="N4518" s="183" t="s">
        <v>534</v>
      </c>
    </row>
    <row r="4519" spans="1:14" x14ac:dyDescent="0.3">
      <c r="A4519" s="183" t="s">
        <v>533</v>
      </c>
      <c r="B4519" s="183">
        <v>2022</v>
      </c>
      <c r="C4519" s="183" t="s">
        <v>177</v>
      </c>
      <c r="D4519" s="183" t="s">
        <v>178</v>
      </c>
      <c r="E4519" s="183" t="s">
        <v>534</v>
      </c>
      <c r="F4519" s="183" t="s">
        <v>41</v>
      </c>
      <c r="G4519" s="183" t="s">
        <v>40</v>
      </c>
      <c r="H4519" s="183" t="s">
        <v>48</v>
      </c>
      <c r="I4519" s="211" t="s">
        <v>37</v>
      </c>
      <c r="J4519" s="183" t="s">
        <v>43</v>
      </c>
      <c r="K4519" s="186">
        <v>13.33</v>
      </c>
      <c r="N4519" s="183" t="s">
        <v>534</v>
      </c>
    </row>
    <row r="4520" spans="1:14" x14ac:dyDescent="0.3">
      <c r="A4520" s="183" t="s">
        <v>533</v>
      </c>
      <c r="B4520" s="183">
        <v>2022</v>
      </c>
      <c r="C4520" s="183" t="s">
        <v>177</v>
      </c>
      <c r="D4520" s="183" t="s">
        <v>178</v>
      </c>
      <c r="E4520" s="183" t="s">
        <v>534</v>
      </c>
      <c r="F4520" s="183" t="s">
        <v>41</v>
      </c>
      <c r="G4520" s="183" t="s">
        <v>38</v>
      </c>
      <c r="H4520" s="183" t="s">
        <v>46</v>
      </c>
      <c r="I4520" s="210" t="s">
        <v>35</v>
      </c>
      <c r="J4520" s="183" t="s">
        <v>44</v>
      </c>
      <c r="K4520" s="186">
        <v>16.5</v>
      </c>
      <c r="N4520" s="183" t="s">
        <v>534</v>
      </c>
    </row>
    <row r="4521" spans="1:14" x14ac:dyDescent="0.3">
      <c r="A4521" s="183" t="s">
        <v>533</v>
      </c>
      <c r="B4521" s="183">
        <v>2022</v>
      </c>
      <c r="C4521" s="183" t="s">
        <v>177</v>
      </c>
      <c r="D4521" s="183" t="s">
        <v>178</v>
      </c>
      <c r="E4521" s="183" t="s">
        <v>534</v>
      </c>
      <c r="F4521" s="183" t="s">
        <v>41</v>
      </c>
      <c r="G4521" s="183" t="s">
        <v>38</v>
      </c>
      <c r="H4521" s="183" t="s">
        <v>47</v>
      </c>
      <c r="I4521" s="211" t="s">
        <v>36</v>
      </c>
      <c r="J4521" s="183" t="s">
        <v>44</v>
      </c>
      <c r="K4521" s="186">
        <v>14.5</v>
      </c>
      <c r="N4521" s="183" t="s">
        <v>534</v>
      </c>
    </row>
    <row r="4522" spans="1:14" x14ac:dyDescent="0.3">
      <c r="A4522" s="183" t="s">
        <v>533</v>
      </c>
      <c r="B4522" s="183">
        <v>2022</v>
      </c>
      <c r="C4522" s="183" t="s">
        <v>177</v>
      </c>
      <c r="D4522" s="183" t="s">
        <v>178</v>
      </c>
      <c r="E4522" s="183" t="s">
        <v>534</v>
      </c>
      <c r="F4522" s="183" t="s">
        <v>41</v>
      </c>
      <c r="G4522" s="183" t="s">
        <v>38</v>
      </c>
      <c r="H4522" s="183" t="s">
        <v>48</v>
      </c>
      <c r="I4522" s="211" t="s">
        <v>37</v>
      </c>
      <c r="J4522" s="183" t="s">
        <v>44</v>
      </c>
      <c r="K4522" s="186">
        <v>9.9499999999999993</v>
      </c>
      <c r="N4522" s="183" t="s">
        <v>534</v>
      </c>
    </row>
    <row r="4523" spans="1:14" x14ac:dyDescent="0.3">
      <c r="A4523" s="183" t="s">
        <v>533</v>
      </c>
      <c r="B4523" s="183">
        <v>2022</v>
      </c>
      <c r="C4523" s="183" t="s">
        <v>177</v>
      </c>
      <c r="D4523" s="183" t="s">
        <v>178</v>
      </c>
      <c r="E4523" s="183" t="s">
        <v>534</v>
      </c>
      <c r="F4523" s="183" t="s">
        <v>41</v>
      </c>
      <c r="G4523" s="183" t="s">
        <v>39</v>
      </c>
      <c r="H4523" s="183" t="s">
        <v>46</v>
      </c>
      <c r="I4523" s="210" t="s">
        <v>35</v>
      </c>
      <c r="J4523" s="183" t="s">
        <v>44</v>
      </c>
      <c r="K4523" s="186">
        <v>15</v>
      </c>
      <c r="N4523" s="183" t="s">
        <v>534</v>
      </c>
    </row>
    <row r="4524" spans="1:14" x14ac:dyDescent="0.3">
      <c r="A4524" s="183" t="s">
        <v>533</v>
      </c>
      <c r="B4524" s="183">
        <v>2022</v>
      </c>
      <c r="C4524" s="183" t="s">
        <v>177</v>
      </c>
      <c r="D4524" s="183" t="s">
        <v>178</v>
      </c>
      <c r="E4524" s="183" t="s">
        <v>534</v>
      </c>
      <c r="F4524" s="183" t="s">
        <v>41</v>
      </c>
      <c r="G4524" s="183" t="s">
        <v>39</v>
      </c>
      <c r="H4524" s="183" t="s">
        <v>47</v>
      </c>
      <c r="I4524" s="211" t="s">
        <v>36</v>
      </c>
      <c r="J4524" s="183" t="s">
        <v>44</v>
      </c>
      <c r="K4524" s="186">
        <v>13.05</v>
      </c>
      <c r="N4524" s="183" t="s">
        <v>534</v>
      </c>
    </row>
    <row r="4525" spans="1:14" x14ac:dyDescent="0.3">
      <c r="A4525" s="183" t="s">
        <v>533</v>
      </c>
      <c r="B4525" s="183">
        <v>2022</v>
      </c>
      <c r="C4525" s="183" t="s">
        <v>177</v>
      </c>
      <c r="D4525" s="183" t="s">
        <v>178</v>
      </c>
      <c r="E4525" s="183" t="s">
        <v>534</v>
      </c>
      <c r="F4525" s="183" t="s">
        <v>41</v>
      </c>
      <c r="G4525" s="183" t="s">
        <v>39</v>
      </c>
      <c r="H4525" s="183" t="s">
        <v>48</v>
      </c>
      <c r="I4525" s="211" t="s">
        <v>37</v>
      </c>
      <c r="J4525" s="183" t="s">
        <v>44</v>
      </c>
      <c r="K4525" s="186">
        <v>12.84</v>
      </c>
      <c r="N4525" s="183" t="s">
        <v>534</v>
      </c>
    </row>
    <row r="4526" spans="1:14" x14ac:dyDescent="0.3">
      <c r="A4526" s="183" t="s">
        <v>533</v>
      </c>
      <c r="B4526" s="183">
        <v>2022</v>
      </c>
      <c r="C4526" s="183" t="s">
        <v>177</v>
      </c>
      <c r="D4526" s="183" t="s">
        <v>178</v>
      </c>
      <c r="E4526" s="183" t="s">
        <v>534</v>
      </c>
      <c r="F4526" s="183" t="s">
        <v>41</v>
      </c>
      <c r="G4526" s="183" t="s">
        <v>40</v>
      </c>
      <c r="H4526" s="183" t="s">
        <v>46</v>
      </c>
      <c r="I4526" s="210" t="s">
        <v>35</v>
      </c>
      <c r="J4526" s="183" t="s">
        <v>44</v>
      </c>
      <c r="K4526" s="186">
        <v>12.5</v>
      </c>
      <c r="N4526" s="183" t="s">
        <v>534</v>
      </c>
    </row>
    <row r="4527" spans="1:14" x14ac:dyDescent="0.3">
      <c r="A4527" s="183" t="s">
        <v>533</v>
      </c>
      <c r="B4527" s="183">
        <v>2022</v>
      </c>
      <c r="C4527" s="183" t="s">
        <v>177</v>
      </c>
      <c r="D4527" s="183" t="s">
        <v>178</v>
      </c>
      <c r="E4527" s="183" t="s">
        <v>534</v>
      </c>
      <c r="F4527" s="183" t="s">
        <v>41</v>
      </c>
      <c r="G4527" s="183" t="s">
        <v>40</v>
      </c>
      <c r="H4527" s="183" t="s">
        <v>47</v>
      </c>
      <c r="I4527" s="211" t="s">
        <v>36</v>
      </c>
      <c r="J4527" s="183" t="s">
        <v>44</v>
      </c>
      <c r="K4527" s="186">
        <v>9.2799999999999994</v>
      </c>
      <c r="N4527" s="183" t="s">
        <v>534</v>
      </c>
    </row>
    <row r="4528" spans="1:14" x14ac:dyDescent="0.3">
      <c r="A4528" s="183" t="s">
        <v>533</v>
      </c>
      <c r="B4528" s="183">
        <v>2022</v>
      </c>
      <c r="C4528" s="183" t="s">
        <v>177</v>
      </c>
      <c r="D4528" s="183" t="s">
        <v>178</v>
      </c>
      <c r="E4528" s="183" t="s">
        <v>534</v>
      </c>
      <c r="F4528" s="183" t="s">
        <v>41</v>
      </c>
      <c r="G4528" s="183" t="s">
        <v>40</v>
      </c>
      <c r="H4528" s="183" t="s">
        <v>48</v>
      </c>
      <c r="I4528" s="211" t="s">
        <v>37</v>
      </c>
      <c r="J4528" s="183" t="s">
        <v>44</v>
      </c>
      <c r="K4528" s="186">
        <v>8.89</v>
      </c>
      <c r="N4528" s="183" t="s">
        <v>534</v>
      </c>
    </row>
    <row r="4529" spans="1:14" x14ac:dyDescent="0.3">
      <c r="A4529" s="183" t="s">
        <v>533</v>
      </c>
      <c r="B4529" s="183">
        <v>2022</v>
      </c>
      <c r="C4529" s="183" t="s">
        <v>177</v>
      </c>
      <c r="D4529" s="183" t="s">
        <v>178</v>
      </c>
      <c r="E4529" s="183" t="s">
        <v>534</v>
      </c>
      <c r="F4529" s="183" t="s">
        <v>49</v>
      </c>
      <c r="G4529" s="183" t="s">
        <v>38</v>
      </c>
      <c r="H4529" s="183" t="s">
        <v>46</v>
      </c>
      <c r="I4529" s="210" t="s">
        <v>35</v>
      </c>
      <c r="J4529" s="183" t="s">
        <v>42</v>
      </c>
      <c r="K4529" s="186">
        <v>31.3</v>
      </c>
      <c r="N4529" s="183" t="s">
        <v>534</v>
      </c>
    </row>
    <row r="4530" spans="1:14" x14ac:dyDescent="0.3">
      <c r="A4530" s="183" t="s">
        <v>533</v>
      </c>
      <c r="B4530" s="183">
        <v>2022</v>
      </c>
      <c r="C4530" s="183" t="s">
        <v>177</v>
      </c>
      <c r="D4530" s="183" t="s">
        <v>178</v>
      </c>
      <c r="E4530" s="183" t="s">
        <v>534</v>
      </c>
      <c r="F4530" s="183" t="s">
        <v>49</v>
      </c>
      <c r="G4530" s="183" t="s">
        <v>38</v>
      </c>
      <c r="H4530" s="183" t="s">
        <v>47</v>
      </c>
      <c r="I4530" s="211" t="s">
        <v>36</v>
      </c>
      <c r="J4530" s="183" t="s">
        <v>42</v>
      </c>
      <c r="K4530" s="186">
        <v>26.08</v>
      </c>
      <c r="N4530" s="183" t="s">
        <v>534</v>
      </c>
    </row>
    <row r="4531" spans="1:14" x14ac:dyDescent="0.3">
      <c r="A4531" s="183" t="s">
        <v>533</v>
      </c>
      <c r="B4531" s="183">
        <v>2022</v>
      </c>
      <c r="C4531" s="183" t="s">
        <v>177</v>
      </c>
      <c r="D4531" s="183" t="s">
        <v>178</v>
      </c>
      <c r="E4531" s="183" t="s">
        <v>534</v>
      </c>
      <c r="F4531" s="183" t="s">
        <v>49</v>
      </c>
      <c r="G4531" s="183" t="s">
        <v>38</v>
      </c>
      <c r="H4531" s="183" t="s">
        <v>48</v>
      </c>
      <c r="I4531" s="211" t="s">
        <v>37</v>
      </c>
      <c r="J4531" s="183" t="s">
        <v>42</v>
      </c>
      <c r="K4531" s="186">
        <v>24.68</v>
      </c>
      <c r="N4531" s="183" t="s">
        <v>534</v>
      </c>
    </row>
    <row r="4532" spans="1:14" x14ac:dyDescent="0.3">
      <c r="A4532" s="183" t="s">
        <v>533</v>
      </c>
      <c r="B4532" s="183">
        <v>2022</v>
      </c>
      <c r="C4532" s="183" t="s">
        <v>177</v>
      </c>
      <c r="D4532" s="183" t="s">
        <v>178</v>
      </c>
      <c r="E4532" s="183" t="s">
        <v>534</v>
      </c>
      <c r="F4532" s="183" t="s">
        <v>49</v>
      </c>
      <c r="G4532" s="183" t="s">
        <v>40</v>
      </c>
      <c r="H4532" s="183" t="s">
        <v>46</v>
      </c>
      <c r="I4532" s="210" t="s">
        <v>35</v>
      </c>
      <c r="J4532" s="183" t="s">
        <v>42</v>
      </c>
      <c r="K4532" s="186">
        <v>17.5</v>
      </c>
      <c r="N4532" s="183" t="s">
        <v>534</v>
      </c>
    </row>
    <row r="4533" spans="1:14" x14ac:dyDescent="0.3">
      <c r="A4533" s="183" t="s">
        <v>533</v>
      </c>
      <c r="B4533" s="183">
        <v>2022</v>
      </c>
      <c r="C4533" s="183" t="s">
        <v>177</v>
      </c>
      <c r="D4533" s="183" t="s">
        <v>178</v>
      </c>
      <c r="E4533" s="183" t="s">
        <v>534</v>
      </c>
      <c r="F4533" s="183" t="s">
        <v>49</v>
      </c>
      <c r="G4533" s="183" t="s">
        <v>40</v>
      </c>
      <c r="H4533" s="183" t="s">
        <v>47</v>
      </c>
      <c r="I4533" s="211" t="s">
        <v>36</v>
      </c>
      <c r="J4533" s="183" t="s">
        <v>42</v>
      </c>
      <c r="K4533" s="186">
        <v>14</v>
      </c>
      <c r="N4533" s="183" t="s">
        <v>534</v>
      </c>
    </row>
    <row r="4534" spans="1:14" x14ac:dyDescent="0.3">
      <c r="A4534" s="183" t="s">
        <v>533</v>
      </c>
      <c r="B4534" s="183">
        <v>2022</v>
      </c>
      <c r="C4534" s="183" t="s">
        <v>177</v>
      </c>
      <c r="D4534" s="183" t="s">
        <v>178</v>
      </c>
      <c r="E4534" s="183" t="s">
        <v>534</v>
      </c>
      <c r="F4534" s="183" t="s">
        <v>49</v>
      </c>
      <c r="G4534" s="183" t="s">
        <v>40</v>
      </c>
      <c r="H4534" s="183" t="s">
        <v>48</v>
      </c>
      <c r="I4534" s="211" t="s">
        <v>37</v>
      </c>
      <c r="J4534" s="183" t="s">
        <v>42</v>
      </c>
      <c r="K4534" s="186">
        <v>12.44</v>
      </c>
      <c r="N4534" s="183" t="s">
        <v>534</v>
      </c>
    </row>
    <row r="4535" spans="1:14" x14ac:dyDescent="0.3">
      <c r="A4535" s="183" t="s">
        <v>533</v>
      </c>
      <c r="B4535" s="183">
        <v>2022</v>
      </c>
      <c r="C4535" s="183" t="s">
        <v>177</v>
      </c>
      <c r="D4535" s="183" t="s">
        <v>178</v>
      </c>
      <c r="E4535" s="183" t="s">
        <v>534</v>
      </c>
      <c r="F4535" s="183" t="s">
        <v>49</v>
      </c>
      <c r="G4535" s="183" t="s">
        <v>38</v>
      </c>
      <c r="H4535" s="183" t="s">
        <v>46</v>
      </c>
      <c r="I4535" s="210" t="s">
        <v>35</v>
      </c>
      <c r="J4535" s="183" t="s">
        <v>43</v>
      </c>
      <c r="K4535" s="186">
        <v>23.48</v>
      </c>
      <c r="N4535" s="183" t="s">
        <v>534</v>
      </c>
    </row>
    <row r="4536" spans="1:14" x14ac:dyDescent="0.3">
      <c r="A4536" s="183" t="s">
        <v>533</v>
      </c>
      <c r="B4536" s="183">
        <v>2022</v>
      </c>
      <c r="C4536" s="183" t="s">
        <v>177</v>
      </c>
      <c r="D4536" s="183" t="s">
        <v>178</v>
      </c>
      <c r="E4536" s="183" t="s">
        <v>534</v>
      </c>
      <c r="F4536" s="183" t="s">
        <v>49</v>
      </c>
      <c r="G4536" s="183" t="s">
        <v>38</v>
      </c>
      <c r="H4536" s="183" t="s">
        <v>47</v>
      </c>
      <c r="I4536" s="211" t="s">
        <v>36</v>
      </c>
      <c r="J4536" s="183" t="s">
        <v>43</v>
      </c>
      <c r="K4536" s="186">
        <v>13.04</v>
      </c>
      <c r="N4536" s="183" t="s">
        <v>534</v>
      </c>
    </row>
    <row r="4537" spans="1:14" x14ac:dyDescent="0.3">
      <c r="A4537" s="183" t="s">
        <v>533</v>
      </c>
      <c r="B4537" s="183">
        <v>2022</v>
      </c>
      <c r="C4537" s="183" t="s">
        <v>177</v>
      </c>
      <c r="D4537" s="183" t="s">
        <v>178</v>
      </c>
      <c r="E4537" s="183" t="s">
        <v>534</v>
      </c>
      <c r="F4537" s="183" t="s">
        <v>49</v>
      </c>
      <c r="G4537" s="183" t="s">
        <v>38</v>
      </c>
      <c r="H4537" s="183" t="s">
        <v>48</v>
      </c>
      <c r="I4537" s="211" t="s">
        <v>37</v>
      </c>
      <c r="J4537" s="183" t="s">
        <v>43</v>
      </c>
      <c r="K4537" s="186">
        <v>18.510000000000002</v>
      </c>
      <c r="N4537" s="183" t="s">
        <v>534</v>
      </c>
    </row>
    <row r="4538" spans="1:14" x14ac:dyDescent="0.3">
      <c r="A4538" s="183" t="s">
        <v>533</v>
      </c>
      <c r="B4538" s="183">
        <v>2022</v>
      </c>
      <c r="C4538" s="183" t="s">
        <v>177</v>
      </c>
      <c r="D4538" s="183" t="s">
        <v>178</v>
      </c>
      <c r="E4538" s="183" t="s">
        <v>534</v>
      </c>
      <c r="F4538" s="183" t="s">
        <v>49</v>
      </c>
      <c r="G4538" s="183" t="s">
        <v>40</v>
      </c>
      <c r="H4538" s="183" t="s">
        <v>46</v>
      </c>
      <c r="I4538" s="210" t="s">
        <v>35</v>
      </c>
      <c r="J4538" s="183" t="s">
        <v>43</v>
      </c>
      <c r="K4538" s="186">
        <v>13.13</v>
      </c>
      <c r="N4538" s="183" t="s">
        <v>534</v>
      </c>
    </row>
    <row r="4539" spans="1:14" x14ac:dyDescent="0.3">
      <c r="A4539" s="183" t="s">
        <v>533</v>
      </c>
      <c r="B4539" s="183">
        <v>2022</v>
      </c>
      <c r="C4539" s="183" t="s">
        <v>177</v>
      </c>
      <c r="D4539" s="183" t="s">
        <v>178</v>
      </c>
      <c r="E4539" s="183" t="s">
        <v>534</v>
      </c>
      <c r="F4539" s="183" t="s">
        <v>49</v>
      </c>
      <c r="G4539" s="183" t="s">
        <v>40</v>
      </c>
      <c r="H4539" s="183" t="s">
        <v>47</v>
      </c>
      <c r="I4539" s="211" t="s">
        <v>36</v>
      </c>
      <c r="J4539" s="183" t="s">
        <v>43</v>
      </c>
      <c r="K4539" s="186">
        <v>7</v>
      </c>
      <c r="N4539" s="183" t="s">
        <v>534</v>
      </c>
    </row>
    <row r="4540" spans="1:14" x14ac:dyDescent="0.3">
      <c r="A4540" s="183" t="s">
        <v>533</v>
      </c>
      <c r="B4540" s="183">
        <v>2022</v>
      </c>
      <c r="C4540" s="183" t="s">
        <v>177</v>
      </c>
      <c r="D4540" s="183" t="s">
        <v>178</v>
      </c>
      <c r="E4540" s="183" t="s">
        <v>534</v>
      </c>
      <c r="F4540" s="183" t="s">
        <v>49</v>
      </c>
      <c r="G4540" s="183" t="s">
        <v>40</v>
      </c>
      <c r="H4540" s="183" t="s">
        <v>48</v>
      </c>
      <c r="I4540" s="211" t="s">
        <v>37</v>
      </c>
      <c r="J4540" s="183" t="s">
        <v>43</v>
      </c>
      <c r="K4540" s="186">
        <v>9.33</v>
      </c>
      <c r="N4540" s="183" t="s">
        <v>534</v>
      </c>
    </row>
    <row r="4541" spans="1:14" x14ac:dyDescent="0.3">
      <c r="A4541" s="183" t="s">
        <v>533</v>
      </c>
      <c r="B4541" s="183">
        <v>2022</v>
      </c>
      <c r="C4541" s="183" t="s">
        <v>177</v>
      </c>
      <c r="D4541" s="183" t="s">
        <v>178</v>
      </c>
      <c r="E4541" s="183" t="s">
        <v>534</v>
      </c>
      <c r="F4541" s="183" t="s">
        <v>49</v>
      </c>
      <c r="G4541" s="183" t="s">
        <v>38</v>
      </c>
      <c r="H4541" s="183" t="s">
        <v>46</v>
      </c>
      <c r="I4541" s="210" t="s">
        <v>35</v>
      </c>
      <c r="J4541" s="183" t="s">
        <v>44</v>
      </c>
      <c r="K4541" s="186">
        <v>15.65</v>
      </c>
      <c r="N4541" s="183" t="s">
        <v>534</v>
      </c>
    </row>
    <row r="4542" spans="1:14" x14ac:dyDescent="0.3">
      <c r="A4542" s="183" t="s">
        <v>533</v>
      </c>
      <c r="B4542" s="183">
        <v>2022</v>
      </c>
      <c r="C4542" s="183" t="s">
        <v>177</v>
      </c>
      <c r="D4542" s="183" t="s">
        <v>178</v>
      </c>
      <c r="E4542" s="183" t="s">
        <v>534</v>
      </c>
      <c r="F4542" s="183" t="s">
        <v>49</v>
      </c>
      <c r="G4542" s="183" t="s">
        <v>38</v>
      </c>
      <c r="H4542" s="183" t="s">
        <v>47</v>
      </c>
      <c r="I4542" s="211" t="s">
        <v>36</v>
      </c>
      <c r="J4542" s="183" t="s">
        <v>44</v>
      </c>
      <c r="K4542" s="186">
        <v>10.15</v>
      </c>
      <c r="N4542" s="183" t="s">
        <v>534</v>
      </c>
    </row>
    <row r="4543" spans="1:14" x14ac:dyDescent="0.3">
      <c r="A4543" s="183" t="s">
        <v>533</v>
      </c>
      <c r="B4543" s="183">
        <v>2022</v>
      </c>
      <c r="C4543" s="183" t="s">
        <v>177</v>
      </c>
      <c r="D4543" s="183" t="s">
        <v>178</v>
      </c>
      <c r="E4543" s="183" t="s">
        <v>534</v>
      </c>
      <c r="F4543" s="183" t="s">
        <v>49</v>
      </c>
      <c r="G4543" s="183" t="s">
        <v>38</v>
      </c>
      <c r="H4543" s="183" t="s">
        <v>48</v>
      </c>
      <c r="I4543" s="211" t="s">
        <v>37</v>
      </c>
      <c r="J4543" s="183" t="s">
        <v>44</v>
      </c>
      <c r="K4543" s="186">
        <v>12.34</v>
      </c>
      <c r="N4543" s="183" t="s">
        <v>534</v>
      </c>
    </row>
    <row r="4544" spans="1:14" x14ac:dyDescent="0.3">
      <c r="A4544" s="183" t="s">
        <v>533</v>
      </c>
      <c r="B4544" s="183">
        <v>2022</v>
      </c>
      <c r="C4544" s="183" t="s">
        <v>177</v>
      </c>
      <c r="D4544" s="183" t="s">
        <v>178</v>
      </c>
      <c r="E4544" s="183" t="s">
        <v>534</v>
      </c>
      <c r="F4544" s="183" t="s">
        <v>49</v>
      </c>
      <c r="G4544" s="183" t="s">
        <v>40</v>
      </c>
      <c r="H4544" s="183" t="s">
        <v>46</v>
      </c>
      <c r="I4544" s="210" t="s">
        <v>35</v>
      </c>
      <c r="J4544" s="183" t="s">
        <v>44</v>
      </c>
      <c r="K4544" s="186">
        <v>8.75</v>
      </c>
      <c r="N4544" s="183" t="s">
        <v>534</v>
      </c>
    </row>
    <row r="4545" spans="1:14" x14ac:dyDescent="0.3">
      <c r="A4545" s="183" t="s">
        <v>533</v>
      </c>
      <c r="B4545" s="183">
        <v>2022</v>
      </c>
      <c r="C4545" s="183" t="s">
        <v>177</v>
      </c>
      <c r="D4545" s="183" t="s">
        <v>178</v>
      </c>
      <c r="E4545" s="183" t="s">
        <v>534</v>
      </c>
      <c r="F4545" s="183" t="s">
        <v>49</v>
      </c>
      <c r="G4545" s="183" t="s">
        <v>40</v>
      </c>
      <c r="H4545" s="183" t="s">
        <v>47</v>
      </c>
      <c r="I4545" s="211" t="s">
        <v>36</v>
      </c>
      <c r="J4545" s="183" t="s">
        <v>44</v>
      </c>
      <c r="K4545" s="186">
        <v>6.5</v>
      </c>
      <c r="N4545" s="183" t="s">
        <v>534</v>
      </c>
    </row>
    <row r="4546" spans="1:14" x14ac:dyDescent="0.3">
      <c r="A4546" s="183" t="s">
        <v>533</v>
      </c>
      <c r="B4546" s="183">
        <v>2022</v>
      </c>
      <c r="C4546" s="183" t="s">
        <v>177</v>
      </c>
      <c r="D4546" s="183" t="s">
        <v>178</v>
      </c>
      <c r="E4546" s="183" t="s">
        <v>534</v>
      </c>
      <c r="F4546" s="183" t="s">
        <v>49</v>
      </c>
      <c r="G4546" s="183" t="s">
        <v>40</v>
      </c>
      <c r="H4546" s="183" t="s">
        <v>48</v>
      </c>
      <c r="I4546" s="211" t="s">
        <v>37</v>
      </c>
      <c r="J4546" s="183" t="s">
        <v>44</v>
      </c>
      <c r="K4546" s="186">
        <v>6.22</v>
      </c>
      <c r="N4546" s="183" t="s">
        <v>534</v>
      </c>
    </row>
    <row r="4547" spans="1:14" x14ac:dyDescent="0.3">
      <c r="A4547" s="183" t="s">
        <v>533</v>
      </c>
      <c r="B4547" s="183">
        <v>2022</v>
      </c>
      <c r="C4547" s="183" t="s">
        <v>177</v>
      </c>
      <c r="D4547" s="183" t="s">
        <v>178</v>
      </c>
      <c r="E4547" s="183" t="s">
        <v>183</v>
      </c>
      <c r="F4547" s="183" t="s">
        <v>41</v>
      </c>
      <c r="G4547" s="183" t="s">
        <v>38</v>
      </c>
      <c r="H4547" s="183" t="s">
        <v>46</v>
      </c>
      <c r="I4547" s="210" t="s">
        <v>35</v>
      </c>
      <c r="J4547" s="183" t="s">
        <v>42</v>
      </c>
      <c r="K4547" s="186">
        <v>33</v>
      </c>
      <c r="N4547" s="183" t="s">
        <v>183</v>
      </c>
    </row>
    <row r="4548" spans="1:14" x14ac:dyDescent="0.3">
      <c r="A4548" s="183" t="s">
        <v>533</v>
      </c>
      <c r="B4548" s="183">
        <v>2022</v>
      </c>
      <c r="C4548" s="183" t="s">
        <v>177</v>
      </c>
      <c r="D4548" s="183" t="s">
        <v>178</v>
      </c>
      <c r="E4548" s="183" t="s">
        <v>183</v>
      </c>
      <c r="F4548" s="183" t="s">
        <v>41</v>
      </c>
      <c r="G4548" s="183" t="s">
        <v>38</v>
      </c>
      <c r="H4548" s="183" t="s">
        <v>47</v>
      </c>
      <c r="I4548" s="211" t="s">
        <v>36</v>
      </c>
      <c r="J4548" s="183" t="s">
        <v>42</v>
      </c>
      <c r="K4548" s="186">
        <v>27</v>
      </c>
      <c r="N4548" s="183" t="s">
        <v>183</v>
      </c>
    </row>
    <row r="4549" spans="1:14" x14ac:dyDescent="0.3">
      <c r="A4549" s="183" t="s">
        <v>533</v>
      </c>
      <c r="B4549" s="183">
        <v>2022</v>
      </c>
      <c r="C4549" s="183" t="s">
        <v>177</v>
      </c>
      <c r="D4549" s="183" t="s">
        <v>178</v>
      </c>
      <c r="E4549" s="183" t="s">
        <v>183</v>
      </c>
      <c r="F4549" s="183" t="s">
        <v>41</v>
      </c>
      <c r="G4549" s="183" t="s">
        <v>38</v>
      </c>
      <c r="H4549" s="183" t="s">
        <v>48</v>
      </c>
      <c r="I4549" s="211" t="s">
        <v>37</v>
      </c>
      <c r="J4549" s="183" t="s">
        <v>42</v>
      </c>
      <c r="K4549" s="186">
        <v>19.89</v>
      </c>
      <c r="N4549" s="183" t="s">
        <v>183</v>
      </c>
    </row>
    <row r="4550" spans="1:14" x14ac:dyDescent="0.3">
      <c r="A4550" s="183" t="s">
        <v>533</v>
      </c>
      <c r="B4550" s="183">
        <v>2022</v>
      </c>
      <c r="C4550" s="183" t="s">
        <v>177</v>
      </c>
      <c r="D4550" s="183" t="s">
        <v>178</v>
      </c>
      <c r="E4550" s="183" t="s">
        <v>183</v>
      </c>
      <c r="F4550" s="183" t="s">
        <v>41</v>
      </c>
      <c r="G4550" s="183" t="s">
        <v>39</v>
      </c>
      <c r="H4550" s="183" t="s">
        <v>46</v>
      </c>
      <c r="I4550" s="210" t="s">
        <v>35</v>
      </c>
      <c r="J4550" s="183" t="s">
        <v>42</v>
      </c>
      <c r="K4550" s="186">
        <v>30</v>
      </c>
      <c r="N4550" s="183" t="s">
        <v>183</v>
      </c>
    </row>
    <row r="4551" spans="1:14" x14ac:dyDescent="0.3">
      <c r="A4551" s="183" t="s">
        <v>533</v>
      </c>
      <c r="B4551" s="183">
        <v>2022</v>
      </c>
      <c r="C4551" s="183" t="s">
        <v>177</v>
      </c>
      <c r="D4551" s="183" t="s">
        <v>178</v>
      </c>
      <c r="E4551" s="183" t="s">
        <v>183</v>
      </c>
      <c r="F4551" s="183" t="s">
        <v>41</v>
      </c>
      <c r="G4551" s="183" t="s">
        <v>39</v>
      </c>
      <c r="H4551" s="183" t="s">
        <v>47</v>
      </c>
      <c r="I4551" s="211" t="s">
        <v>36</v>
      </c>
      <c r="J4551" s="183" t="s">
        <v>42</v>
      </c>
      <c r="K4551" s="186">
        <v>25</v>
      </c>
      <c r="N4551" s="183" t="s">
        <v>183</v>
      </c>
    </row>
    <row r="4552" spans="1:14" x14ac:dyDescent="0.3">
      <c r="A4552" s="183" t="s">
        <v>533</v>
      </c>
      <c r="B4552" s="183">
        <v>2022</v>
      </c>
      <c r="C4552" s="183" t="s">
        <v>177</v>
      </c>
      <c r="D4552" s="183" t="s">
        <v>178</v>
      </c>
      <c r="E4552" s="183" t="s">
        <v>183</v>
      </c>
      <c r="F4552" s="183" t="s">
        <v>41</v>
      </c>
      <c r="G4552" s="183" t="s">
        <v>39</v>
      </c>
      <c r="H4552" s="183" t="s">
        <v>48</v>
      </c>
      <c r="I4552" s="211" t="s">
        <v>37</v>
      </c>
      <c r="J4552" s="183" t="s">
        <v>42</v>
      </c>
      <c r="K4552" s="186">
        <v>25.68</v>
      </c>
      <c r="N4552" s="183" t="s">
        <v>183</v>
      </c>
    </row>
    <row r="4553" spans="1:14" x14ac:dyDescent="0.3">
      <c r="A4553" s="183" t="s">
        <v>533</v>
      </c>
      <c r="B4553" s="183">
        <v>2022</v>
      </c>
      <c r="C4553" s="183" t="s">
        <v>177</v>
      </c>
      <c r="D4553" s="183" t="s">
        <v>178</v>
      </c>
      <c r="E4553" s="183" t="s">
        <v>183</v>
      </c>
      <c r="F4553" s="183" t="s">
        <v>41</v>
      </c>
      <c r="G4553" s="183" t="s">
        <v>40</v>
      </c>
      <c r="H4553" s="183" t="s">
        <v>46</v>
      </c>
      <c r="I4553" s="210" t="s">
        <v>35</v>
      </c>
      <c r="J4553" s="183" t="s">
        <v>42</v>
      </c>
      <c r="K4553" s="186">
        <v>25</v>
      </c>
      <c r="N4553" s="183" t="s">
        <v>183</v>
      </c>
    </row>
    <row r="4554" spans="1:14" x14ac:dyDescent="0.3">
      <c r="A4554" s="183" t="s">
        <v>533</v>
      </c>
      <c r="B4554" s="183">
        <v>2022</v>
      </c>
      <c r="C4554" s="183" t="s">
        <v>177</v>
      </c>
      <c r="D4554" s="183" t="s">
        <v>178</v>
      </c>
      <c r="E4554" s="183" t="s">
        <v>183</v>
      </c>
      <c r="F4554" s="183" t="s">
        <v>41</v>
      </c>
      <c r="G4554" s="183" t="s">
        <v>40</v>
      </c>
      <c r="H4554" s="183" t="s">
        <v>47</v>
      </c>
      <c r="I4554" s="211" t="s">
        <v>36</v>
      </c>
      <c r="J4554" s="183" t="s">
        <v>42</v>
      </c>
      <c r="K4554" s="186">
        <v>20</v>
      </c>
      <c r="N4554" s="183" t="s">
        <v>183</v>
      </c>
    </row>
    <row r="4555" spans="1:14" x14ac:dyDescent="0.3">
      <c r="A4555" s="183" t="s">
        <v>533</v>
      </c>
      <c r="B4555" s="183">
        <v>2022</v>
      </c>
      <c r="C4555" s="183" t="s">
        <v>177</v>
      </c>
      <c r="D4555" s="183" t="s">
        <v>178</v>
      </c>
      <c r="E4555" s="183" t="s">
        <v>183</v>
      </c>
      <c r="F4555" s="183" t="s">
        <v>41</v>
      </c>
      <c r="G4555" s="183" t="s">
        <v>40</v>
      </c>
      <c r="H4555" s="183" t="s">
        <v>48</v>
      </c>
      <c r="I4555" s="211" t="s">
        <v>37</v>
      </c>
      <c r="J4555" s="183" t="s">
        <v>42</v>
      </c>
      <c r="K4555" s="186">
        <v>17.77</v>
      </c>
      <c r="N4555" s="183" t="s">
        <v>183</v>
      </c>
    </row>
    <row r="4556" spans="1:14" x14ac:dyDescent="0.3">
      <c r="A4556" s="183" t="s">
        <v>533</v>
      </c>
      <c r="B4556" s="183">
        <v>2022</v>
      </c>
      <c r="C4556" s="183" t="s">
        <v>177</v>
      </c>
      <c r="D4556" s="183" t="s">
        <v>178</v>
      </c>
      <c r="E4556" s="183" t="s">
        <v>183</v>
      </c>
      <c r="F4556" s="183" t="s">
        <v>41</v>
      </c>
      <c r="G4556" s="183" t="s">
        <v>38</v>
      </c>
      <c r="H4556" s="183" t="s">
        <v>46</v>
      </c>
      <c r="I4556" s="210" t="s">
        <v>35</v>
      </c>
      <c r="J4556" s="183" t="s">
        <v>43</v>
      </c>
      <c r="K4556" s="186">
        <v>24.75</v>
      </c>
      <c r="N4556" s="183" t="s">
        <v>183</v>
      </c>
    </row>
    <row r="4557" spans="1:14" x14ac:dyDescent="0.3">
      <c r="A4557" s="183" t="s">
        <v>533</v>
      </c>
      <c r="B4557" s="183">
        <v>2022</v>
      </c>
      <c r="C4557" s="183" t="s">
        <v>177</v>
      </c>
      <c r="D4557" s="183" t="s">
        <v>178</v>
      </c>
      <c r="E4557" s="183" t="s">
        <v>183</v>
      </c>
      <c r="F4557" s="183" t="s">
        <v>41</v>
      </c>
      <c r="G4557" s="183" t="s">
        <v>38</v>
      </c>
      <c r="H4557" s="183" t="s">
        <v>47</v>
      </c>
      <c r="I4557" s="211" t="s">
        <v>36</v>
      </c>
      <c r="J4557" s="183" t="s">
        <v>43</v>
      </c>
      <c r="K4557" s="186">
        <v>13.5</v>
      </c>
      <c r="N4557" s="183" t="s">
        <v>183</v>
      </c>
    </row>
    <row r="4558" spans="1:14" x14ac:dyDescent="0.3">
      <c r="A4558" s="183" t="s">
        <v>533</v>
      </c>
      <c r="B4558" s="183">
        <v>2022</v>
      </c>
      <c r="C4558" s="183" t="s">
        <v>177</v>
      </c>
      <c r="D4558" s="183" t="s">
        <v>178</v>
      </c>
      <c r="E4558" s="183" t="s">
        <v>183</v>
      </c>
      <c r="F4558" s="183" t="s">
        <v>41</v>
      </c>
      <c r="G4558" s="183" t="s">
        <v>38</v>
      </c>
      <c r="H4558" s="183" t="s">
        <v>48</v>
      </c>
      <c r="I4558" s="211" t="s">
        <v>37</v>
      </c>
      <c r="J4558" s="183" t="s">
        <v>43</v>
      </c>
      <c r="K4558" s="186">
        <v>14.92</v>
      </c>
      <c r="N4558" s="183" t="s">
        <v>183</v>
      </c>
    </row>
    <row r="4559" spans="1:14" x14ac:dyDescent="0.3">
      <c r="A4559" s="183" t="s">
        <v>533</v>
      </c>
      <c r="B4559" s="183">
        <v>2022</v>
      </c>
      <c r="C4559" s="183" t="s">
        <v>177</v>
      </c>
      <c r="D4559" s="183" t="s">
        <v>178</v>
      </c>
      <c r="E4559" s="183" t="s">
        <v>183</v>
      </c>
      <c r="F4559" s="183" t="s">
        <v>41</v>
      </c>
      <c r="G4559" s="183" t="s">
        <v>39</v>
      </c>
      <c r="H4559" s="183" t="s">
        <v>46</v>
      </c>
      <c r="I4559" s="210" t="s">
        <v>35</v>
      </c>
      <c r="J4559" s="183" t="s">
        <v>43</v>
      </c>
      <c r="K4559" s="186">
        <v>22.5</v>
      </c>
      <c r="N4559" s="183" t="s">
        <v>183</v>
      </c>
    </row>
    <row r="4560" spans="1:14" x14ac:dyDescent="0.3">
      <c r="A4560" s="183" t="s">
        <v>533</v>
      </c>
      <c r="B4560" s="183">
        <v>2022</v>
      </c>
      <c r="C4560" s="183" t="s">
        <v>177</v>
      </c>
      <c r="D4560" s="183" t="s">
        <v>178</v>
      </c>
      <c r="E4560" s="183" t="s">
        <v>183</v>
      </c>
      <c r="F4560" s="183" t="s">
        <v>41</v>
      </c>
      <c r="G4560" s="183" t="s">
        <v>39</v>
      </c>
      <c r="H4560" s="183" t="s">
        <v>47</v>
      </c>
      <c r="I4560" s="211" t="s">
        <v>36</v>
      </c>
      <c r="J4560" s="183" t="s">
        <v>43</v>
      </c>
      <c r="K4560" s="186">
        <v>12.5</v>
      </c>
      <c r="N4560" s="183" t="s">
        <v>183</v>
      </c>
    </row>
    <row r="4561" spans="1:14" x14ac:dyDescent="0.3">
      <c r="A4561" s="183" t="s">
        <v>533</v>
      </c>
      <c r="B4561" s="183">
        <v>2022</v>
      </c>
      <c r="C4561" s="183" t="s">
        <v>177</v>
      </c>
      <c r="D4561" s="183" t="s">
        <v>178</v>
      </c>
      <c r="E4561" s="183" t="s">
        <v>183</v>
      </c>
      <c r="F4561" s="183" t="s">
        <v>41</v>
      </c>
      <c r="G4561" s="183" t="s">
        <v>39</v>
      </c>
      <c r="H4561" s="183" t="s">
        <v>48</v>
      </c>
      <c r="I4561" s="211" t="s">
        <v>37</v>
      </c>
      <c r="J4561" s="183" t="s">
        <v>43</v>
      </c>
      <c r="K4561" s="186">
        <v>19.260000000000002</v>
      </c>
      <c r="N4561" s="183" t="s">
        <v>183</v>
      </c>
    </row>
    <row r="4562" spans="1:14" x14ac:dyDescent="0.3">
      <c r="A4562" s="183" t="s">
        <v>533</v>
      </c>
      <c r="B4562" s="183">
        <v>2022</v>
      </c>
      <c r="C4562" s="183" t="s">
        <v>177</v>
      </c>
      <c r="D4562" s="183" t="s">
        <v>178</v>
      </c>
      <c r="E4562" s="183" t="s">
        <v>183</v>
      </c>
      <c r="F4562" s="183" t="s">
        <v>41</v>
      </c>
      <c r="G4562" s="183" t="s">
        <v>40</v>
      </c>
      <c r="H4562" s="183" t="s">
        <v>46</v>
      </c>
      <c r="I4562" s="210" t="s">
        <v>35</v>
      </c>
      <c r="J4562" s="183" t="s">
        <v>43</v>
      </c>
      <c r="K4562" s="186">
        <v>18.75</v>
      </c>
      <c r="N4562" s="183" t="s">
        <v>183</v>
      </c>
    </row>
    <row r="4563" spans="1:14" x14ac:dyDescent="0.3">
      <c r="A4563" s="183" t="s">
        <v>533</v>
      </c>
      <c r="B4563" s="183">
        <v>2022</v>
      </c>
      <c r="C4563" s="183" t="s">
        <v>177</v>
      </c>
      <c r="D4563" s="183" t="s">
        <v>178</v>
      </c>
      <c r="E4563" s="183" t="s">
        <v>183</v>
      </c>
      <c r="F4563" s="183" t="s">
        <v>41</v>
      </c>
      <c r="G4563" s="183" t="s">
        <v>40</v>
      </c>
      <c r="H4563" s="183" t="s">
        <v>47</v>
      </c>
      <c r="I4563" s="211" t="s">
        <v>36</v>
      </c>
      <c r="J4563" s="183" t="s">
        <v>43</v>
      </c>
      <c r="K4563" s="186">
        <v>10</v>
      </c>
      <c r="N4563" s="183" t="s">
        <v>183</v>
      </c>
    </row>
    <row r="4564" spans="1:14" x14ac:dyDescent="0.3">
      <c r="A4564" s="183" t="s">
        <v>533</v>
      </c>
      <c r="B4564" s="183">
        <v>2022</v>
      </c>
      <c r="C4564" s="183" t="s">
        <v>177</v>
      </c>
      <c r="D4564" s="183" t="s">
        <v>178</v>
      </c>
      <c r="E4564" s="183" t="s">
        <v>183</v>
      </c>
      <c r="F4564" s="183" t="s">
        <v>41</v>
      </c>
      <c r="G4564" s="183" t="s">
        <v>40</v>
      </c>
      <c r="H4564" s="183" t="s">
        <v>48</v>
      </c>
      <c r="I4564" s="211" t="s">
        <v>37</v>
      </c>
      <c r="J4564" s="183" t="s">
        <v>43</v>
      </c>
      <c r="K4564" s="186">
        <v>13.33</v>
      </c>
      <c r="N4564" s="183" t="s">
        <v>183</v>
      </c>
    </row>
    <row r="4565" spans="1:14" x14ac:dyDescent="0.3">
      <c r="A4565" s="183" t="s">
        <v>533</v>
      </c>
      <c r="B4565" s="183">
        <v>2022</v>
      </c>
      <c r="C4565" s="183" t="s">
        <v>177</v>
      </c>
      <c r="D4565" s="183" t="s">
        <v>178</v>
      </c>
      <c r="E4565" s="183" t="s">
        <v>183</v>
      </c>
      <c r="F4565" s="183" t="s">
        <v>41</v>
      </c>
      <c r="G4565" s="183" t="s">
        <v>38</v>
      </c>
      <c r="H4565" s="183" t="s">
        <v>46</v>
      </c>
      <c r="I4565" s="210" t="s">
        <v>35</v>
      </c>
      <c r="J4565" s="183" t="s">
        <v>44</v>
      </c>
      <c r="K4565" s="186">
        <v>16.5</v>
      </c>
      <c r="N4565" s="183" t="s">
        <v>183</v>
      </c>
    </row>
    <row r="4566" spans="1:14" x14ac:dyDescent="0.3">
      <c r="A4566" s="183" t="s">
        <v>533</v>
      </c>
      <c r="B4566" s="183">
        <v>2022</v>
      </c>
      <c r="C4566" s="183" t="s">
        <v>177</v>
      </c>
      <c r="D4566" s="183" t="s">
        <v>178</v>
      </c>
      <c r="E4566" s="183" t="s">
        <v>183</v>
      </c>
      <c r="F4566" s="183" t="s">
        <v>41</v>
      </c>
      <c r="G4566" s="183" t="s">
        <v>38</v>
      </c>
      <c r="H4566" s="183" t="s">
        <v>47</v>
      </c>
      <c r="I4566" s="211" t="s">
        <v>36</v>
      </c>
      <c r="J4566" s="183" t="s">
        <v>44</v>
      </c>
      <c r="K4566" s="186">
        <v>14.5</v>
      </c>
      <c r="N4566" s="183" t="s">
        <v>183</v>
      </c>
    </row>
    <row r="4567" spans="1:14" x14ac:dyDescent="0.3">
      <c r="A4567" s="183" t="s">
        <v>533</v>
      </c>
      <c r="B4567" s="183">
        <v>2022</v>
      </c>
      <c r="C4567" s="183" t="s">
        <v>177</v>
      </c>
      <c r="D4567" s="183" t="s">
        <v>178</v>
      </c>
      <c r="E4567" s="183" t="s">
        <v>183</v>
      </c>
      <c r="F4567" s="183" t="s">
        <v>41</v>
      </c>
      <c r="G4567" s="183" t="s">
        <v>38</v>
      </c>
      <c r="H4567" s="183" t="s">
        <v>48</v>
      </c>
      <c r="I4567" s="211" t="s">
        <v>37</v>
      </c>
      <c r="J4567" s="183" t="s">
        <v>44</v>
      </c>
      <c r="K4567" s="186">
        <v>9.9499999999999993</v>
      </c>
      <c r="N4567" s="183" t="s">
        <v>183</v>
      </c>
    </row>
    <row r="4568" spans="1:14" x14ac:dyDescent="0.3">
      <c r="A4568" s="183" t="s">
        <v>533</v>
      </c>
      <c r="B4568" s="183">
        <v>2022</v>
      </c>
      <c r="C4568" s="183" t="s">
        <v>177</v>
      </c>
      <c r="D4568" s="183" t="s">
        <v>178</v>
      </c>
      <c r="E4568" s="183" t="s">
        <v>183</v>
      </c>
      <c r="F4568" s="183" t="s">
        <v>41</v>
      </c>
      <c r="G4568" s="183" t="s">
        <v>39</v>
      </c>
      <c r="H4568" s="183" t="s">
        <v>46</v>
      </c>
      <c r="I4568" s="210" t="s">
        <v>35</v>
      </c>
      <c r="J4568" s="183" t="s">
        <v>44</v>
      </c>
      <c r="K4568" s="186">
        <v>15</v>
      </c>
      <c r="N4568" s="183" t="s">
        <v>183</v>
      </c>
    </row>
    <row r="4569" spans="1:14" x14ac:dyDescent="0.3">
      <c r="A4569" s="183" t="s">
        <v>533</v>
      </c>
      <c r="B4569" s="183">
        <v>2022</v>
      </c>
      <c r="C4569" s="183" t="s">
        <v>177</v>
      </c>
      <c r="D4569" s="183" t="s">
        <v>178</v>
      </c>
      <c r="E4569" s="183" t="s">
        <v>183</v>
      </c>
      <c r="F4569" s="183" t="s">
        <v>41</v>
      </c>
      <c r="G4569" s="183" t="s">
        <v>39</v>
      </c>
      <c r="H4569" s="183" t="s">
        <v>47</v>
      </c>
      <c r="I4569" s="211" t="s">
        <v>36</v>
      </c>
      <c r="J4569" s="183" t="s">
        <v>44</v>
      </c>
      <c r="K4569" s="186">
        <v>13.05</v>
      </c>
      <c r="N4569" s="183" t="s">
        <v>183</v>
      </c>
    </row>
    <row r="4570" spans="1:14" x14ac:dyDescent="0.3">
      <c r="A4570" s="183" t="s">
        <v>533</v>
      </c>
      <c r="B4570" s="183">
        <v>2022</v>
      </c>
      <c r="C4570" s="183" t="s">
        <v>177</v>
      </c>
      <c r="D4570" s="183" t="s">
        <v>178</v>
      </c>
      <c r="E4570" s="183" t="s">
        <v>183</v>
      </c>
      <c r="F4570" s="183" t="s">
        <v>41</v>
      </c>
      <c r="G4570" s="183" t="s">
        <v>39</v>
      </c>
      <c r="H4570" s="183" t="s">
        <v>48</v>
      </c>
      <c r="I4570" s="211" t="s">
        <v>37</v>
      </c>
      <c r="J4570" s="183" t="s">
        <v>44</v>
      </c>
      <c r="K4570" s="186">
        <v>12.84</v>
      </c>
      <c r="N4570" s="183" t="s">
        <v>183</v>
      </c>
    </row>
    <row r="4571" spans="1:14" x14ac:dyDescent="0.3">
      <c r="A4571" s="183" t="s">
        <v>533</v>
      </c>
      <c r="B4571" s="183">
        <v>2022</v>
      </c>
      <c r="C4571" s="183" t="s">
        <v>177</v>
      </c>
      <c r="D4571" s="183" t="s">
        <v>178</v>
      </c>
      <c r="E4571" s="183" t="s">
        <v>183</v>
      </c>
      <c r="F4571" s="183" t="s">
        <v>41</v>
      </c>
      <c r="G4571" s="183" t="s">
        <v>40</v>
      </c>
      <c r="H4571" s="183" t="s">
        <v>46</v>
      </c>
      <c r="I4571" s="210" t="s">
        <v>35</v>
      </c>
      <c r="J4571" s="183" t="s">
        <v>44</v>
      </c>
      <c r="K4571" s="186">
        <v>12.5</v>
      </c>
      <c r="N4571" s="183" t="s">
        <v>183</v>
      </c>
    </row>
    <row r="4572" spans="1:14" x14ac:dyDescent="0.3">
      <c r="A4572" s="183" t="s">
        <v>533</v>
      </c>
      <c r="B4572" s="183">
        <v>2022</v>
      </c>
      <c r="C4572" s="183" t="s">
        <v>177</v>
      </c>
      <c r="D4572" s="183" t="s">
        <v>178</v>
      </c>
      <c r="E4572" s="183" t="s">
        <v>183</v>
      </c>
      <c r="F4572" s="183" t="s">
        <v>41</v>
      </c>
      <c r="G4572" s="183" t="s">
        <v>40</v>
      </c>
      <c r="H4572" s="183" t="s">
        <v>47</v>
      </c>
      <c r="I4572" s="211" t="s">
        <v>36</v>
      </c>
      <c r="J4572" s="183" t="s">
        <v>44</v>
      </c>
      <c r="K4572" s="186">
        <v>9.2799999999999994</v>
      </c>
      <c r="N4572" s="183" t="s">
        <v>183</v>
      </c>
    </row>
    <row r="4573" spans="1:14" x14ac:dyDescent="0.3">
      <c r="A4573" s="183" t="s">
        <v>533</v>
      </c>
      <c r="B4573" s="183">
        <v>2022</v>
      </c>
      <c r="C4573" s="183" t="s">
        <v>177</v>
      </c>
      <c r="D4573" s="183" t="s">
        <v>178</v>
      </c>
      <c r="E4573" s="183" t="s">
        <v>183</v>
      </c>
      <c r="F4573" s="183" t="s">
        <v>41</v>
      </c>
      <c r="G4573" s="183" t="s">
        <v>40</v>
      </c>
      <c r="H4573" s="183" t="s">
        <v>48</v>
      </c>
      <c r="I4573" s="211" t="s">
        <v>37</v>
      </c>
      <c r="J4573" s="183" t="s">
        <v>44</v>
      </c>
      <c r="K4573" s="186">
        <v>8.89</v>
      </c>
      <c r="N4573" s="183" t="s">
        <v>183</v>
      </c>
    </row>
    <row r="4574" spans="1:14" x14ac:dyDescent="0.3">
      <c r="A4574" s="183" t="s">
        <v>533</v>
      </c>
      <c r="B4574" s="183">
        <v>2022</v>
      </c>
      <c r="C4574" s="183" t="s">
        <v>177</v>
      </c>
      <c r="D4574" s="183" t="s">
        <v>178</v>
      </c>
      <c r="E4574" s="183" t="s">
        <v>183</v>
      </c>
      <c r="F4574" s="183" t="s">
        <v>49</v>
      </c>
      <c r="G4574" s="183" t="s">
        <v>38</v>
      </c>
      <c r="H4574" s="183" t="s">
        <v>46</v>
      </c>
      <c r="I4574" s="210" t="s">
        <v>35</v>
      </c>
      <c r="J4574" s="183" t="s">
        <v>42</v>
      </c>
      <c r="K4574" s="186">
        <v>31.3</v>
      </c>
      <c r="N4574" s="183" t="s">
        <v>183</v>
      </c>
    </row>
    <row r="4575" spans="1:14" x14ac:dyDescent="0.3">
      <c r="A4575" s="183" t="s">
        <v>533</v>
      </c>
      <c r="B4575" s="183">
        <v>2022</v>
      </c>
      <c r="C4575" s="183" t="s">
        <v>177</v>
      </c>
      <c r="D4575" s="183" t="s">
        <v>178</v>
      </c>
      <c r="E4575" s="183" t="s">
        <v>183</v>
      </c>
      <c r="F4575" s="183" t="s">
        <v>49</v>
      </c>
      <c r="G4575" s="183" t="s">
        <v>38</v>
      </c>
      <c r="H4575" s="183" t="s">
        <v>47</v>
      </c>
      <c r="I4575" s="211" t="s">
        <v>36</v>
      </c>
      <c r="J4575" s="183" t="s">
        <v>42</v>
      </c>
      <c r="K4575" s="186">
        <v>26.08</v>
      </c>
      <c r="N4575" s="183" t="s">
        <v>183</v>
      </c>
    </row>
    <row r="4576" spans="1:14" x14ac:dyDescent="0.3">
      <c r="A4576" s="183" t="s">
        <v>533</v>
      </c>
      <c r="B4576" s="183">
        <v>2022</v>
      </c>
      <c r="C4576" s="183" t="s">
        <v>177</v>
      </c>
      <c r="D4576" s="183" t="s">
        <v>178</v>
      </c>
      <c r="E4576" s="183" t="s">
        <v>183</v>
      </c>
      <c r="F4576" s="183" t="s">
        <v>49</v>
      </c>
      <c r="G4576" s="183" t="s">
        <v>38</v>
      </c>
      <c r="H4576" s="183" t="s">
        <v>48</v>
      </c>
      <c r="I4576" s="211" t="s">
        <v>37</v>
      </c>
      <c r="J4576" s="183" t="s">
        <v>42</v>
      </c>
      <c r="K4576" s="186">
        <v>24.68</v>
      </c>
      <c r="N4576" s="183" t="s">
        <v>183</v>
      </c>
    </row>
    <row r="4577" spans="1:14" x14ac:dyDescent="0.3">
      <c r="A4577" s="183" t="s">
        <v>533</v>
      </c>
      <c r="B4577" s="183">
        <v>2022</v>
      </c>
      <c r="C4577" s="183" t="s">
        <v>177</v>
      </c>
      <c r="D4577" s="183" t="s">
        <v>178</v>
      </c>
      <c r="E4577" s="183" t="s">
        <v>183</v>
      </c>
      <c r="F4577" s="183" t="s">
        <v>49</v>
      </c>
      <c r="G4577" s="183" t="s">
        <v>40</v>
      </c>
      <c r="H4577" s="183" t="s">
        <v>46</v>
      </c>
      <c r="I4577" s="210" t="s">
        <v>35</v>
      </c>
      <c r="J4577" s="183" t="s">
        <v>42</v>
      </c>
      <c r="K4577" s="186">
        <v>17.5</v>
      </c>
      <c r="N4577" s="183" t="s">
        <v>183</v>
      </c>
    </row>
    <row r="4578" spans="1:14" x14ac:dyDescent="0.3">
      <c r="A4578" s="183" t="s">
        <v>533</v>
      </c>
      <c r="B4578" s="183">
        <v>2022</v>
      </c>
      <c r="C4578" s="183" t="s">
        <v>177</v>
      </c>
      <c r="D4578" s="183" t="s">
        <v>178</v>
      </c>
      <c r="E4578" s="183" t="s">
        <v>183</v>
      </c>
      <c r="F4578" s="183" t="s">
        <v>49</v>
      </c>
      <c r="G4578" s="183" t="s">
        <v>40</v>
      </c>
      <c r="H4578" s="183" t="s">
        <v>47</v>
      </c>
      <c r="I4578" s="211" t="s">
        <v>36</v>
      </c>
      <c r="J4578" s="183" t="s">
        <v>42</v>
      </c>
      <c r="K4578" s="186">
        <v>14</v>
      </c>
      <c r="N4578" s="183" t="s">
        <v>183</v>
      </c>
    </row>
    <row r="4579" spans="1:14" x14ac:dyDescent="0.3">
      <c r="A4579" s="183" t="s">
        <v>533</v>
      </c>
      <c r="B4579" s="183">
        <v>2022</v>
      </c>
      <c r="C4579" s="183" t="s">
        <v>177</v>
      </c>
      <c r="D4579" s="183" t="s">
        <v>178</v>
      </c>
      <c r="E4579" s="183" t="s">
        <v>183</v>
      </c>
      <c r="F4579" s="183" t="s">
        <v>49</v>
      </c>
      <c r="G4579" s="183" t="s">
        <v>40</v>
      </c>
      <c r="H4579" s="183" t="s">
        <v>48</v>
      </c>
      <c r="I4579" s="211" t="s">
        <v>37</v>
      </c>
      <c r="J4579" s="183" t="s">
        <v>42</v>
      </c>
      <c r="K4579" s="186">
        <v>12.44</v>
      </c>
      <c r="N4579" s="183" t="s">
        <v>183</v>
      </c>
    </row>
    <row r="4580" spans="1:14" x14ac:dyDescent="0.3">
      <c r="A4580" s="183" t="s">
        <v>533</v>
      </c>
      <c r="B4580" s="183">
        <v>2022</v>
      </c>
      <c r="C4580" s="183" t="s">
        <v>177</v>
      </c>
      <c r="D4580" s="183" t="s">
        <v>178</v>
      </c>
      <c r="E4580" s="183" t="s">
        <v>183</v>
      </c>
      <c r="F4580" s="183" t="s">
        <v>49</v>
      </c>
      <c r="G4580" s="183" t="s">
        <v>38</v>
      </c>
      <c r="H4580" s="183" t="s">
        <v>46</v>
      </c>
      <c r="I4580" s="210" t="s">
        <v>35</v>
      </c>
      <c r="J4580" s="183" t="s">
        <v>43</v>
      </c>
      <c r="K4580" s="186">
        <v>23.48</v>
      </c>
      <c r="N4580" s="183" t="s">
        <v>183</v>
      </c>
    </row>
    <row r="4581" spans="1:14" x14ac:dyDescent="0.3">
      <c r="A4581" s="183" t="s">
        <v>533</v>
      </c>
      <c r="B4581" s="183">
        <v>2022</v>
      </c>
      <c r="C4581" s="183" t="s">
        <v>177</v>
      </c>
      <c r="D4581" s="183" t="s">
        <v>178</v>
      </c>
      <c r="E4581" s="183" t="s">
        <v>183</v>
      </c>
      <c r="F4581" s="183" t="s">
        <v>49</v>
      </c>
      <c r="G4581" s="183" t="s">
        <v>38</v>
      </c>
      <c r="H4581" s="183" t="s">
        <v>47</v>
      </c>
      <c r="I4581" s="211" t="s">
        <v>36</v>
      </c>
      <c r="J4581" s="183" t="s">
        <v>43</v>
      </c>
      <c r="K4581" s="186">
        <v>13.04</v>
      </c>
      <c r="N4581" s="183" t="s">
        <v>183</v>
      </c>
    </row>
    <row r="4582" spans="1:14" x14ac:dyDescent="0.3">
      <c r="A4582" s="183" t="s">
        <v>533</v>
      </c>
      <c r="B4582" s="183">
        <v>2022</v>
      </c>
      <c r="C4582" s="183" t="s">
        <v>177</v>
      </c>
      <c r="D4582" s="183" t="s">
        <v>178</v>
      </c>
      <c r="E4582" s="183" t="s">
        <v>183</v>
      </c>
      <c r="F4582" s="183" t="s">
        <v>49</v>
      </c>
      <c r="G4582" s="183" t="s">
        <v>38</v>
      </c>
      <c r="H4582" s="183" t="s">
        <v>48</v>
      </c>
      <c r="I4582" s="211" t="s">
        <v>37</v>
      </c>
      <c r="J4582" s="183" t="s">
        <v>43</v>
      </c>
      <c r="K4582" s="186">
        <v>18.510000000000002</v>
      </c>
      <c r="N4582" s="183" t="s">
        <v>183</v>
      </c>
    </row>
    <row r="4583" spans="1:14" x14ac:dyDescent="0.3">
      <c r="A4583" s="183" t="s">
        <v>533</v>
      </c>
      <c r="B4583" s="183">
        <v>2022</v>
      </c>
      <c r="C4583" s="183" t="s">
        <v>177</v>
      </c>
      <c r="D4583" s="183" t="s">
        <v>178</v>
      </c>
      <c r="E4583" s="183" t="s">
        <v>183</v>
      </c>
      <c r="F4583" s="183" t="s">
        <v>49</v>
      </c>
      <c r="G4583" s="183" t="s">
        <v>40</v>
      </c>
      <c r="H4583" s="183" t="s">
        <v>46</v>
      </c>
      <c r="I4583" s="210" t="s">
        <v>35</v>
      </c>
      <c r="J4583" s="183" t="s">
        <v>43</v>
      </c>
      <c r="K4583" s="186">
        <v>13.13</v>
      </c>
      <c r="N4583" s="183" t="s">
        <v>183</v>
      </c>
    </row>
    <row r="4584" spans="1:14" x14ac:dyDescent="0.3">
      <c r="A4584" s="183" t="s">
        <v>533</v>
      </c>
      <c r="B4584" s="183">
        <v>2022</v>
      </c>
      <c r="C4584" s="183" t="s">
        <v>177</v>
      </c>
      <c r="D4584" s="183" t="s">
        <v>178</v>
      </c>
      <c r="E4584" s="183" t="s">
        <v>183</v>
      </c>
      <c r="F4584" s="183" t="s">
        <v>49</v>
      </c>
      <c r="G4584" s="183" t="s">
        <v>40</v>
      </c>
      <c r="H4584" s="183" t="s">
        <v>47</v>
      </c>
      <c r="I4584" s="211" t="s">
        <v>36</v>
      </c>
      <c r="J4584" s="183" t="s">
        <v>43</v>
      </c>
      <c r="K4584" s="186">
        <v>7</v>
      </c>
      <c r="N4584" s="183" t="s">
        <v>183</v>
      </c>
    </row>
    <row r="4585" spans="1:14" x14ac:dyDescent="0.3">
      <c r="A4585" s="183" t="s">
        <v>533</v>
      </c>
      <c r="B4585" s="183">
        <v>2022</v>
      </c>
      <c r="C4585" s="183" t="s">
        <v>177</v>
      </c>
      <c r="D4585" s="183" t="s">
        <v>178</v>
      </c>
      <c r="E4585" s="183" t="s">
        <v>183</v>
      </c>
      <c r="F4585" s="183" t="s">
        <v>49</v>
      </c>
      <c r="G4585" s="183" t="s">
        <v>40</v>
      </c>
      <c r="H4585" s="183" t="s">
        <v>48</v>
      </c>
      <c r="I4585" s="211" t="s">
        <v>37</v>
      </c>
      <c r="J4585" s="183" t="s">
        <v>43</v>
      </c>
      <c r="K4585" s="186">
        <v>9.33</v>
      </c>
      <c r="N4585" s="183" t="s">
        <v>183</v>
      </c>
    </row>
    <row r="4586" spans="1:14" x14ac:dyDescent="0.3">
      <c r="A4586" s="183" t="s">
        <v>533</v>
      </c>
      <c r="B4586" s="183">
        <v>2022</v>
      </c>
      <c r="C4586" s="183" t="s">
        <v>177</v>
      </c>
      <c r="D4586" s="183" t="s">
        <v>178</v>
      </c>
      <c r="E4586" s="183" t="s">
        <v>183</v>
      </c>
      <c r="F4586" s="183" t="s">
        <v>49</v>
      </c>
      <c r="G4586" s="183" t="s">
        <v>38</v>
      </c>
      <c r="H4586" s="183" t="s">
        <v>46</v>
      </c>
      <c r="I4586" s="210" t="s">
        <v>35</v>
      </c>
      <c r="J4586" s="183" t="s">
        <v>44</v>
      </c>
      <c r="K4586" s="186">
        <v>15.65</v>
      </c>
      <c r="N4586" s="183" t="s">
        <v>183</v>
      </c>
    </row>
    <row r="4587" spans="1:14" x14ac:dyDescent="0.3">
      <c r="A4587" s="183" t="s">
        <v>533</v>
      </c>
      <c r="B4587" s="183">
        <v>2022</v>
      </c>
      <c r="C4587" s="183" t="s">
        <v>177</v>
      </c>
      <c r="D4587" s="183" t="s">
        <v>178</v>
      </c>
      <c r="E4587" s="183" t="s">
        <v>183</v>
      </c>
      <c r="F4587" s="183" t="s">
        <v>49</v>
      </c>
      <c r="G4587" s="183" t="s">
        <v>38</v>
      </c>
      <c r="H4587" s="183" t="s">
        <v>47</v>
      </c>
      <c r="I4587" s="211" t="s">
        <v>36</v>
      </c>
      <c r="J4587" s="183" t="s">
        <v>44</v>
      </c>
      <c r="K4587" s="186">
        <v>10.15</v>
      </c>
      <c r="N4587" s="183" t="s">
        <v>183</v>
      </c>
    </row>
    <row r="4588" spans="1:14" x14ac:dyDescent="0.3">
      <c r="A4588" s="183" t="s">
        <v>533</v>
      </c>
      <c r="B4588" s="183">
        <v>2022</v>
      </c>
      <c r="C4588" s="183" t="s">
        <v>177</v>
      </c>
      <c r="D4588" s="183" t="s">
        <v>178</v>
      </c>
      <c r="E4588" s="183" t="s">
        <v>183</v>
      </c>
      <c r="F4588" s="183" t="s">
        <v>49</v>
      </c>
      <c r="G4588" s="183" t="s">
        <v>38</v>
      </c>
      <c r="H4588" s="183" t="s">
        <v>48</v>
      </c>
      <c r="I4588" s="211" t="s">
        <v>37</v>
      </c>
      <c r="J4588" s="183" t="s">
        <v>44</v>
      </c>
      <c r="K4588" s="186">
        <v>12.34</v>
      </c>
      <c r="N4588" s="183" t="s">
        <v>183</v>
      </c>
    </row>
    <row r="4589" spans="1:14" x14ac:dyDescent="0.3">
      <c r="A4589" s="183" t="s">
        <v>533</v>
      </c>
      <c r="B4589" s="183">
        <v>2022</v>
      </c>
      <c r="C4589" s="183" t="s">
        <v>177</v>
      </c>
      <c r="D4589" s="183" t="s">
        <v>178</v>
      </c>
      <c r="E4589" s="183" t="s">
        <v>183</v>
      </c>
      <c r="F4589" s="183" t="s">
        <v>49</v>
      </c>
      <c r="G4589" s="183" t="s">
        <v>40</v>
      </c>
      <c r="H4589" s="183" t="s">
        <v>46</v>
      </c>
      <c r="I4589" s="210" t="s">
        <v>35</v>
      </c>
      <c r="J4589" s="183" t="s">
        <v>44</v>
      </c>
      <c r="K4589" s="186">
        <v>8.75</v>
      </c>
      <c r="N4589" s="183" t="s">
        <v>183</v>
      </c>
    </row>
    <row r="4590" spans="1:14" x14ac:dyDescent="0.3">
      <c r="A4590" s="183" t="s">
        <v>533</v>
      </c>
      <c r="B4590" s="183">
        <v>2022</v>
      </c>
      <c r="C4590" s="183" t="s">
        <v>177</v>
      </c>
      <c r="D4590" s="183" t="s">
        <v>178</v>
      </c>
      <c r="E4590" s="183" t="s">
        <v>183</v>
      </c>
      <c r="F4590" s="183" t="s">
        <v>49</v>
      </c>
      <c r="G4590" s="183" t="s">
        <v>40</v>
      </c>
      <c r="H4590" s="183" t="s">
        <v>47</v>
      </c>
      <c r="I4590" s="211" t="s">
        <v>36</v>
      </c>
      <c r="J4590" s="183" t="s">
        <v>44</v>
      </c>
      <c r="K4590" s="186">
        <v>6.5</v>
      </c>
      <c r="N4590" s="183" t="s">
        <v>183</v>
      </c>
    </row>
    <row r="4591" spans="1:14" x14ac:dyDescent="0.3">
      <c r="A4591" s="183" t="s">
        <v>533</v>
      </c>
      <c r="B4591" s="183">
        <v>2022</v>
      </c>
      <c r="C4591" s="183" t="s">
        <v>177</v>
      </c>
      <c r="D4591" s="183" t="s">
        <v>178</v>
      </c>
      <c r="E4591" s="183" t="s">
        <v>183</v>
      </c>
      <c r="F4591" s="183" t="s">
        <v>49</v>
      </c>
      <c r="G4591" s="183" t="s">
        <v>40</v>
      </c>
      <c r="H4591" s="183" t="s">
        <v>48</v>
      </c>
      <c r="I4591" s="211" t="s">
        <v>37</v>
      </c>
      <c r="J4591" s="183" t="s">
        <v>44</v>
      </c>
      <c r="K4591" s="186">
        <v>6.22</v>
      </c>
      <c r="N4591" s="183" t="s">
        <v>183</v>
      </c>
    </row>
    <row r="4592" spans="1:14" x14ac:dyDescent="0.3">
      <c r="A4592" s="183" t="s">
        <v>533</v>
      </c>
      <c r="B4592" s="183">
        <v>2022</v>
      </c>
      <c r="C4592" s="183" t="s">
        <v>65</v>
      </c>
      <c r="D4592" s="183" t="s">
        <v>181</v>
      </c>
      <c r="E4592" s="183" t="s">
        <v>181</v>
      </c>
      <c r="F4592" s="183" t="s">
        <v>41</v>
      </c>
      <c r="G4592" s="183" t="s">
        <v>38</v>
      </c>
      <c r="H4592" s="183" t="s">
        <v>46</v>
      </c>
      <c r="I4592" s="210" t="s">
        <v>35</v>
      </c>
      <c r="J4592" s="183" t="s">
        <v>42</v>
      </c>
      <c r="K4592" s="186">
        <v>30</v>
      </c>
      <c r="N4592" s="183" t="s">
        <v>181</v>
      </c>
    </row>
    <row r="4593" spans="1:14" x14ac:dyDescent="0.3">
      <c r="A4593" s="183" t="s">
        <v>533</v>
      </c>
      <c r="B4593" s="183">
        <v>2022</v>
      </c>
      <c r="C4593" s="183" t="s">
        <v>65</v>
      </c>
      <c r="D4593" s="183" t="s">
        <v>181</v>
      </c>
      <c r="E4593" s="183" t="s">
        <v>181</v>
      </c>
      <c r="F4593" s="183" t="s">
        <v>41</v>
      </c>
      <c r="G4593" s="183" t="s">
        <v>38</v>
      </c>
      <c r="H4593" s="183" t="s">
        <v>47</v>
      </c>
      <c r="I4593" s="211" t="s">
        <v>36</v>
      </c>
      <c r="J4593" s="183" t="s">
        <v>42</v>
      </c>
      <c r="K4593" s="186">
        <v>24</v>
      </c>
      <c r="N4593" s="183" t="s">
        <v>181</v>
      </c>
    </row>
    <row r="4594" spans="1:14" x14ac:dyDescent="0.3">
      <c r="A4594" s="183" t="s">
        <v>533</v>
      </c>
      <c r="B4594" s="183">
        <v>2022</v>
      </c>
      <c r="C4594" s="183" t="s">
        <v>65</v>
      </c>
      <c r="D4594" s="183" t="s">
        <v>181</v>
      </c>
      <c r="E4594" s="183" t="s">
        <v>181</v>
      </c>
      <c r="F4594" s="183" t="s">
        <v>41</v>
      </c>
      <c r="G4594" s="183" t="s">
        <v>38</v>
      </c>
      <c r="H4594" s="183" t="s">
        <v>48</v>
      </c>
      <c r="I4594" s="211" t="s">
        <v>37</v>
      </c>
      <c r="J4594" s="183" t="s">
        <v>42</v>
      </c>
      <c r="K4594" s="186">
        <v>18</v>
      </c>
      <c r="N4594" s="183" t="s">
        <v>181</v>
      </c>
    </row>
    <row r="4595" spans="1:14" x14ac:dyDescent="0.3">
      <c r="A4595" s="183" t="s">
        <v>533</v>
      </c>
      <c r="B4595" s="183">
        <v>2022</v>
      </c>
      <c r="C4595" s="183" t="s">
        <v>65</v>
      </c>
      <c r="D4595" s="183" t="s">
        <v>181</v>
      </c>
      <c r="E4595" s="183" t="s">
        <v>181</v>
      </c>
      <c r="F4595" s="183" t="s">
        <v>41</v>
      </c>
      <c r="G4595" s="183" t="s">
        <v>39</v>
      </c>
      <c r="H4595" s="183" t="s">
        <v>46</v>
      </c>
      <c r="I4595" s="210" t="s">
        <v>35</v>
      </c>
      <c r="J4595" s="183" t="s">
        <v>42</v>
      </c>
      <c r="K4595" s="186">
        <v>20</v>
      </c>
      <c r="N4595" s="183" t="s">
        <v>181</v>
      </c>
    </row>
    <row r="4596" spans="1:14" x14ac:dyDescent="0.3">
      <c r="A4596" s="183" t="s">
        <v>533</v>
      </c>
      <c r="B4596" s="183">
        <v>2022</v>
      </c>
      <c r="C4596" s="183" t="s">
        <v>65</v>
      </c>
      <c r="D4596" s="183" t="s">
        <v>181</v>
      </c>
      <c r="E4596" s="183" t="s">
        <v>181</v>
      </c>
      <c r="F4596" s="183" t="s">
        <v>41</v>
      </c>
      <c r="G4596" s="183" t="s">
        <v>39</v>
      </c>
      <c r="H4596" s="183" t="s">
        <v>47</v>
      </c>
      <c r="I4596" s="211" t="s">
        <v>36</v>
      </c>
      <c r="J4596" s="183" t="s">
        <v>42</v>
      </c>
      <c r="K4596" s="186">
        <v>19</v>
      </c>
      <c r="N4596" s="183" t="s">
        <v>181</v>
      </c>
    </row>
    <row r="4597" spans="1:14" x14ac:dyDescent="0.3">
      <c r="A4597" s="183" t="s">
        <v>533</v>
      </c>
      <c r="B4597" s="183">
        <v>2022</v>
      </c>
      <c r="C4597" s="183" t="s">
        <v>65</v>
      </c>
      <c r="D4597" s="183" t="s">
        <v>181</v>
      </c>
      <c r="E4597" s="183" t="s">
        <v>181</v>
      </c>
      <c r="F4597" s="183" t="s">
        <v>41</v>
      </c>
      <c r="G4597" s="183" t="s">
        <v>39</v>
      </c>
      <c r="H4597" s="183" t="s">
        <v>48</v>
      </c>
      <c r="I4597" s="211" t="s">
        <v>37</v>
      </c>
      <c r="J4597" s="183" t="s">
        <v>42</v>
      </c>
      <c r="K4597" s="186">
        <v>17</v>
      </c>
      <c r="N4597" s="183" t="s">
        <v>181</v>
      </c>
    </row>
    <row r="4598" spans="1:14" x14ac:dyDescent="0.3">
      <c r="A4598" s="183" t="s">
        <v>533</v>
      </c>
      <c r="B4598" s="183">
        <v>2022</v>
      </c>
      <c r="C4598" s="183" t="s">
        <v>65</v>
      </c>
      <c r="D4598" s="183" t="s">
        <v>181</v>
      </c>
      <c r="E4598" s="183" t="s">
        <v>181</v>
      </c>
      <c r="F4598" s="183" t="s">
        <v>41</v>
      </c>
      <c r="G4598" s="183" t="s">
        <v>40</v>
      </c>
      <c r="H4598" s="183" t="s">
        <v>46</v>
      </c>
      <c r="I4598" s="210" t="s">
        <v>35</v>
      </c>
      <c r="J4598" s="183" t="s">
        <v>42</v>
      </c>
      <c r="K4598" s="186">
        <v>21.75</v>
      </c>
      <c r="N4598" s="183" t="s">
        <v>181</v>
      </c>
    </row>
    <row r="4599" spans="1:14" x14ac:dyDescent="0.3">
      <c r="A4599" s="183" t="s">
        <v>533</v>
      </c>
      <c r="B4599" s="183">
        <v>2022</v>
      </c>
      <c r="C4599" s="183" t="s">
        <v>65</v>
      </c>
      <c r="D4599" s="183" t="s">
        <v>181</v>
      </c>
      <c r="E4599" s="183" t="s">
        <v>181</v>
      </c>
      <c r="F4599" s="183" t="s">
        <v>41</v>
      </c>
      <c r="G4599" s="183" t="s">
        <v>40</v>
      </c>
      <c r="H4599" s="183" t="s">
        <v>47</v>
      </c>
      <c r="I4599" s="211" t="s">
        <v>36</v>
      </c>
      <c r="J4599" s="183" t="s">
        <v>42</v>
      </c>
      <c r="K4599" s="186">
        <v>20</v>
      </c>
      <c r="N4599" s="183" t="s">
        <v>181</v>
      </c>
    </row>
    <row r="4600" spans="1:14" x14ac:dyDescent="0.3">
      <c r="A4600" s="183" t="s">
        <v>533</v>
      </c>
      <c r="B4600" s="183">
        <v>2022</v>
      </c>
      <c r="C4600" s="183" t="s">
        <v>65</v>
      </c>
      <c r="D4600" s="183" t="s">
        <v>181</v>
      </c>
      <c r="E4600" s="183" t="s">
        <v>181</v>
      </c>
      <c r="F4600" s="183" t="s">
        <v>41</v>
      </c>
      <c r="G4600" s="183" t="s">
        <v>40</v>
      </c>
      <c r="H4600" s="183" t="s">
        <v>48</v>
      </c>
      <c r="I4600" s="211" t="s">
        <v>37</v>
      </c>
      <c r="J4600" s="183" t="s">
        <v>42</v>
      </c>
      <c r="K4600" s="186">
        <v>15</v>
      </c>
      <c r="N4600" s="183" t="s">
        <v>181</v>
      </c>
    </row>
    <row r="4601" spans="1:14" x14ac:dyDescent="0.3">
      <c r="A4601" s="183" t="s">
        <v>533</v>
      </c>
      <c r="B4601" s="183">
        <v>2022</v>
      </c>
      <c r="C4601" s="183" t="s">
        <v>65</v>
      </c>
      <c r="D4601" s="183" t="s">
        <v>181</v>
      </c>
      <c r="E4601" s="183" t="s">
        <v>181</v>
      </c>
      <c r="F4601" s="183" t="s">
        <v>41</v>
      </c>
      <c r="G4601" s="183" t="s">
        <v>38</v>
      </c>
      <c r="H4601" s="183" t="s">
        <v>46</v>
      </c>
      <c r="I4601" s="210" t="s">
        <v>35</v>
      </c>
      <c r="J4601" s="183" t="s">
        <v>43</v>
      </c>
      <c r="K4601" s="186">
        <v>22.5</v>
      </c>
      <c r="N4601" s="183" t="s">
        <v>181</v>
      </c>
    </row>
    <row r="4602" spans="1:14" x14ac:dyDescent="0.3">
      <c r="A4602" s="183" t="s">
        <v>533</v>
      </c>
      <c r="B4602" s="183">
        <v>2022</v>
      </c>
      <c r="C4602" s="183" t="s">
        <v>65</v>
      </c>
      <c r="D4602" s="183" t="s">
        <v>181</v>
      </c>
      <c r="E4602" s="183" t="s">
        <v>181</v>
      </c>
      <c r="F4602" s="183" t="s">
        <v>41</v>
      </c>
      <c r="G4602" s="183" t="s">
        <v>38</v>
      </c>
      <c r="H4602" s="183" t="s">
        <v>47</v>
      </c>
      <c r="I4602" s="211" t="s">
        <v>36</v>
      </c>
      <c r="J4602" s="183" t="s">
        <v>43</v>
      </c>
      <c r="K4602" s="186">
        <v>12</v>
      </c>
      <c r="N4602" s="183" t="s">
        <v>181</v>
      </c>
    </row>
    <row r="4603" spans="1:14" x14ac:dyDescent="0.3">
      <c r="A4603" s="183" t="s">
        <v>533</v>
      </c>
      <c r="B4603" s="183">
        <v>2022</v>
      </c>
      <c r="C4603" s="183" t="s">
        <v>65</v>
      </c>
      <c r="D4603" s="183" t="s">
        <v>181</v>
      </c>
      <c r="E4603" s="183" t="s">
        <v>181</v>
      </c>
      <c r="F4603" s="183" t="s">
        <v>41</v>
      </c>
      <c r="G4603" s="183" t="s">
        <v>38</v>
      </c>
      <c r="H4603" s="183" t="s">
        <v>48</v>
      </c>
      <c r="I4603" s="211" t="s">
        <v>37</v>
      </c>
      <c r="J4603" s="183" t="s">
        <v>43</v>
      </c>
      <c r="K4603" s="186">
        <v>13.5</v>
      </c>
      <c r="N4603" s="183" t="s">
        <v>181</v>
      </c>
    </row>
    <row r="4604" spans="1:14" x14ac:dyDescent="0.3">
      <c r="A4604" s="183" t="s">
        <v>533</v>
      </c>
      <c r="B4604" s="183">
        <v>2022</v>
      </c>
      <c r="C4604" s="183" t="s">
        <v>65</v>
      </c>
      <c r="D4604" s="183" t="s">
        <v>181</v>
      </c>
      <c r="E4604" s="183" t="s">
        <v>181</v>
      </c>
      <c r="F4604" s="183" t="s">
        <v>41</v>
      </c>
      <c r="G4604" s="183" t="s">
        <v>39</v>
      </c>
      <c r="H4604" s="183" t="s">
        <v>46</v>
      </c>
      <c r="I4604" s="210" t="s">
        <v>35</v>
      </c>
      <c r="J4604" s="183" t="s">
        <v>43</v>
      </c>
      <c r="K4604" s="186">
        <v>15</v>
      </c>
      <c r="N4604" s="183" t="s">
        <v>181</v>
      </c>
    </row>
    <row r="4605" spans="1:14" x14ac:dyDescent="0.3">
      <c r="A4605" s="183" t="s">
        <v>533</v>
      </c>
      <c r="B4605" s="183">
        <v>2022</v>
      </c>
      <c r="C4605" s="183" t="s">
        <v>65</v>
      </c>
      <c r="D4605" s="183" t="s">
        <v>181</v>
      </c>
      <c r="E4605" s="183" t="s">
        <v>181</v>
      </c>
      <c r="F4605" s="183" t="s">
        <v>41</v>
      </c>
      <c r="G4605" s="183" t="s">
        <v>39</v>
      </c>
      <c r="H4605" s="183" t="s">
        <v>47</v>
      </c>
      <c r="I4605" s="211" t="s">
        <v>36</v>
      </c>
      <c r="J4605" s="183" t="s">
        <v>43</v>
      </c>
      <c r="K4605" s="186">
        <v>9.5</v>
      </c>
      <c r="N4605" s="183" t="s">
        <v>181</v>
      </c>
    </row>
    <row r="4606" spans="1:14" x14ac:dyDescent="0.3">
      <c r="A4606" s="183" t="s">
        <v>533</v>
      </c>
      <c r="B4606" s="183">
        <v>2022</v>
      </c>
      <c r="C4606" s="183" t="s">
        <v>65</v>
      </c>
      <c r="D4606" s="183" t="s">
        <v>181</v>
      </c>
      <c r="E4606" s="183" t="s">
        <v>181</v>
      </c>
      <c r="F4606" s="183" t="s">
        <v>41</v>
      </c>
      <c r="G4606" s="183" t="s">
        <v>39</v>
      </c>
      <c r="H4606" s="183" t="s">
        <v>48</v>
      </c>
      <c r="I4606" s="211" t="s">
        <v>37</v>
      </c>
      <c r="J4606" s="183" t="s">
        <v>43</v>
      </c>
      <c r="K4606" s="186">
        <v>12.75</v>
      </c>
      <c r="N4606" s="183" t="s">
        <v>181</v>
      </c>
    </row>
    <row r="4607" spans="1:14" x14ac:dyDescent="0.3">
      <c r="A4607" s="183" t="s">
        <v>533</v>
      </c>
      <c r="B4607" s="183">
        <v>2022</v>
      </c>
      <c r="C4607" s="183" t="s">
        <v>65</v>
      </c>
      <c r="D4607" s="183" t="s">
        <v>181</v>
      </c>
      <c r="E4607" s="183" t="s">
        <v>181</v>
      </c>
      <c r="F4607" s="183" t="s">
        <v>41</v>
      </c>
      <c r="G4607" s="183" t="s">
        <v>40</v>
      </c>
      <c r="H4607" s="183" t="s">
        <v>46</v>
      </c>
      <c r="I4607" s="210" t="s">
        <v>35</v>
      </c>
      <c r="J4607" s="183" t="s">
        <v>43</v>
      </c>
      <c r="K4607" s="186">
        <v>16.309999999999999</v>
      </c>
      <c r="N4607" s="183" t="s">
        <v>181</v>
      </c>
    </row>
    <row r="4608" spans="1:14" x14ac:dyDescent="0.3">
      <c r="A4608" s="183" t="s">
        <v>533</v>
      </c>
      <c r="B4608" s="183">
        <v>2022</v>
      </c>
      <c r="C4608" s="183" t="s">
        <v>65</v>
      </c>
      <c r="D4608" s="183" t="s">
        <v>181</v>
      </c>
      <c r="E4608" s="183" t="s">
        <v>181</v>
      </c>
      <c r="F4608" s="183" t="s">
        <v>41</v>
      </c>
      <c r="G4608" s="183" t="s">
        <v>40</v>
      </c>
      <c r="H4608" s="183" t="s">
        <v>47</v>
      </c>
      <c r="I4608" s="211" t="s">
        <v>36</v>
      </c>
      <c r="J4608" s="183" t="s">
        <v>43</v>
      </c>
      <c r="K4608" s="186">
        <v>10</v>
      </c>
      <c r="N4608" s="183" t="s">
        <v>181</v>
      </c>
    </row>
    <row r="4609" spans="1:14" x14ac:dyDescent="0.3">
      <c r="A4609" s="183" t="s">
        <v>533</v>
      </c>
      <c r="B4609" s="183">
        <v>2022</v>
      </c>
      <c r="C4609" s="183" t="s">
        <v>65</v>
      </c>
      <c r="D4609" s="183" t="s">
        <v>181</v>
      </c>
      <c r="E4609" s="183" t="s">
        <v>181</v>
      </c>
      <c r="F4609" s="183" t="s">
        <v>41</v>
      </c>
      <c r="G4609" s="183" t="s">
        <v>40</v>
      </c>
      <c r="H4609" s="183" t="s">
        <v>48</v>
      </c>
      <c r="I4609" s="211" t="s">
        <v>37</v>
      </c>
      <c r="J4609" s="183" t="s">
        <v>43</v>
      </c>
      <c r="K4609" s="186">
        <v>11.25</v>
      </c>
      <c r="N4609" s="183" t="s">
        <v>181</v>
      </c>
    </row>
    <row r="4610" spans="1:14" x14ac:dyDescent="0.3">
      <c r="A4610" s="183" t="s">
        <v>533</v>
      </c>
      <c r="B4610" s="183">
        <v>2022</v>
      </c>
      <c r="C4610" s="183" t="s">
        <v>65</v>
      </c>
      <c r="D4610" s="183" t="s">
        <v>181</v>
      </c>
      <c r="E4610" s="183" t="s">
        <v>181</v>
      </c>
      <c r="F4610" s="183" t="s">
        <v>41</v>
      </c>
      <c r="G4610" s="183" t="s">
        <v>38</v>
      </c>
      <c r="H4610" s="183" t="s">
        <v>46</v>
      </c>
      <c r="I4610" s="210" t="s">
        <v>35</v>
      </c>
      <c r="J4610" s="183" t="s">
        <v>44</v>
      </c>
      <c r="K4610" s="186">
        <v>15</v>
      </c>
      <c r="N4610" s="183" t="s">
        <v>181</v>
      </c>
    </row>
    <row r="4611" spans="1:14" x14ac:dyDescent="0.3">
      <c r="A4611" s="183" t="s">
        <v>533</v>
      </c>
      <c r="B4611" s="183">
        <v>2022</v>
      </c>
      <c r="C4611" s="183" t="s">
        <v>65</v>
      </c>
      <c r="D4611" s="183" t="s">
        <v>181</v>
      </c>
      <c r="E4611" s="183" t="s">
        <v>181</v>
      </c>
      <c r="F4611" s="183" t="s">
        <v>41</v>
      </c>
      <c r="G4611" s="183" t="s">
        <v>38</v>
      </c>
      <c r="H4611" s="183" t="s">
        <v>47</v>
      </c>
      <c r="I4611" s="211" t="s">
        <v>36</v>
      </c>
      <c r="J4611" s="183" t="s">
        <v>44</v>
      </c>
      <c r="K4611" s="186">
        <v>6.11</v>
      </c>
      <c r="N4611" s="183" t="s">
        <v>181</v>
      </c>
    </row>
    <row r="4612" spans="1:14" x14ac:dyDescent="0.3">
      <c r="A4612" s="183" t="s">
        <v>533</v>
      </c>
      <c r="B4612" s="183">
        <v>2022</v>
      </c>
      <c r="C4612" s="183" t="s">
        <v>65</v>
      </c>
      <c r="D4612" s="183" t="s">
        <v>181</v>
      </c>
      <c r="E4612" s="183" t="s">
        <v>181</v>
      </c>
      <c r="F4612" s="183" t="s">
        <v>41</v>
      </c>
      <c r="G4612" s="183" t="s">
        <v>38</v>
      </c>
      <c r="H4612" s="183" t="s">
        <v>48</v>
      </c>
      <c r="I4612" s="211" t="s">
        <v>37</v>
      </c>
      <c r="J4612" s="183" t="s">
        <v>44</v>
      </c>
      <c r="K4612" s="186">
        <v>9</v>
      </c>
      <c r="N4612" s="183" t="s">
        <v>181</v>
      </c>
    </row>
    <row r="4613" spans="1:14" x14ac:dyDescent="0.3">
      <c r="A4613" s="183" t="s">
        <v>533</v>
      </c>
      <c r="B4613" s="183">
        <v>2022</v>
      </c>
      <c r="C4613" s="183" t="s">
        <v>65</v>
      </c>
      <c r="D4613" s="183" t="s">
        <v>181</v>
      </c>
      <c r="E4613" s="183" t="s">
        <v>181</v>
      </c>
      <c r="F4613" s="183" t="s">
        <v>41</v>
      </c>
      <c r="G4613" s="183" t="s">
        <v>39</v>
      </c>
      <c r="H4613" s="183" t="s">
        <v>46</v>
      </c>
      <c r="I4613" s="210" t="s">
        <v>35</v>
      </c>
      <c r="J4613" s="183" t="s">
        <v>44</v>
      </c>
      <c r="K4613" s="186">
        <v>10</v>
      </c>
      <c r="N4613" s="183" t="s">
        <v>181</v>
      </c>
    </row>
    <row r="4614" spans="1:14" x14ac:dyDescent="0.3">
      <c r="A4614" s="183" t="s">
        <v>533</v>
      </c>
      <c r="B4614" s="183">
        <v>2022</v>
      </c>
      <c r="C4614" s="183" t="s">
        <v>65</v>
      </c>
      <c r="D4614" s="183" t="s">
        <v>181</v>
      </c>
      <c r="E4614" s="183" t="s">
        <v>181</v>
      </c>
      <c r="F4614" s="183" t="s">
        <v>41</v>
      </c>
      <c r="G4614" s="183" t="s">
        <v>39</v>
      </c>
      <c r="H4614" s="183" t="s">
        <v>47</v>
      </c>
      <c r="I4614" s="211" t="s">
        <v>36</v>
      </c>
      <c r="J4614" s="183" t="s">
        <v>44</v>
      </c>
      <c r="K4614" s="186">
        <v>5.8</v>
      </c>
      <c r="N4614" s="183" t="s">
        <v>181</v>
      </c>
    </row>
    <row r="4615" spans="1:14" x14ac:dyDescent="0.3">
      <c r="A4615" s="183" t="s">
        <v>533</v>
      </c>
      <c r="B4615" s="183">
        <v>2022</v>
      </c>
      <c r="C4615" s="183" t="s">
        <v>65</v>
      </c>
      <c r="D4615" s="183" t="s">
        <v>181</v>
      </c>
      <c r="E4615" s="183" t="s">
        <v>181</v>
      </c>
      <c r="F4615" s="183" t="s">
        <v>41</v>
      </c>
      <c r="G4615" s="183" t="s">
        <v>39</v>
      </c>
      <c r="H4615" s="183" t="s">
        <v>48</v>
      </c>
      <c r="I4615" s="211" t="s">
        <v>37</v>
      </c>
      <c r="J4615" s="183" t="s">
        <v>44</v>
      </c>
      <c r="K4615" s="186">
        <v>8.5</v>
      </c>
      <c r="N4615" s="183" t="s">
        <v>181</v>
      </c>
    </row>
    <row r="4616" spans="1:14" x14ac:dyDescent="0.3">
      <c r="A4616" s="183" t="s">
        <v>533</v>
      </c>
      <c r="B4616" s="183">
        <v>2022</v>
      </c>
      <c r="C4616" s="183" t="s">
        <v>65</v>
      </c>
      <c r="D4616" s="183" t="s">
        <v>181</v>
      </c>
      <c r="E4616" s="183" t="s">
        <v>181</v>
      </c>
      <c r="F4616" s="183" t="s">
        <v>41</v>
      </c>
      <c r="G4616" s="183" t="s">
        <v>40</v>
      </c>
      <c r="H4616" s="183" t="s">
        <v>46</v>
      </c>
      <c r="I4616" s="210" t="s">
        <v>35</v>
      </c>
      <c r="J4616" s="183" t="s">
        <v>44</v>
      </c>
      <c r="K4616" s="186">
        <v>10.88</v>
      </c>
      <c r="N4616" s="183" t="s">
        <v>181</v>
      </c>
    </row>
    <row r="4617" spans="1:14" x14ac:dyDescent="0.3">
      <c r="A4617" s="183" t="s">
        <v>533</v>
      </c>
      <c r="B4617" s="183">
        <v>2022</v>
      </c>
      <c r="C4617" s="183" t="s">
        <v>65</v>
      </c>
      <c r="D4617" s="183" t="s">
        <v>181</v>
      </c>
      <c r="E4617" s="183" t="s">
        <v>181</v>
      </c>
      <c r="F4617" s="183" t="s">
        <v>41</v>
      </c>
      <c r="G4617" s="183" t="s">
        <v>40</v>
      </c>
      <c r="H4617" s="183" t="s">
        <v>47</v>
      </c>
      <c r="I4617" s="211" t="s">
        <v>36</v>
      </c>
      <c r="J4617" s="183" t="s">
        <v>44</v>
      </c>
      <c r="K4617" s="186">
        <v>5.8</v>
      </c>
      <c r="N4617" s="183" t="s">
        <v>181</v>
      </c>
    </row>
    <row r="4618" spans="1:14" x14ac:dyDescent="0.3">
      <c r="A4618" s="183" t="s">
        <v>533</v>
      </c>
      <c r="B4618" s="183">
        <v>2022</v>
      </c>
      <c r="C4618" s="183" t="s">
        <v>65</v>
      </c>
      <c r="D4618" s="183" t="s">
        <v>181</v>
      </c>
      <c r="E4618" s="183" t="s">
        <v>181</v>
      </c>
      <c r="F4618" s="183" t="s">
        <v>41</v>
      </c>
      <c r="G4618" s="183" t="s">
        <v>40</v>
      </c>
      <c r="H4618" s="183" t="s">
        <v>48</v>
      </c>
      <c r="I4618" s="211" t="s">
        <v>37</v>
      </c>
      <c r="J4618" s="183" t="s">
        <v>44</v>
      </c>
      <c r="K4618" s="186">
        <v>7.5</v>
      </c>
      <c r="N4618" s="183" t="s">
        <v>181</v>
      </c>
    </row>
    <row r="4619" spans="1:14" x14ac:dyDescent="0.3">
      <c r="A4619" s="183" t="s">
        <v>533</v>
      </c>
      <c r="B4619" s="183">
        <v>2022</v>
      </c>
      <c r="C4619" s="183" t="s">
        <v>65</v>
      </c>
      <c r="D4619" s="183" t="s">
        <v>181</v>
      </c>
      <c r="E4619" s="183" t="s">
        <v>181</v>
      </c>
      <c r="F4619" s="183" t="s">
        <v>49</v>
      </c>
      <c r="G4619" s="183" t="s">
        <v>38</v>
      </c>
      <c r="H4619" s="183" t="s">
        <v>46</v>
      </c>
      <c r="I4619" s="210" t="s">
        <v>35</v>
      </c>
      <c r="J4619" s="183" t="s">
        <v>42</v>
      </c>
      <c r="K4619" s="186">
        <v>20</v>
      </c>
      <c r="N4619" s="183" t="s">
        <v>181</v>
      </c>
    </row>
    <row r="4620" spans="1:14" x14ac:dyDescent="0.3">
      <c r="A4620" s="183" t="s">
        <v>533</v>
      </c>
      <c r="B4620" s="183">
        <v>2022</v>
      </c>
      <c r="C4620" s="183" t="s">
        <v>65</v>
      </c>
      <c r="D4620" s="183" t="s">
        <v>181</v>
      </c>
      <c r="E4620" s="183" t="s">
        <v>181</v>
      </c>
      <c r="F4620" s="183" t="s">
        <v>49</v>
      </c>
      <c r="G4620" s="183" t="s">
        <v>38</v>
      </c>
      <c r="H4620" s="183" t="s">
        <v>47</v>
      </c>
      <c r="I4620" s="211" t="s">
        <v>36</v>
      </c>
      <c r="J4620" s="183" t="s">
        <v>42</v>
      </c>
      <c r="K4620" s="186">
        <v>20</v>
      </c>
      <c r="N4620" s="183" t="s">
        <v>181</v>
      </c>
    </row>
    <row r="4621" spans="1:14" x14ac:dyDescent="0.3">
      <c r="A4621" s="183" t="s">
        <v>533</v>
      </c>
      <c r="B4621" s="183">
        <v>2022</v>
      </c>
      <c r="C4621" s="183" t="s">
        <v>65</v>
      </c>
      <c r="D4621" s="183" t="s">
        <v>181</v>
      </c>
      <c r="E4621" s="183" t="s">
        <v>181</v>
      </c>
      <c r="F4621" s="183" t="s">
        <v>49</v>
      </c>
      <c r="G4621" s="183" t="s">
        <v>38</v>
      </c>
      <c r="H4621" s="183" t="s">
        <v>48</v>
      </c>
      <c r="I4621" s="211" t="s">
        <v>37</v>
      </c>
      <c r="J4621" s="183" t="s">
        <v>42</v>
      </c>
      <c r="K4621" s="186">
        <v>17.350000000000001</v>
      </c>
      <c r="N4621" s="183" t="s">
        <v>181</v>
      </c>
    </row>
    <row r="4622" spans="1:14" x14ac:dyDescent="0.3">
      <c r="A4622" s="183" t="s">
        <v>533</v>
      </c>
      <c r="B4622" s="183">
        <v>2022</v>
      </c>
      <c r="C4622" s="183" t="s">
        <v>65</v>
      </c>
      <c r="D4622" s="183" t="s">
        <v>181</v>
      </c>
      <c r="E4622" s="183" t="s">
        <v>181</v>
      </c>
      <c r="F4622" s="183" t="s">
        <v>49</v>
      </c>
      <c r="G4622" s="183" t="s">
        <v>40</v>
      </c>
      <c r="H4622" s="183" t="s">
        <v>46</v>
      </c>
      <c r="I4622" s="210" t="s">
        <v>35</v>
      </c>
      <c r="J4622" s="183" t="s">
        <v>42</v>
      </c>
      <c r="K4622" s="186">
        <v>15.23</v>
      </c>
      <c r="N4622" s="183" t="s">
        <v>181</v>
      </c>
    </row>
    <row r="4623" spans="1:14" x14ac:dyDescent="0.3">
      <c r="A4623" s="183" t="s">
        <v>533</v>
      </c>
      <c r="B4623" s="183">
        <v>2022</v>
      </c>
      <c r="C4623" s="183" t="s">
        <v>65</v>
      </c>
      <c r="D4623" s="183" t="s">
        <v>181</v>
      </c>
      <c r="E4623" s="183" t="s">
        <v>181</v>
      </c>
      <c r="F4623" s="183" t="s">
        <v>49</v>
      </c>
      <c r="G4623" s="183" t="s">
        <v>40</v>
      </c>
      <c r="H4623" s="183" t="s">
        <v>47</v>
      </c>
      <c r="I4623" s="211" t="s">
        <v>36</v>
      </c>
      <c r="J4623" s="183" t="s">
        <v>42</v>
      </c>
      <c r="K4623" s="186">
        <v>14</v>
      </c>
      <c r="N4623" s="183" t="s">
        <v>181</v>
      </c>
    </row>
    <row r="4624" spans="1:14" x14ac:dyDescent="0.3">
      <c r="A4624" s="183" t="s">
        <v>533</v>
      </c>
      <c r="B4624" s="183">
        <v>2022</v>
      </c>
      <c r="C4624" s="183" t="s">
        <v>65</v>
      </c>
      <c r="D4624" s="183" t="s">
        <v>181</v>
      </c>
      <c r="E4624" s="183" t="s">
        <v>181</v>
      </c>
      <c r="F4624" s="183" t="s">
        <v>49</v>
      </c>
      <c r="G4624" s="183" t="s">
        <v>40</v>
      </c>
      <c r="H4624" s="183" t="s">
        <v>48</v>
      </c>
      <c r="I4624" s="211" t="s">
        <v>37</v>
      </c>
      <c r="J4624" s="183" t="s">
        <v>42</v>
      </c>
      <c r="K4624" s="186">
        <v>7</v>
      </c>
      <c r="N4624" s="183" t="s">
        <v>181</v>
      </c>
    </row>
    <row r="4625" spans="1:14" x14ac:dyDescent="0.3">
      <c r="A4625" s="183" t="s">
        <v>533</v>
      </c>
      <c r="B4625" s="183">
        <v>2022</v>
      </c>
      <c r="C4625" s="183" t="s">
        <v>65</v>
      </c>
      <c r="D4625" s="183" t="s">
        <v>181</v>
      </c>
      <c r="E4625" s="183" t="s">
        <v>181</v>
      </c>
      <c r="F4625" s="183" t="s">
        <v>49</v>
      </c>
      <c r="G4625" s="183" t="s">
        <v>38</v>
      </c>
      <c r="H4625" s="183" t="s">
        <v>46</v>
      </c>
      <c r="I4625" s="210" t="s">
        <v>35</v>
      </c>
      <c r="J4625" s="183" t="s">
        <v>43</v>
      </c>
      <c r="K4625" s="186">
        <v>15</v>
      </c>
      <c r="N4625" s="183" t="s">
        <v>181</v>
      </c>
    </row>
    <row r="4626" spans="1:14" x14ac:dyDescent="0.3">
      <c r="A4626" s="183" t="s">
        <v>533</v>
      </c>
      <c r="B4626" s="183">
        <v>2022</v>
      </c>
      <c r="C4626" s="183" t="s">
        <v>65</v>
      </c>
      <c r="D4626" s="183" t="s">
        <v>181</v>
      </c>
      <c r="E4626" s="183" t="s">
        <v>181</v>
      </c>
      <c r="F4626" s="183" t="s">
        <v>49</v>
      </c>
      <c r="G4626" s="183" t="s">
        <v>38</v>
      </c>
      <c r="H4626" s="183" t="s">
        <v>47</v>
      </c>
      <c r="I4626" s="211" t="s">
        <v>36</v>
      </c>
      <c r="J4626" s="183" t="s">
        <v>43</v>
      </c>
      <c r="K4626" s="186">
        <v>10</v>
      </c>
      <c r="N4626" s="183" t="s">
        <v>181</v>
      </c>
    </row>
    <row r="4627" spans="1:14" x14ac:dyDescent="0.3">
      <c r="A4627" s="183" t="s">
        <v>533</v>
      </c>
      <c r="B4627" s="183">
        <v>2022</v>
      </c>
      <c r="C4627" s="183" t="s">
        <v>65</v>
      </c>
      <c r="D4627" s="183" t="s">
        <v>181</v>
      </c>
      <c r="E4627" s="183" t="s">
        <v>181</v>
      </c>
      <c r="F4627" s="183" t="s">
        <v>49</v>
      </c>
      <c r="G4627" s="183" t="s">
        <v>38</v>
      </c>
      <c r="H4627" s="183" t="s">
        <v>48</v>
      </c>
      <c r="I4627" s="211" t="s">
        <v>37</v>
      </c>
      <c r="J4627" s="183" t="s">
        <v>43</v>
      </c>
      <c r="K4627" s="186">
        <v>13.01</v>
      </c>
      <c r="N4627" s="183" t="s">
        <v>181</v>
      </c>
    </row>
    <row r="4628" spans="1:14" x14ac:dyDescent="0.3">
      <c r="A4628" s="183" t="s">
        <v>533</v>
      </c>
      <c r="B4628" s="183">
        <v>2022</v>
      </c>
      <c r="C4628" s="183" t="s">
        <v>65</v>
      </c>
      <c r="D4628" s="183" t="s">
        <v>181</v>
      </c>
      <c r="E4628" s="183" t="s">
        <v>181</v>
      </c>
      <c r="F4628" s="183" t="s">
        <v>49</v>
      </c>
      <c r="G4628" s="183" t="s">
        <v>40</v>
      </c>
      <c r="H4628" s="183" t="s">
        <v>46</v>
      </c>
      <c r="I4628" s="210" t="s">
        <v>35</v>
      </c>
      <c r="J4628" s="183" t="s">
        <v>43</v>
      </c>
      <c r="K4628" s="186">
        <v>11.42</v>
      </c>
      <c r="N4628" s="183" t="s">
        <v>181</v>
      </c>
    </row>
    <row r="4629" spans="1:14" x14ac:dyDescent="0.3">
      <c r="A4629" s="183" t="s">
        <v>533</v>
      </c>
      <c r="B4629" s="183">
        <v>2022</v>
      </c>
      <c r="C4629" s="183" t="s">
        <v>65</v>
      </c>
      <c r="D4629" s="183" t="s">
        <v>181</v>
      </c>
      <c r="E4629" s="183" t="s">
        <v>181</v>
      </c>
      <c r="F4629" s="183" t="s">
        <v>49</v>
      </c>
      <c r="G4629" s="183" t="s">
        <v>40</v>
      </c>
      <c r="H4629" s="183" t="s">
        <v>47</v>
      </c>
      <c r="I4629" s="211" t="s">
        <v>36</v>
      </c>
      <c r="J4629" s="183" t="s">
        <v>43</v>
      </c>
      <c r="K4629" s="186">
        <v>7</v>
      </c>
      <c r="N4629" s="183" t="s">
        <v>181</v>
      </c>
    </row>
    <row r="4630" spans="1:14" x14ac:dyDescent="0.3">
      <c r="A4630" s="183" t="s">
        <v>533</v>
      </c>
      <c r="B4630" s="183">
        <v>2022</v>
      </c>
      <c r="C4630" s="183" t="s">
        <v>65</v>
      </c>
      <c r="D4630" s="183" t="s">
        <v>181</v>
      </c>
      <c r="E4630" s="183" t="s">
        <v>181</v>
      </c>
      <c r="F4630" s="183" t="s">
        <v>49</v>
      </c>
      <c r="G4630" s="183" t="s">
        <v>40</v>
      </c>
      <c r="H4630" s="183" t="s">
        <v>48</v>
      </c>
      <c r="I4630" s="211" t="s">
        <v>37</v>
      </c>
      <c r="J4630" s="183" t="s">
        <v>43</v>
      </c>
      <c r="K4630" s="186">
        <v>5.25</v>
      </c>
      <c r="N4630" s="183" t="s">
        <v>181</v>
      </c>
    </row>
    <row r="4631" spans="1:14" x14ac:dyDescent="0.3">
      <c r="A4631" s="183" t="s">
        <v>533</v>
      </c>
      <c r="B4631" s="183">
        <v>2022</v>
      </c>
      <c r="C4631" s="183" t="s">
        <v>65</v>
      </c>
      <c r="D4631" s="183" t="s">
        <v>181</v>
      </c>
      <c r="E4631" s="183" t="s">
        <v>181</v>
      </c>
      <c r="F4631" s="183" t="s">
        <v>49</v>
      </c>
      <c r="G4631" s="183" t="s">
        <v>38</v>
      </c>
      <c r="H4631" s="183" t="s">
        <v>46</v>
      </c>
      <c r="I4631" s="210" t="s">
        <v>35</v>
      </c>
      <c r="J4631" s="183" t="s">
        <v>44</v>
      </c>
      <c r="K4631" s="186">
        <v>10</v>
      </c>
      <c r="N4631" s="183" t="s">
        <v>181</v>
      </c>
    </row>
    <row r="4632" spans="1:14" x14ac:dyDescent="0.3">
      <c r="A4632" s="183" t="s">
        <v>533</v>
      </c>
      <c r="B4632" s="183">
        <v>2022</v>
      </c>
      <c r="C4632" s="183" t="s">
        <v>65</v>
      </c>
      <c r="D4632" s="183" t="s">
        <v>181</v>
      </c>
      <c r="E4632" s="183" t="s">
        <v>181</v>
      </c>
      <c r="F4632" s="183" t="s">
        <v>49</v>
      </c>
      <c r="G4632" s="183" t="s">
        <v>38</v>
      </c>
      <c r="H4632" s="183" t="s">
        <v>47</v>
      </c>
      <c r="I4632" s="211" t="s">
        <v>36</v>
      </c>
      <c r="J4632" s="183" t="s">
        <v>44</v>
      </c>
      <c r="K4632" s="186">
        <v>5</v>
      </c>
      <c r="N4632" s="183" t="s">
        <v>181</v>
      </c>
    </row>
    <row r="4633" spans="1:14" x14ac:dyDescent="0.3">
      <c r="A4633" s="183" t="s">
        <v>533</v>
      </c>
      <c r="B4633" s="183">
        <v>2022</v>
      </c>
      <c r="C4633" s="183" t="s">
        <v>65</v>
      </c>
      <c r="D4633" s="183" t="s">
        <v>181</v>
      </c>
      <c r="E4633" s="183" t="s">
        <v>181</v>
      </c>
      <c r="F4633" s="183" t="s">
        <v>49</v>
      </c>
      <c r="G4633" s="183" t="s">
        <v>38</v>
      </c>
      <c r="H4633" s="183" t="s">
        <v>48</v>
      </c>
      <c r="I4633" s="211" t="s">
        <v>37</v>
      </c>
      <c r="J4633" s="183" t="s">
        <v>44</v>
      </c>
      <c r="K4633" s="186">
        <v>8.68</v>
      </c>
      <c r="N4633" s="183" t="s">
        <v>181</v>
      </c>
    </row>
    <row r="4634" spans="1:14" x14ac:dyDescent="0.3">
      <c r="A4634" s="183" t="s">
        <v>533</v>
      </c>
      <c r="B4634" s="183">
        <v>2022</v>
      </c>
      <c r="C4634" s="183" t="s">
        <v>65</v>
      </c>
      <c r="D4634" s="183" t="s">
        <v>181</v>
      </c>
      <c r="E4634" s="183" t="s">
        <v>181</v>
      </c>
      <c r="F4634" s="183" t="s">
        <v>49</v>
      </c>
      <c r="G4634" s="183" t="s">
        <v>40</v>
      </c>
      <c r="H4634" s="183" t="s">
        <v>46</v>
      </c>
      <c r="I4634" s="210" t="s">
        <v>35</v>
      </c>
      <c r="J4634" s="183" t="s">
        <v>44</v>
      </c>
      <c r="K4634" s="186">
        <v>7.61</v>
      </c>
      <c r="N4634" s="183" t="s">
        <v>181</v>
      </c>
    </row>
    <row r="4635" spans="1:14" x14ac:dyDescent="0.3">
      <c r="A4635" s="183" t="s">
        <v>533</v>
      </c>
      <c r="B4635" s="183">
        <v>2022</v>
      </c>
      <c r="C4635" s="183" t="s">
        <v>65</v>
      </c>
      <c r="D4635" s="183" t="s">
        <v>181</v>
      </c>
      <c r="E4635" s="183" t="s">
        <v>181</v>
      </c>
      <c r="F4635" s="183" t="s">
        <v>49</v>
      </c>
      <c r="G4635" s="183" t="s">
        <v>40</v>
      </c>
      <c r="H4635" s="183" t="s">
        <v>47</v>
      </c>
      <c r="I4635" s="211" t="s">
        <v>36</v>
      </c>
      <c r="J4635" s="183" t="s">
        <v>44</v>
      </c>
      <c r="K4635" s="186">
        <v>4.66</v>
      </c>
      <c r="N4635" s="183" t="s">
        <v>181</v>
      </c>
    </row>
    <row r="4636" spans="1:14" x14ac:dyDescent="0.3">
      <c r="A4636" s="183" t="s">
        <v>533</v>
      </c>
      <c r="B4636" s="183">
        <v>2022</v>
      </c>
      <c r="C4636" s="183" t="s">
        <v>65</v>
      </c>
      <c r="D4636" s="183" t="s">
        <v>181</v>
      </c>
      <c r="E4636" s="183" t="s">
        <v>181</v>
      </c>
      <c r="F4636" s="183" t="s">
        <v>49</v>
      </c>
      <c r="G4636" s="183" t="s">
        <v>40</v>
      </c>
      <c r="H4636" s="183" t="s">
        <v>48</v>
      </c>
      <c r="I4636" s="211" t="s">
        <v>37</v>
      </c>
      <c r="J4636" s="183" t="s">
        <v>44</v>
      </c>
      <c r="K4636" s="186">
        <v>3.5</v>
      </c>
      <c r="N4636" s="183" t="s">
        <v>181</v>
      </c>
    </row>
    <row r="4637" spans="1:14" x14ac:dyDescent="0.3">
      <c r="A4637" s="183" t="s">
        <v>533</v>
      </c>
      <c r="B4637" s="183">
        <v>2022</v>
      </c>
      <c r="C4637" s="183" t="s">
        <v>65</v>
      </c>
      <c r="D4637" s="183" t="s">
        <v>190</v>
      </c>
      <c r="E4637" s="183" t="s">
        <v>190</v>
      </c>
      <c r="F4637" s="183" t="s">
        <v>41</v>
      </c>
      <c r="G4637" s="183" t="s">
        <v>38</v>
      </c>
      <c r="H4637" s="183" t="s">
        <v>46</v>
      </c>
      <c r="I4637" s="210" t="s">
        <v>35</v>
      </c>
      <c r="J4637" s="183" t="s">
        <v>42</v>
      </c>
      <c r="K4637" s="186">
        <v>30</v>
      </c>
    </row>
    <row r="4638" spans="1:14" x14ac:dyDescent="0.3">
      <c r="A4638" s="183" t="s">
        <v>533</v>
      </c>
      <c r="B4638" s="183">
        <v>2022</v>
      </c>
      <c r="C4638" s="183" t="s">
        <v>65</v>
      </c>
      <c r="D4638" s="183" t="s">
        <v>190</v>
      </c>
      <c r="E4638" s="183" t="s">
        <v>190</v>
      </c>
      <c r="F4638" s="183" t="s">
        <v>41</v>
      </c>
      <c r="G4638" s="183" t="s">
        <v>38</v>
      </c>
      <c r="H4638" s="183" t="s">
        <v>47</v>
      </c>
      <c r="I4638" s="211" t="s">
        <v>36</v>
      </c>
      <c r="J4638" s="183" t="s">
        <v>42</v>
      </c>
      <c r="K4638" s="186">
        <v>24</v>
      </c>
    </row>
    <row r="4639" spans="1:14" x14ac:dyDescent="0.3">
      <c r="A4639" s="183" t="s">
        <v>533</v>
      </c>
      <c r="B4639" s="183">
        <v>2022</v>
      </c>
      <c r="C4639" s="183" t="s">
        <v>65</v>
      </c>
      <c r="D4639" s="183" t="s">
        <v>190</v>
      </c>
      <c r="E4639" s="183" t="s">
        <v>190</v>
      </c>
      <c r="F4639" s="183" t="s">
        <v>41</v>
      </c>
      <c r="G4639" s="183" t="s">
        <v>38</v>
      </c>
      <c r="H4639" s="183" t="s">
        <v>48</v>
      </c>
      <c r="I4639" s="211" t="s">
        <v>37</v>
      </c>
      <c r="J4639" s="183" t="s">
        <v>42</v>
      </c>
      <c r="K4639" s="186">
        <v>18</v>
      </c>
    </row>
    <row r="4640" spans="1:14" x14ac:dyDescent="0.3">
      <c r="A4640" s="183" t="s">
        <v>533</v>
      </c>
      <c r="B4640" s="183">
        <v>2022</v>
      </c>
      <c r="C4640" s="183" t="s">
        <v>65</v>
      </c>
      <c r="D4640" s="183" t="s">
        <v>190</v>
      </c>
      <c r="E4640" s="183" t="s">
        <v>190</v>
      </c>
      <c r="F4640" s="183" t="s">
        <v>41</v>
      </c>
      <c r="G4640" s="183" t="s">
        <v>39</v>
      </c>
      <c r="H4640" s="183" t="s">
        <v>46</v>
      </c>
      <c r="I4640" s="210" t="s">
        <v>35</v>
      </c>
      <c r="J4640" s="183" t="s">
        <v>42</v>
      </c>
      <c r="K4640" s="186">
        <v>20</v>
      </c>
    </row>
    <row r="4641" spans="1:11" x14ac:dyDescent="0.3">
      <c r="A4641" s="183" t="s">
        <v>533</v>
      </c>
      <c r="B4641" s="183">
        <v>2022</v>
      </c>
      <c r="C4641" s="183" t="s">
        <v>65</v>
      </c>
      <c r="D4641" s="183" t="s">
        <v>190</v>
      </c>
      <c r="E4641" s="183" t="s">
        <v>190</v>
      </c>
      <c r="F4641" s="183" t="s">
        <v>41</v>
      </c>
      <c r="G4641" s="183" t="s">
        <v>39</v>
      </c>
      <c r="H4641" s="183" t="s">
        <v>47</v>
      </c>
      <c r="I4641" s="211" t="s">
        <v>36</v>
      </c>
      <c r="J4641" s="183" t="s">
        <v>42</v>
      </c>
      <c r="K4641" s="186">
        <v>19</v>
      </c>
    </row>
    <row r="4642" spans="1:11" x14ac:dyDescent="0.3">
      <c r="A4642" s="183" t="s">
        <v>533</v>
      </c>
      <c r="B4642" s="183">
        <v>2022</v>
      </c>
      <c r="C4642" s="183" t="s">
        <v>65</v>
      </c>
      <c r="D4642" s="183" t="s">
        <v>190</v>
      </c>
      <c r="E4642" s="183" t="s">
        <v>190</v>
      </c>
      <c r="F4642" s="183" t="s">
        <v>41</v>
      </c>
      <c r="G4642" s="183" t="s">
        <v>39</v>
      </c>
      <c r="H4642" s="183" t="s">
        <v>48</v>
      </c>
      <c r="I4642" s="211" t="s">
        <v>37</v>
      </c>
      <c r="J4642" s="183" t="s">
        <v>42</v>
      </c>
      <c r="K4642" s="186">
        <v>17</v>
      </c>
    </row>
    <row r="4643" spans="1:11" x14ac:dyDescent="0.3">
      <c r="A4643" s="183" t="s">
        <v>533</v>
      </c>
      <c r="B4643" s="183">
        <v>2022</v>
      </c>
      <c r="C4643" s="183" t="s">
        <v>65</v>
      </c>
      <c r="D4643" s="183" t="s">
        <v>190</v>
      </c>
      <c r="E4643" s="183" t="s">
        <v>190</v>
      </c>
      <c r="F4643" s="183" t="s">
        <v>41</v>
      </c>
      <c r="G4643" s="183" t="s">
        <v>40</v>
      </c>
      <c r="H4643" s="183" t="s">
        <v>46</v>
      </c>
      <c r="I4643" s="210" t="s">
        <v>35</v>
      </c>
      <c r="J4643" s="183" t="s">
        <v>42</v>
      </c>
      <c r="K4643" s="186">
        <v>21.75</v>
      </c>
    </row>
    <row r="4644" spans="1:11" x14ac:dyDescent="0.3">
      <c r="A4644" s="183" t="s">
        <v>533</v>
      </c>
      <c r="B4644" s="183">
        <v>2022</v>
      </c>
      <c r="C4644" s="183" t="s">
        <v>65</v>
      </c>
      <c r="D4644" s="183" t="s">
        <v>190</v>
      </c>
      <c r="E4644" s="183" t="s">
        <v>190</v>
      </c>
      <c r="F4644" s="183" t="s">
        <v>41</v>
      </c>
      <c r="G4644" s="183" t="s">
        <v>40</v>
      </c>
      <c r="H4644" s="183" t="s">
        <v>47</v>
      </c>
      <c r="I4644" s="211" t="s">
        <v>36</v>
      </c>
      <c r="J4644" s="183" t="s">
        <v>42</v>
      </c>
      <c r="K4644" s="186">
        <v>20</v>
      </c>
    </row>
    <row r="4645" spans="1:11" x14ac:dyDescent="0.3">
      <c r="A4645" s="183" t="s">
        <v>533</v>
      </c>
      <c r="B4645" s="183">
        <v>2022</v>
      </c>
      <c r="C4645" s="183" t="s">
        <v>65</v>
      </c>
      <c r="D4645" s="183" t="s">
        <v>190</v>
      </c>
      <c r="E4645" s="183" t="s">
        <v>190</v>
      </c>
      <c r="F4645" s="183" t="s">
        <v>41</v>
      </c>
      <c r="G4645" s="183" t="s">
        <v>40</v>
      </c>
      <c r="H4645" s="183" t="s">
        <v>48</v>
      </c>
      <c r="I4645" s="211" t="s">
        <v>37</v>
      </c>
      <c r="J4645" s="183" t="s">
        <v>42</v>
      </c>
      <c r="K4645" s="186">
        <v>15</v>
      </c>
    </row>
    <row r="4646" spans="1:11" x14ac:dyDescent="0.3">
      <c r="A4646" s="183" t="s">
        <v>533</v>
      </c>
      <c r="B4646" s="183">
        <v>2022</v>
      </c>
      <c r="C4646" s="183" t="s">
        <v>65</v>
      </c>
      <c r="D4646" s="183" t="s">
        <v>190</v>
      </c>
      <c r="E4646" s="183" t="s">
        <v>190</v>
      </c>
      <c r="F4646" s="183" t="s">
        <v>41</v>
      </c>
      <c r="G4646" s="183" t="s">
        <v>38</v>
      </c>
      <c r="H4646" s="183" t="s">
        <v>46</v>
      </c>
      <c r="I4646" s="210" t="s">
        <v>35</v>
      </c>
      <c r="J4646" s="183" t="s">
        <v>43</v>
      </c>
      <c r="K4646" s="186">
        <v>22.5</v>
      </c>
    </row>
    <row r="4647" spans="1:11" x14ac:dyDescent="0.3">
      <c r="A4647" s="183" t="s">
        <v>533</v>
      </c>
      <c r="B4647" s="183">
        <v>2022</v>
      </c>
      <c r="C4647" s="183" t="s">
        <v>65</v>
      </c>
      <c r="D4647" s="183" t="s">
        <v>190</v>
      </c>
      <c r="E4647" s="183" t="s">
        <v>190</v>
      </c>
      <c r="F4647" s="183" t="s">
        <v>41</v>
      </c>
      <c r="G4647" s="183" t="s">
        <v>38</v>
      </c>
      <c r="H4647" s="183" t="s">
        <v>47</v>
      </c>
      <c r="I4647" s="211" t="s">
        <v>36</v>
      </c>
      <c r="J4647" s="183" t="s">
        <v>43</v>
      </c>
      <c r="K4647" s="186">
        <v>12</v>
      </c>
    </row>
    <row r="4648" spans="1:11" x14ac:dyDescent="0.3">
      <c r="A4648" s="183" t="s">
        <v>533</v>
      </c>
      <c r="B4648" s="183">
        <v>2022</v>
      </c>
      <c r="C4648" s="183" t="s">
        <v>65</v>
      </c>
      <c r="D4648" s="183" t="s">
        <v>190</v>
      </c>
      <c r="E4648" s="183" t="s">
        <v>190</v>
      </c>
      <c r="F4648" s="183" t="s">
        <v>41</v>
      </c>
      <c r="G4648" s="183" t="s">
        <v>38</v>
      </c>
      <c r="H4648" s="183" t="s">
        <v>48</v>
      </c>
      <c r="I4648" s="211" t="s">
        <v>37</v>
      </c>
      <c r="J4648" s="183" t="s">
        <v>43</v>
      </c>
      <c r="K4648" s="186">
        <v>13.5</v>
      </c>
    </row>
    <row r="4649" spans="1:11" x14ac:dyDescent="0.3">
      <c r="A4649" s="183" t="s">
        <v>533</v>
      </c>
      <c r="B4649" s="183">
        <v>2022</v>
      </c>
      <c r="C4649" s="183" t="s">
        <v>65</v>
      </c>
      <c r="D4649" s="183" t="s">
        <v>190</v>
      </c>
      <c r="E4649" s="183" t="s">
        <v>190</v>
      </c>
      <c r="F4649" s="183" t="s">
        <v>41</v>
      </c>
      <c r="G4649" s="183" t="s">
        <v>39</v>
      </c>
      <c r="H4649" s="183" t="s">
        <v>46</v>
      </c>
      <c r="I4649" s="210" t="s">
        <v>35</v>
      </c>
      <c r="J4649" s="183" t="s">
        <v>43</v>
      </c>
      <c r="K4649" s="186">
        <v>15</v>
      </c>
    </row>
    <row r="4650" spans="1:11" x14ac:dyDescent="0.3">
      <c r="A4650" s="183" t="s">
        <v>533</v>
      </c>
      <c r="B4650" s="183">
        <v>2022</v>
      </c>
      <c r="C4650" s="183" t="s">
        <v>65</v>
      </c>
      <c r="D4650" s="183" t="s">
        <v>190</v>
      </c>
      <c r="E4650" s="183" t="s">
        <v>190</v>
      </c>
      <c r="F4650" s="183" t="s">
        <v>41</v>
      </c>
      <c r="G4650" s="183" t="s">
        <v>39</v>
      </c>
      <c r="H4650" s="183" t="s">
        <v>47</v>
      </c>
      <c r="I4650" s="211" t="s">
        <v>36</v>
      </c>
      <c r="J4650" s="183" t="s">
        <v>43</v>
      </c>
      <c r="K4650" s="186">
        <v>9.5</v>
      </c>
    </row>
    <row r="4651" spans="1:11" x14ac:dyDescent="0.3">
      <c r="A4651" s="183" t="s">
        <v>533</v>
      </c>
      <c r="B4651" s="183">
        <v>2022</v>
      </c>
      <c r="C4651" s="183" t="s">
        <v>65</v>
      </c>
      <c r="D4651" s="183" t="s">
        <v>190</v>
      </c>
      <c r="E4651" s="183" t="s">
        <v>190</v>
      </c>
      <c r="F4651" s="183" t="s">
        <v>41</v>
      </c>
      <c r="G4651" s="183" t="s">
        <v>39</v>
      </c>
      <c r="H4651" s="183" t="s">
        <v>48</v>
      </c>
      <c r="I4651" s="211" t="s">
        <v>37</v>
      </c>
      <c r="J4651" s="183" t="s">
        <v>43</v>
      </c>
      <c r="K4651" s="186">
        <v>12.75</v>
      </c>
    </row>
    <row r="4652" spans="1:11" x14ac:dyDescent="0.3">
      <c r="A4652" s="183" t="s">
        <v>533</v>
      </c>
      <c r="B4652" s="183">
        <v>2022</v>
      </c>
      <c r="C4652" s="183" t="s">
        <v>65</v>
      </c>
      <c r="D4652" s="183" t="s">
        <v>190</v>
      </c>
      <c r="E4652" s="183" t="s">
        <v>190</v>
      </c>
      <c r="F4652" s="183" t="s">
        <v>41</v>
      </c>
      <c r="G4652" s="183" t="s">
        <v>40</v>
      </c>
      <c r="H4652" s="183" t="s">
        <v>46</v>
      </c>
      <c r="I4652" s="210" t="s">
        <v>35</v>
      </c>
      <c r="J4652" s="183" t="s">
        <v>43</v>
      </c>
      <c r="K4652" s="186">
        <v>16.309999999999999</v>
      </c>
    </row>
    <row r="4653" spans="1:11" x14ac:dyDescent="0.3">
      <c r="A4653" s="183" t="s">
        <v>533</v>
      </c>
      <c r="B4653" s="183">
        <v>2022</v>
      </c>
      <c r="C4653" s="183" t="s">
        <v>65</v>
      </c>
      <c r="D4653" s="183" t="s">
        <v>190</v>
      </c>
      <c r="E4653" s="183" t="s">
        <v>190</v>
      </c>
      <c r="F4653" s="183" t="s">
        <v>41</v>
      </c>
      <c r="G4653" s="183" t="s">
        <v>40</v>
      </c>
      <c r="H4653" s="183" t="s">
        <v>47</v>
      </c>
      <c r="I4653" s="211" t="s">
        <v>36</v>
      </c>
      <c r="J4653" s="183" t="s">
        <v>43</v>
      </c>
      <c r="K4653" s="186">
        <v>10</v>
      </c>
    </row>
    <row r="4654" spans="1:11" x14ac:dyDescent="0.3">
      <c r="A4654" s="183" t="s">
        <v>533</v>
      </c>
      <c r="B4654" s="183">
        <v>2022</v>
      </c>
      <c r="C4654" s="183" t="s">
        <v>65</v>
      </c>
      <c r="D4654" s="183" t="s">
        <v>190</v>
      </c>
      <c r="E4654" s="183" t="s">
        <v>190</v>
      </c>
      <c r="F4654" s="183" t="s">
        <v>41</v>
      </c>
      <c r="G4654" s="183" t="s">
        <v>40</v>
      </c>
      <c r="H4654" s="183" t="s">
        <v>48</v>
      </c>
      <c r="I4654" s="211" t="s">
        <v>37</v>
      </c>
      <c r="J4654" s="183" t="s">
        <v>43</v>
      </c>
      <c r="K4654" s="186">
        <v>11.25</v>
      </c>
    </row>
    <row r="4655" spans="1:11" x14ac:dyDescent="0.3">
      <c r="A4655" s="183" t="s">
        <v>533</v>
      </c>
      <c r="B4655" s="183">
        <v>2022</v>
      </c>
      <c r="C4655" s="183" t="s">
        <v>65</v>
      </c>
      <c r="D4655" s="183" t="s">
        <v>190</v>
      </c>
      <c r="E4655" s="183" t="s">
        <v>190</v>
      </c>
      <c r="F4655" s="183" t="s">
        <v>41</v>
      </c>
      <c r="G4655" s="183" t="s">
        <v>38</v>
      </c>
      <c r="H4655" s="183" t="s">
        <v>46</v>
      </c>
      <c r="I4655" s="210" t="s">
        <v>35</v>
      </c>
      <c r="J4655" s="183" t="s">
        <v>44</v>
      </c>
      <c r="K4655" s="186">
        <v>15</v>
      </c>
    </row>
    <row r="4656" spans="1:11" x14ac:dyDescent="0.3">
      <c r="A4656" s="183" t="s">
        <v>533</v>
      </c>
      <c r="B4656" s="183">
        <v>2022</v>
      </c>
      <c r="C4656" s="183" t="s">
        <v>65</v>
      </c>
      <c r="D4656" s="183" t="s">
        <v>190</v>
      </c>
      <c r="E4656" s="183" t="s">
        <v>190</v>
      </c>
      <c r="F4656" s="183" t="s">
        <v>41</v>
      </c>
      <c r="G4656" s="183" t="s">
        <v>38</v>
      </c>
      <c r="H4656" s="183" t="s">
        <v>47</v>
      </c>
      <c r="I4656" s="211" t="s">
        <v>36</v>
      </c>
      <c r="J4656" s="183" t="s">
        <v>44</v>
      </c>
      <c r="K4656" s="186">
        <v>6.11</v>
      </c>
    </row>
    <row r="4657" spans="1:11" x14ac:dyDescent="0.3">
      <c r="A4657" s="183" t="s">
        <v>533</v>
      </c>
      <c r="B4657" s="183">
        <v>2022</v>
      </c>
      <c r="C4657" s="183" t="s">
        <v>65</v>
      </c>
      <c r="D4657" s="183" t="s">
        <v>190</v>
      </c>
      <c r="E4657" s="183" t="s">
        <v>190</v>
      </c>
      <c r="F4657" s="183" t="s">
        <v>41</v>
      </c>
      <c r="G4657" s="183" t="s">
        <v>38</v>
      </c>
      <c r="H4657" s="183" t="s">
        <v>48</v>
      </c>
      <c r="I4657" s="211" t="s">
        <v>37</v>
      </c>
      <c r="J4657" s="183" t="s">
        <v>44</v>
      </c>
      <c r="K4657" s="186">
        <v>9</v>
      </c>
    </row>
    <row r="4658" spans="1:11" x14ac:dyDescent="0.3">
      <c r="A4658" s="183" t="s">
        <v>533</v>
      </c>
      <c r="B4658" s="183">
        <v>2022</v>
      </c>
      <c r="C4658" s="183" t="s">
        <v>65</v>
      </c>
      <c r="D4658" s="183" t="s">
        <v>190</v>
      </c>
      <c r="E4658" s="183" t="s">
        <v>190</v>
      </c>
      <c r="F4658" s="183" t="s">
        <v>41</v>
      </c>
      <c r="G4658" s="183" t="s">
        <v>39</v>
      </c>
      <c r="H4658" s="183" t="s">
        <v>46</v>
      </c>
      <c r="I4658" s="210" t="s">
        <v>35</v>
      </c>
      <c r="J4658" s="183" t="s">
        <v>44</v>
      </c>
      <c r="K4658" s="186">
        <v>10</v>
      </c>
    </row>
    <row r="4659" spans="1:11" x14ac:dyDescent="0.3">
      <c r="A4659" s="183" t="s">
        <v>533</v>
      </c>
      <c r="B4659" s="183">
        <v>2022</v>
      </c>
      <c r="C4659" s="183" t="s">
        <v>65</v>
      </c>
      <c r="D4659" s="183" t="s">
        <v>190</v>
      </c>
      <c r="E4659" s="183" t="s">
        <v>190</v>
      </c>
      <c r="F4659" s="183" t="s">
        <v>41</v>
      </c>
      <c r="G4659" s="183" t="s">
        <v>39</v>
      </c>
      <c r="H4659" s="183" t="s">
        <v>47</v>
      </c>
      <c r="I4659" s="211" t="s">
        <v>36</v>
      </c>
      <c r="J4659" s="183" t="s">
        <v>44</v>
      </c>
      <c r="K4659" s="186">
        <v>5.8</v>
      </c>
    </row>
    <row r="4660" spans="1:11" x14ac:dyDescent="0.3">
      <c r="A4660" s="183" t="s">
        <v>533</v>
      </c>
      <c r="B4660" s="183">
        <v>2022</v>
      </c>
      <c r="C4660" s="183" t="s">
        <v>65</v>
      </c>
      <c r="D4660" s="183" t="s">
        <v>190</v>
      </c>
      <c r="E4660" s="183" t="s">
        <v>190</v>
      </c>
      <c r="F4660" s="183" t="s">
        <v>41</v>
      </c>
      <c r="G4660" s="183" t="s">
        <v>39</v>
      </c>
      <c r="H4660" s="183" t="s">
        <v>48</v>
      </c>
      <c r="I4660" s="211" t="s">
        <v>37</v>
      </c>
      <c r="J4660" s="183" t="s">
        <v>44</v>
      </c>
      <c r="K4660" s="186">
        <v>8.5</v>
      </c>
    </row>
    <row r="4661" spans="1:11" x14ac:dyDescent="0.3">
      <c r="A4661" s="183" t="s">
        <v>533</v>
      </c>
      <c r="B4661" s="183">
        <v>2022</v>
      </c>
      <c r="C4661" s="183" t="s">
        <v>65</v>
      </c>
      <c r="D4661" s="183" t="s">
        <v>190</v>
      </c>
      <c r="E4661" s="183" t="s">
        <v>190</v>
      </c>
      <c r="F4661" s="183" t="s">
        <v>41</v>
      </c>
      <c r="G4661" s="183" t="s">
        <v>40</v>
      </c>
      <c r="H4661" s="183" t="s">
        <v>46</v>
      </c>
      <c r="I4661" s="210" t="s">
        <v>35</v>
      </c>
      <c r="J4661" s="183" t="s">
        <v>44</v>
      </c>
      <c r="K4661" s="186">
        <v>10.88</v>
      </c>
    </row>
    <row r="4662" spans="1:11" x14ac:dyDescent="0.3">
      <c r="A4662" s="183" t="s">
        <v>533</v>
      </c>
      <c r="B4662" s="183">
        <v>2022</v>
      </c>
      <c r="C4662" s="183" t="s">
        <v>65</v>
      </c>
      <c r="D4662" s="183" t="s">
        <v>190</v>
      </c>
      <c r="E4662" s="183" t="s">
        <v>190</v>
      </c>
      <c r="F4662" s="183" t="s">
        <v>41</v>
      </c>
      <c r="G4662" s="183" t="s">
        <v>40</v>
      </c>
      <c r="H4662" s="183" t="s">
        <v>47</v>
      </c>
      <c r="I4662" s="211" t="s">
        <v>36</v>
      </c>
      <c r="J4662" s="183" t="s">
        <v>44</v>
      </c>
      <c r="K4662" s="186">
        <v>5.8</v>
      </c>
    </row>
    <row r="4663" spans="1:11" x14ac:dyDescent="0.3">
      <c r="A4663" s="183" t="s">
        <v>533</v>
      </c>
      <c r="B4663" s="183">
        <v>2022</v>
      </c>
      <c r="C4663" s="183" t="s">
        <v>65</v>
      </c>
      <c r="D4663" s="183" t="s">
        <v>190</v>
      </c>
      <c r="E4663" s="183" t="s">
        <v>190</v>
      </c>
      <c r="F4663" s="183" t="s">
        <v>41</v>
      </c>
      <c r="G4663" s="183" t="s">
        <v>40</v>
      </c>
      <c r="H4663" s="183" t="s">
        <v>48</v>
      </c>
      <c r="I4663" s="211" t="s">
        <v>37</v>
      </c>
      <c r="J4663" s="183" t="s">
        <v>44</v>
      </c>
      <c r="K4663" s="186">
        <v>7.5</v>
      </c>
    </row>
    <row r="4664" spans="1:11" x14ac:dyDescent="0.3">
      <c r="A4664" s="183" t="s">
        <v>533</v>
      </c>
      <c r="B4664" s="183">
        <v>2022</v>
      </c>
      <c r="C4664" s="183" t="s">
        <v>65</v>
      </c>
      <c r="D4664" s="183" t="s">
        <v>190</v>
      </c>
      <c r="E4664" s="183" t="s">
        <v>190</v>
      </c>
      <c r="F4664" s="183" t="s">
        <v>49</v>
      </c>
      <c r="G4664" s="183" t="s">
        <v>38</v>
      </c>
      <c r="H4664" s="183" t="s">
        <v>46</v>
      </c>
      <c r="I4664" s="210" t="s">
        <v>35</v>
      </c>
      <c r="J4664" s="183" t="s">
        <v>42</v>
      </c>
      <c r="K4664" s="186">
        <v>20</v>
      </c>
    </row>
    <row r="4665" spans="1:11" x14ac:dyDescent="0.3">
      <c r="A4665" s="183" t="s">
        <v>533</v>
      </c>
      <c r="B4665" s="183">
        <v>2022</v>
      </c>
      <c r="C4665" s="183" t="s">
        <v>65</v>
      </c>
      <c r="D4665" s="183" t="s">
        <v>190</v>
      </c>
      <c r="E4665" s="183" t="s">
        <v>190</v>
      </c>
      <c r="F4665" s="183" t="s">
        <v>49</v>
      </c>
      <c r="G4665" s="183" t="s">
        <v>38</v>
      </c>
      <c r="H4665" s="183" t="s">
        <v>47</v>
      </c>
      <c r="I4665" s="211" t="s">
        <v>36</v>
      </c>
      <c r="J4665" s="183" t="s">
        <v>42</v>
      </c>
      <c r="K4665" s="186">
        <v>20</v>
      </c>
    </row>
    <row r="4666" spans="1:11" x14ac:dyDescent="0.3">
      <c r="A4666" s="183" t="s">
        <v>533</v>
      </c>
      <c r="B4666" s="183">
        <v>2022</v>
      </c>
      <c r="C4666" s="183" t="s">
        <v>65</v>
      </c>
      <c r="D4666" s="183" t="s">
        <v>190</v>
      </c>
      <c r="E4666" s="183" t="s">
        <v>190</v>
      </c>
      <c r="F4666" s="183" t="s">
        <v>49</v>
      </c>
      <c r="G4666" s="183" t="s">
        <v>38</v>
      </c>
      <c r="H4666" s="183" t="s">
        <v>48</v>
      </c>
      <c r="I4666" s="211" t="s">
        <v>37</v>
      </c>
      <c r="J4666" s="183" t="s">
        <v>42</v>
      </c>
      <c r="K4666" s="186">
        <v>17.350000000000001</v>
      </c>
    </row>
    <row r="4667" spans="1:11" x14ac:dyDescent="0.3">
      <c r="A4667" s="183" t="s">
        <v>533</v>
      </c>
      <c r="B4667" s="183">
        <v>2022</v>
      </c>
      <c r="C4667" s="183" t="s">
        <v>65</v>
      </c>
      <c r="D4667" s="183" t="s">
        <v>190</v>
      </c>
      <c r="E4667" s="183" t="s">
        <v>190</v>
      </c>
      <c r="F4667" s="183" t="s">
        <v>49</v>
      </c>
      <c r="G4667" s="183" t="s">
        <v>40</v>
      </c>
      <c r="H4667" s="183" t="s">
        <v>46</v>
      </c>
      <c r="I4667" s="210" t="s">
        <v>35</v>
      </c>
      <c r="J4667" s="183" t="s">
        <v>42</v>
      </c>
      <c r="K4667" s="186">
        <v>15.23</v>
      </c>
    </row>
    <row r="4668" spans="1:11" x14ac:dyDescent="0.3">
      <c r="A4668" s="183" t="s">
        <v>533</v>
      </c>
      <c r="B4668" s="183">
        <v>2022</v>
      </c>
      <c r="C4668" s="183" t="s">
        <v>65</v>
      </c>
      <c r="D4668" s="183" t="s">
        <v>190</v>
      </c>
      <c r="E4668" s="183" t="s">
        <v>190</v>
      </c>
      <c r="F4668" s="183" t="s">
        <v>49</v>
      </c>
      <c r="G4668" s="183" t="s">
        <v>40</v>
      </c>
      <c r="H4668" s="183" t="s">
        <v>47</v>
      </c>
      <c r="I4668" s="211" t="s">
        <v>36</v>
      </c>
      <c r="J4668" s="183" t="s">
        <v>42</v>
      </c>
      <c r="K4668" s="186">
        <v>14</v>
      </c>
    </row>
    <row r="4669" spans="1:11" x14ac:dyDescent="0.3">
      <c r="A4669" s="183" t="s">
        <v>533</v>
      </c>
      <c r="B4669" s="183">
        <v>2022</v>
      </c>
      <c r="C4669" s="183" t="s">
        <v>65</v>
      </c>
      <c r="D4669" s="183" t="s">
        <v>190</v>
      </c>
      <c r="E4669" s="183" t="s">
        <v>190</v>
      </c>
      <c r="F4669" s="183" t="s">
        <v>49</v>
      </c>
      <c r="G4669" s="183" t="s">
        <v>40</v>
      </c>
      <c r="H4669" s="183" t="s">
        <v>48</v>
      </c>
      <c r="I4669" s="211" t="s">
        <v>37</v>
      </c>
      <c r="J4669" s="183" t="s">
        <v>42</v>
      </c>
      <c r="K4669" s="186">
        <v>7</v>
      </c>
    </row>
    <row r="4670" spans="1:11" x14ac:dyDescent="0.3">
      <c r="A4670" s="183" t="s">
        <v>533</v>
      </c>
      <c r="B4670" s="183">
        <v>2022</v>
      </c>
      <c r="C4670" s="183" t="s">
        <v>65</v>
      </c>
      <c r="D4670" s="183" t="s">
        <v>190</v>
      </c>
      <c r="E4670" s="183" t="s">
        <v>190</v>
      </c>
      <c r="F4670" s="183" t="s">
        <v>49</v>
      </c>
      <c r="G4670" s="183" t="s">
        <v>38</v>
      </c>
      <c r="H4670" s="183" t="s">
        <v>46</v>
      </c>
      <c r="I4670" s="210" t="s">
        <v>35</v>
      </c>
      <c r="J4670" s="183" t="s">
        <v>43</v>
      </c>
      <c r="K4670" s="186">
        <v>15</v>
      </c>
    </row>
    <row r="4671" spans="1:11" x14ac:dyDescent="0.3">
      <c r="A4671" s="183" t="s">
        <v>533</v>
      </c>
      <c r="B4671" s="183">
        <v>2022</v>
      </c>
      <c r="C4671" s="183" t="s">
        <v>65</v>
      </c>
      <c r="D4671" s="183" t="s">
        <v>190</v>
      </c>
      <c r="E4671" s="183" t="s">
        <v>190</v>
      </c>
      <c r="F4671" s="183" t="s">
        <v>49</v>
      </c>
      <c r="G4671" s="183" t="s">
        <v>38</v>
      </c>
      <c r="H4671" s="183" t="s">
        <v>47</v>
      </c>
      <c r="I4671" s="211" t="s">
        <v>36</v>
      </c>
      <c r="J4671" s="183" t="s">
        <v>43</v>
      </c>
      <c r="K4671" s="186">
        <v>10</v>
      </c>
    </row>
    <row r="4672" spans="1:11" x14ac:dyDescent="0.3">
      <c r="A4672" s="183" t="s">
        <v>533</v>
      </c>
      <c r="B4672" s="183">
        <v>2022</v>
      </c>
      <c r="C4672" s="183" t="s">
        <v>65</v>
      </c>
      <c r="D4672" s="183" t="s">
        <v>190</v>
      </c>
      <c r="E4672" s="183" t="s">
        <v>190</v>
      </c>
      <c r="F4672" s="183" t="s">
        <v>49</v>
      </c>
      <c r="G4672" s="183" t="s">
        <v>38</v>
      </c>
      <c r="H4672" s="183" t="s">
        <v>48</v>
      </c>
      <c r="I4672" s="211" t="s">
        <v>37</v>
      </c>
      <c r="J4672" s="183" t="s">
        <v>43</v>
      </c>
      <c r="K4672" s="186">
        <v>13.01</v>
      </c>
    </row>
    <row r="4673" spans="1:11" x14ac:dyDescent="0.3">
      <c r="A4673" s="183" t="s">
        <v>533</v>
      </c>
      <c r="B4673" s="183">
        <v>2022</v>
      </c>
      <c r="C4673" s="183" t="s">
        <v>65</v>
      </c>
      <c r="D4673" s="183" t="s">
        <v>190</v>
      </c>
      <c r="E4673" s="183" t="s">
        <v>190</v>
      </c>
      <c r="F4673" s="183" t="s">
        <v>49</v>
      </c>
      <c r="G4673" s="183" t="s">
        <v>40</v>
      </c>
      <c r="H4673" s="183" t="s">
        <v>46</v>
      </c>
      <c r="I4673" s="210" t="s">
        <v>35</v>
      </c>
      <c r="J4673" s="183" t="s">
        <v>43</v>
      </c>
      <c r="K4673" s="186">
        <v>11.42</v>
      </c>
    </row>
    <row r="4674" spans="1:11" x14ac:dyDescent="0.3">
      <c r="A4674" s="183" t="s">
        <v>533</v>
      </c>
      <c r="B4674" s="183">
        <v>2022</v>
      </c>
      <c r="C4674" s="183" t="s">
        <v>65</v>
      </c>
      <c r="D4674" s="183" t="s">
        <v>190</v>
      </c>
      <c r="E4674" s="183" t="s">
        <v>190</v>
      </c>
      <c r="F4674" s="183" t="s">
        <v>49</v>
      </c>
      <c r="G4674" s="183" t="s">
        <v>40</v>
      </c>
      <c r="H4674" s="183" t="s">
        <v>47</v>
      </c>
      <c r="I4674" s="211" t="s">
        <v>36</v>
      </c>
      <c r="J4674" s="183" t="s">
        <v>43</v>
      </c>
      <c r="K4674" s="186">
        <v>7</v>
      </c>
    </row>
    <row r="4675" spans="1:11" x14ac:dyDescent="0.3">
      <c r="A4675" s="183" t="s">
        <v>533</v>
      </c>
      <c r="B4675" s="183">
        <v>2022</v>
      </c>
      <c r="C4675" s="183" t="s">
        <v>65</v>
      </c>
      <c r="D4675" s="183" t="s">
        <v>190</v>
      </c>
      <c r="E4675" s="183" t="s">
        <v>190</v>
      </c>
      <c r="F4675" s="183" t="s">
        <v>49</v>
      </c>
      <c r="G4675" s="183" t="s">
        <v>40</v>
      </c>
      <c r="H4675" s="183" t="s">
        <v>48</v>
      </c>
      <c r="I4675" s="211" t="s">
        <v>37</v>
      </c>
      <c r="J4675" s="183" t="s">
        <v>43</v>
      </c>
      <c r="K4675" s="186">
        <v>5.25</v>
      </c>
    </row>
    <row r="4676" spans="1:11" x14ac:dyDescent="0.3">
      <c r="A4676" s="183" t="s">
        <v>533</v>
      </c>
      <c r="B4676" s="183">
        <v>2022</v>
      </c>
      <c r="C4676" s="183" t="s">
        <v>65</v>
      </c>
      <c r="D4676" s="183" t="s">
        <v>190</v>
      </c>
      <c r="E4676" s="183" t="s">
        <v>190</v>
      </c>
      <c r="F4676" s="183" t="s">
        <v>49</v>
      </c>
      <c r="G4676" s="183" t="s">
        <v>38</v>
      </c>
      <c r="H4676" s="183" t="s">
        <v>46</v>
      </c>
      <c r="I4676" s="210" t="s">
        <v>35</v>
      </c>
      <c r="J4676" s="183" t="s">
        <v>44</v>
      </c>
      <c r="K4676" s="186">
        <v>10</v>
      </c>
    </row>
    <row r="4677" spans="1:11" x14ac:dyDescent="0.3">
      <c r="A4677" s="183" t="s">
        <v>533</v>
      </c>
      <c r="B4677" s="183">
        <v>2022</v>
      </c>
      <c r="C4677" s="183" t="s">
        <v>65</v>
      </c>
      <c r="D4677" s="183" t="s">
        <v>190</v>
      </c>
      <c r="E4677" s="183" t="s">
        <v>190</v>
      </c>
      <c r="F4677" s="183" t="s">
        <v>49</v>
      </c>
      <c r="G4677" s="183" t="s">
        <v>38</v>
      </c>
      <c r="H4677" s="183" t="s">
        <v>47</v>
      </c>
      <c r="I4677" s="211" t="s">
        <v>36</v>
      </c>
      <c r="J4677" s="183" t="s">
        <v>44</v>
      </c>
      <c r="K4677" s="186">
        <v>5</v>
      </c>
    </row>
    <row r="4678" spans="1:11" x14ac:dyDescent="0.3">
      <c r="A4678" s="183" t="s">
        <v>533</v>
      </c>
      <c r="B4678" s="183">
        <v>2022</v>
      </c>
      <c r="C4678" s="183" t="s">
        <v>65</v>
      </c>
      <c r="D4678" s="183" t="s">
        <v>190</v>
      </c>
      <c r="E4678" s="183" t="s">
        <v>190</v>
      </c>
      <c r="F4678" s="183" t="s">
        <v>49</v>
      </c>
      <c r="G4678" s="183" t="s">
        <v>38</v>
      </c>
      <c r="H4678" s="183" t="s">
        <v>48</v>
      </c>
      <c r="I4678" s="211" t="s">
        <v>37</v>
      </c>
      <c r="J4678" s="183" t="s">
        <v>44</v>
      </c>
      <c r="K4678" s="186">
        <v>8.68</v>
      </c>
    </row>
    <row r="4679" spans="1:11" x14ac:dyDescent="0.3">
      <c r="A4679" s="183" t="s">
        <v>533</v>
      </c>
      <c r="B4679" s="183">
        <v>2022</v>
      </c>
      <c r="C4679" s="183" t="s">
        <v>65</v>
      </c>
      <c r="D4679" s="183" t="s">
        <v>190</v>
      </c>
      <c r="E4679" s="183" t="s">
        <v>190</v>
      </c>
      <c r="F4679" s="183" t="s">
        <v>49</v>
      </c>
      <c r="G4679" s="183" t="s">
        <v>40</v>
      </c>
      <c r="H4679" s="183" t="s">
        <v>46</v>
      </c>
      <c r="I4679" s="210" t="s">
        <v>35</v>
      </c>
      <c r="J4679" s="183" t="s">
        <v>44</v>
      </c>
      <c r="K4679" s="186">
        <v>7.61</v>
      </c>
    </row>
    <row r="4680" spans="1:11" x14ac:dyDescent="0.3">
      <c r="A4680" s="183" t="s">
        <v>533</v>
      </c>
      <c r="B4680" s="183">
        <v>2022</v>
      </c>
      <c r="C4680" s="183" t="s">
        <v>65</v>
      </c>
      <c r="D4680" s="183" t="s">
        <v>190</v>
      </c>
      <c r="E4680" s="183" t="s">
        <v>190</v>
      </c>
      <c r="F4680" s="183" t="s">
        <v>49</v>
      </c>
      <c r="G4680" s="183" t="s">
        <v>40</v>
      </c>
      <c r="H4680" s="183" t="s">
        <v>47</v>
      </c>
      <c r="I4680" s="211" t="s">
        <v>36</v>
      </c>
      <c r="J4680" s="183" t="s">
        <v>44</v>
      </c>
      <c r="K4680" s="186">
        <v>4.66</v>
      </c>
    </row>
    <row r="4681" spans="1:11" x14ac:dyDescent="0.3">
      <c r="A4681" s="183" t="s">
        <v>533</v>
      </c>
      <c r="B4681" s="183">
        <v>2022</v>
      </c>
      <c r="C4681" s="183" t="s">
        <v>65</v>
      </c>
      <c r="D4681" s="183" t="s">
        <v>190</v>
      </c>
      <c r="E4681" s="183" t="s">
        <v>190</v>
      </c>
      <c r="F4681" s="183" t="s">
        <v>49</v>
      </c>
      <c r="G4681" s="183" t="s">
        <v>40</v>
      </c>
      <c r="H4681" s="183" t="s">
        <v>48</v>
      </c>
      <c r="I4681" s="211" t="s">
        <v>37</v>
      </c>
      <c r="J4681" s="183" t="s">
        <v>44</v>
      </c>
      <c r="K4681" s="186">
        <v>3.5</v>
      </c>
    </row>
    <row r="4682" spans="1:11" x14ac:dyDescent="0.3">
      <c r="A4682" s="183" t="s">
        <v>533</v>
      </c>
      <c r="B4682" s="183">
        <v>2022</v>
      </c>
      <c r="C4682" s="183" t="s">
        <v>59</v>
      </c>
      <c r="D4682" s="183" t="s">
        <v>60</v>
      </c>
      <c r="E4682" s="183" t="s">
        <v>191</v>
      </c>
      <c r="F4682" s="183" t="s">
        <v>41</v>
      </c>
      <c r="G4682" s="183" t="s">
        <v>38</v>
      </c>
      <c r="H4682" s="183" t="s">
        <v>46</v>
      </c>
      <c r="I4682" s="210" t="s">
        <v>35</v>
      </c>
      <c r="J4682" s="183" t="s">
        <v>42</v>
      </c>
      <c r="K4682" s="186">
        <v>32</v>
      </c>
    </row>
    <row r="4683" spans="1:11" x14ac:dyDescent="0.3">
      <c r="A4683" s="183" t="s">
        <v>533</v>
      </c>
      <c r="B4683" s="183">
        <v>2022</v>
      </c>
      <c r="C4683" s="183" t="s">
        <v>59</v>
      </c>
      <c r="D4683" s="183" t="s">
        <v>60</v>
      </c>
      <c r="E4683" s="183" t="s">
        <v>191</v>
      </c>
      <c r="F4683" s="183" t="s">
        <v>41</v>
      </c>
      <c r="G4683" s="183" t="s">
        <v>38</v>
      </c>
      <c r="H4683" s="183" t="s">
        <v>47</v>
      </c>
      <c r="I4683" s="211" t="s">
        <v>36</v>
      </c>
      <c r="J4683" s="183" t="s">
        <v>42</v>
      </c>
      <c r="K4683" s="186">
        <v>25.63</v>
      </c>
    </row>
    <row r="4684" spans="1:11" x14ac:dyDescent="0.3">
      <c r="A4684" s="183" t="s">
        <v>533</v>
      </c>
      <c r="B4684" s="183">
        <v>2022</v>
      </c>
      <c r="C4684" s="183" t="s">
        <v>59</v>
      </c>
      <c r="D4684" s="183" t="s">
        <v>60</v>
      </c>
      <c r="E4684" s="183" t="s">
        <v>191</v>
      </c>
      <c r="F4684" s="183" t="s">
        <v>41</v>
      </c>
      <c r="G4684" s="183" t="s">
        <v>38</v>
      </c>
      <c r="H4684" s="183" t="s">
        <v>48</v>
      </c>
      <c r="I4684" s="211" t="s">
        <v>37</v>
      </c>
      <c r="J4684" s="183" t="s">
        <v>42</v>
      </c>
      <c r="K4684" s="186">
        <v>18.84</v>
      </c>
    </row>
    <row r="4685" spans="1:11" x14ac:dyDescent="0.3">
      <c r="A4685" s="183" t="s">
        <v>533</v>
      </c>
      <c r="B4685" s="183">
        <v>2022</v>
      </c>
      <c r="C4685" s="183" t="s">
        <v>59</v>
      </c>
      <c r="D4685" s="183" t="s">
        <v>60</v>
      </c>
      <c r="E4685" s="183" t="s">
        <v>191</v>
      </c>
      <c r="F4685" s="183" t="s">
        <v>41</v>
      </c>
      <c r="G4685" s="183" t="s">
        <v>39</v>
      </c>
      <c r="H4685" s="183" t="s">
        <v>46</v>
      </c>
      <c r="I4685" s="210" t="s">
        <v>35</v>
      </c>
      <c r="J4685" s="183" t="s">
        <v>42</v>
      </c>
      <c r="K4685" s="186">
        <v>25</v>
      </c>
    </row>
    <row r="4686" spans="1:11" x14ac:dyDescent="0.3">
      <c r="A4686" s="183" t="s">
        <v>533</v>
      </c>
      <c r="B4686" s="183">
        <v>2022</v>
      </c>
      <c r="C4686" s="183" t="s">
        <v>59</v>
      </c>
      <c r="D4686" s="183" t="s">
        <v>60</v>
      </c>
      <c r="E4686" s="183" t="s">
        <v>191</v>
      </c>
      <c r="F4686" s="183" t="s">
        <v>41</v>
      </c>
      <c r="G4686" s="183" t="s">
        <v>39</v>
      </c>
      <c r="H4686" s="183" t="s">
        <v>47</v>
      </c>
      <c r="I4686" s="211" t="s">
        <v>36</v>
      </c>
      <c r="J4686" s="183" t="s">
        <v>42</v>
      </c>
      <c r="K4686" s="186">
        <v>20.059999999999999</v>
      </c>
    </row>
    <row r="4687" spans="1:11" x14ac:dyDescent="0.3">
      <c r="A4687" s="183" t="s">
        <v>533</v>
      </c>
      <c r="B4687" s="183">
        <v>2022</v>
      </c>
      <c r="C4687" s="183" t="s">
        <v>59</v>
      </c>
      <c r="D4687" s="183" t="s">
        <v>60</v>
      </c>
      <c r="E4687" s="183" t="s">
        <v>191</v>
      </c>
      <c r="F4687" s="183" t="s">
        <v>41</v>
      </c>
      <c r="G4687" s="183" t="s">
        <v>39</v>
      </c>
      <c r="H4687" s="183" t="s">
        <v>48</v>
      </c>
      <c r="I4687" s="211" t="s">
        <v>37</v>
      </c>
      <c r="J4687" s="183" t="s">
        <v>42</v>
      </c>
      <c r="K4687" s="186">
        <v>18</v>
      </c>
    </row>
    <row r="4688" spans="1:11" x14ac:dyDescent="0.3">
      <c r="A4688" s="183" t="s">
        <v>533</v>
      </c>
      <c r="B4688" s="183">
        <v>2022</v>
      </c>
      <c r="C4688" s="183" t="s">
        <v>59</v>
      </c>
      <c r="D4688" s="183" t="s">
        <v>60</v>
      </c>
      <c r="E4688" s="183" t="s">
        <v>191</v>
      </c>
      <c r="F4688" s="183" t="s">
        <v>41</v>
      </c>
      <c r="G4688" s="183" t="s">
        <v>40</v>
      </c>
      <c r="H4688" s="183" t="s">
        <v>46</v>
      </c>
      <c r="I4688" s="210" t="s">
        <v>35</v>
      </c>
      <c r="J4688" s="183" t="s">
        <v>42</v>
      </c>
      <c r="K4688" s="186">
        <v>24</v>
      </c>
    </row>
    <row r="4689" spans="1:11" x14ac:dyDescent="0.3">
      <c r="A4689" s="183" t="s">
        <v>533</v>
      </c>
      <c r="B4689" s="183">
        <v>2022</v>
      </c>
      <c r="C4689" s="183" t="s">
        <v>59</v>
      </c>
      <c r="D4689" s="183" t="s">
        <v>60</v>
      </c>
      <c r="E4689" s="183" t="s">
        <v>191</v>
      </c>
      <c r="F4689" s="183" t="s">
        <v>41</v>
      </c>
      <c r="G4689" s="183" t="s">
        <v>40</v>
      </c>
      <c r="H4689" s="183" t="s">
        <v>47</v>
      </c>
      <c r="I4689" s="211" t="s">
        <v>36</v>
      </c>
      <c r="J4689" s="183" t="s">
        <v>42</v>
      </c>
      <c r="K4689" s="186">
        <v>20</v>
      </c>
    </row>
    <row r="4690" spans="1:11" x14ac:dyDescent="0.3">
      <c r="A4690" s="183" t="s">
        <v>533</v>
      </c>
      <c r="B4690" s="183">
        <v>2022</v>
      </c>
      <c r="C4690" s="183" t="s">
        <v>59</v>
      </c>
      <c r="D4690" s="183" t="s">
        <v>60</v>
      </c>
      <c r="E4690" s="183" t="s">
        <v>191</v>
      </c>
      <c r="F4690" s="183" t="s">
        <v>41</v>
      </c>
      <c r="G4690" s="183" t="s">
        <v>40</v>
      </c>
      <c r="H4690" s="183" t="s">
        <v>48</v>
      </c>
      <c r="I4690" s="211" t="s">
        <v>37</v>
      </c>
      <c r="J4690" s="183" t="s">
        <v>42</v>
      </c>
      <c r="K4690" s="186">
        <v>16.45</v>
      </c>
    </row>
    <row r="4691" spans="1:11" x14ac:dyDescent="0.3">
      <c r="A4691" s="183" t="s">
        <v>533</v>
      </c>
      <c r="B4691" s="183">
        <v>2022</v>
      </c>
      <c r="C4691" s="183" t="s">
        <v>59</v>
      </c>
      <c r="D4691" s="183" t="s">
        <v>60</v>
      </c>
      <c r="E4691" s="183" t="s">
        <v>191</v>
      </c>
      <c r="F4691" s="183" t="s">
        <v>41</v>
      </c>
      <c r="G4691" s="183" t="s">
        <v>38</v>
      </c>
      <c r="H4691" s="183" t="s">
        <v>46</v>
      </c>
      <c r="I4691" s="210" t="s">
        <v>35</v>
      </c>
      <c r="J4691" s="183" t="s">
        <v>43</v>
      </c>
      <c r="K4691" s="186">
        <v>24</v>
      </c>
    </row>
    <row r="4692" spans="1:11" x14ac:dyDescent="0.3">
      <c r="A4692" s="183" t="s">
        <v>533</v>
      </c>
      <c r="B4692" s="183">
        <v>2022</v>
      </c>
      <c r="C4692" s="183" t="s">
        <v>59</v>
      </c>
      <c r="D4692" s="183" t="s">
        <v>60</v>
      </c>
      <c r="E4692" s="183" t="s">
        <v>191</v>
      </c>
      <c r="F4692" s="183" t="s">
        <v>41</v>
      </c>
      <c r="G4692" s="183" t="s">
        <v>38</v>
      </c>
      <c r="H4692" s="183" t="s">
        <v>47</v>
      </c>
      <c r="I4692" s="211" t="s">
        <v>36</v>
      </c>
      <c r="J4692" s="183" t="s">
        <v>43</v>
      </c>
      <c r="K4692" s="186">
        <v>12.82</v>
      </c>
    </row>
    <row r="4693" spans="1:11" x14ac:dyDescent="0.3">
      <c r="A4693" s="183" t="s">
        <v>533</v>
      </c>
      <c r="B4693" s="183">
        <v>2022</v>
      </c>
      <c r="C4693" s="183" t="s">
        <v>59</v>
      </c>
      <c r="D4693" s="183" t="s">
        <v>60</v>
      </c>
      <c r="E4693" s="183" t="s">
        <v>191</v>
      </c>
      <c r="F4693" s="183" t="s">
        <v>41</v>
      </c>
      <c r="G4693" s="183" t="s">
        <v>38</v>
      </c>
      <c r="H4693" s="183" t="s">
        <v>48</v>
      </c>
      <c r="I4693" s="211" t="s">
        <v>37</v>
      </c>
      <c r="J4693" s="183" t="s">
        <v>43</v>
      </c>
      <c r="K4693" s="186">
        <v>14.13</v>
      </c>
    </row>
    <row r="4694" spans="1:11" x14ac:dyDescent="0.3">
      <c r="A4694" s="183" t="s">
        <v>533</v>
      </c>
      <c r="B4694" s="183">
        <v>2022</v>
      </c>
      <c r="C4694" s="183" t="s">
        <v>59</v>
      </c>
      <c r="D4694" s="183" t="s">
        <v>60</v>
      </c>
      <c r="E4694" s="183" t="s">
        <v>191</v>
      </c>
      <c r="F4694" s="183" t="s">
        <v>41</v>
      </c>
      <c r="G4694" s="183" t="s">
        <v>39</v>
      </c>
      <c r="H4694" s="183" t="s">
        <v>46</v>
      </c>
      <c r="I4694" s="210" t="s">
        <v>35</v>
      </c>
      <c r="J4694" s="183" t="s">
        <v>43</v>
      </c>
      <c r="K4694" s="186">
        <v>18.75</v>
      </c>
    </row>
    <row r="4695" spans="1:11" x14ac:dyDescent="0.3">
      <c r="A4695" s="183" t="s">
        <v>533</v>
      </c>
      <c r="B4695" s="183">
        <v>2022</v>
      </c>
      <c r="C4695" s="183" t="s">
        <v>59</v>
      </c>
      <c r="D4695" s="183" t="s">
        <v>60</v>
      </c>
      <c r="E4695" s="183" t="s">
        <v>191</v>
      </c>
      <c r="F4695" s="183" t="s">
        <v>41</v>
      </c>
      <c r="G4695" s="183" t="s">
        <v>39</v>
      </c>
      <c r="H4695" s="183" t="s">
        <v>47</v>
      </c>
      <c r="I4695" s="211" t="s">
        <v>36</v>
      </c>
      <c r="J4695" s="183" t="s">
        <v>43</v>
      </c>
      <c r="K4695" s="186">
        <v>10.029999999999999</v>
      </c>
    </row>
    <row r="4696" spans="1:11" x14ac:dyDescent="0.3">
      <c r="A4696" s="183" t="s">
        <v>533</v>
      </c>
      <c r="B4696" s="183">
        <v>2022</v>
      </c>
      <c r="C4696" s="183" t="s">
        <v>59</v>
      </c>
      <c r="D4696" s="183" t="s">
        <v>60</v>
      </c>
      <c r="E4696" s="183" t="s">
        <v>191</v>
      </c>
      <c r="F4696" s="183" t="s">
        <v>41</v>
      </c>
      <c r="G4696" s="183" t="s">
        <v>39</v>
      </c>
      <c r="H4696" s="183" t="s">
        <v>48</v>
      </c>
      <c r="I4696" s="211" t="s">
        <v>37</v>
      </c>
      <c r="J4696" s="183" t="s">
        <v>43</v>
      </c>
      <c r="K4696" s="186">
        <v>13.5</v>
      </c>
    </row>
    <row r="4697" spans="1:11" x14ac:dyDescent="0.3">
      <c r="A4697" s="183" t="s">
        <v>533</v>
      </c>
      <c r="B4697" s="183">
        <v>2022</v>
      </c>
      <c r="C4697" s="183" t="s">
        <v>59</v>
      </c>
      <c r="D4697" s="183" t="s">
        <v>60</v>
      </c>
      <c r="E4697" s="183" t="s">
        <v>191</v>
      </c>
      <c r="F4697" s="183" t="s">
        <v>41</v>
      </c>
      <c r="G4697" s="183" t="s">
        <v>40</v>
      </c>
      <c r="H4697" s="183" t="s">
        <v>46</v>
      </c>
      <c r="I4697" s="210" t="s">
        <v>35</v>
      </c>
      <c r="J4697" s="183" t="s">
        <v>43</v>
      </c>
      <c r="K4697" s="186">
        <v>18</v>
      </c>
    </row>
    <row r="4698" spans="1:11" x14ac:dyDescent="0.3">
      <c r="A4698" s="183" t="s">
        <v>533</v>
      </c>
      <c r="B4698" s="183">
        <v>2022</v>
      </c>
      <c r="C4698" s="183" t="s">
        <v>59</v>
      </c>
      <c r="D4698" s="183" t="s">
        <v>60</v>
      </c>
      <c r="E4698" s="183" t="s">
        <v>191</v>
      </c>
      <c r="F4698" s="183" t="s">
        <v>41</v>
      </c>
      <c r="G4698" s="183" t="s">
        <v>40</v>
      </c>
      <c r="H4698" s="183" t="s">
        <v>47</v>
      </c>
      <c r="I4698" s="211" t="s">
        <v>36</v>
      </c>
      <c r="J4698" s="183" t="s">
        <v>43</v>
      </c>
      <c r="K4698" s="186">
        <v>10</v>
      </c>
    </row>
    <row r="4699" spans="1:11" x14ac:dyDescent="0.3">
      <c r="A4699" s="183" t="s">
        <v>533</v>
      </c>
      <c r="B4699" s="183">
        <v>2022</v>
      </c>
      <c r="C4699" s="183" t="s">
        <v>59</v>
      </c>
      <c r="D4699" s="183" t="s">
        <v>60</v>
      </c>
      <c r="E4699" s="183" t="s">
        <v>191</v>
      </c>
      <c r="F4699" s="183" t="s">
        <v>41</v>
      </c>
      <c r="G4699" s="183" t="s">
        <v>40</v>
      </c>
      <c r="H4699" s="183" t="s">
        <v>48</v>
      </c>
      <c r="I4699" s="211" t="s">
        <v>37</v>
      </c>
      <c r="J4699" s="183" t="s">
        <v>43</v>
      </c>
      <c r="K4699" s="186">
        <v>12.34</v>
      </c>
    </row>
    <row r="4700" spans="1:11" x14ac:dyDescent="0.3">
      <c r="A4700" s="183" t="s">
        <v>533</v>
      </c>
      <c r="B4700" s="183">
        <v>2022</v>
      </c>
      <c r="C4700" s="183" t="s">
        <v>59</v>
      </c>
      <c r="D4700" s="183" t="s">
        <v>60</v>
      </c>
      <c r="E4700" s="183" t="s">
        <v>191</v>
      </c>
      <c r="F4700" s="183" t="s">
        <v>41</v>
      </c>
      <c r="G4700" s="183" t="s">
        <v>38</v>
      </c>
      <c r="H4700" s="183" t="s">
        <v>46</v>
      </c>
      <c r="I4700" s="210" t="s">
        <v>35</v>
      </c>
      <c r="J4700" s="183" t="s">
        <v>44</v>
      </c>
      <c r="K4700" s="186">
        <v>16</v>
      </c>
    </row>
    <row r="4701" spans="1:11" x14ac:dyDescent="0.3">
      <c r="A4701" s="183" t="s">
        <v>533</v>
      </c>
      <c r="B4701" s="183">
        <v>2022</v>
      </c>
      <c r="C4701" s="183" t="s">
        <v>59</v>
      </c>
      <c r="D4701" s="183" t="s">
        <v>60</v>
      </c>
      <c r="E4701" s="183" t="s">
        <v>191</v>
      </c>
      <c r="F4701" s="183" t="s">
        <v>41</v>
      </c>
      <c r="G4701" s="183" t="s">
        <v>38</v>
      </c>
      <c r="H4701" s="183" t="s">
        <v>47</v>
      </c>
      <c r="I4701" s="211" t="s">
        <v>36</v>
      </c>
      <c r="J4701" s="183" t="s">
        <v>44</v>
      </c>
      <c r="K4701" s="186">
        <v>7.25</v>
      </c>
    </row>
    <row r="4702" spans="1:11" x14ac:dyDescent="0.3">
      <c r="A4702" s="183" t="s">
        <v>533</v>
      </c>
      <c r="B4702" s="183">
        <v>2022</v>
      </c>
      <c r="C4702" s="183" t="s">
        <v>59</v>
      </c>
      <c r="D4702" s="183" t="s">
        <v>60</v>
      </c>
      <c r="E4702" s="183" t="s">
        <v>191</v>
      </c>
      <c r="F4702" s="183" t="s">
        <v>41</v>
      </c>
      <c r="G4702" s="183" t="s">
        <v>38</v>
      </c>
      <c r="H4702" s="183" t="s">
        <v>48</v>
      </c>
      <c r="I4702" s="211" t="s">
        <v>37</v>
      </c>
      <c r="J4702" s="183" t="s">
        <v>44</v>
      </c>
      <c r="K4702" s="186">
        <v>9.42</v>
      </c>
    </row>
    <row r="4703" spans="1:11" x14ac:dyDescent="0.3">
      <c r="A4703" s="183" t="s">
        <v>533</v>
      </c>
      <c r="B4703" s="183">
        <v>2022</v>
      </c>
      <c r="C4703" s="183" t="s">
        <v>59</v>
      </c>
      <c r="D4703" s="183" t="s">
        <v>60</v>
      </c>
      <c r="E4703" s="183" t="s">
        <v>191</v>
      </c>
      <c r="F4703" s="183" t="s">
        <v>41</v>
      </c>
      <c r="G4703" s="183" t="s">
        <v>39</v>
      </c>
      <c r="H4703" s="183" t="s">
        <v>46</v>
      </c>
      <c r="I4703" s="210" t="s">
        <v>35</v>
      </c>
      <c r="J4703" s="183" t="s">
        <v>44</v>
      </c>
      <c r="K4703" s="186">
        <v>12.5</v>
      </c>
    </row>
    <row r="4704" spans="1:11" x14ac:dyDescent="0.3">
      <c r="A4704" s="183" t="s">
        <v>533</v>
      </c>
      <c r="B4704" s="183">
        <v>2022</v>
      </c>
      <c r="C4704" s="183" t="s">
        <v>59</v>
      </c>
      <c r="D4704" s="183" t="s">
        <v>60</v>
      </c>
      <c r="E4704" s="183" t="s">
        <v>191</v>
      </c>
      <c r="F4704" s="183" t="s">
        <v>41</v>
      </c>
      <c r="G4704" s="183" t="s">
        <v>39</v>
      </c>
      <c r="H4704" s="183" t="s">
        <v>47</v>
      </c>
      <c r="I4704" s="211" t="s">
        <v>36</v>
      </c>
      <c r="J4704" s="183" t="s">
        <v>44</v>
      </c>
      <c r="K4704" s="186">
        <v>5.8</v>
      </c>
    </row>
    <row r="4705" spans="1:11" x14ac:dyDescent="0.3">
      <c r="A4705" s="183" t="s">
        <v>533</v>
      </c>
      <c r="B4705" s="183">
        <v>2022</v>
      </c>
      <c r="C4705" s="183" t="s">
        <v>59</v>
      </c>
      <c r="D4705" s="183" t="s">
        <v>60</v>
      </c>
      <c r="E4705" s="183" t="s">
        <v>191</v>
      </c>
      <c r="F4705" s="183" t="s">
        <v>41</v>
      </c>
      <c r="G4705" s="183" t="s">
        <v>39</v>
      </c>
      <c r="H4705" s="183" t="s">
        <v>48</v>
      </c>
      <c r="I4705" s="211" t="s">
        <v>37</v>
      </c>
      <c r="J4705" s="183" t="s">
        <v>44</v>
      </c>
      <c r="K4705" s="186">
        <v>9</v>
      </c>
    </row>
    <row r="4706" spans="1:11" x14ac:dyDescent="0.3">
      <c r="A4706" s="183" t="s">
        <v>533</v>
      </c>
      <c r="B4706" s="183">
        <v>2022</v>
      </c>
      <c r="C4706" s="183" t="s">
        <v>59</v>
      </c>
      <c r="D4706" s="183" t="s">
        <v>60</v>
      </c>
      <c r="E4706" s="183" t="s">
        <v>191</v>
      </c>
      <c r="F4706" s="183" t="s">
        <v>41</v>
      </c>
      <c r="G4706" s="183" t="s">
        <v>40</v>
      </c>
      <c r="H4706" s="183" t="s">
        <v>46</v>
      </c>
      <c r="I4706" s="210" t="s">
        <v>35</v>
      </c>
      <c r="J4706" s="183" t="s">
        <v>44</v>
      </c>
      <c r="K4706" s="186">
        <v>12</v>
      </c>
    </row>
    <row r="4707" spans="1:11" x14ac:dyDescent="0.3">
      <c r="A4707" s="183" t="s">
        <v>533</v>
      </c>
      <c r="B4707" s="183">
        <v>2022</v>
      </c>
      <c r="C4707" s="183" t="s">
        <v>59</v>
      </c>
      <c r="D4707" s="183" t="s">
        <v>60</v>
      </c>
      <c r="E4707" s="183" t="s">
        <v>191</v>
      </c>
      <c r="F4707" s="183" t="s">
        <v>41</v>
      </c>
      <c r="G4707" s="183" t="s">
        <v>40</v>
      </c>
      <c r="H4707" s="183" t="s">
        <v>47</v>
      </c>
      <c r="I4707" s="211" t="s">
        <v>36</v>
      </c>
      <c r="J4707" s="183" t="s">
        <v>44</v>
      </c>
      <c r="K4707" s="186">
        <v>5.8</v>
      </c>
    </row>
    <row r="4708" spans="1:11" x14ac:dyDescent="0.3">
      <c r="A4708" s="183" t="s">
        <v>533</v>
      </c>
      <c r="B4708" s="183">
        <v>2022</v>
      </c>
      <c r="C4708" s="183" t="s">
        <v>59</v>
      </c>
      <c r="D4708" s="183" t="s">
        <v>60</v>
      </c>
      <c r="E4708" s="183" t="s">
        <v>191</v>
      </c>
      <c r="F4708" s="183" t="s">
        <v>41</v>
      </c>
      <c r="G4708" s="183" t="s">
        <v>40</v>
      </c>
      <c r="H4708" s="183" t="s">
        <v>48</v>
      </c>
      <c r="I4708" s="211" t="s">
        <v>37</v>
      </c>
      <c r="J4708" s="183" t="s">
        <v>44</v>
      </c>
      <c r="K4708" s="186">
        <v>8.23</v>
      </c>
    </row>
    <row r="4709" spans="1:11" x14ac:dyDescent="0.3">
      <c r="A4709" s="183" t="s">
        <v>533</v>
      </c>
      <c r="B4709" s="183">
        <v>2022</v>
      </c>
      <c r="C4709" s="183" t="s">
        <v>59</v>
      </c>
      <c r="D4709" s="183" t="s">
        <v>60</v>
      </c>
      <c r="E4709" s="183" t="s">
        <v>191</v>
      </c>
      <c r="F4709" s="183" t="s">
        <v>49</v>
      </c>
      <c r="G4709" s="183" t="s">
        <v>38</v>
      </c>
      <c r="H4709" s="183" t="s">
        <v>46</v>
      </c>
      <c r="I4709" s="210" t="s">
        <v>35</v>
      </c>
      <c r="J4709" s="183" t="s">
        <v>42</v>
      </c>
      <c r="K4709" s="186">
        <v>29</v>
      </c>
    </row>
    <row r="4710" spans="1:11" x14ac:dyDescent="0.3">
      <c r="A4710" s="183" t="s">
        <v>533</v>
      </c>
      <c r="B4710" s="183">
        <v>2022</v>
      </c>
      <c r="C4710" s="183" t="s">
        <v>59</v>
      </c>
      <c r="D4710" s="183" t="s">
        <v>60</v>
      </c>
      <c r="E4710" s="183" t="s">
        <v>191</v>
      </c>
      <c r="F4710" s="183" t="s">
        <v>49</v>
      </c>
      <c r="G4710" s="183" t="s">
        <v>38</v>
      </c>
      <c r="H4710" s="183" t="s">
        <v>47</v>
      </c>
      <c r="I4710" s="211" t="s">
        <v>36</v>
      </c>
      <c r="J4710" s="183" t="s">
        <v>42</v>
      </c>
      <c r="K4710" s="186">
        <v>24</v>
      </c>
    </row>
    <row r="4711" spans="1:11" x14ac:dyDescent="0.3">
      <c r="A4711" s="183" t="s">
        <v>533</v>
      </c>
      <c r="B4711" s="183">
        <v>2022</v>
      </c>
      <c r="C4711" s="183" t="s">
        <v>59</v>
      </c>
      <c r="D4711" s="183" t="s">
        <v>60</v>
      </c>
      <c r="E4711" s="183" t="s">
        <v>191</v>
      </c>
      <c r="F4711" s="183" t="s">
        <v>49</v>
      </c>
      <c r="G4711" s="183" t="s">
        <v>38</v>
      </c>
      <c r="H4711" s="183" t="s">
        <v>48</v>
      </c>
      <c r="I4711" s="211" t="s">
        <v>37</v>
      </c>
      <c r="J4711" s="183" t="s">
        <v>42</v>
      </c>
      <c r="K4711" s="186">
        <v>19.2</v>
      </c>
    </row>
    <row r="4712" spans="1:11" x14ac:dyDescent="0.3">
      <c r="A4712" s="183" t="s">
        <v>533</v>
      </c>
      <c r="B4712" s="183">
        <v>2022</v>
      </c>
      <c r="C4712" s="183" t="s">
        <v>59</v>
      </c>
      <c r="D4712" s="183" t="s">
        <v>60</v>
      </c>
      <c r="E4712" s="183" t="s">
        <v>191</v>
      </c>
      <c r="F4712" s="183" t="s">
        <v>49</v>
      </c>
      <c r="G4712" s="183" t="s">
        <v>40</v>
      </c>
      <c r="H4712" s="183" t="s">
        <v>46</v>
      </c>
      <c r="I4712" s="210" t="s">
        <v>35</v>
      </c>
      <c r="J4712" s="183" t="s">
        <v>42</v>
      </c>
      <c r="K4712" s="186">
        <v>16.8</v>
      </c>
    </row>
    <row r="4713" spans="1:11" x14ac:dyDescent="0.3">
      <c r="A4713" s="183" t="s">
        <v>533</v>
      </c>
      <c r="B4713" s="183">
        <v>2022</v>
      </c>
      <c r="C4713" s="183" t="s">
        <v>59</v>
      </c>
      <c r="D4713" s="183" t="s">
        <v>60</v>
      </c>
      <c r="E4713" s="183" t="s">
        <v>191</v>
      </c>
      <c r="F4713" s="183" t="s">
        <v>49</v>
      </c>
      <c r="G4713" s="183" t="s">
        <v>40</v>
      </c>
      <c r="H4713" s="183" t="s">
        <v>47</v>
      </c>
      <c r="I4713" s="211" t="s">
        <v>36</v>
      </c>
      <c r="J4713" s="183" t="s">
        <v>42</v>
      </c>
      <c r="K4713" s="186">
        <v>14</v>
      </c>
    </row>
    <row r="4714" spans="1:11" x14ac:dyDescent="0.3">
      <c r="A4714" s="183" t="s">
        <v>533</v>
      </c>
      <c r="B4714" s="183">
        <v>2022</v>
      </c>
      <c r="C4714" s="183" t="s">
        <v>59</v>
      </c>
      <c r="D4714" s="183" t="s">
        <v>60</v>
      </c>
      <c r="E4714" s="183" t="s">
        <v>191</v>
      </c>
      <c r="F4714" s="183" t="s">
        <v>49</v>
      </c>
      <c r="G4714" s="183" t="s">
        <v>40</v>
      </c>
      <c r="H4714" s="183" t="s">
        <v>48</v>
      </c>
      <c r="I4714" s="211" t="s">
        <v>37</v>
      </c>
      <c r="J4714" s="183" t="s">
        <v>42</v>
      </c>
      <c r="K4714" s="186">
        <v>7</v>
      </c>
    </row>
    <row r="4715" spans="1:11" x14ac:dyDescent="0.3">
      <c r="A4715" s="183" t="s">
        <v>533</v>
      </c>
      <c r="B4715" s="183">
        <v>2022</v>
      </c>
      <c r="C4715" s="183" t="s">
        <v>59</v>
      </c>
      <c r="D4715" s="183" t="s">
        <v>60</v>
      </c>
      <c r="E4715" s="183" t="s">
        <v>191</v>
      </c>
      <c r="F4715" s="183" t="s">
        <v>49</v>
      </c>
      <c r="G4715" s="183" t="s">
        <v>38</v>
      </c>
      <c r="H4715" s="183" t="s">
        <v>46</v>
      </c>
      <c r="I4715" s="210" t="s">
        <v>35</v>
      </c>
      <c r="J4715" s="183" t="s">
        <v>43</v>
      </c>
      <c r="K4715" s="186">
        <v>21.75</v>
      </c>
    </row>
    <row r="4716" spans="1:11" x14ac:dyDescent="0.3">
      <c r="A4716" s="183" t="s">
        <v>533</v>
      </c>
      <c r="B4716" s="183">
        <v>2022</v>
      </c>
      <c r="C4716" s="183" t="s">
        <v>59</v>
      </c>
      <c r="D4716" s="183" t="s">
        <v>60</v>
      </c>
      <c r="E4716" s="183" t="s">
        <v>191</v>
      </c>
      <c r="F4716" s="183" t="s">
        <v>49</v>
      </c>
      <c r="G4716" s="183" t="s">
        <v>38</v>
      </c>
      <c r="H4716" s="183" t="s">
        <v>47</v>
      </c>
      <c r="I4716" s="211" t="s">
        <v>36</v>
      </c>
      <c r="J4716" s="183" t="s">
        <v>43</v>
      </c>
      <c r="K4716" s="186">
        <v>12</v>
      </c>
    </row>
    <row r="4717" spans="1:11" x14ac:dyDescent="0.3">
      <c r="A4717" s="183" t="s">
        <v>533</v>
      </c>
      <c r="B4717" s="183">
        <v>2022</v>
      </c>
      <c r="C4717" s="183" t="s">
        <v>59</v>
      </c>
      <c r="D4717" s="183" t="s">
        <v>60</v>
      </c>
      <c r="E4717" s="183" t="s">
        <v>191</v>
      </c>
      <c r="F4717" s="183" t="s">
        <v>49</v>
      </c>
      <c r="G4717" s="183" t="s">
        <v>38</v>
      </c>
      <c r="H4717" s="183" t="s">
        <v>48</v>
      </c>
      <c r="I4717" s="211" t="s">
        <v>37</v>
      </c>
      <c r="J4717" s="183" t="s">
        <v>43</v>
      </c>
      <c r="K4717" s="186">
        <v>14.4</v>
      </c>
    </row>
    <row r="4718" spans="1:11" x14ac:dyDescent="0.3">
      <c r="A4718" s="183" t="s">
        <v>533</v>
      </c>
      <c r="B4718" s="183">
        <v>2022</v>
      </c>
      <c r="C4718" s="183" t="s">
        <v>59</v>
      </c>
      <c r="D4718" s="183" t="s">
        <v>60</v>
      </c>
      <c r="E4718" s="183" t="s">
        <v>191</v>
      </c>
      <c r="F4718" s="183" t="s">
        <v>49</v>
      </c>
      <c r="G4718" s="183" t="s">
        <v>40</v>
      </c>
      <c r="H4718" s="183" t="s">
        <v>46</v>
      </c>
      <c r="I4718" s="210" t="s">
        <v>35</v>
      </c>
      <c r="J4718" s="183" t="s">
        <v>43</v>
      </c>
      <c r="K4718" s="186">
        <v>12.6</v>
      </c>
    </row>
    <row r="4719" spans="1:11" x14ac:dyDescent="0.3">
      <c r="A4719" s="183" t="s">
        <v>533</v>
      </c>
      <c r="B4719" s="183">
        <v>2022</v>
      </c>
      <c r="C4719" s="183" t="s">
        <v>59</v>
      </c>
      <c r="D4719" s="183" t="s">
        <v>60</v>
      </c>
      <c r="E4719" s="183" t="s">
        <v>191</v>
      </c>
      <c r="F4719" s="183" t="s">
        <v>49</v>
      </c>
      <c r="G4719" s="183" t="s">
        <v>40</v>
      </c>
      <c r="H4719" s="183" t="s">
        <v>47</v>
      </c>
      <c r="I4719" s="211" t="s">
        <v>36</v>
      </c>
      <c r="J4719" s="183" t="s">
        <v>43</v>
      </c>
      <c r="K4719" s="186">
        <v>7</v>
      </c>
    </row>
    <row r="4720" spans="1:11" x14ac:dyDescent="0.3">
      <c r="A4720" s="183" t="s">
        <v>533</v>
      </c>
      <c r="B4720" s="183">
        <v>2022</v>
      </c>
      <c r="C4720" s="183" t="s">
        <v>59</v>
      </c>
      <c r="D4720" s="183" t="s">
        <v>60</v>
      </c>
      <c r="E4720" s="183" t="s">
        <v>191</v>
      </c>
      <c r="F4720" s="183" t="s">
        <v>49</v>
      </c>
      <c r="G4720" s="183" t="s">
        <v>40</v>
      </c>
      <c r="H4720" s="183" t="s">
        <v>48</v>
      </c>
      <c r="I4720" s="211" t="s">
        <v>37</v>
      </c>
      <c r="J4720" s="183" t="s">
        <v>43</v>
      </c>
      <c r="K4720" s="186">
        <v>5.25</v>
      </c>
    </row>
    <row r="4721" spans="1:11" x14ac:dyDescent="0.3">
      <c r="A4721" s="183" t="s">
        <v>533</v>
      </c>
      <c r="B4721" s="183">
        <v>2022</v>
      </c>
      <c r="C4721" s="183" t="s">
        <v>59</v>
      </c>
      <c r="D4721" s="183" t="s">
        <v>60</v>
      </c>
      <c r="E4721" s="183" t="s">
        <v>191</v>
      </c>
      <c r="F4721" s="183" t="s">
        <v>49</v>
      </c>
      <c r="G4721" s="183" t="s">
        <v>38</v>
      </c>
      <c r="H4721" s="183" t="s">
        <v>46</v>
      </c>
      <c r="I4721" s="210" t="s">
        <v>35</v>
      </c>
      <c r="J4721" s="183" t="s">
        <v>44</v>
      </c>
      <c r="K4721" s="186">
        <v>14.5</v>
      </c>
    </row>
    <row r="4722" spans="1:11" x14ac:dyDescent="0.3">
      <c r="A4722" s="183" t="s">
        <v>533</v>
      </c>
      <c r="B4722" s="183">
        <v>2022</v>
      </c>
      <c r="C4722" s="183" t="s">
        <v>59</v>
      </c>
      <c r="D4722" s="183" t="s">
        <v>60</v>
      </c>
      <c r="E4722" s="183" t="s">
        <v>191</v>
      </c>
      <c r="F4722" s="183" t="s">
        <v>49</v>
      </c>
      <c r="G4722" s="183" t="s">
        <v>38</v>
      </c>
      <c r="H4722" s="183" t="s">
        <v>47</v>
      </c>
      <c r="I4722" s="211" t="s">
        <v>36</v>
      </c>
      <c r="J4722" s="183" t="s">
        <v>44</v>
      </c>
      <c r="K4722" s="186">
        <v>5.08</v>
      </c>
    </row>
    <row r="4723" spans="1:11" x14ac:dyDescent="0.3">
      <c r="A4723" s="183" t="s">
        <v>533</v>
      </c>
      <c r="B4723" s="183">
        <v>2022</v>
      </c>
      <c r="C4723" s="183" t="s">
        <v>59</v>
      </c>
      <c r="D4723" s="183" t="s">
        <v>60</v>
      </c>
      <c r="E4723" s="183" t="s">
        <v>191</v>
      </c>
      <c r="F4723" s="183" t="s">
        <v>49</v>
      </c>
      <c r="G4723" s="183" t="s">
        <v>38</v>
      </c>
      <c r="H4723" s="183" t="s">
        <v>48</v>
      </c>
      <c r="I4723" s="211" t="s">
        <v>37</v>
      </c>
      <c r="J4723" s="183" t="s">
        <v>44</v>
      </c>
      <c r="K4723" s="186">
        <v>9.6</v>
      </c>
    </row>
    <row r="4724" spans="1:11" x14ac:dyDescent="0.3">
      <c r="A4724" s="183" t="s">
        <v>533</v>
      </c>
      <c r="B4724" s="183">
        <v>2022</v>
      </c>
      <c r="C4724" s="183" t="s">
        <v>59</v>
      </c>
      <c r="D4724" s="183" t="s">
        <v>60</v>
      </c>
      <c r="E4724" s="183" t="s">
        <v>191</v>
      </c>
      <c r="F4724" s="183" t="s">
        <v>49</v>
      </c>
      <c r="G4724" s="183" t="s">
        <v>40</v>
      </c>
      <c r="H4724" s="183" t="s">
        <v>46</v>
      </c>
      <c r="I4724" s="210" t="s">
        <v>35</v>
      </c>
      <c r="J4724" s="183" t="s">
        <v>44</v>
      </c>
      <c r="K4724" s="186">
        <v>8.4</v>
      </c>
    </row>
    <row r="4725" spans="1:11" x14ac:dyDescent="0.3">
      <c r="A4725" s="183" t="s">
        <v>533</v>
      </c>
      <c r="B4725" s="183">
        <v>2022</v>
      </c>
      <c r="C4725" s="183" t="s">
        <v>59</v>
      </c>
      <c r="D4725" s="183" t="s">
        <v>60</v>
      </c>
      <c r="E4725" s="183" t="s">
        <v>191</v>
      </c>
      <c r="F4725" s="183" t="s">
        <v>49</v>
      </c>
      <c r="G4725" s="183" t="s">
        <v>40</v>
      </c>
      <c r="H4725" s="183" t="s">
        <v>47</v>
      </c>
      <c r="I4725" s="211" t="s">
        <v>36</v>
      </c>
      <c r="J4725" s="183" t="s">
        <v>44</v>
      </c>
      <c r="K4725" s="186">
        <v>4.66</v>
      </c>
    </row>
    <row r="4726" spans="1:11" x14ac:dyDescent="0.3">
      <c r="A4726" s="183" t="s">
        <v>533</v>
      </c>
      <c r="B4726" s="183">
        <v>2022</v>
      </c>
      <c r="C4726" s="183" t="s">
        <v>59</v>
      </c>
      <c r="D4726" s="183" t="s">
        <v>60</v>
      </c>
      <c r="E4726" s="183" t="s">
        <v>191</v>
      </c>
      <c r="F4726" s="183" t="s">
        <v>49</v>
      </c>
      <c r="G4726" s="183" t="s">
        <v>40</v>
      </c>
      <c r="H4726" s="183" t="s">
        <v>48</v>
      </c>
      <c r="I4726" s="211" t="s">
        <v>37</v>
      </c>
      <c r="J4726" s="183" t="s">
        <v>44</v>
      </c>
      <c r="K4726" s="186">
        <v>3.5</v>
      </c>
    </row>
    <row r="4727" spans="1:11" x14ac:dyDescent="0.3">
      <c r="A4727" s="183" t="s">
        <v>533</v>
      </c>
      <c r="B4727" s="183">
        <v>2022</v>
      </c>
      <c r="C4727" s="183" t="s">
        <v>65</v>
      </c>
      <c r="D4727" s="183" t="s">
        <v>192</v>
      </c>
      <c r="E4727" s="183" t="s">
        <v>192</v>
      </c>
      <c r="F4727" s="183" t="s">
        <v>41</v>
      </c>
      <c r="G4727" s="183" t="s">
        <v>38</v>
      </c>
      <c r="H4727" s="183" t="s">
        <v>46</v>
      </c>
      <c r="I4727" s="210" t="s">
        <v>35</v>
      </c>
      <c r="J4727" s="183" t="s">
        <v>42</v>
      </c>
      <c r="K4727" s="186">
        <v>30</v>
      </c>
    </row>
    <row r="4728" spans="1:11" x14ac:dyDescent="0.3">
      <c r="A4728" s="183" t="s">
        <v>533</v>
      </c>
      <c r="B4728" s="183">
        <v>2022</v>
      </c>
      <c r="C4728" s="183" t="s">
        <v>65</v>
      </c>
      <c r="D4728" s="183" t="s">
        <v>192</v>
      </c>
      <c r="E4728" s="183" t="s">
        <v>192</v>
      </c>
      <c r="F4728" s="183" t="s">
        <v>41</v>
      </c>
      <c r="G4728" s="183" t="s">
        <v>38</v>
      </c>
      <c r="H4728" s="183" t="s">
        <v>47</v>
      </c>
      <c r="I4728" s="211" t="s">
        <v>36</v>
      </c>
      <c r="J4728" s="183" t="s">
        <v>42</v>
      </c>
      <c r="K4728" s="186">
        <v>24</v>
      </c>
    </row>
    <row r="4729" spans="1:11" x14ac:dyDescent="0.3">
      <c r="A4729" s="183" t="s">
        <v>533</v>
      </c>
      <c r="B4729" s="183">
        <v>2022</v>
      </c>
      <c r="C4729" s="183" t="s">
        <v>65</v>
      </c>
      <c r="D4729" s="183" t="s">
        <v>192</v>
      </c>
      <c r="E4729" s="183" t="s">
        <v>192</v>
      </c>
      <c r="F4729" s="183" t="s">
        <v>41</v>
      </c>
      <c r="G4729" s="183" t="s">
        <v>38</v>
      </c>
      <c r="H4729" s="183" t="s">
        <v>48</v>
      </c>
      <c r="I4729" s="211" t="s">
        <v>37</v>
      </c>
      <c r="J4729" s="183" t="s">
        <v>42</v>
      </c>
      <c r="K4729" s="186">
        <v>18</v>
      </c>
    </row>
    <row r="4730" spans="1:11" x14ac:dyDescent="0.3">
      <c r="A4730" s="183" t="s">
        <v>533</v>
      </c>
      <c r="B4730" s="183">
        <v>2022</v>
      </c>
      <c r="C4730" s="183" t="s">
        <v>65</v>
      </c>
      <c r="D4730" s="183" t="s">
        <v>192</v>
      </c>
      <c r="E4730" s="183" t="s">
        <v>192</v>
      </c>
      <c r="F4730" s="183" t="s">
        <v>41</v>
      </c>
      <c r="G4730" s="183" t="s">
        <v>39</v>
      </c>
      <c r="H4730" s="183" t="s">
        <v>46</v>
      </c>
      <c r="I4730" s="210" t="s">
        <v>35</v>
      </c>
      <c r="J4730" s="183" t="s">
        <v>42</v>
      </c>
      <c r="K4730" s="186">
        <v>20</v>
      </c>
    </row>
    <row r="4731" spans="1:11" x14ac:dyDescent="0.3">
      <c r="A4731" s="183" t="s">
        <v>533</v>
      </c>
      <c r="B4731" s="183">
        <v>2022</v>
      </c>
      <c r="C4731" s="183" t="s">
        <v>65</v>
      </c>
      <c r="D4731" s="183" t="s">
        <v>192</v>
      </c>
      <c r="E4731" s="183" t="s">
        <v>192</v>
      </c>
      <c r="F4731" s="183" t="s">
        <v>41</v>
      </c>
      <c r="G4731" s="183" t="s">
        <v>39</v>
      </c>
      <c r="H4731" s="183" t="s">
        <v>47</v>
      </c>
      <c r="I4731" s="211" t="s">
        <v>36</v>
      </c>
      <c r="J4731" s="183" t="s">
        <v>42</v>
      </c>
      <c r="K4731" s="186">
        <v>19</v>
      </c>
    </row>
    <row r="4732" spans="1:11" x14ac:dyDescent="0.3">
      <c r="A4732" s="183" t="s">
        <v>533</v>
      </c>
      <c r="B4732" s="183">
        <v>2022</v>
      </c>
      <c r="C4732" s="183" t="s">
        <v>65</v>
      </c>
      <c r="D4732" s="183" t="s">
        <v>192</v>
      </c>
      <c r="E4732" s="183" t="s">
        <v>192</v>
      </c>
      <c r="F4732" s="183" t="s">
        <v>41</v>
      </c>
      <c r="G4732" s="183" t="s">
        <v>39</v>
      </c>
      <c r="H4732" s="183" t="s">
        <v>48</v>
      </c>
      <c r="I4732" s="211" t="s">
        <v>37</v>
      </c>
      <c r="J4732" s="183" t="s">
        <v>42</v>
      </c>
      <c r="K4732" s="186">
        <v>17</v>
      </c>
    </row>
    <row r="4733" spans="1:11" x14ac:dyDescent="0.3">
      <c r="A4733" s="183" t="s">
        <v>533</v>
      </c>
      <c r="B4733" s="183">
        <v>2022</v>
      </c>
      <c r="C4733" s="183" t="s">
        <v>65</v>
      </c>
      <c r="D4733" s="183" t="s">
        <v>192</v>
      </c>
      <c r="E4733" s="183" t="s">
        <v>192</v>
      </c>
      <c r="F4733" s="183" t="s">
        <v>41</v>
      </c>
      <c r="G4733" s="183" t="s">
        <v>40</v>
      </c>
      <c r="H4733" s="183" t="s">
        <v>46</v>
      </c>
      <c r="I4733" s="210" t="s">
        <v>35</v>
      </c>
      <c r="J4733" s="183" t="s">
        <v>42</v>
      </c>
      <c r="K4733" s="186">
        <v>21.75</v>
      </c>
    </row>
    <row r="4734" spans="1:11" x14ac:dyDescent="0.3">
      <c r="A4734" s="183" t="s">
        <v>533</v>
      </c>
      <c r="B4734" s="183">
        <v>2022</v>
      </c>
      <c r="C4734" s="183" t="s">
        <v>65</v>
      </c>
      <c r="D4734" s="183" t="s">
        <v>192</v>
      </c>
      <c r="E4734" s="183" t="s">
        <v>192</v>
      </c>
      <c r="F4734" s="183" t="s">
        <v>41</v>
      </c>
      <c r="G4734" s="183" t="s">
        <v>40</v>
      </c>
      <c r="H4734" s="183" t="s">
        <v>47</v>
      </c>
      <c r="I4734" s="211" t="s">
        <v>36</v>
      </c>
      <c r="J4734" s="183" t="s">
        <v>42</v>
      </c>
      <c r="K4734" s="186">
        <v>20</v>
      </c>
    </row>
    <row r="4735" spans="1:11" x14ac:dyDescent="0.3">
      <c r="A4735" s="183" t="s">
        <v>533</v>
      </c>
      <c r="B4735" s="183">
        <v>2022</v>
      </c>
      <c r="C4735" s="183" t="s">
        <v>65</v>
      </c>
      <c r="D4735" s="183" t="s">
        <v>192</v>
      </c>
      <c r="E4735" s="183" t="s">
        <v>192</v>
      </c>
      <c r="F4735" s="183" t="s">
        <v>41</v>
      </c>
      <c r="G4735" s="183" t="s">
        <v>40</v>
      </c>
      <c r="H4735" s="183" t="s">
        <v>48</v>
      </c>
      <c r="I4735" s="211" t="s">
        <v>37</v>
      </c>
      <c r="J4735" s="183" t="s">
        <v>42</v>
      </c>
      <c r="K4735" s="186">
        <v>15</v>
      </c>
    </row>
    <row r="4736" spans="1:11" x14ac:dyDescent="0.3">
      <c r="A4736" s="183" t="s">
        <v>533</v>
      </c>
      <c r="B4736" s="183">
        <v>2022</v>
      </c>
      <c r="C4736" s="183" t="s">
        <v>65</v>
      </c>
      <c r="D4736" s="183" t="s">
        <v>192</v>
      </c>
      <c r="E4736" s="183" t="s">
        <v>192</v>
      </c>
      <c r="F4736" s="183" t="s">
        <v>41</v>
      </c>
      <c r="G4736" s="183" t="s">
        <v>38</v>
      </c>
      <c r="H4736" s="183" t="s">
        <v>46</v>
      </c>
      <c r="I4736" s="210" t="s">
        <v>35</v>
      </c>
      <c r="J4736" s="183" t="s">
        <v>43</v>
      </c>
      <c r="K4736" s="186">
        <v>22.5</v>
      </c>
    </row>
    <row r="4737" spans="1:11" x14ac:dyDescent="0.3">
      <c r="A4737" s="183" t="s">
        <v>533</v>
      </c>
      <c r="B4737" s="183">
        <v>2022</v>
      </c>
      <c r="C4737" s="183" t="s">
        <v>65</v>
      </c>
      <c r="D4737" s="183" t="s">
        <v>192</v>
      </c>
      <c r="E4737" s="183" t="s">
        <v>192</v>
      </c>
      <c r="F4737" s="183" t="s">
        <v>41</v>
      </c>
      <c r="G4737" s="183" t="s">
        <v>38</v>
      </c>
      <c r="H4737" s="183" t="s">
        <v>47</v>
      </c>
      <c r="I4737" s="211" t="s">
        <v>36</v>
      </c>
      <c r="J4737" s="183" t="s">
        <v>43</v>
      </c>
      <c r="K4737" s="186">
        <v>12</v>
      </c>
    </row>
    <row r="4738" spans="1:11" x14ac:dyDescent="0.3">
      <c r="A4738" s="183" t="s">
        <v>533</v>
      </c>
      <c r="B4738" s="183">
        <v>2022</v>
      </c>
      <c r="C4738" s="183" t="s">
        <v>65</v>
      </c>
      <c r="D4738" s="183" t="s">
        <v>192</v>
      </c>
      <c r="E4738" s="183" t="s">
        <v>192</v>
      </c>
      <c r="F4738" s="183" t="s">
        <v>41</v>
      </c>
      <c r="G4738" s="183" t="s">
        <v>38</v>
      </c>
      <c r="H4738" s="183" t="s">
        <v>48</v>
      </c>
      <c r="I4738" s="211" t="s">
        <v>37</v>
      </c>
      <c r="J4738" s="183" t="s">
        <v>43</v>
      </c>
      <c r="K4738" s="186">
        <v>13.5</v>
      </c>
    </row>
    <row r="4739" spans="1:11" x14ac:dyDescent="0.3">
      <c r="A4739" s="183" t="s">
        <v>533</v>
      </c>
      <c r="B4739" s="183">
        <v>2022</v>
      </c>
      <c r="C4739" s="183" t="s">
        <v>65</v>
      </c>
      <c r="D4739" s="183" t="s">
        <v>192</v>
      </c>
      <c r="E4739" s="183" t="s">
        <v>192</v>
      </c>
      <c r="F4739" s="183" t="s">
        <v>41</v>
      </c>
      <c r="G4739" s="183" t="s">
        <v>39</v>
      </c>
      <c r="H4739" s="183" t="s">
        <v>46</v>
      </c>
      <c r="I4739" s="210" t="s">
        <v>35</v>
      </c>
      <c r="J4739" s="183" t="s">
        <v>43</v>
      </c>
      <c r="K4739" s="186">
        <v>15</v>
      </c>
    </row>
    <row r="4740" spans="1:11" x14ac:dyDescent="0.3">
      <c r="A4740" s="183" t="s">
        <v>533</v>
      </c>
      <c r="B4740" s="183">
        <v>2022</v>
      </c>
      <c r="C4740" s="183" t="s">
        <v>65</v>
      </c>
      <c r="D4740" s="183" t="s">
        <v>192</v>
      </c>
      <c r="E4740" s="183" t="s">
        <v>192</v>
      </c>
      <c r="F4740" s="183" t="s">
        <v>41</v>
      </c>
      <c r="G4740" s="183" t="s">
        <v>39</v>
      </c>
      <c r="H4740" s="183" t="s">
        <v>47</v>
      </c>
      <c r="I4740" s="211" t="s">
        <v>36</v>
      </c>
      <c r="J4740" s="183" t="s">
        <v>43</v>
      </c>
      <c r="K4740" s="186">
        <v>9.5</v>
      </c>
    </row>
    <row r="4741" spans="1:11" x14ac:dyDescent="0.3">
      <c r="A4741" s="183" t="s">
        <v>533</v>
      </c>
      <c r="B4741" s="183">
        <v>2022</v>
      </c>
      <c r="C4741" s="183" t="s">
        <v>65</v>
      </c>
      <c r="D4741" s="183" t="s">
        <v>192</v>
      </c>
      <c r="E4741" s="183" t="s">
        <v>192</v>
      </c>
      <c r="F4741" s="183" t="s">
        <v>41</v>
      </c>
      <c r="G4741" s="183" t="s">
        <v>39</v>
      </c>
      <c r="H4741" s="183" t="s">
        <v>48</v>
      </c>
      <c r="I4741" s="211" t="s">
        <v>37</v>
      </c>
      <c r="J4741" s="183" t="s">
        <v>43</v>
      </c>
      <c r="K4741" s="186">
        <v>12.75</v>
      </c>
    </row>
    <row r="4742" spans="1:11" x14ac:dyDescent="0.3">
      <c r="A4742" s="183" t="s">
        <v>533</v>
      </c>
      <c r="B4742" s="183">
        <v>2022</v>
      </c>
      <c r="C4742" s="183" t="s">
        <v>65</v>
      </c>
      <c r="D4742" s="183" t="s">
        <v>192</v>
      </c>
      <c r="E4742" s="183" t="s">
        <v>192</v>
      </c>
      <c r="F4742" s="183" t="s">
        <v>41</v>
      </c>
      <c r="G4742" s="183" t="s">
        <v>40</v>
      </c>
      <c r="H4742" s="183" t="s">
        <v>46</v>
      </c>
      <c r="I4742" s="210" t="s">
        <v>35</v>
      </c>
      <c r="J4742" s="183" t="s">
        <v>43</v>
      </c>
      <c r="K4742" s="186">
        <v>16.309999999999999</v>
      </c>
    </row>
    <row r="4743" spans="1:11" x14ac:dyDescent="0.3">
      <c r="A4743" s="183" t="s">
        <v>533</v>
      </c>
      <c r="B4743" s="183">
        <v>2022</v>
      </c>
      <c r="C4743" s="183" t="s">
        <v>65</v>
      </c>
      <c r="D4743" s="183" t="s">
        <v>192</v>
      </c>
      <c r="E4743" s="183" t="s">
        <v>192</v>
      </c>
      <c r="F4743" s="183" t="s">
        <v>41</v>
      </c>
      <c r="G4743" s="183" t="s">
        <v>40</v>
      </c>
      <c r="H4743" s="183" t="s">
        <v>47</v>
      </c>
      <c r="I4743" s="211" t="s">
        <v>36</v>
      </c>
      <c r="J4743" s="183" t="s">
        <v>43</v>
      </c>
      <c r="K4743" s="186">
        <v>10</v>
      </c>
    </row>
    <row r="4744" spans="1:11" x14ac:dyDescent="0.3">
      <c r="A4744" s="183" t="s">
        <v>533</v>
      </c>
      <c r="B4744" s="183">
        <v>2022</v>
      </c>
      <c r="C4744" s="183" t="s">
        <v>65</v>
      </c>
      <c r="D4744" s="183" t="s">
        <v>192</v>
      </c>
      <c r="E4744" s="183" t="s">
        <v>192</v>
      </c>
      <c r="F4744" s="183" t="s">
        <v>41</v>
      </c>
      <c r="G4744" s="183" t="s">
        <v>40</v>
      </c>
      <c r="H4744" s="183" t="s">
        <v>48</v>
      </c>
      <c r="I4744" s="211" t="s">
        <v>37</v>
      </c>
      <c r="J4744" s="183" t="s">
        <v>43</v>
      </c>
      <c r="K4744" s="186">
        <v>11.25</v>
      </c>
    </row>
    <row r="4745" spans="1:11" x14ac:dyDescent="0.3">
      <c r="A4745" s="183" t="s">
        <v>533</v>
      </c>
      <c r="B4745" s="183">
        <v>2022</v>
      </c>
      <c r="C4745" s="183" t="s">
        <v>65</v>
      </c>
      <c r="D4745" s="183" t="s">
        <v>192</v>
      </c>
      <c r="E4745" s="183" t="s">
        <v>192</v>
      </c>
      <c r="F4745" s="183" t="s">
        <v>41</v>
      </c>
      <c r="G4745" s="183" t="s">
        <v>38</v>
      </c>
      <c r="H4745" s="183" t="s">
        <v>46</v>
      </c>
      <c r="I4745" s="210" t="s">
        <v>35</v>
      </c>
      <c r="J4745" s="183" t="s">
        <v>44</v>
      </c>
      <c r="K4745" s="186">
        <v>15</v>
      </c>
    </row>
    <row r="4746" spans="1:11" x14ac:dyDescent="0.3">
      <c r="A4746" s="183" t="s">
        <v>533</v>
      </c>
      <c r="B4746" s="183">
        <v>2022</v>
      </c>
      <c r="C4746" s="183" t="s">
        <v>65</v>
      </c>
      <c r="D4746" s="183" t="s">
        <v>192</v>
      </c>
      <c r="E4746" s="183" t="s">
        <v>192</v>
      </c>
      <c r="F4746" s="183" t="s">
        <v>41</v>
      </c>
      <c r="G4746" s="183" t="s">
        <v>38</v>
      </c>
      <c r="H4746" s="183" t="s">
        <v>47</v>
      </c>
      <c r="I4746" s="211" t="s">
        <v>36</v>
      </c>
      <c r="J4746" s="183" t="s">
        <v>44</v>
      </c>
      <c r="K4746" s="186">
        <v>6.11</v>
      </c>
    </row>
    <row r="4747" spans="1:11" x14ac:dyDescent="0.3">
      <c r="A4747" s="183" t="s">
        <v>533</v>
      </c>
      <c r="B4747" s="183">
        <v>2022</v>
      </c>
      <c r="C4747" s="183" t="s">
        <v>65</v>
      </c>
      <c r="D4747" s="183" t="s">
        <v>192</v>
      </c>
      <c r="E4747" s="183" t="s">
        <v>192</v>
      </c>
      <c r="F4747" s="183" t="s">
        <v>41</v>
      </c>
      <c r="G4747" s="183" t="s">
        <v>38</v>
      </c>
      <c r="H4747" s="183" t="s">
        <v>48</v>
      </c>
      <c r="I4747" s="211" t="s">
        <v>37</v>
      </c>
      <c r="J4747" s="183" t="s">
        <v>44</v>
      </c>
      <c r="K4747" s="186">
        <v>9</v>
      </c>
    </row>
    <row r="4748" spans="1:11" x14ac:dyDescent="0.3">
      <c r="A4748" s="183" t="s">
        <v>533</v>
      </c>
      <c r="B4748" s="183">
        <v>2022</v>
      </c>
      <c r="C4748" s="183" t="s">
        <v>65</v>
      </c>
      <c r="D4748" s="183" t="s">
        <v>192</v>
      </c>
      <c r="E4748" s="183" t="s">
        <v>192</v>
      </c>
      <c r="F4748" s="183" t="s">
        <v>41</v>
      </c>
      <c r="G4748" s="183" t="s">
        <v>39</v>
      </c>
      <c r="H4748" s="183" t="s">
        <v>46</v>
      </c>
      <c r="I4748" s="210" t="s">
        <v>35</v>
      </c>
      <c r="J4748" s="183" t="s">
        <v>44</v>
      </c>
      <c r="K4748" s="186">
        <v>10</v>
      </c>
    </row>
    <row r="4749" spans="1:11" x14ac:dyDescent="0.3">
      <c r="A4749" s="183" t="s">
        <v>533</v>
      </c>
      <c r="B4749" s="183">
        <v>2022</v>
      </c>
      <c r="C4749" s="183" t="s">
        <v>65</v>
      </c>
      <c r="D4749" s="183" t="s">
        <v>192</v>
      </c>
      <c r="E4749" s="183" t="s">
        <v>192</v>
      </c>
      <c r="F4749" s="183" t="s">
        <v>41</v>
      </c>
      <c r="G4749" s="183" t="s">
        <v>39</v>
      </c>
      <c r="H4749" s="183" t="s">
        <v>47</v>
      </c>
      <c r="I4749" s="211" t="s">
        <v>36</v>
      </c>
      <c r="J4749" s="183" t="s">
        <v>44</v>
      </c>
      <c r="K4749" s="186">
        <v>5.8</v>
      </c>
    </row>
    <row r="4750" spans="1:11" x14ac:dyDescent="0.3">
      <c r="A4750" s="183" t="s">
        <v>533</v>
      </c>
      <c r="B4750" s="183">
        <v>2022</v>
      </c>
      <c r="C4750" s="183" t="s">
        <v>65</v>
      </c>
      <c r="D4750" s="183" t="s">
        <v>192</v>
      </c>
      <c r="E4750" s="183" t="s">
        <v>192</v>
      </c>
      <c r="F4750" s="183" t="s">
        <v>41</v>
      </c>
      <c r="G4750" s="183" t="s">
        <v>39</v>
      </c>
      <c r="H4750" s="183" t="s">
        <v>48</v>
      </c>
      <c r="I4750" s="211" t="s">
        <v>37</v>
      </c>
      <c r="J4750" s="183" t="s">
        <v>44</v>
      </c>
      <c r="K4750" s="186">
        <v>8.5</v>
      </c>
    </row>
    <row r="4751" spans="1:11" x14ac:dyDescent="0.3">
      <c r="A4751" s="183" t="s">
        <v>533</v>
      </c>
      <c r="B4751" s="183">
        <v>2022</v>
      </c>
      <c r="C4751" s="183" t="s">
        <v>65</v>
      </c>
      <c r="D4751" s="183" t="s">
        <v>192</v>
      </c>
      <c r="E4751" s="183" t="s">
        <v>192</v>
      </c>
      <c r="F4751" s="183" t="s">
        <v>41</v>
      </c>
      <c r="G4751" s="183" t="s">
        <v>40</v>
      </c>
      <c r="H4751" s="183" t="s">
        <v>46</v>
      </c>
      <c r="I4751" s="210" t="s">
        <v>35</v>
      </c>
      <c r="J4751" s="183" t="s">
        <v>44</v>
      </c>
      <c r="K4751" s="186">
        <v>10.88</v>
      </c>
    </row>
    <row r="4752" spans="1:11" x14ac:dyDescent="0.3">
      <c r="A4752" s="183" t="s">
        <v>533</v>
      </c>
      <c r="B4752" s="183">
        <v>2022</v>
      </c>
      <c r="C4752" s="183" t="s">
        <v>65</v>
      </c>
      <c r="D4752" s="183" t="s">
        <v>192</v>
      </c>
      <c r="E4752" s="183" t="s">
        <v>192</v>
      </c>
      <c r="F4752" s="183" t="s">
        <v>41</v>
      </c>
      <c r="G4752" s="183" t="s">
        <v>40</v>
      </c>
      <c r="H4752" s="183" t="s">
        <v>47</v>
      </c>
      <c r="I4752" s="211" t="s">
        <v>36</v>
      </c>
      <c r="J4752" s="183" t="s">
        <v>44</v>
      </c>
      <c r="K4752" s="186">
        <v>5.8</v>
      </c>
    </row>
    <row r="4753" spans="1:11" x14ac:dyDescent="0.3">
      <c r="A4753" s="183" t="s">
        <v>533</v>
      </c>
      <c r="B4753" s="183">
        <v>2022</v>
      </c>
      <c r="C4753" s="183" t="s">
        <v>65</v>
      </c>
      <c r="D4753" s="183" t="s">
        <v>192</v>
      </c>
      <c r="E4753" s="183" t="s">
        <v>192</v>
      </c>
      <c r="F4753" s="183" t="s">
        <v>41</v>
      </c>
      <c r="G4753" s="183" t="s">
        <v>40</v>
      </c>
      <c r="H4753" s="183" t="s">
        <v>48</v>
      </c>
      <c r="I4753" s="211" t="s">
        <v>37</v>
      </c>
      <c r="J4753" s="183" t="s">
        <v>44</v>
      </c>
      <c r="K4753" s="186">
        <v>7.5</v>
      </c>
    </row>
    <row r="4754" spans="1:11" x14ac:dyDescent="0.3">
      <c r="A4754" s="183" t="s">
        <v>533</v>
      </c>
      <c r="B4754" s="183">
        <v>2022</v>
      </c>
      <c r="C4754" s="183" t="s">
        <v>65</v>
      </c>
      <c r="D4754" s="183" t="s">
        <v>192</v>
      </c>
      <c r="E4754" s="183" t="s">
        <v>192</v>
      </c>
      <c r="F4754" s="183" t="s">
        <v>49</v>
      </c>
      <c r="G4754" s="183" t="s">
        <v>38</v>
      </c>
      <c r="H4754" s="183" t="s">
        <v>46</v>
      </c>
      <c r="I4754" s="210" t="s">
        <v>35</v>
      </c>
      <c r="J4754" s="183" t="s">
        <v>42</v>
      </c>
      <c r="K4754" s="186">
        <v>20</v>
      </c>
    </row>
    <row r="4755" spans="1:11" x14ac:dyDescent="0.3">
      <c r="A4755" s="183" t="s">
        <v>533</v>
      </c>
      <c r="B4755" s="183">
        <v>2022</v>
      </c>
      <c r="C4755" s="183" t="s">
        <v>65</v>
      </c>
      <c r="D4755" s="183" t="s">
        <v>192</v>
      </c>
      <c r="E4755" s="183" t="s">
        <v>192</v>
      </c>
      <c r="F4755" s="183" t="s">
        <v>49</v>
      </c>
      <c r="G4755" s="183" t="s">
        <v>38</v>
      </c>
      <c r="H4755" s="183" t="s">
        <v>47</v>
      </c>
      <c r="I4755" s="211" t="s">
        <v>36</v>
      </c>
      <c r="J4755" s="183" t="s">
        <v>42</v>
      </c>
      <c r="K4755" s="186">
        <v>20</v>
      </c>
    </row>
    <row r="4756" spans="1:11" x14ac:dyDescent="0.3">
      <c r="A4756" s="183" t="s">
        <v>533</v>
      </c>
      <c r="B4756" s="183">
        <v>2022</v>
      </c>
      <c r="C4756" s="183" t="s">
        <v>65</v>
      </c>
      <c r="D4756" s="183" t="s">
        <v>192</v>
      </c>
      <c r="E4756" s="183" t="s">
        <v>192</v>
      </c>
      <c r="F4756" s="183" t="s">
        <v>49</v>
      </c>
      <c r="G4756" s="183" t="s">
        <v>38</v>
      </c>
      <c r="H4756" s="183" t="s">
        <v>48</v>
      </c>
      <c r="I4756" s="211" t="s">
        <v>37</v>
      </c>
      <c r="J4756" s="183" t="s">
        <v>42</v>
      </c>
      <c r="K4756" s="186">
        <v>17.350000000000001</v>
      </c>
    </row>
    <row r="4757" spans="1:11" x14ac:dyDescent="0.3">
      <c r="A4757" s="183" t="s">
        <v>533</v>
      </c>
      <c r="B4757" s="183">
        <v>2022</v>
      </c>
      <c r="C4757" s="183" t="s">
        <v>65</v>
      </c>
      <c r="D4757" s="183" t="s">
        <v>192</v>
      </c>
      <c r="E4757" s="183" t="s">
        <v>192</v>
      </c>
      <c r="F4757" s="183" t="s">
        <v>49</v>
      </c>
      <c r="G4757" s="183" t="s">
        <v>40</v>
      </c>
      <c r="H4757" s="183" t="s">
        <v>46</v>
      </c>
      <c r="I4757" s="210" t="s">
        <v>35</v>
      </c>
      <c r="J4757" s="183" t="s">
        <v>42</v>
      </c>
      <c r="K4757" s="186">
        <v>15.23</v>
      </c>
    </row>
    <row r="4758" spans="1:11" x14ac:dyDescent="0.3">
      <c r="A4758" s="183" t="s">
        <v>533</v>
      </c>
      <c r="B4758" s="183">
        <v>2022</v>
      </c>
      <c r="C4758" s="183" t="s">
        <v>65</v>
      </c>
      <c r="D4758" s="183" t="s">
        <v>192</v>
      </c>
      <c r="E4758" s="183" t="s">
        <v>192</v>
      </c>
      <c r="F4758" s="183" t="s">
        <v>49</v>
      </c>
      <c r="G4758" s="183" t="s">
        <v>40</v>
      </c>
      <c r="H4758" s="183" t="s">
        <v>47</v>
      </c>
      <c r="I4758" s="211" t="s">
        <v>36</v>
      </c>
      <c r="J4758" s="183" t="s">
        <v>42</v>
      </c>
      <c r="K4758" s="186">
        <v>14</v>
      </c>
    </row>
    <row r="4759" spans="1:11" x14ac:dyDescent="0.3">
      <c r="A4759" s="183" t="s">
        <v>533</v>
      </c>
      <c r="B4759" s="183">
        <v>2022</v>
      </c>
      <c r="C4759" s="183" t="s">
        <v>65</v>
      </c>
      <c r="D4759" s="183" t="s">
        <v>192</v>
      </c>
      <c r="E4759" s="183" t="s">
        <v>192</v>
      </c>
      <c r="F4759" s="183" t="s">
        <v>49</v>
      </c>
      <c r="G4759" s="183" t="s">
        <v>40</v>
      </c>
      <c r="H4759" s="183" t="s">
        <v>48</v>
      </c>
      <c r="I4759" s="211" t="s">
        <v>37</v>
      </c>
      <c r="J4759" s="183" t="s">
        <v>42</v>
      </c>
      <c r="K4759" s="186">
        <v>7</v>
      </c>
    </row>
    <row r="4760" spans="1:11" x14ac:dyDescent="0.3">
      <c r="A4760" s="183" t="s">
        <v>533</v>
      </c>
      <c r="B4760" s="183">
        <v>2022</v>
      </c>
      <c r="C4760" s="183" t="s">
        <v>65</v>
      </c>
      <c r="D4760" s="183" t="s">
        <v>192</v>
      </c>
      <c r="E4760" s="183" t="s">
        <v>192</v>
      </c>
      <c r="F4760" s="183" t="s">
        <v>49</v>
      </c>
      <c r="G4760" s="183" t="s">
        <v>38</v>
      </c>
      <c r="H4760" s="183" t="s">
        <v>46</v>
      </c>
      <c r="I4760" s="210" t="s">
        <v>35</v>
      </c>
      <c r="J4760" s="183" t="s">
        <v>43</v>
      </c>
      <c r="K4760" s="186">
        <v>15</v>
      </c>
    </row>
    <row r="4761" spans="1:11" x14ac:dyDescent="0.3">
      <c r="A4761" s="183" t="s">
        <v>533</v>
      </c>
      <c r="B4761" s="183">
        <v>2022</v>
      </c>
      <c r="C4761" s="183" t="s">
        <v>65</v>
      </c>
      <c r="D4761" s="183" t="s">
        <v>192</v>
      </c>
      <c r="E4761" s="183" t="s">
        <v>192</v>
      </c>
      <c r="F4761" s="183" t="s">
        <v>49</v>
      </c>
      <c r="G4761" s="183" t="s">
        <v>38</v>
      </c>
      <c r="H4761" s="183" t="s">
        <v>47</v>
      </c>
      <c r="I4761" s="211" t="s">
        <v>36</v>
      </c>
      <c r="J4761" s="183" t="s">
        <v>43</v>
      </c>
      <c r="K4761" s="186">
        <v>10</v>
      </c>
    </row>
    <row r="4762" spans="1:11" x14ac:dyDescent="0.3">
      <c r="A4762" s="183" t="s">
        <v>533</v>
      </c>
      <c r="B4762" s="183">
        <v>2022</v>
      </c>
      <c r="C4762" s="183" t="s">
        <v>65</v>
      </c>
      <c r="D4762" s="183" t="s">
        <v>192</v>
      </c>
      <c r="E4762" s="183" t="s">
        <v>192</v>
      </c>
      <c r="F4762" s="183" t="s">
        <v>49</v>
      </c>
      <c r="G4762" s="183" t="s">
        <v>38</v>
      </c>
      <c r="H4762" s="183" t="s">
        <v>48</v>
      </c>
      <c r="I4762" s="211" t="s">
        <v>37</v>
      </c>
      <c r="J4762" s="183" t="s">
        <v>43</v>
      </c>
      <c r="K4762" s="186">
        <v>13.01</v>
      </c>
    </row>
    <row r="4763" spans="1:11" x14ac:dyDescent="0.3">
      <c r="A4763" s="183" t="s">
        <v>533</v>
      </c>
      <c r="B4763" s="183">
        <v>2022</v>
      </c>
      <c r="C4763" s="183" t="s">
        <v>65</v>
      </c>
      <c r="D4763" s="183" t="s">
        <v>192</v>
      </c>
      <c r="E4763" s="183" t="s">
        <v>192</v>
      </c>
      <c r="F4763" s="183" t="s">
        <v>49</v>
      </c>
      <c r="G4763" s="183" t="s">
        <v>40</v>
      </c>
      <c r="H4763" s="183" t="s">
        <v>46</v>
      </c>
      <c r="I4763" s="210" t="s">
        <v>35</v>
      </c>
      <c r="J4763" s="183" t="s">
        <v>43</v>
      </c>
      <c r="K4763" s="186">
        <v>11.42</v>
      </c>
    </row>
    <row r="4764" spans="1:11" x14ac:dyDescent="0.3">
      <c r="A4764" s="183" t="s">
        <v>533</v>
      </c>
      <c r="B4764" s="183">
        <v>2022</v>
      </c>
      <c r="C4764" s="183" t="s">
        <v>65</v>
      </c>
      <c r="D4764" s="183" t="s">
        <v>192</v>
      </c>
      <c r="E4764" s="183" t="s">
        <v>192</v>
      </c>
      <c r="F4764" s="183" t="s">
        <v>49</v>
      </c>
      <c r="G4764" s="183" t="s">
        <v>40</v>
      </c>
      <c r="H4764" s="183" t="s">
        <v>47</v>
      </c>
      <c r="I4764" s="211" t="s">
        <v>36</v>
      </c>
      <c r="J4764" s="183" t="s">
        <v>43</v>
      </c>
      <c r="K4764" s="186">
        <v>7</v>
      </c>
    </row>
    <row r="4765" spans="1:11" x14ac:dyDescent="0.3">
      <c r="A4765" s="183" t="s">
        <v>533</v>
      </c>
      <c r="B4765" s="183">
        <v>2022</v>
      </c>
      <c r="C4765" s="183" t="s">
        <v>65</v>
      </c>
      <c r="D4765" s="183" t="s">
        <v>192</v>
      </c>
      <c r="E4765" s="183" t="s">
        <v>192</v>
      </c>
      <c r="F4765" s="183" t="s">
        <v>49</v>
      </c>
      <c r="G4765" s="183" t="s">
        <v>40</v>
      </c>
      <c r="H4765" s="183" t="s">
        <v>48</v>
      </c>
      <c r="I4765" s="211" t="s">
        <v>37</v>
      </c>
      <c r="J4765" s="183" t="s">
        <v>43</v>
      </c>
      <c r="K4765" s="186">
        <v>5.25</v>
      </c>
    </row>
    <row r="4766" spans="1:11" x14ac:dyDescent="0.3">
      <c r="A4766" s="183" t="s">
        <v>533</v>
      </c>
      <c r="B4766" s="183">
        <v>2022</v>
      </c>
      <c r="C4766" s="183" t="s">
        <v>65</v>
      </c>
      <c r="D4766" s="183" t="s">
        <v>192</v>
      </c>
      <c r="E4766" s="183" t="s">
        <v>192</v>
      </c>
      <c r="F4766" s="183" t="s">
        <v>49</v>
      </c>
      <c r="G4766" s="183" t="s">
        <v>38</v>
      </c>
      <c r="H4766" s="183" t="s">
        <v>46</v>
      </c>
      <c r="I4766" s="210" t="s">
        <v>35</v>
      </c>
      <c r="J4766" s="183" t="s">
        <v>44</v>
      </c>
      <c r="K4766" s="186">
        <v>10</v>
      </c>
    </row>
    <row r="4767" spans="1:11" x14ac:dyDescent="0.3">
      <c r="A4767" s="183" t="s">
        <v>533</v>
      </c>
      <c r="B4767" s="183">
        <v>2022</v>
      </c>
      <c r="C4767" s="183" t="s">
        <v>65</v>
      </c>
      <c r="D4767" s="183" t="s">
        <v>192</v>
      </c>
      <c r="E4767" s="183" t="s">
        <v>192</v>
      </c>
      <c r="F4767" s="183" t="s">
        <v>49</v>
      </c>
      <c r="G4767" s="183" t="s">
        <v>38</v>
      </c>
      <c r="H4767" s="183" t="s">
        <v>47</v>
      </c>
      <c r="I4767" s="211" t="s">
        <v>36</v>
      </c>
      <c r="J4767" s="183" t="s">
        <v>44</v>
      </c>
      <c r="K4767" s="186">
        <v>5</v>
      </c>
    </row>
    <row r="4768" spans="1:11" x14ac:dyDescent="0.3">
      <c r="A4768" s="183" t="s">
        <v>533</v>
      </c>
      <c r="B4768" s="183">
        <v>2022</v>
      </c>
      <c r="C4768" s="183" t="s">
        <v>65</v>
      </c>
      <c r="D4768" s="183" t="s">
        <v>192</v>
      </c>
      <c r="E4768" s="183" t="s">
        <v>192</v>
      </c>
      <c r="F4768" s="183" t="s">
        <v>49</v>
      </c>
      <c r="G4768" s="183" t="s">
        <v>38</v>
      </c>
      <c r="H4768" s="183" t="s">
        <v>48</v>
      </c>
      <c r="I4768" s="211" t="s">
        <v>37</v>
      </c>
      <c r="J4768" s="183" t="s">
        <v>44</v>
      </c>
      <c r="K4768" s="186">
        <v>8.68</v>
      </c>
    </row>
    <row r="4769" spans="1:11" x14ac:dyDescent="0.3">
      <c r="A4769" s="183" t="s">
        <v>533</v>
      </c>
      <c r="B4769" s="183">
        <v>2022</v>
      </c>
      <c r="C4769" s="183" t="s">
        <v>65</v>
      </c>
      <c r="D4769" s="183" t="s">
        <v>192</v>
      </c>
      <c r="E4769" s="183" t="s">
        <v>192</v>
      </c>
      <c r="F4769" s="183" t="s">
        <v>49</v>
      </c>
      <c r="G4769" s="183" t="s">
        <v>40</v>
      </c>
      <c r="H4769" s="183" t="s">
        <v>46</v>
      </c>
      <c r="I4769" s="210" t="s">
        <v>35</v>
      </c>
      <c r="J4769" s="183" t="s">
        <v>44</v>
      </c>
      <c r="K4769" s="186">
        <v>7.61</v>
      </c>
    </row>
    <row r="4770" spans="1:11" x14ac:dyDescent="0.3">
      <c r="A4770" s="183" t="s">
        <v>533</v>
      </c>
      <c r="B4770" s="183">
        <v>2022</v>
      </c>
      <c r="C4770" s="183" t="s">
        <v>65</v>
      </c>
      <c r="D4770" s="183" t="s">
        <v>192</v>
      </c>
      <c r="E4770" s="183" t="s">
        <v>192</v>
      </c>
      <c r="F4770" s="183" t="s">
        <v>49</v>
      </c>
      <c r="G4770" s="183" t="s">
        <v>40</v>
      </c>
      <c r="H4770" s="183" t="s">
        <v>47</v>
      </c>
      <c r="I4770" s="211" t="s">
        <v>36</v>
      </c>
      <c r="J4770" s="183" t="s">
        <v>44</v>
      </c>
      <c r="K4770" s="186">
        <v>4.66</v>
      </c>
    </row>
    <row r="4771" spans="1:11" x14ac:dyDescent="0.3">
      <c r="A4771" s="183" t="s">
        <v>533</v>
      </c>
      <c r="B4771" s="183">
        <v>2022</v>
      </c>
      <c r="C4771" s="183" t="s">
        <v>65</v>
      </c>
      <c r="D4771" s="183" t="s">
        <v>192</v>
      </c>
      <c r="E4771" s="183" t="s">
        <v>192</v>
      </c>
      <c r="F4771" s="183" t="s">
        <v>49</v>
      </c>
      <c r="G4771" s="183" t="s">
        <v>40</v>
      </c>
      <c r="H4771" s="183" t="s">
        <v>48</v>
      </c>
      <c r="I4771" s="211" t="s">
        <v>37</v>
      </c>
      <c r="J4771" s="183" t="s">
        <v>44</v>
      </c>
      <c r="K4771" s="186">
        <v>3.5</v>
      </c>
    </row>
    <row r="4772" spans="1:11" x14ac:dyDescent="0.3">
      <c r="A4772" s="183" t="s">
        <v>533</v>
      </c>
      <c r="B4772" s="183">
        <v>2022</v>
      </c>
      <c r="C4772" s="183" t="s">
        <v>59</v>
      </c>
      <c r="D4772" s="183" t="s">
        <v>60</v>
      </c>
      <c r="E4772" s="183" t="s">
        <v>193</v>
      </c>
      <c r="F4772" s="183" t="s">
        <v>41</v>
      </c>
      <c r="G4772" s="183" t="s">
        <v>38</v>
      </c>
      <c r="H4772" s="183" t="s">
        <v>46</v>
      </c>
      <c r="I4772" s="210" t="s">
        <v>35</v>
      </c>
      <c r="J4772" s="183" t="s">
        <v>42</v>
      </c>
      <c r="K4772" s="186">
        <v>32</v>
      </c>
    </row>
    <row r="4773" spans="1:11" x14ac:dyDescent="0.3">
      <c r="A4773" s="183" t="s">
        <v>533</v>
      </c>
      <c r="B4773" s="183">
        <v>2022</v>
      </c>
      <c r="C4773" s="183" t="s">
        <v>59</v>
      </c>
      <c r="D4773" s="183" t="s">
        <v>60</v>
      </c>
      <c r="E4773" s="183" t="s">
        <v>193</v>
      </c>
      <c r="F4773" s="183" t="s">
        <v>41</v>
      </c>
      <c r="G4773" s="183" t="s">
        <v>38</v>
      </c>
      <c r="H4773" s="183" t="s">
        <v>47</v>
      </c>
      <c r="I4773" s="211" t="s">
        <v>36</v>
      </c>
      <c r="J4773" s="183" t="s">
        <v>42</v>
      </c>
      <c r="K4773" s="186">
        <v>25.63</v>
      </c>
    </row>
    <row r="4774" spans="1:11" x14ac:dyDescent="0.3">
      <c r="A4774" s="183" t="s">
        <v>533</v>
      </c>
      <c r="B4774" s="183">
        <v>2022</v>
      </c>
      <c r="C4774" s="183" t="s">
        <v>59</v>
      </c>
      <c r="D4774" s="183" t="s">
        <v>60</v>
      </c>
      <c r="E4774" s="183" t="s">
        <v>193</v>
      </c>
      <c r="F4774" s="183" t="s">
        <v>41</v>
      </c>
      <c r="G4774" s="183" t="s">
        <v>38</v>
      </c>
      <c r="H4774" s="183" t="s">
        <v>48</v>
      </c>
      <c r="I4774" s="211" t="s">
        <v>37</v>
      </c>
      <c r="J4774" s="183" t="s">
        <v>42</v>
      </c>
      <c r="K4774" s="186">
        <v>18.84</v>
      </c>
    </row>
    <row r="4775" spans="1:11" x14ac:dyDescent="0.3">
      <c r="A4775" s="183" t="s">
        <v>533</v>
      </c>
      <c r="B4775" s="183">
        <v>2022</v>
      </c>
      <c r="C4775" s="183" t="s">
        <v>59</v>
      </c>
      <c r="D4775" s="183" t="s">
        <v>60</v>
      </c>
      <c r="E4775" s="183" t="s">
        <v>193</v>
      </c>
      <c r="F4775" s="183" t="s">
        <v>41</v>
      </c>
      <c r="G4775" s="183" t="s">
        <v>39</v>
      </c>
      <c r="H4775" s="183" t="s">
        <v>46</v>
      </c>
      <c r="I4775" s="210" t="s">
        <v>35</v>
      </c>
      <c r="J4775" s="183" t="s">
        <v>42</v>
      </c>
      <c r="K4775" s="186">
        <v>25</v>
      </c>
    </row>
    <row r="4776" spans="1:11" x14ac:dyDescent="0.3">
      <c r="A4776" s="183" t="s">
        <v>533</v>
      </c>
      <c r="B4776" s="183">
        <v>2022</v>
      </c>
      <c r="C4776" s="183" t="s">
        <v>59</v>
      </c>
      <c r="D4776" s="183" t="s">
        <v>60</v>
      </c>
      <c r="E4776" s="183" t="s">
        <v>193</v>
      </c>
      <c r="F4776" s="183" t="s">
        <v>41</v>
      </c>
      <c r="G4776" s="183" t="s">
        <v>39</v>
      </c>
      <c r="H4776" s="183" t="s">
        <v>47</v>
      </c>
      <c r="I4776" s="211" t="s">
        <v>36</v>
      </c>
      <c r="J4776" s="183" t="s">
        <v>42</v>
      </c>
      <c r="K4776" s="186">
        <v>20.059999999999999</v>
      </c>
    </row>
    <row r="4777" spans="1:11" x14ac:dyDescent="0.3">
      <c r="A4777" s="183" t="s">
        <v>533</v>
      </c>
      <c r="B4777" s="183">
        <v>2022</v>
      </c>
      <c r="C4777" s="183" t="s">
        <v>59</v>
      </c>
      <c r="D4777" s="183" t="s">
        <v>60</v>
      </c>
      <c r="E4777" s="183" t="s">
        <v>193</v>
      </c>
      <c r="F4777" s="183" t="s">
        <v>41</v>
      </c>
      <c r="G4777" s="183" t="s">
        <v>39</v>
      </c>
      <c r="H4777" s="183" t="s">
        <v>48</v>
      </c>
      <c r="I4777" s="211" t="s">
        <v>37</v>
      </c>
      <c r="J4777" s="183" t="s">
        <v>42</v>
      </c>
      <c r="K4777" s="186">
        <v>18</v>
      </c>
    </row>
    <row r="4778" spans="1:11" x14ac:dyDescent="0.3">
      <c r="A4778" s="183" t="s">
        <v>533</v>
      </c>
      <c r="B4778" s="183">
        <v>2022</v>
      </c>
      <c r="C4778" s="183" t="s">
        <v>59</v>
      </c>
      <c r="D4778" s="183" t="s">
        <v>60</v>
      </c>
      <c r="E4778" s="183" t="s">
        <v>193</v>
      </c>
      <c r="F4778" s="183" t="s">
        <v>41</v>
      </c>
      <c r="G4778" s="183" t="s">
        <v>40</v>
      </c>
      <c r="H4778" s="183" t="s">
        <v>46</v>
      </c>
      <c r="I4778" s="210" t="s">
        <v>35</v>
      </c>
      <c r="J4778" s="183" t="s">
        <v>42</v>
      </c>
      <c r="K4778" s="186">
        <v>24</v>
      </c>
    </row>
    <row r="4779" spans="1:11" x14ac:dyDescent="0.3">
      <c r="A4779" s="183" t="s">
        <v>533</v>
      </c>
      <c r="B4779" s="183">
        <v>2022</v>
      </c>
      <c r="C4779" s="183" t="s">
        <v>59</v>
      </c>
      <c r="D4779" s="183" t="s">
        <v>60</v>
      </c>
      <c r="E4779" s="183" t="s">
        <v>193</v>
      </c>
      <c r="F4779" s="183" t="s">
        <v>41</v>
      </c>
      <c r="G4779" s="183" t="s">
        <v>40</v>
      </c>
      <c r="H4779" s="183" t="s">
        <v>47</v>
      </c>
      <c r="I4779" s="211" t="s">
        <v>36</v>
      </c>
      <c r="J4779" s="183" t="s">
        <v>42</v>
      </c>
      <c r="K4779" s="186">
        <v>20</v>
      </c>
    </row>
    <row r="4780" spans="1:11" x14ac:dyDescent="0.3">
      <c r="A4780" s="183" t="s">
        <v>533</v>
      </c>
      <c r="B4780" s="183">
        <v>2022</v>
      </c>
      <c r="C4780" s="183" t="s">
        <v>59</v>
      </c>
      <c r="D4780" s="183" t="s">
        <v>60</v>
      </c>
      <c r="E4780" s="183" t="s">
        <v>193</v>
      </c>
      <c r="F4780" s="183" t="s">
        <v>41</v>
      </c>
      <c r="G4780" s="183" t="s">
        <v>40</v>
      </c>
      <c r="H4780" s="183" t="s">
        <v>48</v>
      </c>
      <c r="I4780" s="211" t="s">
        <v>37</v>
      </c>
      <c r="J4780" s="183" t="s">
        <v>42</v>
      </c>
      <c r="K4780" s="186">
        <v>16.45</v>
      </c>
    </row>
    <row r="4781" spans="1:11" x14ac:dyDescent="0.3">
      <c r="A4781" s="183" t="s">
        <v>533</v>
      </c>
      <c r="B4781" s="183">
        <v>2022</v>
      </c>
      <c r="C4781" s="183" t="s">
        <v>59</v>
      </c>
      <c r="D4781" s="183" t="s">
        <v>60</v>
      </c>
      <c r="E4781" s="183" t="s">
        <v>193</v>
      </c>
      <c r="F4781" s="183" t="s">
        <v>41</v>
      </c>
      <c r="G4781" s="183" t="s">
        <v>38</v>
      </c>
      <c r="H4781" s="183" t="s">
        <v>46</v>
      </c>
      <c r="I4781" s="210" t="s">
        <v>35</v>
      </c>
      <c r="J4781" s="183" t="s">
        <v>43</v>
      </c>
      <c r="K4781" s="186">
        <v>24</v>
      </c>
    </row>
    <row r="4782" spans="1:11" x14ac:dyDescent="0.3">
      <c r="A4782" s="183" t="s">
        <v>533</v>
      </c>
      <c r="B4782" s="183">
        <v>2022</v>
      </c>
      <c r="C4782" s="183" t="s">
        <v>59</v>
      </c>
      <c r="D4782" s="183" t="s">
        <v>60</v>
      </c>
      <c r="E4782" s="183" t="s">
        <v>193</v>
      </c>
      <c r="F4782" s="183" t="s">
        <v>41</v>
      </c>
      <c r="G4782" s="183" t="s">
        <v>38</v>
      </c>
      <c r="H4782" s="183" t="s">
        <v>47</v>
      </c>
      <c r="I4782" s="211" t="s">
        <v>36</v>
      </c>
      <c r="J4782" s="183" t="s">
        <v>43</v>
      </c>
      <c r="K4782" s="186">
        <v>12.82</v>
      </c>
    </row>
    <row r="4783" spans="1:11" x14ac:dyDescent="0.3">
      <c r="A4783" s="183" t="s">
        <v>533</v>
      </c>
      <c r="B4783" s="183">
        <v>2022</v>
      </c>
      <c r="C4783" s="183" t="s">
        <v>59</v>
      </c>
      <c r="D4783" s="183" t="s">
        <v>60</v>
      </c>
      <c r="E4783" s="183" t="s">
        <v>193</v>
      </c>
      <c r="F4783" s="183" t="s">
        <v>41</v>
      </c>
      <c r="G4783" s="183" t="s">
        <v>38</v>
      </c>
      <c r="H4783" s="183" t="s">
        <v>48</v>
      </c>
      <c r="I4783" s="211" t="s">
        <v>37</v>
      </c>
      <c r="J4783" s="183" t="s">
        <v>43</v>
      </c>
      <c r="K4783" s="186">
        <v>14.13</v>
      </c>
    </row>
    <row r="4784" spans="1:11" x14ac:dyDescent="0.3">
      <c r="A4784" s="183" t="s">
        <v>533</v>
      </c>
      <c r="B4784" s="183">
        <v>2022</v>
      </c>
      <c r="C4784" s="183" t="s">
        <v>59</v>
      </c>
      <c r="D4784" s="183" t="s">
        <v>60</v>
      </c>
      <c r="E4784" s="183" t="s">
        <v>193</v>
      </c>
      <c r="F4784" s="183" t="s">
        <v>41</v>
      </c>
      <c r="G4784" s="183" t="s">
        <v>39</v>
      </c>
      <c r="H4784" s="183" t="s">
        <v>46</v>
      </c>
      <c r="I4784" s="210" t="s">
        <v>35</v>
      </c>
      <c r="J4784" s="183" t="s">
        <v>43</v>
      </c>
      <c r="K4784" s="186">
        <v>18.75</v>
      </c>
    </row>
    <row r="4785" spans="1:11" x14ac:dyDescent="0.3">
      <c r="A4785" s="183" t="s">
        <v>533</v>
      </c>
      <c r="B4785" s="183">
        <v>2022</v>
      </c>
      <c r="C4785" s="183" t="s">
        <v>59</v>
      </c>
      <c r="D4785" s="183" t="s">
        <v>60</v>
      </c>
      <c r="E4785" s="183" t="s">
        <v>193</v>
      </c>
      <c r="F4785" s="183" t="s">
        <v>41</v>
      </c>
      <c r="G4785" s="183" t="s">
        <v>39</v>
      </c>
      <c r="H4785" s="183" t="s">
        <v>47</v>
      </c>
      <c r="I4785" s="211" t="s">
        <v>36</v>
      </c>
      <c r="J4785" s="183" t="s">
        <v>43</v>
      </c>
      <c r="K4785" s="186">
        <v>10.029999999999999</v>
      </c>
    </row>
    <row r="4786" spans="1:11" x14ac:dyDescent="0.3">
      <c r="A4786" s="183" t="s">
        <v>533</v>
      </c>
      <c r="B4786" s="183">
        <v>2022</v>
      </c>
      <c r="C4786" s="183" t="s">
        <v>59</v>
      </c>
      <c r="D4786" s="183" t="s">
        <v>60</v>
      </c>
      <c r="E4786" s="183" t="s">
        <v>193</v>
      </c>
      <c r="F4786" s="183" t="s">
        <v>41</v>
      </c>
      <c r="G4786" s="183" t="s">
        <v>39</v>
      </c>
      <c r="H4786" s="183" t="s">
        <v>48</v>
      </c>
      <c r="I4786" s="211" t="s">
        <v>37</v>
      </c>
      <c r="J4786" s="183" t="s">
        <v>43</v>
      </c>
      <c r="K4786" s="186">
        <v>13.5</v>
      </c>
    </row>
    <row r="4787" spans="1:11" x14ac:dyDescent="0.3">
      <c r="A4787" s="183" t="s">
        <v>533</v>
      </c>
      <c r="B4787" s="183">
        <v>2022</v>
      </c>
      <c r="C4787" s="183" t="s">
        <v>59</v>
      </c>
      <c r="D4787" s="183" t="s">
        <v>60</v>
      </c>
      <c r="E4787" s="183" t="s">
        <v>193</v>
      </c>
      <c r="F4787" s="183" t="s">
        <v>41</v>
      </c>
      <c r="G4787" s="183" t="s">
        <v>40</v>
      </c>
      <c r="H4787" s="183" t="s">
        <v>46</v>
      </c>
      <c r="I4787" s="210" t="s">
        <v>35</v>
      </c>
      <c r="J4787" s="183" t="s">
        <v>43</v>
      </c>
      <c r="K4787" s="186">
        <v>18</v>
      </c>
    </row>
    <row r="4788" spans="1:11" x14ac:dyDescent="0.3">
      <c r="A4788" s="183" t="s">
        <v>533</v>
      </c>
      <c r="B4788" s="183">
        <v>2022</v>
      </c>
      <c r="C4788" s="183" t="s">
        <v>59</v>
      </c>
      <c r="D4788" s="183" t="s">
        <v>60</v>
      </c>
      <c r="E4788" s="183" t="s">
        <v>193</v>
      </c>
      <c r="F4788" s="183" t="s">
        <v>41</v>
      </c>
      <c r="G4788" s="183" t="s">
        <v>40</v>
      </c>
      <c r="H4788" s="183" t="s">
        <v>47</v>
      </c>
      <c r="I4788" s="211" t="s">
        <v>36</v>
      </c>
      <c r="J4788" s="183" t="s">
        <v>43</v>
      </c>
      <c r="K4788" s="186">
        <v>10</v>
      </c>
    </row>
    <row r="4789" spans="1:11" x14ac:dyDescent="0.3">
      <c r="A4789" s="183" t="s">
        <v>533</v>
      </c>
      <c r="B4789" s="183">
        <v>2022</v>
      </c>
      <c r="C4789" s="183" t="s">
        <v>59</v>
      </c>
      <c r="D4789" s="183" t="s">
        <v>60</v>
      </c>
      <c r="E4789" s="183" t="s">
        <v>193</v>
      </c>
      <c r="F4789" s="183" t="s">
        <v>41</v>
      </c>
      <c r="G4789" s="183" t="s">
        <v>40</v>
      </c>
      <c r="H4789" s="183" t="s">
        <v>48</v>
      </c>
      <c r="I4789" s="211" t="s">
        <v>37</v>
      </c>
      <c r="J4789" s="183" t="s">
        <v>43</v>
      </c>
      <c r="K4789" s="186">
        <v>12.34</v>
      </c>
    </row>
    <row r="4790" spans="1:11" x14ac:dyDescent="0.3">
      <c r="A4790" s="183" t="s">
        <v>533</v>
      </c>
      <c r="B4790" s="183">
        <v>2022</v>
      </c>
      <c r="C4790" s="183" t="s">
        <v>59</v>
      </c>
      <c r="D4790" s="183" t="s">
        <v>60</v>
      </c>
      <c r="E4790" s="183" t="s">
        <v>193</v>
      </c>
      <c r="F4790" s="183" t="s">
        <v>41</v>
      </c>
      <c r="G4790" s="183" t="s">
        <v>38</v>
      </c>
      <c r="H4790" s="183" t="s">
        <v>46</v>
      </c>
      <c r="I4790" s="210" t="s">
        <v>35</v>
      </c>
      <c r="J4790" s="183" t="s">
        <v>44</v>
      </c>
      <c r="K4790" s="186">
        <v>16</v>
      </c>
    </row>
    <row r="4791" spans="1:11" x14ac:dyDescent="0.3">
      <c r="A4791" s="183" t="s">
        <v>533</v>
      </c>
      <c r="B4791" s="183">
        <v>2022</v>
      </c>
      <c r="C4791" s="183" t="s">
        <v>59</v>
      </c>
      <c r="D4791" s="183" t="s">
        <v>60</v>
      </c>
      <c r="E4791" s="183" t="s">
        <v>193</v>
      </c>
      <c r="F4791" s="183" t="s">
        <v>41</v>
      </c>
      <c r="G4791" s="183" t="s">
        <v>38</v>
      </c>
      <c r="H4791" s="183" t="s">
        <v>47</v>
      </c>
      <c r="I4791" s="211" t="s">
        <v>36</v>
      </c>
      <c r="J4791" s="183" t="s">
        <v>44</v>
      </c>
      <c r="K4791" s="186">
        <v>7.25</v>
      </c>
    </row>
    <row r="4792" spans="1:11" x14ac:dyDescent="0.3">
      <c r="A4792" s="183" t="s">
        <v>533</v>
      </c>
      <c r="B4792" s="183">
        <v>2022</v>
      </c>
      <c r="C4792" s="183" t="s">
        <v>59</v>
      </c>
      <c r="D4792" s="183" t="s">
        <v>60</v>
      </c>
      <c r="E4792" s="183" t="s">
        <v>193</v>
      </c>
      <c r="F4792" s="183" t="s">
        <v>41</v>
      </c>
      <c r="G4792" s="183" t="s">
        <v>38</v>
      </c>
      <c r="H4792" s="183" t="s">
        <v>48</v>
      </c>
      <c r="I4792" s="211" t="s">
        <v>37</v>
      </c>
      <c r="J4792" s="183" t="s">
        <v>44</v>
      </c>
      <c r="K4792" s="186">
        <v>9.42</v>
      </c>
    </row>
    <row r="4793" spans="1:11" x14ac:dyDescent="0.3">
      <c r="A4793" s="183" t="s">
        <v>533</v>
      </c>
      <c r="B4793" s="183">
        <v>2022</v>
      </c>
      <c r="C4793" s="183" t="s">
        <v>59</v>
      </c>
      <c r="D4793" s="183" t="s">
        <v>60</v>
      </c>
      <c r="E4793" s="183" t="s">
        <v>193</v>
      </c>
      <c r="F4793" s="183" t="s">
        <v>41</v>
      </c>
      <c r="G4793" s="183" t="s">
        <v>39</v>
      </c>
      <c r="H4793" s="183" t="s">
        <v>46</v>
      </c>
      <c r="I4793" s="210" t="s">
        <v>35</v>
      </c>
      <c r="J4793" s="183" t="s">
        <v>44</v>
      </c>
      <c r="K4793" s="186">
        <v>12.5</v>
      </c>
    </row>
    <row r="4794" spans="1:11" x14ac:dyDescent="0.3">
      <c r="A4794" s="183" t="s">
        <v>533</v>
      </c>
      <c r="B4794" s="183">
        <v>2022</v>
      </c>
      <c r="C4794" s="183" t="s">
        <v>59</v>
      </c>
      <c r="D4794" s="183" t="s">
        <v>60</v>
      </c>
      <c r="E4794" s="183" t="s">
        <v>193</v>
      </c>
      <c r="F4794" s="183" t="s">
        <v>41</v>
      </c>
      <c r="G4794" s="183" t="s">
        <v>39</v>
      </c>
      <c r="H4794" s="183" t="s">
        <v>47</v>
      </c>
      <c r="I4794" s="211" t="s">
        <v>36</v>
      </c>
      <c r="J4794" s="183" t="s">
        <v>44</v>
      </c>
      <c r="K4794" s="186">
        <v>5.8</v>
      </c>
    </row>
    <row r="4795" spans="1:11" x14ac:dyDescent="0.3">
      <c r="A4795" s="183" t="s">
        <v>533</v>
      </c>
      <c r="B4795" s="183">
        <v>2022</v>
      </c>
      <c r="C4795" s="183" t="s">
        <v>59</v>
      </c>
      <c r="D4795" s="183" t="s">
        <v>60</v>
      </c>
      <c r="E4795" s="183" t="s">
        <v>193</v>
      </c>
      <c r="F4795" s="183" t="s">
        <v>41</v>
      </c>
      <c r="G4795" s="183" t="s">
        <v>39</v>
      </c>
      <c r="H4795" s="183" t="s">
        <v>48</v>
      </c>
      <c r="I4795" s="211" t="s">
        <v>37</v>
      </c>
      <c r="J4795" s="183" t="s">
        <v>44</v>
      </c>
      <c r="K4795" s="186">
        <v>9</v>
      </c>
    </row>
    <row r="4796" spans="1:11" x14ac:dyDescent="0.3">
      <c r="A4796" s="183" t="s">
        <v>533</v>
      </c>
      <c r="B4796" s="183">
        <v>2022</v>
      </c>
      <c r="C4796" s="183" t="s">
        <v>59</v>
      </c>
      <c r="D4796" s="183" t="s">
        <v>60</v>
      </c>
      <c r="E4796" s="183" t="s">
        <v>193</v>
      </c>
      <c r="F4796" s="183" t="s">
        <v>41</v>
      </c>
      <c r="G4796" s="183" t="s">
        <v>40</v>
      </c>
      <c r="H4796" s="183" t="s">
        <v>46</v>
      </c>
      <c r="I4796" s="210" t="s">
        <v>35</v>
      </c>
      <c r="J4796" s="183" t="s">
        <v>44</v>
      </c>
      <c r="K4796" s="186">
        <v>12</v>
      </c>
    </row>
    <row r="4797" spans="1:11" x14ac:dyDescent="0.3">
      <c r="A4797" s="183" t="s">
        <v>533</v>
      </c>
      <c r="B4797" s="183">
        <v>2022</v>
      </c>
      <c r="C4797" s="183" t="s">
        <v>59</v>
      </c>
      <c r="D4797" s="183" t="s">
        <v>60</v>
      </c>
      <c r="E4797" s="183" t="s">
        <v>193</v>
      </c>
      <c r="F4797" s="183" t="s">
        <v>41</v>
      </c>
      <c r="G4797" s="183" t="s">
        <v>40</v>
      </c>
      <c r="H4797" s="183" t="s">
        <v>47</v>
      </c>
      <c r="I4797" s="211" t="s">
        <v>36</v>
      </c>
      <c r="J4797" s="183" t="s">
        <v>44</v>
      </c>
      <c r="K4797" s="186">
        <v>5.8</v>
      </c>
    </row>
    <row r="4798" spans="1:11" x14ac:dyDescent="0.3">
      <c r="A4798" s="183" t="s">
        <v>533</v>
      </c>
      <c r="B4798" s="183">
        <v>2022</v>
      </c>
      <c r="C4798" s="183" t="s">
        <v>59</v>
      </c>
      <c r="D4798" s="183" t="s">
        <v>60</v>
      </c>
      <c r="E4798" s="183" t="s">
        <v>193</v>
      </c>
      <c r="F4798" s="183" t="s">
        <v>41</v>
      </c>
      <c r="G4798" s="183" t="s">
        <v>40</v>
      </c>
      <c r="H4798" s="183" t="s">
        <v>48</v>
      </c>
      <c r="I4798" s="211" t="s">
        <v>37</v>
      </c>
      <c r="J4798" s="183" t="s">
        <v>44</v>
      </c>
      <c r="K4798" s="186">
        <v>8.23</v>
      </c>
    </row>
    <row r="4799" spans="1:11" x14ac:dyDescent="0.3">
      <c r="A4799" s="183" t="s">
        <v>533</v>
      </c>
      <c r="B4799" s="183">
        <v>2022</v>
      </c>
      <c r="C4799" s="183" t="s">
        <v>59</v>
      </c>
      <c r="D4799" s="183" t="s">
        <v>60</v>
      </c>
      <c r="E4799" s="183" t="s">
        <v>193</v>
      </c>
      <c r="F4799" s="183" t="s">
        <v>49</v>
      </c>
      <c r="G4799" s="183" t="s">
        <v>38</v>
      </c>
      <c r="H4799" s="183" t="s">
        <v>46</v>
      </c>
      <c r="I4799" s="210" t="s">
        <v>35</v>
      </c>
      <c r="J4799" s="183" t="s">
        <v>42</v>
      </c>
      <c r="K4799" s="186">
        <v>29</v>
      </c>
    </row>
    <row r="4800" spans="1:11" x14ac:dyDescent="0.3">
      <c r="A4800" s="183" t="s">
        <v>533</v>
      </c>
      <c r="B4800" s="183">
        <v>2022</v>
      </c>
      <c r="C4800" s="183" t="s">
        <v>59</v>
      </c>
      <c r="D4800" s="183" t="s">
        <v>60</v>
      </c>
      <c r="E4800" s="183" t="s">
        <v>193</v>
      </c>
      <c r="F4800" s="183" t="s">
        <v>49</v>
      </c>
      <c r="G4800" s="183" t="s">
        <v>38</v>
      </c>
      <c r="H4800" s="183" t="s">
        <v>47</v>
      </c>
      <c r="I4800" s="211" t="s">
        <v>36</v>
      </c>
      <c r="J4800" s="183" t="s">
        <v>42</v>
      </c>
      <c r="K4800" s="186">
        <v>24</v>
      </c>
    </row>
    <row r="4801" spans="1:11" x14ac:dyDescent="0.3">
      <c r="A4801" s="183" t="s">
        <v>533</v>
      </c>
      <c r="B4801" s="183">
        <v>2022</v>
      </c>
      <c r="C4801" s="183" t="s">
        <v>59</v>
      </c>
      <c r="D4801" s="183" t="s">
        <v>60</v>
      </c>
      <c r="E4801" s="183" t="s">
        <v>193</v>
      </c>
      <c r="F4801" s="183" t="s">
        <v>49</v>
      </c>
      <c r="G4801" s="183" t="s">
        <v>38</v>
      </c>
      <c r="H4801" s="183" t="s">
        <v>48</v>
      </c>
      <c r="I4801" s="211" t="s">
        <v>37</v>
      </c>
      <c r="J4801" s="183" t="s">
        <v>42</v>
      </c>
      <c r="K4801" s="186">
        <v>19.2</v>
      </c>
    </row>
    <row r="4802" spans="1:11" x14ac:dyDescent="0.3">
      <c r="A4802" s="183" t="s">
        <v>533</v>
      </c>
      <c r="B4802" s="183">
        <v>2022</v>
      </c>
      <c r="C4802" s="183" t="s">
        <v>59</v>
      </c>
      <c r="D4802" s="183" t="s">
        <v>60</v>
      </c>
      <c r="E4802" s="183" t="s">
        <v>193</v>
      </c>
      <c r="F4802" s="183" t="s">
        <v>49</v>
      </c>
      <c r="G4802" s="183" t="s">
        <v>40</v>
      </c>
      <c r="H4802" s="183" t="s">
        <v>46</v>
      </c>
      <c r="I4802" s="210" t="s">
        <v>35</v>
      </c>
      <c r="J4802" s="183" t="s">
        <v>42</v>
      </c>
      <c r="K4802" s="186">
        <v>16.8</v>
      </c>
    </row>
    <row r="4803" spans="1:11" x14ac:dyDescent="0.3">
      <c r="A4803" s="183" t="s">
        <v>533</v>
      </c>
      <c r="B4803" s="183">
        <v>2022</v>
      </c>
      <c r="C4803" s="183" t="s">
        <v>59</v>
      </c>
      <c r="D4803" s="183" t="s">
        <v>60</v>
      </c>
      <c r="E4803" s="183" t="s">
        <v>193</v>
      </c>
      <c r="F4803" s="183" t="s">
        <v>49</v>
      </c>
      <c r="G4803" s="183" t="s">
        <v>40</v>
      </c>
      <c r="H4803" s="183" t="s">
        <v>47</v>
      </c>
      <c r="I4803" s="211" t="s">
        <v>36</v>
      </c>
      <c r="J4803" s="183" t="s">
        <v>42</v>
      </c>
      <c r="K4803" s="186">
        <v>14</v>
      </c>
    </row>
    <row r="4804" spans="1:11" x14ac:dyDescent="0.3">
      <c r="A4804" s="183" t="s">
        <v>533</v>
      </c>
      <c r="B4804" s="183">
        <v>2022</v>
      </c>
      <c r="C4804" s="183" t="s">
        <v>59</v>
      </c>
      <c r="D4804" s="183" t="s">
        <v>60</v>
      </c>
      <c r="E4804" s="183" t="s">
        <v>193</v>
      </c>
      <c r="F4804" s="183" t="s">
        <v>49</v>
      </c>
      <c r="G4804" s="183" t="s">
        <v>40</v>
      </c>
      <c r="H4804" s="183" t="s">
        <v>48</v>
      </c>
      <c r="I4804" s="211" t="s">
        <v>37</v>
      </c>
      <c r="J4804" s="183" t="s">
        <v>42</v>
      </c>
      <c r="K4804" s="186">
        <v>7</v>
      </c>
    </row>
    <row r="4805" spans="1:11" x14ac:dyDescent="0.3">
      <c r="A4805" s="183" t="s">
        <v>533</v>
      </c>
      <c r="B4805" s="183">
        <v>2022</v>
      </c>
      <c r="C4805" s="183" t="s">
        <v>59</v>
      </c>
      <c r="D4805" s="183" t="s">
        <v>60</v>
      </c>
      <c r="E4805" s="183" t="s">
        <v>193</v>
      </c>
      <c r="F4805" s="183" t="s">
        <v>49</v>
      </c>
      <c r="G4805" s="183" t="s">
        <v>38</v>
      </c>
      <c r="H4805" s="183" t="s">
        <v>46</v>
      </c>
      <c r="I4805" s="210" t="s">
        <v>35</v>
      </c>
      <c r="J4805" s="183" t="s">
        <v>43</v>
      </c>
      <c r="K4805" s="186">
        <v>21.75</v>
      </c>
    </row>
    <row r="4806" spans="1:11" x14ac:dyDescent="0.3">
      <c r="A4806" s="183" t="s">
        <v>533</v>
      </c>
      <c r="B4806" s="183">
        <v>2022</v>
      </c>
      <c r="C4806" s="183" t="s">
        <v>59</v>
      </c>
      <c r="D4806" s="183" t="s">
        <v>60</v>
      </c>
      <c r="E4806" s="183" t="s">
        <v>193</v>
      </c>
      <c r="F4806" s="183" t="s">
        <v>49</v>
      </c>
      <c r="G4806" s="183" t="s">
        <v>38</v>
      </c>
      <c r="H4806" s="183" t="s">
        <v>47</v>
      </c>
      <c r="I4806" s="211" t="s">
        <v>36</v>
      </c>
      <c r="J4806" s="183" t="s">
        <v>43</v>
      </c>
      <c r="K4806" s="186">
        <v>12</v>
      </c>
    </row>
    <row r="4807" spans="1:11" x14ac:dyDescent="0.3">
      <c r="A4807" s="183" t="s">
        <v>533</v>
      </c>
      <c r="B4807" s="183">
        <v>2022</v>
      </c>
      <c r="C4807" s="183" t="s">
        <v>59</v>
      </c>
      <c r="D4807" s="183" t="s">
        <v>60</v>
      </c>
      <c r="E4807" s="183" t="s">
        <v>193</v>
      </c>
      <c r="F4807" s="183" t="s">
        <v>49</v>
      </c>
      <c r="G4807" s="183" t="s">
        <v>38</v>
      </c>
      <c r="H4807" s="183" t="s">
        <v>48</v>
      </c>
      <c r="I4807" s="211" t="s">
        <v>37</v>
      </c>
      <c r="J4807" s="183" t="s">
        <v>43</v>
      </c>
      <c r="K4807" s="186">
        <v>14.4</v>
      </c>
    </row>
    <row r="4808" spans="1:11" x14ac:dyDescent="0.3">
      <c r="A4808" s="183" t="s">
        <v>533</v>
      </c>
      <c r="B4808" s="183">
        <v>2022</v>
      </c>
      <c r="C4808" s="183" t="s">
        <v>59</v>
      </c>
      <c r="D4808" s="183" t="s">
        <v>60</v>
      </c>
      <c r="E4808" s="183" t="s">
        <v>193</v>
      </c>
      <c r="F4808" s="183" t="s">
        <v>49</v>
      </c>
      <c r="G4808" s="183" t="s">
        <v>40</v>
      </c>
      <c r="H4808" s="183" t="s">
        <v>46</v>
      </c>
      <c r="I4808" s="210" t="s">
        <v>35</v>
      </c>
      <c r="J4808" s="183" t="s">
        <v>43</v>
      </c>
      <c r="K4808" s="186">
        <v>12.6</v>
      </c>
    </row>
    <row r="4809" spans="1:11" x14ac:dyDescent="0.3">
      <c r="A4809" s="183" t="s">
        <v>533</v>
      </c>
      <c r="B4809" s="183">
        <v>2022</v>
      </c>
      <c r="C4809" s="183" t="s">
        <v>59</v>
      </c>
      <c r="D4809" s="183" t="s">
        <v>60</v>
      </c>
      <c r="E4809" s="183" t="s">
        <v>193</v>
      </c>
      <c r="F4809" s="183" t="s">
        <v>49</v>
      </c>
      <c r="G4809" s="183" t="s">
        <v>40</v>
      </c>
      <c r="H4809" s="183" t="s">
        <v>47</v>
      </c>
      <c r="I4809" s="211" t="s">
        <v>36</v>
      </c>
      <c r="J4809" s="183" t="s">
        <v>43</v>
      </c>
      <c r="K4809" s="186">
        <v>7</v>
      </c>
    </row>
    <row r="4810" spans="1:11" x14ac:dyDescent="0.3">
      <c r="A4810" s="183" t="s">
        <v>533</v>
      </c>
      <c r="B4810" s="183">
        <v>2022</v>
      </c>
      <c r="C4810" s="183" t="s">
        <v>59</v>
      </c>
      <c r="D4810" s="183" t="s">
        <v>60</v>
      </c>
      <c r="E4810" s="183" t="s">
        <v>193</v>
      </c>
      <c r="F4810" s="183" t="s">
        <v>49</v>
      </c>
      <c r="G4810" s="183" t="s">
        <v>40</v>
      </c>
      <c r="H4810" s="183" t="s">
        <v>48</v>
      </c>
      <c r="I4810" s="211" t="s">
        <v>37</v>
      </c>
      <c r="J4810" s="183" t="s">
        <v>43</v>
      </c>
      <c r="K4810" s="186">
        <v>5.25</v>
      </c>
    </row>
    <row r="4811" spans="1:11" x14ac:dyDescent="0.3">
      <c r="A4811" s="183" t="s">
        <v>533</v>
      </c>
      <c r="B4811" s="183">
        <v>2022</v>
      </c>
      <c r="C4811" s="183" t="s">
        <v>59</v>
      </c>
      <c r="D4811" s="183" t="s">
        <v>60</v>
      </c>
      <c r="E4811" s="183" t="s">
        <v>193</v>
      </c>
      <c r="F4811" s="183" t="s">
        <v>49</v>
      </c>
      <c r="G4811" s="183" t="s">
        <v>38</v>
      </c>
      <c r="H4811" s="183" t="s">
        <v>46</v>
      </c>
      <c r="I4811" s="210" t="s">
        <v>35</v>
      </c>
      <c r="J4811" s="183" t="s">
        <v>44</v>
      </c>
      <c r="K4811" s="186">
        <v>14.5</v>
      </c>
    </row>
    <row r="4812" spans="1:11" x14ac:dyDescent="0.3">
      <c r="A4812" s="183" t="s">
        <v>533</v>
      </c>
      <c r="B4812" s="183">
        <v>2022</v>
      </c>
      <c r="C4812" s="183" t="s">
        <v>59</v>
      </c>
      <c r="D4812" s="183" t="s">
        <v>60</v>
      </c>
      <c r="E4812" s="183" t="s">
        <v>193</v>
      </c>
      <c r="F4812" s="183" t="s">
        <v>49</v>
      </c>
      <c r="G4812" s="183" t="s">
        <v>38</v>
      </c>
      <c r="H4812" s="183" t="s">
        <v>47</v>
      </c>
      <c r="I4812" s="211" t="s">
        <v>36</v>
      </c>
      <c r="J4812" s="183" t="s">
        <v>44</v>
      </c>
      <c r="K4812" s="186">
        <v>5.08</v>
      </c>
    </row>
    <row r="4813" spans="1:11" x14ac:dyDescent="0.3">
      <c r="A4813" s="183" t="s">
        <v>533</v>
      </c>
      <c r="B4813" s="183">
        <v>2022</v>
      </c>
      <c r="C4813" s="183" t="s">
        <v>59</v>
      </c>
      <c r="D4813" s="183" t="s">
        <v>60</v>
      </c>
      <c r="E4813" s="183" t="s">
        <v>193</v>
      </c>
      <c r="F4813" s="183" t="s">
        <v>49</v>
      </c>
      <c r="G4813" s="183" t="s">
        <v>38</v>
      </c>
      <c r="H4813" s="183" t="s">
        <v>48</v>
      </c>
      <c r="I4813" s="211" t="s">
        <v>37</v>
      </c>
      <c r="J4813" s="183" t="s">
        <v>44</v>
      </c>
      <c r="K4813" s="186">
        <v>9.6</v>
      </c>
    </row>
    <row r="4814" spans="1:11" x14ac:dyDescent="0.3">
      <c r="A4814" s="183" t="s">
        <v>533</v>
      </c>
      <c r="B4814" s="183">
        <v>2022</v>
      </c>
      <c r="C4814" s="183" t="s">
        <v>59</v>
      </c>
      <c r="D4814" s="183" t="s">
        <v>60</v>
      </c>
      <c r="E4814" s="183" t="s">
        <v>193</v>
      </c>
      <c r="F4814" s="183" t="s">
        <v>49</v>
      </c>
      <c r="G4814" s="183" t="s">
        <v>40</v>
      </c>
      <c r="H4814" s="183" t="s">
        <v>46</v>
      </c>
      <c r="I4814" s="210" t="s">
        <v>35</v>
      </c>
      <c r="J4814" s="183" t="s">
        <v>44</v>
      </c>
      <c r="K4814" s="186">
        <v>8.4</v>
      </c>
    </row>
    <row r="4815" spans="1:11" x14ac:dyDescent="0.3">
      <c r="A4815" s="183" t="s">
        <v>533</v>
      </c>
      <c r="B4815" s="183">
        <v>2022</v>
      </c>
      <c r="C4815" s="183" t="s">
        <v>59</v>
      </c>
      <c r="D4815" s="183" t="s">
        <v>60</v>
      </c>
      <c r="E4815" s="183" t="s">
        <v>193</v>
      </c>
      <c r="F4815" s="183" t="s">
        <v>49</v>
      </c>
      <c r="G4815" s="183" t="s">
        <v>40</v>
      </c>
      <c r="H4815" s="183" t="s">
        <v>47</v>
      </c>
      <c r="I4815" s="211" t="s">
        <v>36</v>
      </c>
      <c r="J4815" s="183" t="s">
        <v>44</v>
      </c>
      <c r="K4815" s="186">
        <v>4.66</v>
      </c>
    </row>
    <row r="4816" spans="1:11" x14ac:dyDescent="0.3">
      <c r="A4816" s="183" t="s">
        <v>533</v>
      </c>
      <c r="B4816" s="183">
        <v>2022</v>
      </c>
      <c r="C4816" s="183" t="s">
        <v>59</v>
      </c>
      <c r="D4816" s="183" t="s">
        <v>60</v>
      </c>
      <c r="E4816" s="183" t="s">
        <v>193</v>
      </c>
      <c r="F4816" s="183" t="s">
        <v>49</v>
      </c>
      <c r="G4816" s="183" t="s">
        <v>40</v>
      </c>
      <c r="H4816" s="183" t="s">
        <v>48</v>
      </c>
      <c r="I4816" s="211" t="s">
        <v>37</v>
      </c>
      <c r="J4816" s="183" t="s">
        <v>44</v>
      </c>
      <c r="K4816" s="186">
        <v>3.5</v>
      </c>
    </row>
    <row r="4817" spans="1:11" x14ac:dyDescent="0.3">
      <c r="A4817" s="183" t="s">
        <v>533</v>
      </c>
      <c r="B4817" s="183">
        <v>2022</v>
      </c>
      <c r="C4817" s="183" t="s">
        <v>65</v>
      </c>
      <c r="D4817" s="183" t="s">
        <v>194</v>
      </c>
      <c r="E4817" s="183" t="s">
        <v>194</v>
      </c>
      <c r="F4817" s="183" t="s">
        <v>41</v>
      </c>
      <c r="G4817" s="183" t="s">
        <v>38</v>
      </c>
      <c r="H4817" s="183" t="s">
        <v>46</v>
      </c>
      <c r="I4817" s="210" t="s">
        <v>35</v>
      </c>
      <c r="J4817" s="183" t="s">
        <v>42</v>
      </c>
      <c r="K4817" s="186">
        <v>30</v>
      </c>
    </row>
    <row r="4818" spans="1:11" x14ac:dyDescent="0.3">
      <c r="A4818" s="183" t="s">
        <v>533</v>
      </c>
      <c r="B4818" s="183">
        <v>2022</v>
      </c>
      <c r="C4818" s="183" t="s">
        <v>65</v>
      </c>
      <c r="D4818" s="183" t="s">
        <v>194</v>
      </c>
      <c r="E4818" s="183" t="s">
        <v>194</v>
      </c>
      <c r="F4818" s="183" t="s">
        <v>41</v>
      </c>
      <c r="G4818" s="183" t="s">
        <v>38</v>
      </c>
      <c r="H4818" s="183" t="s">
        <v>47</v>
      </c>
      <c r="I4818" s="211" t="s">
        <v>36</v>
      </c>
      <c r="J4818" s="183" t="s">
        <v>42</v>
      </c>
      <c r="K4818" s="186">
        <v>24</v>
      </c>
    </row>
    <row r="4819" spans="1:11" x14ac:dyDescent="0.3">
      <c r="A4819" s="183" t="s">
        <v>533</v>
      </c>
      <c r="B4819" s="183">
        <v>2022</v>
      </c>
      <c r="C4819" s="183" t="s">
        <v>65</v>
      </c>
      <c r="D4819" s="183" t="s">
        <v>194</v>
      </c>
      <c r="E4819" s="183" t="s">
        <v>194</v>
      </c>
      <c r="F4819" s="183" t="s">
        <v>41</v>
      </c>
      <c r="G4819" s="183" t="s">
        <v>38</v>
      </c>
      <c r="H4819" s="183" t="s">
        <v>48</v>
      </c>
      <c r="I4819" s="211" t="s">
        <v>37</v>
      </c>
      <c r="J4819" s="183" t="s">
        <v>42</v>
      </c>
      <c r="K4819" s="186">
        <v>18</v>
      </c>
    </row>
    <row r="4820" spans="1:11" x14ac:dyDescent="0.3">
      <c r="A4820" s="183" t="s">
        <v>533</v>
      </c>
      <c r="B4820" s="183">
        <v>2022</v>
      </c>
      <c r="C4820" s="183" t="s">
        <v>65</v>
      </c>
      <c r="D4820" s="183" t="s">
        <v>194</v>
      </c>
      <c r="E4820" s="183" t="s">
        <v>194</v>
      </c>
      <c r="F4820" s="183" t="s">
        <v>41</v>
      </c>
      <c r="G4820" s="183" t="s">
        <v>39</v>
      </c>
      <c r="H4820" s="183" t="s">
        <v>46</v>
      </c>
      <c r="I4820" s="210" t="s">
        <v>35</v>
      </c>
      <c r="J4820" s="183" t="s">
        <v>42</v>
      </c>
      <c r="K4820" s="186">
        <v>20</v>
      </c>
    </row>
    <row r="4821" spans="1:11" x14ac:dyDescent="0.3">
      <c r="A4821" s="183" t="s">
        <v>533</v>
      </c>
      <c r="B4821" s="183">
        <v>2022</v>
      </c>
      <c r="C4821" s="183" t="s">
        <v>65</v>
      </c>
      <c r="D4821" s="183" t="s">
        <v>194</v>
      </c>
      <c r="E4821" s="183" t="s">
        <v>194</v>
      </c>
      <c r="F4821" s="183" t="s">
        <v>41</v>
      </c>
      <c r="G4821" s="183" t="s">
        <v>39</v>
      </c>
      <c r="H4821" s="183" t="s">
        <v>47</v>
      </c>
      <c r="I4821" s="211" t="s">
        <v>36</v>
      </c>
      <c r="J4821" s="183" t="s">
        <v>42</v>
      </c>
      <c r="K4821" s="186">
        <v>19</v>
      </c>
    </row>
    <row r="4822" spans="1:11" x14ac:dyDescent="0.3">
      <c r="A4822" s="183" t="s">
        <v>533</v>
      </c>
      <c r="B4822" s="183">
        <v>2022</v>
      </c>
      <c r="C4822" s="183" t="s">
        <v>65</v>
      </c>
      <c r="D4822" s="183" t="s">
        <v>194</v>
      </c>
      <c r="E4822" s="183" t="s">
        <v>194</v>
      </c>
      <c r="F4822" s="183" t="s">
        <v>41</v>
      </c>
      <c r="G4822" s="183" t="s">
        <v>39</v>
      </c>
      <c r="H4822" s="183" t="s">
        <v>48</v>
      </c>
      <c r="I4822" s="211" t="s">
        <v>37</v>
      </c>
      <c r="J4822" s="183" t="s">
        <v>42</v>
      </c>
      <c r="K4822" s="186">
        <v>17</v>
      </c>
    </row>
    <row r="4823" spans="1:11" x14ac:dyDescent="0.3">
      <c r="A4823" s="183" t="s">
        <v>533</v>
      </c>
      <c r="B4823" s="183">
        <v>2022</v>
      </c>
      <c r="C4823" s="183" t="s">
        <v>65</v>
      </c>
      <c r="D4823" s="183" t="s">
        <v>194</v>
      </c>
      <c r="E4823" s="183" t="s">
        <v>194</v>
      </c>
      <c r="F4823" s="183" t="s">
        <v>41</v>
      </c>
      <c r="G4823" s="183" t="s">
        <v>40</v>
      </c>
      <c r="H4823" s="183" t="s">
        <v>46</v>
      </c>
      <c r="I4823" s="210" t="s">
        <v>35</v>
      </c>
      <c r="J4823" s="183" t="s">
        <v>42</v>
      </c>
      <c r="K4823" s="186">
        <v>21.75</v>
      </c>
    </row>
    <row r="4824" spans="1:11" x14ac:dyDescent="0.3">
      <c r="A4824" s="183" t="s">
        <v>533</v>
      </c>
      <c r="B4824" s="183">
        <v>2022</v>
      </c>
      <c r="C4824" s="183" t="s">
        <v>65</v>
      </c>
      <c r="D4824" s="183" t="s">
        <v>194</v>
      </c>
      <c r="E4824" s="183" t="s">
        <v>194</v>
      </c>
      <c r="F4824" s="183" t="s">
        <v>41</v>
      </c>
      <c r="G4824" s="183" t="s">
        <v>40</v>
      </c>
      <c r="H4824" s="183" t="s">
        <v>47</v>
      </c>
      <c r="I4824" s="211" t="s">
        <v>36</v>
      </c>
      <c r="J4824" s="183" t="s">
        <v>42</v>
      </c>
      <c r="K4824" s="186">
        <v>20</v>
      </c>
    </row>
    <row r="4825" spans="1:11" x14ac:dyDescent="0.3">
      <c r="A4825" s="183" t="s">
        <v>533</v>
      </c>
      <c r="B4825" s="183">
        <v>2022</v>
      </c>
      <c r="C4825" s="183" t="s">
        <v>65</v>
      </c>
      <c r="D4825" s="183" t="s">
        <v>194</v>
      </c>
      <c r="E4825" s="183" t="s">
        <v>194</v>
      </c>
      <c r="F4825" s="183" t="s">
        <v>41</v>
      </c>
      <c r="G4825" s="183" t="s">
        <v>40</v>
      </c>
      <c r="H4825" s="183" t="s">
        <v>48</v>
      </c>
      <c r="I4825" s="211" t="s">
        <v>37</v>
      </c>
      <c r="J4825" s="183" t="s">
        <v>42</v>
      </c>
      <c r="K4825" s="186">
        <v>15</v>
      </c>
    </row>
    <row r="4826" spans="1:11" x14ac:dyDescent="0.3">
      <c r="A4826" s="183" t="s">
        <v>533</v>
      </c>
      <c r="B4826" s="183">
        <v>2022</v>
      </c>
      <c r="C4826" s="183" t="s">
        <v>65</v>
      </c>
      <c r="D4826" s="183" t="s">
        <v>194</v>
      </c>
      <c r="E4826" s="183" t="s">
        <v>194</v>
      </c>
      <c r="F4826" s="183" t="s">
        <v>41</v>
      </c>
      <c r="G4826" s="183" t="s">
        <v>38</v>
      </c>
      <c r="H4826" s="183" t="s">
        <v>46</v>
      </c>
      <c r="I4826" s="210" t="s">
        <v>35</v>
      </c>
      <c r="J4826" s="183" t="s">
        <v>43</v>
      </c>
      <c r="K4826" s="186">
        <v>22.5</v>
      </c>
    </row>
    <row r="4827" spans="1:11" x14ac:dyDescent="0.3">
      <c r="A4827" s="183" t="s">
        <v>533</v>
      </c>
      <c r="B4827" s="183">
        <v>2022</v>
      </c>
      <c r="C4827" s="183" t="s">
        <v>65</v>
      </c>
      <c r="D4827" s="183" t="s">
        <v>194</v>
      </c>
      <c r="E4827" s="183" t="s">
        <v>194</v>
      </c>
      <c r="F4827" s="183" t="s">
        <v>41</v>
      </c>
      <c r="G4827" s="183" t="s">
        <v>38</v>
      </c>
      <c r="H4827" s="183" t="s">
        <v>47</v>
      </c>
      <c r="I4827" s="211" t="s">
        <v>36</v>
      </c>
      <c r="J4827" s="183" t="s">
        <v>43</v>
      </c>
      <c r="K4827" s="186">
        <v>12</v>
      </c>
    </row>
    <row r="4828" spans="1:11" x14ac:dyDescent="0.3">
      <c r="A4828" s="183" t="s">
        <v>533</v>
      </c>
      <c r="B4828" s="183">
        <v>2022</v>
      </c>
      <c r="C4828" s="183" t="s">
        <v>65</v>
      </c>
      <c r="D4828" s="183" t="s">
        <v>194</v>
      </c>
      <c r="E4828" s="183" t="s">
        <v>194</v>
      </c>
      <c r="F4828" s="183" t="s">
        <v>41</v>
      </c>
      <c r="G4828" s="183" t="s">
        <v>38</v>
      </c>
      <c r="H4828" s="183" t="s">
        <v>48</v>
      </c>
      <c r="I4828" s="211" t="s">
        <v>37</v>
      </c>
      <c r="J4828" s="183" t="s">
        <v>43</v>
      </c>
      <c r="K4828" s="186">
        <v>13.5</v>
      </c>
    </row>
    <row r="4829" spans="1:11" x14ac:dyDescent="0.3">
      <c r="A4829" s="183" t="s">
        <v>533</v>
      </c>
      <c r="B4829" s="183">
        <v>2022</v>
      </c>
      <c r="C4829" s="183" t="s">
        <v>65</v>
      </c>
      <c r="D4829" s="183" t="s">
        <v>194</v>
      </c>
      <c r="E4829" s="183" t="s">
        <v>194</v>
      </c>
      <c r="F4829" s="183" t="s">
        <v>41</v>
      </c>
      <c r="G4829" s="183" t="s">
        <v>39</v>
      </c>
      <c r="H4829" s="183" t="s">
        <v>46</v>
      </c>
      <c r="I4829" s="210" t="s">
        <v>35</v>
      </c>
      <c r="J4829" s="183" t="s">
        <v>43</v>
      </c>
      <c r="K4829" s="186">
        <v>15</v>
      </c>
    </row>
    <row r="4830" spans="1:11" x14ac:dyDescent="0.3">
      <c r="A4830" s="183" t="s">
        <v>533</v>
      </c>
      <c r="B4830" s="183">
        <v>2022</v>
      </c>
      <c r="C4830" s="183" t="s">
        <v>65</v>
      </c>
      <c r="D4830" s="183" t="s">
        <v>194</v>
      </c>
      <c r="E4830" s="183" t="s">
        <v>194</v>
      </c>
      <c r="F4830" s="183" t="s">
        <v>41</v>
      </c>
      <c r="G4830" s="183" t="s">
        <v>39</v>
      </c>
      <c r="H4830" s="183" t="s">
        <v>47</v>
      </c>
      <c r="I4830" s="211" t="s">
        <v>36</v>
      </c>
      <c r="J4830" s="183" t="s">
        <v>43</v>
      </c>
      <c r="K4830" s="186">
        <v>9.5</v>
      </c>
    </row>
    <row r="4831" spans="1:11" x14ac:dyDescent="0.3">
      <c r="A4831" s="183" t="s">
        <v>533</v>
      </c>
      <c r="B4831" s="183">
        <v>2022</v>
      </c>
      <c r="C4831" s="183" t="s">
        <v>65</v>
      </c>
      <c r="D4831" s="183" t="s">
        <v>194</v>
      </c>
      <c r="E4831" s="183" t="s">
        <v>194</v>
      </c>
      <c r="F4831" s="183" t="s">
        <v>41</v>
      </c>
      <c r="G4831" s="183" t="s">
        <v>39</v>
      </c>
      <c r="H4831" s="183" t="s">
        <v>48</v>
      </c>
      <c r="I4831" s="211" t="s">
        <v>37</v>
      </c>
      <c r="J4831" s="183" t="s">
        <v>43</v>
      </c>
      <c r="K4831" s="186">
        <v>12.75</v>
      </c>
    </row>
    <row r="4832" spans="1:11" x14ac:dyDescent="0.3">
      <c r="A4832" s="183" t="s">
        <v>533</v>
      </c>
      <c r="B4832" s="183">
        <v>2022</v>
      </c>
      <c r="C4832" s="183" t="s">
        <v>65</v>
      </c>
      <c r="D4832" s="183" t="s">
        <v>194</v>
      </c>
      <c r="E4832" s="183" t="s">
        <v>194</v>
      </c>
      <c r="F4832" s="183" t="s">
        <v>41</v>
      </c>
      <c r="G4832" s="183" t="s">
        <v>40</v>
      </c>
      <c r="H4832" s="183" t="s">
        <v>46</v>
      </c>
      <c r="I4832" s="210" t="s">
        <v>35</v>
      </c>
      <c r="J4832" s="183" t="s">
        <v>43</v>
      </c>
      <c r="K4832" s="186">
        <v>16.309999999999999</v>
      </c>
    </row>
    <row r="4833" spans="1:11" x14ac:dyDescent="0.3">
      <c r="A4833" s="183" t="s">
        <v>533</v>
      </c>
      <c r="B4833" s="183">
        <v>2022</v>
      </c>
      <c r="C4833" s="183" t="s">
        <v>65</v>
      </c>
      <c r="D4833" s="183" t="s">
        <v>194</v>
      </c>
      <c r="E4833" s="183" t="s">
        <v>194</v>
      </c>
      <c r="F4833" s="183" t="s">
        <v>41</v>
      </c>
      <c r="G4833" s="183" t="s">
        <v>40</v>
      </c>
      <c r="H4833" s="183" t="s">
        <v>47</v>
      </c>
      <c r="I4833" s="211" t="s">
        <v>36</v>
      </c>
      <c r="J4833" s="183" t="s">
        <v>43</v>
      </c>
      <c r="K4833" s="186">
        <v>10</v>
      </c>
    </row>
    <row r="4834" spans="1:11" x14ac:dyDescent="0.3">
      <c r="A4834" s="183" t="s">
        <v>533</v>
      </c>
      <c r="B4834" s="183">
        <v>2022</v>
      </c>
      <c r="C4834" s="183" t="s">
        <v>65</v>
      </c>
      <c r="D4834" s="183" t="s">
        <v>194</v>
      </c>
      <c r="E4834" s="183" t="s">
        <v>194</v>
      </c>
      <c r="F4834" s="183" t="s">
        <v>41</v>
      </c>
      <c r="G4834" s="183" t="s">
        <v>40</v>
      </c>
      <c r="H4834" s="183" t="s">
        <v>48</v>
      </c>
      <c r="I4834" s="211" t="s">
        <v>37</v>
      </c>
      <c r="J4834" s="183" t="s">
        <v>43</v>
      </c>
      <c r="K4834" s="186">
        <v>11.25</v>
      </c>
    </row>
    <row r="4835" spans="1:11" x14ac:dyDescent="0.3">
      <c r="A4835" s="183" t="s">
        <v>533</v>
      </c>
      <c r="B4835" s="183">
        <v>2022</v>
      </c>
      <c r="C4835" s="183" t="s">
        <v>65</v>
      </c>
      <c r="D4835" s="183" t="s">
        <v>194</v>
      </c>
      <c r="E4835" s="183" t="s">
        <v>194</v>
      </c>
      <c r="F4835" s="183" t="s">
        <v>41</v>
      </c>
      <c r="G4835" s="183" t="s">
        <v>38</v>
      </c>
      <c r="H4835" s="183" t="s">
        <v>46</v>
      </c>
      <c r="I4835" s="210" t="s">
        <v>35</v>
      </c>
      <c r="J4835" s="183" t="s">
        <v>44</v>
      </c>
      <c r="K4835" s="186">
        <v>15</v>
      </c>
    </row>
    <row r="4836" spans="1:11" x14ac:dyDescent="0.3">
      <c r="A4836" s="183" t="s">
        <v>533</v>
      </c>
      <c r="B4836" s="183">
        <v>2022</v>
      </c>
      <c r="C4836" s="183" t="s">
        <v>65</v>
      </c>
      <c r="D4836" s="183" t="s">
        <v>194</v>
      </c>
      <c r="E4836" s="183" t="s">
        <v>194</v>
      </c>
      <c r="F4836" s="183" t="s">
        <v>41</v>
      </c>
      <c r="G4836" s="183" t="s">
        <v>38</v>
      </c>
      <c r="H4836" s="183" t="s">
        <v>47</v>
      </c>
      <c r="I4836" s="211" t="s">
        <v>36</v>
      </c>
      <c r="J4836" s="183" t="s">
        <v>44</v>
      </c>
      <c r="K4836" s="186">
        <v>6.11</v>
      </c>
    </row>
    <row r="4837" spans="1:11" x14ac:dyDescent="0.3">
      <c r="A4837" s="183" t="s">
        <v>533</v>
      </c>
      <c r="B4837" s="183">
        <v>2022</v>
      </c>
      <c r="C4837" s="183" t="s">
        <v>65</v>
      </c>
      <c r="D4837" s="183" t="s">
        <v>194</v>
      </c>
      <c r="E4837" s="183" t="s">
        <v>194</v>
      </c>
      <c r="F4837" s="183" t="s">
        <v>41</v>
      </c>
      <c r="G4837" s="183" t="s">
        <v>38</v>
      </c>
      <c r="H4837" s="183" t="s">
        <v>48</v>
      </c>
      <c r="I4837" s="211" t="s">
        <v>37</v>
      </c>
      <c r="J4837" s="183" t="s">
        <v>44</v>
      </c>
      <c r="K4837" s="186">
        <v>9</v>
      </c>
    </row>
    <row r="4838" spans="1:11" x14ac:dyDescent="0.3">
      <c r="A4838" s="183" t="s">
        <v>533</v>
      </c>
      <c r="B4838" s="183">
        <v>2022</v>
      </c>
      <c r="C4838" s="183" t="s">
        <v>65</v>
      </c>
      <c r="D4838" s="183" t="s">
        <v>194</v>
      </c>
      <c r="E4838" s="183" t="s">
        <v>194</v>
      </c>
      <c r="F4838" s="183" t="s">
        <v>41</v>
      </c>
      <c r="G4838" s="183" t="s">
        <v>39</v>
      </c>
      <c r="H4838" s="183" t="s">
        <v>46</v>
      </c>
      <c r="I4838" s="210" t="s">
        <v>35</v>
      </c>
      <c r="J4838" s="183" t="s">
        <v>44</v>
      </c>
      <c r="K4838" s="186">
        <v>10</v>
      </c>
    </row>
    <row r="4839" spans="1:11" x14ac:dyDescent="0.3">
      <c r="A4839" s="183" t="s">
        <v>533</v>
      </c>
      <c r="B4839" s="183">
        <v>2022</v>
      </c>
      <c r="C4839" s="183" t="s">
        <v>65</v>
      </c>
      <c r="D4839" s="183" t="s">
        <v>194</v>
      </c>
      <c r="E4839" s="183" t="s">
        <v>194</v>
      </c>
      <c r="F4839" s="183" t="s">
        <v>41</v>
      </c>
      <c r="G4839" s="183" t="s">
        <v>39</v>
      </c>
      <c r="H4839" s="183" t="s">
        <v>47</v>
      </c>
      <c r="I4839" s="211" t="s">
        <v>36</v>
      </c>
      <c r="J4839" s="183" t="s">
        <v>44</v>
      </c>
      <c r="K4839" s="186">
        <v>5.8</v>
      </c>
    </row>
    <row r="4840" spans="1:11" x14ac:dyDescent="0.3">
      <c r="A4840" s="183" t="s">
        <v>533</v>
      </c>
      <c r="B4840" s="183">
        <v>2022</v>
      </c>
      <c r="C4840" s="183" t="s">
        <v>65</v>
      </c>
      <c r="D4840" s="183" t="s">
        <v>194</v>
      </c>
      <c r="E4840" s="183" t="s">
        <v>194</v>
      </c>
      <c r="F4840" s="183" t="s">
        <v>41</v>
      </c>
      <c r="G4840" s="183" t="s">
        <v>39</v>
      </c>
      <c r="H4840" s="183" t="s">
        <v>48</v>
      </c>
      <c r="I4840" s="211" t="s">
        <v>37</v>
      </c>
      <c r="J4840" s="183" t="s">
        <v>44</v>
      </c>
      <c r="K4840" s="186">
        <v>8.5</v>
      </c>
    </row>
    <row r="4841" spans="1:11" x14ac:dyDescent="0.3">
      <c r="A4841" s="183" t="s">
        <v>533</v>
      </c>
      <c r="B4841" s="183">
        <v>2022</v>
      </c>
      <c r="C4841" s="183" t="s">
        <v>65</v>
      </c>
      <c r="D4841" s="183" t="s">
        <v>194</v>
      </c>
      <c r="E4841" s="183" t="s">
        <v>194</v>
      </c>
      <c r="F4841" s="183" t="s">
        <v>41</v>
      </c>
      <c r="G4841" s="183" t="s">
        <v>40</v>
      </c>
      <c r="H4841" s="183" t="s">
        <v>46</v>
      </c>
      <c r="I4841" s="210" t="s">
        <v>35</v>
      </c>
      <c r="J4841" s="183" t="s">
        <v>44</v>
      </c>
      <c r="K4841" s="186">
        <v>10.88</v>
      </c>
    </row>
    <row r="4842" spans="1:11" x14ac:dyDescent="0.3">
      <c r="A4842" s="183" t="s">
        <v>533</v>
      </c>
      <c r="B4842" s="183">
        <v>2022</v>
      </c>
      <c r="C4842" s="183" t="s">
        <v>65</v>
      </c>
      <c r="D4842" s="183" t="s">
        <v>194</v>
      </c>
      <c r="E4842" s="183" t="s">
        <v>194</v>
      </c>
      <c r="F4842" s="183" t="s">
        <v>41</v>
      </c>
      <c r="G4842" s="183" t="s">
        <v>40</v>
      </c>
      <c r="H4842" s="183" t="s">
        <v>47</v>
      </c>
      <c r="I4842" s="211" t="s">
        <v>36</v>
      </c>
      <c r="J4842" s="183" t="s">
        <v>44</v>
      </c>
      <c r="K4842" s="186">
        <v>5.8</v>
      </c>
    </row>
    <row r="4843" spans="1:11" x14ac:dyDescent="0.3">
      <c r="A4843" s="183" t="s">
        <v>533</v>
      </c>
      <c r="B4843" s="183">
        <v>2022</v>
      </c>
      <c r="C4843" s="183" t="s">
        <v>65</v>
      </c>
      <c r="D4843" s="183" t="s">
        <v>194</v>
      </c>
      <c r="E4843" s="183" t="s">
        <v>194</v>
      </c>
      <c r="F4843" s="183" t="s">
        <v>41</v>
      </c>
      <c r="G4843" s="183" t="s">
        <v>40</v>
      </c>
      <c r="H4843" s="183" t="s">
        <v>48</v>
      </c>
      <c r="I4843" s="211" t="s">
        <v>37</v>
      </c>
      <c r="J4843" s="183" t="s">
        <v>44</v>
      </c>
      <c r="K4843" s="186">
        <v>7.5</v>
      </c>
    </row>
    <row r="4844" spans="1:11" x14ac:dyDescent="0.3">
      <c r="A4844" s="183" t="s">
        <v>533</v>
      </c>
      <c r="B4844" s="183">
        <v>2022</v>
      </c>
      <c r="C4844" s="183" t="s">
        <v>65</v>
      </c>
      <c r="D4844" s="183" t="s">
        <v>194</v>
      </c>
      <c r="E4844" s="183" t="s">
        <v>194</v>
      </c>
      <c r="F4844" s="183" t="s">
        <v>49</v>
      </c>
      <c r="G4844" s="183" t="s">
        <v>38</v>
      </c>
      <c r="H4844" s="183" t="s">
        <v>46</v>
      </c>
      <c r="I4844" s="210" t="s">
        <v>35</v>
      </c>
      <c r="J4844" s="183" t="s">
        <v>42</v>
      </c>
      <c r="K4844" s="186">
        <v>20</v>
      </c>
    </row>
    <row r="4845" spans="1:11" x14ac:dyDescent="0.3">
      <c r="A4845" s="183" t="s">
        <v>533</v>
      </c>
      <c r="B4845" s="183">
        <v>2022</v>
      </c>
      <c r="C4845" s="183" t="s">
        <v>65</v>
      </c>
      <c r="D4845" s="183" t="s">
        <v>194</v>
      </c>
      <c r="E4845" s="183" t="s">
        <v>194</v>
      </c>
      <c r="F4845" s="183" t="s">
        <v>49</v>
      </c>
      <c r="G4845" s="183" t="s">
        <v>38</v>
      </c>
      <c r="H4845" s="183" t="s">
        <v>47</v>
      </c>
      <c r="I4845" s="211" t="s">
        <v>36</v>
      </c>
      <c r="J4845" s="183" t="s">
        <v>42</v>
      </c>
      <c r="K4845" s="186">
        <v>20</v>
      </c>
    </row>
    <row r="4846" spans="1:11" x14ac:dyDescent="0.3">
      <c r="A4846" s="183" t="s">
        <v>533</v>
      </c>
      <c r="B4846" s="183">
        <v>2022</v>
      </c>
      <c r="C4846" s="183" t="s">
        <v>65</v>
      </c>
      <c r="D4846" s="183" t="s">
        <v>194</v>
      </c>
      <c r="E4846" s="183" t="s">
        <v>194</v>
      </c>
      <c r="F4846" s="183" t="s">
        <v>49</v>
      </c>
      <c r="G4846" s="183" t="s">
        <v>38</v>
      </c>
      <c r="H4846" s="183" t="s">
        <v>48</v>
      </c>
      <c r="I4846" s="211" t="s">
        <v>37</v>
      </c>
      <c r="J4846" s="183" t="s">
        <v>42</v>
      </c>
      <c r="K4846" s="186">
        <v>17.350000000000001</v>
      </c>
    </row>
    <row r="4847" spans="1:11" x14ac:dyDescent="0.3">
      <c r="A4847" s="183" t="s">
        <v>533</v>
      </c>
      <c r="B4847" s="183">
        <v>2022</v>
      </c>
      <c r="C4847" s="183" t="s">
        <v>65</v>
      </c>
      <c r="D4847" s="183" t="s">
        <v>194</v>
      </c>
      <c r="E4847" s="183" t="s">
        <v>194</v>
      </c>
      <c r="F4847" s="183" t="s">
        <v>49</v>
      </c>
      <c r="G4847" s="183" t="s">
        <v>40</v>
      </c>
      <c r="H4847" s="183" t="s">
        <v>46</v>
      </c>
      <c r="I4847" s="210" t="s">
        <v>35</v>
      </c>
      <c r="J4847" s="183" t="s">
        <v>42</v>
      </c>
      <c r="K4847" s="186">
        <v>15.23</v>
      </c>
    </row>
    <row r="4848" spans="1:11" x14ac:dyDescent="0.3">
      <c r="A4848" s="183" t="s">
        <v>533</v>
      </c>
      <c r="B4848" s="183">
        <v>2022</v>
      </c>
      <c r="C4848" s="183" t="s">
        <v>65</v>
      </c>
      <c r="D4848" s="183" t="s">
        <v>194</v>
      </c>
      <c r="E4848" s="183" t="s">
        <v>194</v>
      </c>
      <c r="F4848" s="183" t="s">
        <v>49</v>
      </c>
      <c r="G4848" s="183" t="s">
        <v>40</v>
      </c>
      <c r="H4848" s="183" t="s">
        <v>47</v>
      </c>
      <c r="I4848" s="211" t="s">
        <v>36</v>
      </c>
      <c r="J4848" s="183" t="s">
        <v>42</v>
      </c>
      <c r="K4848" s="186">
        <v>14</v>
      </c>
    </row>
    <row r="4849" spans="1:11" x14ac:dyDescent="0.3">
      <c r="A4849" s="183" t="s">
        <v>533</v>
      </c>
      <c r="B4849" s="183">
        <v>2022</v>
      </c>
      <c r="C4849" s="183" t="s">
        <v>65</v>
      </c>
      <c r="D4849" s="183" t="s">
        <v>194</v>
      </c>
      <c r="E4849" s="183" t="s">
        <v>194</v>
      </c>
      <c r="F4849" s="183" t="s">
        <v>49</v>
      </c>
      <c r="G4849" s="183" t="s">
        <v>40</v>
      </c>
      <c r="H4849" s="183" t="s">
        <v>48</v>
      </c>
      <c r="I4849" s="211" t="s">
        <v>37</v>
      </c>
      <c r="J4849" s="183" t="s">
        <v>42</v>
      </c>
      <c r="K4849" s="186">
        <v>7</v>
      </c>
    </row>
    <row r="4850" spans="1:11" x14ac:dyDescent="0.3">
      <c r="A4850" s="183" t="s">
        <v>533</v>
      </c>
      <c r="B4850" s="183">
        <v>2022</v>
      </c>
      <c r="C4850" s="183" t="s">
        <v>65</v>
      </c>
      <c r="D4850" s="183" t="s">
        <v>194</v>
      </c>
      <c r="E4850" s="183" t="s">
        <v>194</v>
      </c>
      <c r="F4850" s="183" t="s">
        <v>49</v>
      </c>
      <c r="G4850" s="183" t="s">
        <v>38</v>
      </c>
      <c r="H4850" s="183" t="s">
        <v>46</v>
      </c>
      <c r="I4850" s="210" t="s">
        <v>35</v>
      </c>
      <c r="J4850" s="183" t="s">
        <v>43</v>
      </c>
      <c r="K4850" s="186">
        <v>15</v>
      </c>
    </row>
    <row r="4851" spans="1:11" x14ac:dyDescent="0.3">
      <c r="A4851" s="183" t="s">
        <v>533</v>
      </c>
      <c r="B4851" s="183">
        <v>2022</v>
      </c>
      <c r="C4851" s="183" t="s">
        <v>65</v>
      </c>
      <c r="D4851" s="183" t="s">
        <v>194</v>
      </c>
      <c r="E4851" s="183" t="s">
        <v>194</v>
      </c>
      <c r="F4851" s="183" t="s">
        <v>49</v>
      </c>
      <c r="G4851" s="183" t="s">
        <v>38</v>
      </c>
      <c r="H4851" s="183" t="s">
        <v>47</v>
      </c>
      <c r="I4851" s="211" t="s">
        <v>36</v>
      </c>
      <c r="J4851" s="183" t="s">
        <v>43</v>
      </c>
      <c r="K4851" s="186">
        <v>10</v>
      </c>
    </row>
    <row r="4852" spans="1:11" x14ac:dyDescent="0.3">
      <c r="A4852" s="183" t="s">
        <v>533</v>
      </c>
      <c r="B4852" s="183">
        <v>2022</v>
      </c>
      <c r="C4852" s="183" t="s">
        <v>65</v>
      </c>
      <c r="D4852" s="183" t="s">
        <v>194</v>
      </c>
      <c r="E4852" s="183" t="s">
        <v>194</v>
      </c>
      <c r="F4852" s="183" t="s">
        <v>49</v>
      </c>
      <c r="G4852" s="183" t="s">
        <v>38</v>
      </c>
      <c r="H4852" s="183" t="s">
        <v>48</v>
      </c>
      <c r="I4852" s="211" t="s">
        <v>37</v>
      </c>
      <c r="J4852" s="183" t="s">
        <v>43</v>
      </c>
      <c r="K4852" s="186">
        <v>13.01</v>
      </c>
    </row>
    <row r="4853" spans="1:11" x14ac:dyDescent="0.3">
      <c r="A4853" s="183" t="s">
        <v>533</v>
      </c>
      <c r="B4853" s="183">
        <v>2022</v>
      </c>
      <c r="C4853" s="183" t="s">
        <v>65</v>
      </c>
      <c r="D4853" s="183" t="s">
        <v>194</v>
      </c>
      <c r="E4853" s="183" t="s">
        <v>194</v>
      </c>
      <c r="F4853" s="183" t="s">
        <v>49</v>
      </c>
      <c r="G4853" s="183" t="s">
        <v>40</v>
      </c>
      <c r="H4853" s="183" t="s">
        <v>46</v>
      </c>
      <c r="I4853" s="210" t="s">
        <v>35</v>
      </c>
      <c r="J4853" s="183" t="s">
        <v>43</v>
      </c>
      <c r="K4853" s="186">
        <v>11.42</v>
      </c>
    </row>
    <row r="4854" spans="1:11" x14ac:dyDescent="0.3">
      <c r="A4854" s="183" t="s">
        <v>533</v>
      </c>
      <c r="B4854" s="183">
        <v>2022</v>
      </c>
      <c r="C4854" s="183" t="s">
        <v>65</v>
      </c>
      <c r="D4854" s="183" t="s">
        <v>194</v>
      </c>
      <c r="E4854" s="183" t="s">
        <v>194</v>
      </c>
      <c r="F4854" s="183" t="s">
        <v>49</v>
      </c>
      <c r="G4854" s="183" t="s">
        <v>40</v>
      </c>
      <c r="H4854" s="183" t="s">
        <v>47</v>
      </c>
      <c r="I4854" s="211" t="s">
        <v>36</v>
      </c>
      <c r="J4854" s="183" t="s">
        <v>43</v>
      </c>
      <c r="K4854" s="186">
        <v>7</v>
      </c>
    </row>
    <row r="4855" spans="1:11" x14ac:dyDescent="0.3">
      <c r="A4855" s="183" t="s">
        <v>533</v>
      </c>
      <c r="B4855" s="183">
        <v>2022</v>
      </c>
      <c r="C4855" s="183" t="s">
        <v>65</v>
      </c>
      <c r="D4855" s="183" t="s">
        <v>194</v>
      </c>
      <c r="E4855" s="183" t="s">
        <v>194</v>
      </c>
      <c r="F4855" s="183" t="s">
        <v>49</v>
      </c>
      <c r="G4855" s="183" t="s">
        <v>40</v>
      </c>
      <c r="H4855" s="183" t="s">
        <v>48</v>
      </c>
      <c r="I4855" s="211" t="s">
        <v>37</v>
      </c>
      <c r="J4855" s="183" t="s">
        <v>43</v>
      </c>
      <c r="K4855" s="186">
        <v>5.25</v>
      </c>
    </row>
    <row r="4856" spans="1:11" x14ac:dyDescent="0.3">
      <c r="A4856" s="183" t="s">
        <v>533</v>
      </c>
      <c r="B4856" s="183">
        <v>2022</v>
      </c>
      <c r="C4856" s="183" t="s">
        <v>65</v>
      </c>
      <c r="D4856" s="183" t="s">
        <v>194</v>
      </c>
      <c r="E4856" s="183" t="s">
        <v>194</v>
      </c>
      <c r="F4856" s="183" t="s">
        <v>49</v>
      </c>
      <c r="G4856" s="183" t="s">
        <v>38</v>
      </c>
      <c r="H4856" s="183" t="s">
        <v>46</v>
      </c>
      <c r="I4856" s="210" t="s">
        <v>35</v>
      </c>
      <c r="J4856" s="183" t="s">
        <v>44</v>
      </c>
      <c r="K4856" s="186">
        <v>10</v>
      </c>
    </row>
    <row r="4857" spans="1:11" x14ac:dyDescent="0.3">
      <c r="A4857" s="183" t="s">
        <v>533</v>
      </c>
      <c r="B4857" s="183">
        <v>2022</v>
      </c>
      <c r="C4857" s="183" t="s">
        <v>65</v>
      </c>
      <c r="D4857" s="183" t="s">
        <v>194</v>
      </c>
      <c r="E4857" s="183" t="s">
        <v>194</v>
      </c>
      <c r="F4857" s="183" t="s">
        <v>49</v>
      </c>
      <c r="G4857" s="183" t="s">
        <v>38</v>
      </c>
      <c r="H4857" s="183" t="s">
        <v>47</v>
      </c>
      <c r="I4857" s="211" t="s">
        <v>36</v>
      </c>
      <c r="J4857" s="183" t="s">
        <v>44</v>
      </c>
      <c r="K4857" s="186">
        <v>5</v>
      </c>
    </row>
    <row r="4858" spans="1:11" x14ac:dyDescent="0.3">
      <c r="A4858" s="183" t="s">
        <v>533</v>
      </c>
      <c r="B4858" s="183">
        <v>2022</v>
      </c>
      <c r="C4858" s="183" t="s">
        <v>65</v>
      </c>
      <c r="D4858" s="183" t="s">
        <v>194</v>
      </c>
      <c r="E4858" s="183" t="s">
        <v>194</v>
      </c>
      <c r="F4858" s="183" t="s">
        <v>49</v>
      </c>
      <c r="G4858" s="183" t="s">
        <v>38</v>
      </c>
      <c r="H4858" s="183" t="s">
        <v>48</v>
      </c>
      <c r="I4858" s="211" t="s">
        <v>37</v>
      </c>
      <c r="J4858" s="183" t="s">
        <v>44</v>
      </c>
      <c r="K4858" s="186">
        <v>8.68</v>
      </c>
    </row>
    <row r="4859" spans="1:11" x14ac:dyDescent="0.3">
      <c r="A4859" s="183" t="s">
        <v>533</v>
      </c>
      <c r="B4859" s="183">
        <v>2022</v>
      </c>
      <c r="C4859" s="183" t="s">
        <v>65</v>
      </c>
      <c r="D4859" s="183" t="s">
        <v>194</v>
      </c>
      <c r="E4859" s="183" t="s">
        <v>194</v>
      </c>
      <c r="F4859" s="183" t="s">
        <v>49</v>
      </c>
      <c r="G4859" s="183" t="s">
        <v>40</v>
      </c>
      <c r="H4859" s="183" t="s">
        <v>46</v>
      </c>
      <c r="I4859" s="210" t="s">
        <v>35</v>
      </c>
      <c r="J4859" s="183" t="s">
        <v>44</v>
      </c>
      <c r="K4859" s="186">
        <v>7.61</v>
      </c>
    </row>
    <row r="4860" spans="1:11" x14ac:dyDescent="0.3">
      <c r="A4860" s="183" t="s">
        <v>533</v>
      </c>
      <c r="B4860" s="183">
        <v>2022</v>
      </c>
      <c r="C4860" s="183" t="s">
        <v>65</v>
      </c>
      <c r="D4860" s="183" t="s">
        <v>194</v>
      </c>
      <c r="E4860" s="183" t="s">
        <v>194</v>
      </c>
      <c r="F4860" s="183" t="s">
        <v>49</v>
      </c>
      <c r="G4860" s="183" t="s">
        <v>40</v>
      </c>
      <c r="H4860" s="183" t="s">
        <v>47</v>
      </c>
      <c r="I4860" s="211" t="s">
        <v>36</v>
      </c>
      <c r="J4860" s="183" t="s">
        <v>44</v>
      </c>
      <c r="K4860" s="186">
        <v>4.66</v>
      </c>
    </row>
    <row r="4861" spans="1:11" x14ac:dyDescent="0.3">
      <c r="A4861" s="183" t="s">
        <v>533</v>
      </c>
      <c r="B4861" s="183">
        <v>2022</v>
      </c>
      <c r="C4861" s="183" t="s">
        <v>65</v>
      </c>
      <c r="D4861" s="183" t="s">
        <v>194</v>
      </c>
      <c r="E4861" s="183" t="s">
        <v>194</v>
      </c>
      <c r="F4861" s="183" t="s">
        <v>49</v>
      </c>
      <c r="G4861" s="183" t="s">
        <v>40</v>
      </c>
      <c r="H4861" s="183" t="s">
        <v>48</v>
      </c>
      <c r="I4861" s="211" t="s">
        <v>37</v>
      </c>
      <c r="J4861" s="183" t="s">
        <v>44</v>
      </c>
      <c r="K4861" s="186">
        <v>3.5</v>
      </c>
    </row>
    <row r="4862" spans="1:11" x14ac:dyDescent="0.3">
      <c r="A4862" s="183" t="s">
        <v>533</v>
      </c>
      <c r="B4862" s="183">
        <v>2022</v>
      </c>
      <c r="C4862" s="183" t="s">
        <v>65</v>
      </c>
      <c r="D4862" s="183" t="s">
        <v>195</v>
      </c>
      <c r="E4862" s="183" t="s">
        <v>195</v>
      </c>
      <c r="F4862" s="183" t="s">
        <v>41</v>
      </c>
      <c r="G4862" s="183" t="s">
        <v>38</v>
      </c>
      <c r="H4862" s="183" t="s">
        <v>46</v>
      </c>
      <c r="I4862" s="210" t="s">
        <v>35</v>
      </c>
      <c r="J4862" s="183" t="s">
        <v>42</v>
      </c>
      <c r="K4862" s="186">
        <v>30</v>
      </c>
    </row>
    <row r="4863" spans="1:11" x14ac:dyDescent="0.3">
      <c r="A4863" s="183" t="s">
        <v>533</v>
      </c>
      <c r="B4863" s="183">
        <v>2022</v>
      </c>
      <c r="C4863" s="183" t="s">
        <v>65</v>
      </c>
      <c r="D4863" s="183" t="s">
        <v>195</v>
      </c>
      <c r="E4863" s="183" t="s">
        <v>195</v>
      </c>
      <c r="F4863" s="183" t="s">
        <v>41</v>
      </c>
      <c r="G4863" s="183" t="s">
        <v>38</v>
      </c>
      <c r="H4863" s="183" t="s">
        <v>47</v>
      </c>
      <c r="I4863" s="211" t="s">
        <v>36</v>
      </c>
      <c r="J4863" s="183" t="s">
        <v>42</v>
      </c>
      <c r="K4863" s="186">
        <v>24</v>
      </c>
    </row>
    <row r="4864" spans="1:11" x14ac:dyDescent="0.3">
      <c r="A4864" s="183" t="s">
        <v>533</v>
      </c>
      <c r="B4864" s="183">
        <v>2022</v>
      </c>
      <c r="C4864" s="183" t="s">
        <v>65</v>
      </c>
      <c r="D4864" s="183" t="s">
        <v>195</v>
      </c>
      <c r="E4864" s="183" t="s">
        <v>195</v>
      </c>
      <c r="F4864" s="183" t="s">
        <v>41</v>
      </c>
      <c r="G4864" s="183" t="s">
        <v>38</v>
      </c>
      <c r="H4864" s="183" t="s">
        <v>48</v>
      </c>
      <c r="I4864" s="211" t="s">
        <v>37</v>
      </c>
      <c r="J4864" s="183" t="s">
        <v>42</v>
      </c>
      <c r="K4864" s="186">
        <v>18</v>
      </c>
    </row>
    <row r="4865" spans="1:11" x14ac:dyDescent="0.3">
      <c r="A4865" s="183" t="s">
        <v>533</v>
      </c>
      <c r="B4865" s="183">
        <v>2022</v>
      </c>
      <c r="C4865" s="183" t="s">
        <v>65</v>
      </c>
      <c r="D4865" s="183" t="s">
        <v>195</v>
      </c>
      <c r="E4865" s="183" t="s">
        <v>195</v>
      </c>
      <c r="F4865" s="183" t="s">
        <v>41</v>
      </c>
      <c r="G4865" s="183" t="s">
        <v>39</v>
      </c>
      <c r="H4865" s="183" t="s">
        <v>46</v>
      </c>
      <c r="I4865" s="210" t="s">
        <v>35</v>
      </c>
      <c r="J4865" s="183" t="s">
        <v>42</v>
      </c>
      <c r="K4865" s="186">
        <v>20</v>
      </c>
    </row>
    <row r="4866" spans="1:11" x14ac:dyDescent="0.3">
      <c r="A4866" s="183" t="s">
        <v>533</v>
      </c>
      <c r="B4866" s="183">
        <v>2022</v>
      </c>
      <c r="C4866" s="183" t="s">
        <v>65</v>
      </c>
      <c r="D4866" s="183" t="s">
        <v>195</v>
      </c>
      <c r="E4866" s="183" t="s">
        <v>195</v>
      </c>
      <c r="F4866" s="183" t="s">
        <v>41</v>
      </c>
      <c r="G4866" s="183" t="s">
        <v>39</v>
      </c>
      <c r="H4866" s="183" t="s">
        <v>47</v>
      </c>
      <c r="I4866" s="211" t="s">
        <v>36</v>
      </c>
      <c r="J4866" s="183" t="s">
        <v>42</v>
      </c>
      <c r="K4866" s="186">
        <v>19</v>
      </c>
    </row>
    <row r="4867" spans="1:11" x14ac:dyDescent="0.3">
      <c r="A4867" s="183" t="s">
        <v>533</v>
      </c>
      <c r="B4867" s="183">
        <v>2022</v>
      </c>
      <c r="C4867" s="183" t="s">
        <v>65</v>
      </c>
      <c r="D4867" s="183" t="s">
        <v>195</v>
      </c>
      <c r="E4867" s="183" t="s">
        <v>195</v>
      </c>
      <c r="F4867" s="183" t="s">
        <v>41</v>
      </c>
      <c r="G4867" s="183" t="s">
        <v>39</v>
      </c>
      <c r="H4867" s="183" t="s">
        <v>48</v>
      </c>
      <c r="I4867" s="211" t="s">
        <v>37</v>
      </c>
      <c r="J4867" s="183" t="s">
        <v>42</v>
      </c>
      <c r="K4867" s="186">
        <v>17</v>
      </c>
    </row>
    <row r="4868" spans="1:11" x14ac:dyDescent="0.3">
      <c r="A4868" s="183" t="s">
        <v>533</v>
      </c>
      <c r="B4868" s="183">
        <v>2022</v>
      </c>
      <c r="C4868" s="183" t="s">
        <v>65</v>
      </c>
      <c r="D4868" s="183" t="s">
        <v>195</v>
      </c>
      <c r="E4868" s="183" t="s">
        <v>195</v>
      </c>
      <c r="F4868" s="183" t="s">
        <v>41</v>
      </c>
      <c r="G4868" s="183" t="s">
        <v>40</v>
      </c>
      <c r="H4868" s="183" t="s">
        <v>46</v>
      </c>
      <c r="I4868" s="210" t="s">
        <v>35</v>
      </c>
      <c r="J4868" s="183" t="s">
        <v>42</v>
      </c>
      <c r="K4868" s="186">
        <v>21.75</v>
      </c>
    </row>
    <row r="4869" spans="1:11" x14ac:dyDescent="0.3">
      <c r="A4869" s="183" t="s">
        <v>533</v>
      </c>
      <c r="B4869" s="183">
        <v>2022</v>
      </c>
      <c r="C4869" s="183" t="s">
        <v>65</v>
      </c>
      <c r="D4869" s="183" t="s">
        <v>195</v>
      </c>
      <c r="E4869" s="183" t="s">
        <v>195</v>
      </c>
      <c r="F4869" s="183" t="s">
        <v>41</v>
      </c>
      <c r="G4869" s="183" t="s">
        <v>40</v>
      </c>
      <c r="H4869" s="183" t="s">
        <v>47</v>
      </c>
      <c r="I4869" s="211" t="s">
        <v>36</v>
      </c>
      <c r="J4869" s="183" t="s">
        <v>42</v>
      </c>
      <c r="K4869" s="186">
        <v>20</v>
      </c>
    </row>
    <row r="4870" spans="1:11" x14ac:dyDescent="0.3">
      <c r="A4870" s="183" t="s">
        <v>533</v>
      </c>
      <c r="B4870" s="183">
        <v>2022</v>
      </c>
      <c r="C4870" s="183" t="s">
        <v>65</v>
      </c>
      <c r="D4870" s="183" t="s">
        <v>195</v>
      </c>
      <c r="E4870" s="183" t="s">
        <v>195</v>
      </c>
      <c r="F4870" s="183" t="s">
        <v>41</v>
      </c>
      <c r="G4870" s="183" t="s">
        <v>40</v>
      </c>
      <c r="H4870" s="183" t="s">
        <v>48</v>
      </c>
      <c r="I4870" s="211" t="s">
        <v>37</v>
      </c>
      <c r="J4870" s="183" t="s">
        <v>42</v>
      </c>
      <c r="K4870" s="186">
        <v>15</v>
      </c>
    </row>
    <row r="4871" spans="1:11" x14ac:dyDescent="0.3">
      <c r="A4871" s="183" t="s">
        <v>533</v>
      </c>
      <c r="B4871" s="183">
        <v>2022</v>
      </c>
      <c r="C4871" s="183" t="s">
        <v>65</v>
      </c>
      <c r="D4871" s="183" t="s">
        <v>195</v>
      </c>
      <c r="E4871" s="183" t="s">
        <v>195</v>
      </c>
      <c r="F4871" s="183" t="s">
        <v>41</v>
      </c>
      <c r="G4871" s="183" t="s">
        <v>38</v>
      </c>
      <c r="H4871" s="183" t="s">
        <v>46</v>
      </c>
      <c r="I4871" s="210" t="s">
        <v>35</v>
      </c>
      <c r="J4871" s="183" t="s">
        <v>43</v>
      </c>
      <c r="K4871" s="186">
        <v>22.5</v>
      </c>
    </row>
    <row r="4872" spans="1:11" x14ac:dyDescent="0.3">
      <c r="A4872" s="183" t="s">
        <v>533</v>
      </c>
      <c r="B4872" s="183">
        <v>2022</v>
      </c>
      <c r="C4872" s="183" t="s">
        <v>65</v>
      </c>
      <c r="D4872" s="183" t="s">
        <v>195</v>
      </c>
      <c r="E4872" s="183" t="s">
        <v>195</v>
      </c>
      <c r="F4872" s="183" t="s">
        <v>41</v>
      </c>
      <c r="G4872" s="183" t="s">
        <v>38</v>
      </c>
      <c r="H4872" s="183" t="s">
        <v>47</v>
      </c>
      <c r="I4872" s="211" t="s">
        <v>36</v>
      </c>
      <c r="J4872" s="183" t="s">
        <v>43</v>
      </c>
      <c r="K4872" s="186">
        <v>12</v>
      </c>
    </row>
    <row r="4873" spans="1:11" x14ac:dyDescent="0.3">
      <c r="A4873" s="183" t="s">
        <v>533</v>
      </c>
      <c r="B4873" s="183">
        <v>2022</v>
      </c>
      <c r="C4873" s="183" t="s">
        <v>65</v>
      </c>
      <c r="D4873" s="183" t="s">
        <v>195</v>
      </c>
      <c r="E4873" s="183" t="s">
        <v>195</v>
      </c>
      <c r="F4873" s="183" t="s">
        <v>41</v>
      </c>
      <c r="G4873" s="183" t="s">
        <v>38</v>
      </c>
      <c r="H4873" s="183" t="s">
        <v>48</v>
      </c>
      <c r="I4873" s="211" t="s">
        <v>37</v>
      </c>
      <c r="J4873" s="183" t="s">
        <v>43</v>
      </c>
      <c r="K4873" s="186">
        <v>13.5</v>
      </c>
    </row>
    <row r="4874" spans="1:11" x14ac:dyDescent="0.3">
      <c r="A4874" s="183" t="s">
        <v>533</v>
      </c>
      <c r="B4874" s="183">
        <v>2022</v>
      </c>
      <c r="C4874" s="183" t="s">
        <v>65</v>
      </c>
      <c r="D4874" s="183" t="s">
        <v>195</v>
      </c>
      <c r="E4874" s="183" t="s">
        <v>195</v>
      </c>
      <c r="F4874" s="183" t="s">
        <v>41</v>
      </c>
      <c r="G4874" s="183" t="s">
        <v>39</v>
      </c>
      <c r="H4874" s="183" t="s">
        <v>46</v>
      </c>
      <c r="I4874" s="210" t="s">
        <v>35</v>
      </c>
      <c r="J4874" s="183" t="s">
        <v>43</v>
      </c>
      <c r="K4874" s="186">
        <v>15</v>
      </c>
    </row>
    <row r="4875" spans="1:11" x14ac:dyDescent="0.3">
      <c r="A4875" s="183" t="s">
        <v>533</v>
      </c>
      <c r="B4875" s="183">
        <v>2022</v>
      </c>
      <c r="C4875" s="183" t="s">
        <v>65</v>
      </c>
      <c r="D4875" s="183" t="s">
        <v>195</v>
      </c>
      <c r="E4875" s="183" t="s">
        <v>195</v>
      </c>
      <c r="F4875" s="183" t="s">
        <v>41</v>
      </c>
      <c r="G4875" s="183" t="s">
        <v>39</v>
      </c>
      <c r="H4875" s="183" t="s">
        <v>47</v>
      </c>
      <c r="I4875" s="211" t="s">
        <v>36</v>
      </c>
      <c r="J4875" s="183" t="s">
        <v>43</v>
      </c>
      <c r="K4875" s="186">
        <v>9.5</v>
      </c>
    </row>
    <row r="4876" spans="1:11" x14ac:dyDescent="0.3">
      <c r="A4876" s="183" t="s">
        <v>533</v>
      </c>
      <c r="B4876" s="183">
        <v>2022</v>
      </c>
      <c r="C4876" s="183" t="s">
        <v>65</v>
      </c>
      <c r="D4876" s="183" t="s">
        <v>195</v>
      </c>
      <c r="E4876" s="183" t="s">
        <v>195</v>
      </c>
      <c r="F4876" s="183" t="s">
        <v>41</v>
      </c>
      <c r="G4876" s="183" t="s">
        <v>39</v>
      </c>
      <c r="H4876" s="183" t="s">
        <v>48</v>
      </c>
      <c r="I4876" s="211" t="s">
        <v>37</v>
      </c>
      <c r="J4876" s="183" t="s">
        <v>43</v>
      </c>
      <c r="K4876" s="186">
        <v>12.75</v>
      </c>
    </row>
    <row r="4877" spans="1:11" x14ac:dyDescent="0.3">
      <c r="A4877" s="183" t="s">
        <v>533</v>
      </c>
      <c r="B4877" s="183">
        <v>2022</v>
      </c>
      <c r="C4877" s="183" t="s">
        <v>65</v>
      </c>
      <c r="D4877" s="183" t="s">
        <v>195</v>
      </c>
      <c r="E4877" s="183" t="s">
        <v>195</v>
      </c>
      <c r="F4877" s="183" t="s">
        <v>41</v>
      </c>
      <c r="G4877" s="183" t="s">
        <v>40</v>
      </c>
      <c r="H4877" s="183" t="s">
        <v>46</v>
      </c>
      <c r="I4877" s="210" t="s">
        <v>35</v>
      </c>
      <c r="J4877" s="183" t="s">
        <v>43</v>
      </c>
      <c r="K4877" s="186">
        <v>16.309999999999999</v>
      </c>
    </row>
    <row r="4878" spans="1:11" x14ac:dyDescent="0.3">
      <c r="A4878" s="183" t="s">
        <v>533</v>
      </c>
      <c r="B4878" s="183">
        <v>2022</v>
      </c>
      <c r="C4878" s="183" t="s">
        <v>65</v>
      </c>
      <c r="D4878" s="183" t="s">
        <v>195</v>
      </c>
      <c r="E4878" s="183" t="s">
        <v>195</v>
      </c>
      <c r="F4878" s="183" t="s">
        <v>41</v>
      </c>
      <c r="G4878" s="183" t="s">
        <v>40</v>
      </c>
      <c r="H4878" s="183" t="s">
        <v>47</v>
      </c>
      <c r="I4878" s="211" t="s">
        <v>36</v>
      </c>
      <c r="J4878" s="183" t="s">
        <v>43</v>
      </c>
      <c r="K4878" s="186">
        <v>10</v>
      </c>
    </row>
    <row r="4879" spans="1:11" x14ac:dyDescent="0.3">
      <c r="A4879" s="183" t="s">
        <v>533</v>
      </c>
      <c r="B4879" s="183">
        <v>2022</v>
      </c>
      <c r="C4879" s="183" t="s">
        <v>65</v>
      </c>
      <c r="D4879" s="183" t="s">
        <v>195</v>
      </c>
      <c r="E4879" s="183" t="s">
        <v>195</v>
      </c>
      <c r="F4879" s="183" t="s">
        <v>41</v>
      </c>
      <c r="G4879" s="183" t="s">
        <v>40</v>
      </c>
      <c r="H4879" s="183" t="s">
        <v>48</v>
      </c>
      <c r="I4879" s="211" t="s">
        <v>37</v>
      </c>
      <c r="J4879" s="183" t="s">
        <v>43</v>
      </c>
      <c r="K4879" s="186">
        <v>11.25</v>
      </c>
    </row>
    <row r="4880" spans="1:11" x14ac:dyDescent="0.3">
      <c r="A4880" s="183" t="s">
        <v>533</v>
      </c>
      <c r="B4880" s="183">
        <v>2022</v>
      </c>
      <c r="C4880" s="183" t="s">
        <v>65</v>
      </c>
      <c r="D4880" s="183" t="s">
        <v>195</v>
      </c>
      <c r="E4880" s="183" t="s">
        <v>195</v>
      </c>
      <c r="F4880" s="183" t="s">
        <v>41</v>
      </c>
      <c r="G4880" s="183" t="s">
        <v>38</v>
      </c>
      <c r="H4880" s="183" t="s">
        <v>46</v>
      </c>
      <c r="I4880" s="210" t="s">
        <v>35</v>
      </c>
      <c r="J4880" s="183" t="s">
        <v>44</v>
      </c>
      <c r="K4880" s="186">
        <v>15</v>
      </c>
    </row>
    <row r="4881" spans="1:11" x14ac:dyDescent="0.3">
      <c r="A4881" s="183" t="s">
        <v>533</v>
      </c>
      <c r="B4881" s="183">
        <v>2022</v>
      </c>
      <c r="C4881" s="183" t="s">
        <v>65</v>
      </c>
      <c r="D4881" s="183" t="s">
        <v>195</v>
      </c>
      <c r="E4881" s="183" t="s">
        <v>195</v>
      </c>
      <c r="F4881" s="183" t="s">
        <v>41</v>
      </c>
      <c r="G4881" s="183" t="s">
        <v>38</v>
      </c>
      <c r="H4881" s="183" t="s">
        <v>47</v>
      </c>
      <c r="I4881" s="211" t="s">
        <v>36</v>
      </c>
      <c r="J4881" s="183" t="s">
        <v>44</v>
      </c>
      <c r="K4881" s="186">
        <v>6.11</v>
      </c>
    </row>
    <row r="4882" spans="1:11" x14ac:dyDescent="0.3">
      <c r="A4882" s="183" t="s">
        <v>533</v>
      </c>
      <c r="B4882" s="183">
        <v>2022</v>
      </c>
      <c r="C4882" s="183" t="s">
        <v>65</v>
      </c>
      <c r="D4882" s="183" t="s">
        <v>195</v>
      </c>
      <c r="E4882" s="183" t="s">
        <v>195</v>
      </c>
      <c r="F4882" s="183" t="s">
        <v>41</v>
      </c>
      <c r="G4882" s="183" t="s">
        <v>38</v>
      </c>
      <c r="H4882" s="183" t="s">
        <v>48</v>
      </c>
      <c r="I4882" s="211" t="s">
        <v>37</v>
      </c>
      <c r="J4882" s="183" t="s">
        <v>44</v>
      </c>
      <c r="K4882" s="186">
        <v>9</v>
      </c>
    </row>
    <row r="4883" spans="1:11" x14ac:dyDescent="0.3">
      <c r="A4883" s="183" t="s">
        <v>533</v>
      </c>
      <c r="B4883" s="183">
        <v>2022</v>
      </c>
      <c r="C4883" s="183" t="s">
        <v>65</v>
      </c>
      <c r="D4883" s="183" t="s">
        <v>195</v>
      </c>
      <c r="E4883" s="183" t="s">
        <v>195</v>
      </c>
      <c r="F4883" s="183" t="s">
        <v>41</v>
      </c>
      <c r="G4883" s="183" t="s">
        <v>39</v>
      </c>
      <c r="H4883" s="183" t="s">
        <v>46</v>
      </c>
      <c r="I4883" s="210" t="s">
        <v>35</v>
      </c>
      <c r="J4883" s="183" t="s">
        <v>44</v>
      </c>
      <c r="K4883" s="186">
        <v>10</v>
      </c>
    </row>
    <row r="4884" spans="1:11" x14ac:dyDescent="0.3">
      <c r="A4884" s="183" t="s">
        <v>533</v>
      </c>
      <c r="B4884" s="183">
        <v>2022</v>
      </c>
      <c r="C4884" s="183" t="s">
        <v>65</v>
      </c>
      <c r="D4884" s="183" t="s">
        <v>195</v>
      </c>
      <c r="E4884" s="183" t="s">
        <v>195</v>
      </c>
      <c r="F4884" s="183" t="s">
        <v>41</v>
      </c>
      <c r="G4884" s="183" t="s">
        <v>39</v>
      </c>
      <c r="H4884" s="183" t="s">
        <v>47</v>
      </c>
      <c r="I4884" s="211" t="s">
        <v>36</v>
      </c>
      <c r="J4884" s="183" t="s">
        <v>44</v>
      </c>
      <c r="K4884" s="186">
        <v>5.8</v>
      </c>
    </row>
    <row r="4885" spans="1:11" x14ac:dyDescent="0.3">
      <c r="A4885" s="183" t="s">
        <v>533</v>
      </c>
      <c r="B4885" s="183">
        <v>2022</v>
      </c>
      <c r="C4885" s="183" t="s">
        <v>65</v>
      </c>
      <c r="D4885" s="183" t="s">
        <v>195</v>
      </c>
      <c r="E4885" s="183" t="s">
        <v>195</v>
      </c>
      <c r="F4885" s="183" t="s">
        <v>41</v>
      </c>
      <c r="G4885" s="183" t="s">
        <v>39</v>
      </c>
      <c r="H4885" s="183" t="s">
        <v>48</v>
      </c>
      <c r="I4885" s="211" t="s">
        <v>37</v>
      </c>
      <c r="J4885" s="183" t="s">
        <v>44</v>
      </c>
      <c r="K4885" s="186">
        <v>8.5</v>
      </c>
    </row>
    <row r="4886" spans="1:11" x14ac:dyDescent="0.3">
      <c r="A4886" s="183" t="s">
        <v>533</v>
      </c>
      <c r="B4886" s="183">
        <v>2022</v>
      </c>
      <c r="C4886" s="183" t="s">
        <v>65</v>
      </c>
      <c r="D4886" s="183" t="s">
        <v>195</v>
      </c>
      <c r="E4886" s="183" t="s">
        <v>195</v>
      </c>
      <c r="F4886" s="183" t="s">
        <v>41</v>
      </c>
      <c r="G4886" s="183" t="s">
        <v>40</v>
      </c>
      <c r="H4886" s="183" t="s">
        <v>46</v>
      </c>
      <c r="I4886" s="210" t="s">
        <v>35</v>
      </c>
      <c r="J4886" s="183" t="s">
        <v>44</v>
      </c>
      <c r="K4886" s="186">
        <v>10.88</v>
      </c>
    </row>
    <row r="4887" spans="1:11" x14ac:dyDescent="0.3">
      <c r="A4887" s="183" t="s">
        <v>533</v>
      </c>
      <c r="B4887" s="183">
        <v>2022</v>
      </c>
      <c r="C4887" s="183" t="s">
        <v>65</v>
      </c>
      <c r="D4887" s="183" t="s">
        <v>195</v>
      </c>
      <c r="E4887" s="183" t="s">
        <v>195</v>
      </c>
      <c r="F4887" s="183" t="s">
        <v>41</v>
      </c>
      <c r="G4887" s="183" t="s">
        <v>40</v>
      </c>
      <c r="H4887" s="183" t="s">
        <v>47</v>
      </c>
      <c r="I4887" s="211" t="s">
        <v>36</v>
      </c>
      <c r="J4887" s="183" t="s">
        <v>44</v>
      </c>
      <c r="K4887" s="186">
        <v>5.8</v>
      </c>
    </row>
    <row r="4888" spans="1:11" x14ac:dyDescent="0.3">
      <c r="A4888" s="183" t="s">
        <v>533</v>
      </c>
      <c r="B4888" s="183">
        <v>2022</v>
      </c>
      <c r="C4888" s="183" t="s">
        <v>65</v>
      </c>
      <c r="D4888" s="183" t="s">
        <v>195</v>
      </c>
      <c r="E4888" s="183" t="s">
        <v>195</v>
      </c>
      <c r="F4888" s="183" t="s">
        <v>41</v>
      </c>
      <c r="G4888" s="183" t="s">
        <v>40</v>
      </c>
      <c r="H4888" s="183" t="s">
        <v>48</v>
      </c>
      <c r="I4888" s="211" t="s">
        <v>37</v>
      </c>
      <c r="J4888" s="183" t="s">
        <v>44</v>
      </c>
      <c r="K4888" s="186">
        <v>7.5</v>
      </c>
    </row>
    <row r="4889" spans="1:11" x14ac:dyDescent="0.3">
      <c r="A4889" s="183" t="s">
        <v>533</v>
      </c>
      <c r="B4889" s="183">
        <v>2022</v>
      </c>
      <c r="C4889" s="183" t="s">
        <v>65</v>
      </c>
      <c r="D4889" s="183" t="s">
        <v>195</v>
      </c>
      <c r="E4889" s="183" t="s">
        <v>195</v>
      </c>
      <c r="F4889" s="183" t="s">
        <v>49</v>
      </c>
      <c r="G4889" s="183" t="s">
        <v>38</v>
      </c>
      <c r="H4889" s="183" t="s">
        <v>46</v>
      </c>
      <c r="I4889" s="210" t="s">
        <v>35</v>
      </c>
      <c r="J4889" s="183" t="s">
        <v>42</v>
      </c>
      <c r="K4889" s="186">
        <v>20</v>
      </c>
    </row>
    <row r="4890" spans="1:11" x14ac:dyDescent="0.3">
      <c r="A4890" s="183" t="s">
        <v>533</v>
      </c>
      <c r="B4890" s="183">
        <v>2022</v>
      </c>
      <c r="C4890" s="183" t="s">
        <v>65</v>
      </c>
      <c r="D4890" s="183" t="s">
        <v>195</v>
      </c>
      <c r="E4890" s="183" t="s">
        <v>195</v>
      </c>
      <c r="F4890" s="183" t="s">
        <v>49</v>
      </c>
      <c r="G4890" s="183" t="s">
        <v>38</v>
      </c>
      <c r="H4890" s="183" t="s">
        <v>47</v>
      </c>
      <c r="I4890" s="211" t="s">
        <v>36</v>
      </c>
      <c r="J4890" s="183" t="s">
        <v>42</v>
      </c>
      <c r="K4890" s="186">
        <v>20</v>
      </c>
    </row>
    <row r="4891" spans="1:11" x14ac:dyDescent="0.3">
      <c r="A4891" s="183" t="s">
        <v>533</v>
      </c>
      <c r="B4891" s="183">
        <v>2022</v>
      </c>
      <c r="C4891" s="183" t="s">
        <v>65</v>
      </c>
      <c r="D4891" s="183" t="s">
        <v>195</v>
      </c>
      <c r="E4891" s="183" t="s">
        <v>195</v>
      </c>
      <c r="F4891" s="183" t="s">
        <v>49</v>
      </c>
      <c r="G4891" s="183" t="s">
        <v>38</v>
      </c>
      <c r="H4891" s="183" t="s">
        <v>48</v>
      </c>
      <c r="I4891" s="211" t="s">
        <v>37</v>
      </c>
      <c r="J4891" s="183" t="s">
        <v>42</v>
      </c>
      <c r="K4891" s="186">
        <v>17.350000000000001</v>
      </c>
    </row>
    <row r="4892" spans="1:11" x14ac:dyDescent="0.3">
      <c r="A4892" s="183" t="s">
        <v>533</v>
      </c>
      <c r="B4892" s="183">
        <v>2022</v>
      </c>
      <c r="C4892" s="183" t="s">
        <v>65</v>
      </c>
      <c r="D4892" s="183" t="s">
        <v>195</v>
      </c>
      <c r="E4892" s="183" t="s">
        <v>195</v>
      </c>
      <c r="F4892" s="183" t="s">
        <v>49</v>
      </c>
      <c r="G4892" s="183" t="s">
        <v>40</v>
      </c>
      <c r="H4892" s="183" t="s">
        <v>46</v>
      </c>
      <c r="I4892" s="210" t="s">
        <v>35</v>
      </c>
      <c r="J4892" s="183" t="s">
        <v>42</v>
      </c>
      <c r="K4892" s="186">
        <v>15.23</v>
      </c>
    </row>
    <row r="4893" spans="1:11" x14ac:dyDescent="0.3">
      <c r="A4893" s="183" t="s">
        <v>533</v>
      </c>
      <c r="B4893" s="183">
        <v>2022</v>
      </c>
      <c r="C4893" s="183" t="s">
        <v>65</v>
      </c>
      <c r="D4893" s="183" t="s">
        <v>195</v>
      </c>
      <c r="E4893" s="183" t="s">
        <v>195</v>
      </c>
      <c r="F4893" s="183" t="s">
        <v>49</v>
      </c>
      <c r="G4893" s="183" t="s">
        <v>40</v>
      </c>
      <c r="H4893" s="183" t="s">
        <v>47</v>
      </c>
      <c r="I4893" s="211" t="s">
        <v>36</v>
      </c>
      <c r="J4893" s="183" t="s">
        <v>42</v>
      </c>
      <c r="K4893" s="186">
        <v>14</v>
      </c>
    </row>
    <row r="4894" spans="1:11" x14ac:dyDescent="0.3">
      <c r="A4894" s="183" t="s">
        <v>533</v>
      </c>
      <c r="B4894" s="183">
        <v>2022</v>
      </c>
      <c r="C4894" s="183" t="s">
        <v>65</v>
      </c>
      <c r="D4894" s="183" t="s">
        <v>195</v>
      </c>
      <c r="E4894" s="183" t="s">
        <v>195</v>
      </c>
      <c r="F4894" s="183" t="s">
        <v>49</v>
      </c>
      <c r="G4894" s="183" t="s">
        <v>40</v>
      </c>
      <c r="H4894" s="183" t="s">
        <v>48</v>
      </c>
      <c r="I4894" s="211" t="s">
        <v>37</v>
      </c>
      <c r="J4894" s="183" t="s">
        <v>42</v>
      </c>
      <c r="K4894" s="186">
        <v>7</v>
      </c>
    </row>
    <row r="4895" spans="1:11" x14ac:dyDescent="0.3">
      <c r="A4895" s="183" t="s">
        <v>533</v>
      </c>
      <c r="B4895" s="183">
        <v>2022</v>
      </c>
      <c r="C4895" s="183" t="s">
        <v>65</v>
      </c>
      <c r="D4895" s="183" t="s">
        <v>195</v>
      </c>
      <c r="E4895" s="183" t="s">
        <v>195</v>
      </c>
      <c r="F4895" s="183" t="s">
        <v>49</v>
      </c>
      <c r="G4895" s="183" t="s">
        <v>38</v>
      </c>
      <c r="H4895" s="183" t="s">
        <v>46</v>
      </c>
      <c r="I4895" s="210" t="s">
        <v>35</v>
      </c>
      <c r="J4895" s="183" t="s">
        <v>43</v>
      </c>
      <c r="K4895" s="186">
        <v>15</v>
      </c>
    </row>
    <row r="4896" spans="1:11" x14ac:dyDescent="0.3">
      <c r="A4896" s="183" t="s">
        <v>533</v>
      </c>
      <c r="B4896" s="183">
        <v>2022</v>
      </c>
      <c r="C4896" s="183" t="s">
        <v>65</v>
      </c>
      <c r="D4896" s="183" t="s">
        <v>195</v>
      </c>
      <c r="E4896" s="183" t="s">
        <v>195</v>
      </c>
      <c r="F4896" s="183" t="s">
        <v>49</v>
      </c>
      <c r="G4896" s="183" t="s">
        <v>38</v>
      </c>
      <c r="H4896" s="183" t="s">
        <v>47</v>
      </c>
      <c r="I4896" s="211" t="s">
        <v>36</v>
      </c>
      <c r="J4896" s="183" t="s">
        <v>43</v>
      </c>
      <c r="K4896" s="186">
        <v>10</v>
      </c>
    </row>
    <row r="4897" spans="1:11" x14ac:dyDescent="0.3">
      <c r="A4897" s="183" t="s">
        <v>533</v>
      </c>
      <c r="B4897" s="183">
        <v>2022</v>
      </c>
      <c r="C4897" s="183" t="s">
        <v>65</v>
      </c>
      <c r="D4897" s="183" t="s">
        <v>195</v>
      </c>
      <c r="E4897" s="183" t="s">
        <v>195</v>
      </c>
      <c r="F4897" s="183" t="s">
        <v>49</v>
      </c>
      <c r="G4897" s="183" t="s">
        <v>38</v>
      </c>
      <c r="H4897" s="183" t="s">
        <v>48</v>
      </c>
      <c r="I4897" s="211" t="s">
        <v>37</v>
      </c>
      <c r="J4897" s="183" t="s">
        <v>43</v>
      </c>
      <c r="K4897" s="186">
        <v>13.01</v>
      </c>
    </row>
    <row r="4898" spans="1:11" x14ac:dyDescent="0.3">
      <c r="A4898" s="183" t="s">
        <v>533</v>
      </c>
      <c r="B4898" s="183">
        <v>2022</v>
      </c>
      <c r="C4898" s="183" t="s">
        <v>65</v>
      </c>
      <c r="D4898" s="183" t="s">
        <v>195</v>
      </c>
      <c r="E4898" s="183" t="s">
        <v>195</v>
      </c>
      <c r="F4898" s="183" t="s">
        <v>49</v>
      </c>
      <c r="G4898" s="183" t="s">
        <v>40</v>
      </c>
      <c r="H4898" s="183" t="s">
        <v>46</v>
      </c>
      <c r="I4898" s="210" t="s">
        <v>35</v>
      </c>
      <c r="J4898" s="183" t="s">
        <v>43</v>
      </c>
      <c r="K4898" s="186">
        <v>11.42</v>
      </c>
    </row>
    <row r="4899" spans="1:11" x14ac:dyDescent="0.3">
      <c r="A4899" s="183" t="s">
        <v>533</v>
      </c>
      <c r="B4899" s="183">
        <v>2022</v>
      </c>
      <c r="C4899" s="183" t="s">
        <v>65</v>
      </c>
      <c r="D4899" s="183" t="s">
        <v>195</v>
      </c>
      <c r="E4899" s="183" t="s">
        <v>195</v>
      </c>
      <c r="F4899" s="183" t="s">
        <v>49</v>
      </c>
      <c r="G4899" s="183" t="s">
        <v>40</v>
      </c>
      <c r="H4899" s="183" t="s">
        <v>47</v>
      </c>
      <c r="I4899" s="211" t="s">
        <v>36</v>
      </c>
      <c r="J4899" s="183" t="s">
        <v>43</v>
      </c>
      <c r="K4899" s="186">
        <v>7</v>
      </c>
    </row>
    <row r="4900" spans="1:11" x14ac:dyDescent="0.3">
      <c r="A4900" s="183" t="s">
        <v>533</v>
      </c>
      <c r="B4900" s="183">
        <v>2022</v>
      </c>
      <c r="C4900" s="183" t="s">
        <v>65</v>
      </c>
      <c r="D4900" s="183" t="s">
        <v>195</v>
      </c>
      <c r="E4900" s="183" t="s">
        <v>195</v>
      </c>
      <c r="F4900" s="183" t="s">
        <v>49</v>
      </c>
      <c r="G4900" s="183" t="s">
        <v>40</v>
      </c>
      <c r="H4900" s="183" t="s">
        <v>48</v>
      </c>
      <c r="I4900" s="211" t="s">
        <v>37</v>
      </c>
      <c r="J4900" s="183" t="s">
        <v>43</v>
      </c>
      <c r="K4900" s="186">
        <v>5.25</v>
      </c>
    </row>
    <row r="4901" spans="1:11" x14ac:dyDescent="0.3">
      <c r="A4901" s="183" t="s">
        <v>533</v>
      </c>
      <c r="B4901" s="183">
        <v>2022</v>
      </c>
      <c r="C4901" s="183" t="s">
        <v>65</v>
      </c>
      <c r="D4901" s="183" t="s">
        <v>195</v>
      </c>
      <c r="E4901" s="183" t="s">
        <v>195</v>
      </c>
      <c r="F4901" s="183" t="s">
        <v>49</v>
      </c>
      <c r="G4901" s="183" t="s">
        <v>38</v>
      </c>
      <c r="H4901" s="183" t="s">
        <v>46</v>
      </c>
      <c r="I4901" s="210" t="s">
        <v>35</v>
      </c>
      <c r="J4901" s="183" t="s">
        <v>44</v>
      </c>
      <c r="K4901" s="186">
        <v>10</v>
      </c>
    </row>
    <row r="4902" spans="1:11" x14ac:dyDescent="0.3">
      <c r="A4902" s="183" t="s">
        <v>533</v>
      </c>
      <c r="B4902" s="183">
        <v>2022</v>
      </c>
      <c r="C4902" s="183" t="s">
        <v>65</v>
      </c>
      <c r="D4902" s="183" t="s">
        <v>195</v>
      </c>
      <c r="E4902" s="183" t="s">
        <v>195</v>
      </c>
      <c r="F4902" s="183" t="s">
        <v>49</v>
      </c>
      <c r="G4902" s="183" t="s">
        <v>38</v>
      </c>
      <c r="H4902" s="183" t="s">
        <v>47</v>
      </c>
      <c r="I4902" s="211" t="s">
        <v>36</v>
      </c>
      <c r="J4902" s="183" t="s">
        <v>44</v>
      </c>
      <c r="K4902" s="186">
        <v>5</v>
      </c>
    </row>
    <row r="4903" spans="1:11" x14ac:dyDescent="0.3">
      <c r="A4903" s="183" t="s">
        <v>533</v>
      </c>
      <c r="B4903" s="183">
        <v>2022</v>
      </c>
      <c r="C4903" s="183" t="s">
        <v>65</v>
      </c>
      <c r="D4903" s="183" t="s">
        <v>195</v>
      </c>
      <c r="E4903" s="183" t="s">
        <v>195</v>
      </c>
      <c r="F4903" s="183" t="s">
        <v>49</v>
      </c>
      <c r="G4903" s="183" t="s">
        <v>38</v>
      </c>
      <c r="H4903" s="183" t="s">
        <v>48</v>
      </c>
      <c r="I4903" s="211" t="s">
        <v>37</v>
      </c>
      <c r="J4903" s="183" t="s">
        <v>44</v>
      </c>
      <c r="K4903" s="186">
        <v>8.68</v>
      </c>
    </row>
    <row r="4904" spans="1:11" x14ac:dyDescent="0.3">
      <c r="A4904" s="183" t="s">
        <v>533</v>
      </c>
      <c r="B4904" s="183">
        <v>2022</v>
      </c>
      <c r="C4904" s="183" t="s">
        <v>65</v>
      </c>
      <c r="D4904" s="183" t="s">
        <v>195</v>
      </c>
      <c r="E4904" s="183" t="s">
        <v>195</v>
      </c>
      <c r="F4904" s="183" t="s">
        <v>49</v>
      </c>
      <c r="G4904" s="183" t="s">
        <v>40</v>
      </c>
      <c r="H4904" s="183" t="s">
        <v>46</v>
      </c>
      <c r="I4904" s="210" t="s">
        <v>35</v>
      </c>
      <c r="J4904" s="183" t="s">
        <v>44</v>
      </c>
      <c r="K4904" s="186">
        <v>7.61</v>
      </c>
    </row>
    <row r="4905" spans="1:11" x14ac:dyDescent="0.3">
      <c r="A4905" s="183" t="s">
        <v>533</v>
      </c>
      <c r="B4905" s="183">
        <v>2022</v>
      </c>
      <c r="C4905" s="183" t="s">
        <v>65</v>
      </c>
      <c r="D4905" s="183" t="s">
        <v>195</v>
      </c>
      <c r="E4905" s="183" t="s">
        <v>195</v>
      </c>
      <c r="F4905" s="183" t="s">
        <v>49</v>
      </c>
      <c r="G4905" s="183" t="s">
        <v>40</v>
      </c>
      <c r="H4905" s="183" t="s">
        <v>47</v>
      </c>
      <c r="I4905" s="211" t="s">
        <v>36</v>
      </c>
      <c r="J4905" s="183" t="s">
        <v>44</v>
      </c>
      <c r="K4905" s="186">
        <v>4.66</v>
      </c>
    </row>
    <row r="4906" spans="1:11" x14ac:dyDescent="0.3">
      <c r="A4906" s="183" t="s">
        <v>533</v>
      </c>
      <c r="B4906" s="183">
        <v>2022</v>
      </c>
      <c r="C4906" s="183" t="s">
        <v>65</v>
      </c>
      <c r="D4906" s="183" t="s">
        <v>195</v>
      </c>
      <c r="E4906" s="183" t="s">
        <v>195</v>
      </c>
      <c r="F4906" s="183" t="s">
        <v>49</v>
      </c>
      <c r="G4906" s="183" t="s">
        <v>40</v>
      </c>
      <c r="H4906" s="183" t="s">
        <v>48</v>
      </c>
      <c r="I4906" s="211" t="s">
        <v>37</v>
      </c>
      <c r="J4906" s="183" t="s">
        <v>44</v>
      </c>
      <c r="K4906" s="186">
        <v>3.5</v>
      </c>
    </row>
    <row r="4907" spans="1:11" x14ac:dyDescent="0.3">
      <c r="A4907" s="183" t="s">
        <v>533</v>
      </c>
      <c r="B4907" s="183">
        <v>2022</v>
      </c>
      <c r="C4907" s="183" t="s">
        <v>113</v>
      </c>
      <c r="D4907" s="183" t="s">
        <v>114</v>
      </c>
      <c r="E4907" s="183" t="s">
        <v>196</v>
      </c>
      <c r="F4907" s="183" t="s">
        <v>41</v>
      </c>
      <c r="G4907" s="183" t="s">
        <v>38</v>
      </c>
      <c r="H4907" s="183" t="s">
        <v>46</v>
      </c>
      <c r="I4907" s="210" t="s">
        <v>35</v>
      </c>
      <c r="J4907" s="183" t="s">
        <v>42</v>
      </c>
      <c r="K4907" s="186">
        <v>34</v>
      </c>
    </row>
    <row r="4908" spans="1:11" x14ac:dyDescent="0.3">
      <c r="A4908" s="183" t="s">
        <v>533</v>
      </c>
      <c r="B4908" s="183">
        <v>2022</v>
      </c>
      <c r="C4908" s="183" t="s">
        <v>113</v>
      </c>
      <c r="D4908" s="183" t="s">
        <v>114</v>
      </c>
      <c r="E4908" s="183" t="s">
        <v>196</v>
      </c>
      <c r="F4908" s="183" t="s">
        <v>41</v>
      </c>
      <c r="G4908" s="183" t="s">
        <v>38</v>
      </c>
      <c r="H4908" s="183" t="s">
        <v>47</v>
      </c>
      <c r="I4908" s="211" t="s">
        <v>36</v>
      </c>
      <c r="J4908" s="183" t="s">
        <v>42</v>
      </c>
      <c r="K4908" s="186">
        <v>27</v>
      </c>
    </row>
    <row r="4909" spans="1:11" x14ac:dyDescent="0.3">
      <c r="A4909" s="183" t="s">
        <v>533</v>
      </c>
      <c r="B4909" s="183">
        <v>2022</v>
      </c>
      <c r="C4909" s="183" t="s">
        <v>113</v>
      </c>
      <c r="D4909" s="183" t="s">
        <v>114</v>
      </c>
      <c r="E4909" s="183" t="s">
        <v>196</v>
      </c>
      <c r="F4909" s="183" t="s">
        <v>41</v>
      </c>
      <c r="G4909" s="183" t="s">
        <v>38</v>
      </c>
      <c r="H4909" s="183" t="s">
        <v>48</v>
      </c>
      <c r="I4909" s="211" t="s">
        <v>37</v>
      </c>
      <c r="J4909" s="183" t="s">
        <v>42</v>
      </c>
      <c r="K4909" s="186">
        <v>18</v>
      </c>
    </row>
    <row r="4910" spans="1:11" x14ac:dyDescent="0.3">
      <c r="A4910" s="183" t="s">
        <v>533</v>
      </c>
      <c r="B4910" s="183">
        <v>2022</v>
      </c>
      <c r="C4910" s="183" t="s">
        <v>113</v>
      </c>
      <c r="D4910" s="183" t="s">
        <v>114</v>
      </c>
      <c r="E4910" s="183" t="s">
        <v>196</v>
      </c>
      <c r="F4910" s="183" t="s">
        <v>41</v>
      </c>
      <c r="G4910" s="183" t="s">
        <v>39</v>
      </c>
      <c r="H4910" s="183" t="s">
        <v>46</v>
      </c>
      <c r="I4910" s="210" t="s">
        <v>35</v>
      </c>
      <c r="J4910" s="183" t="s">
        <v>42</v>
      </c>
      <c r="K4910" s="186">
        <v>23.75</v>
      </c>
    </row>
    <row r="4911" spans="1:11" x14ac:dyDescent="0.3">
      <c r="A4911" s="183" t="s">
        <v>533</v>
      </c>
      <c r="B4911" s="183">
        <v>2022</v>
      </c>
      <c r="C4911" s="183" t="s">
        <v>113</v>
      </c>
      <c r="D4911" s="183" t="s">
        <v>114</v>
      </c>
      <c r="E4911" s="183" t="s">
        <v>196</v>
      </c>
      <c r="F4911" s="183" t="s">
        <v>41</v>
      </c>
      <c r="G4911" s="183" t="s">
        <v>39</v>
      </c>
      <c r="H4911" s="183" t="s">
        <v>47</v>
      </c>
      <c r="I4911" s="211" t="s">
        <v>36</v>
      </c>
      <c r="J4911" s="183" t="s">
        <v>42</v>
      </c>
      <c r="K4911" s="186">
        <v>20</v>
      </c>
    </row>
    <row r="4912" spans="1:11" x14ac:dyDescent="0.3">
      <c r="A4912" s="183" t="s">
        <v>533</v>
      </c>
      <c r="B4912" s="183">
        <v>2022</v>
      </c>
      <c r="C4912" s="183" t="s">
        <v>113</v>
      </c>
      <c r="D4912" s="183" t="s">
        <v>114</v>
      </c>
      <c r="E4912" s="183" t="s">
        <v>196</v>
      </c>
      <c r="F4912" s="183" t="s">
        <v>41</v>
      </c>
      <c r="G4912" s="183" t="s">
        <v>39</v>
      </c>
      <c r="H4912" s="183" t="s">
        <v>48</v>
      </c>
      <c r="I4912" s="211" t="s">
        <v>37</v>
      </c>
      <c r="J4912" s="183" t="s">
        <v>42</v>
      </c>
      <c r="K4912" s="186">
        <v>16.3</v>
      </c>
    </row>
    <row r="4913" spans="1:11" x14ac:dyDescent="0.3">
      <c r="A4913" s="183" t="s">
        <v>533</v>
      </c>
      <c r="B4913" s="183">
        <v>2022</v>
      </c>
      <c r="C4913" s="183" t="s">
        <v>113</v>
      </c>
      <c r="D4913" s="183" t="s">
        <v>114</v>
      </c>
      <c r="E4913" s="183" t="s">
        <v>196</v>
      </c>
      <c r="F4913" s="183" t="s">
        <v>41</v>
      </c>
      <c r="G4913" s="183" t="s">
        <v>40</v>
      </c>
      <c r="H4913" s="183" t="s">
        <v>46</v>
      </c>
      <c r="I4913" s="210" t="s">
        <v>35</v>
      </c>
      <c r="J4913" s="183" t="s">
        <v>42</v>
      </c>
      <c r="K4913" s="186">
        <v>22</v>
      </c>
    </row>
    <row r="4914" spans="1:11" x14ac:dyDescent="0.3">
      <c r="A4914" s="183" t="s">
        <v>533</v>
      </c>
      <c r="B4914" s="183">
        <v>2022</v>
      </c>
      <c r="C4914" s="183" t="s">
        <v>113</v>
      </c>
      <c r="D4914" s="183" t="s">
        <v>114</v>
      </c>
      <c r="E4914" s="183" t="s">
        <v>196</v>
      </c>
      <c r="F4914" s="183" t="s">
        <v>41</v>
      </c>
      <c r="G4914" s="183" t="s">
        <v>40</v>
      </c>
      <c r="H4914" s="183" t="s">
        <v>47</v>
      </c>
      <c r="I4914" s="211" t="s">
        <v>36</v>
      </c>
      <c r="J4914" s="183" t="s">
        <v>42</v>
      </c>
      <c r="K4914" s="186">
        <v>20</v>
      </c>
    </row>
    <row r="4915" spans="1:11" x14ac:dyDescent="0.3">
      <c r="A4915" s="183" t="s">
        <v>533</v>
      </c>
      <c r="B4915" s="183">
        <v>2022</v>
      </c>
      <c r="C4915" s="183" t="s">
        <v>113</v>
      </c>
      <c r="D4915" s="183" t="s">
        <v>114</v>
      </c>
      <c r="E4915" s="183" t="s">
        <v>196</v>
      </c>
      <c r="F4915" s="183" t="s">
        <v>41</v>
      </c>
      <c r="G4915" s="183" t="s">
        <v>40</v>
      </c>
      <c r="H4915" s="183" t="s">
        <v>48</v>
      </c>
      <c r="I4915" s="211" t="s">
        <v>37</v>
      </c>
      <c r="J4915" s="183" t="s">
        <v>42</v>
      </c>
      <c r="K4915" s="186">
        <v>12.4</v>
      </c>
    </row>
    <row r="4916" spans="1:11" x14ac:dyDescent="0.3">
      <c r="A4916" s="183" t="s">
        <v>533</v>
      </c>
      <c r="B4916" s="183">
        <v>2022</v>
      </c>
      <c r="C4916" s="183" t="s">
        <v>113</v>
      </c>
      <c r="D4916" s="183" t="s">
        <v>114</v>
      </c>
      <c r="E4916" s="183" t="s">
        <v>196</v>
      </c>
      <c r="F4916" s="183" t="s">
        <v>41</v>
      </c>
      <c r="G4916" s="183" t="s">
        <v>38</v>
      </c>
      <c r="H4916" s="183" t="s">
        <v>46</v>
      </c>
      <c r="I4916" s="210" t="s">
        <v>35</v>
      </c>
      <c r="J4916" s="183" t="s">
        <v>43</v>
      </c>
      <c r="K4916" s="186">
        <v>25.5</v>
      </c>
    </row>
    <row r="4917" spans="1:11" x14ac:dyDescent="0.3">
      <c r="A4917" s="183" t="s">
        <v>533</v>
      </c>
      <c r="B4917" s="183">
        <v>2022</v>
      </c>
      <c r="C4917" s="183" t="s">
        <v>113</v>
      </c>
      <c r="D4917" s="183" t="s">
        <v>114</v>
      </c>
      <c r="E4917" s="183" t="s">
        <v>196</v>
      </c>
      <c r="F4917" s="183" t="s">
        <v>41</v>
      </c>
      <c r="G4917" s="183" t="s">
        <v>38</v>
      </c>
      <c r="H4917" s="183" t="s">
        <v>47</v>
      </c>
      <c r="I4917" s="211" t="s">
        <v>36</v>
      </c>
      <c r="J4917" s="183" t="s">
        <v>43</v>
      </c>
      <c r="K4917" s="186">
        <v>13.5</v>
      </c>
    </row>
    <row r="4918" spans="1:11" x14ac:dyDescent="0.3">
      <c r="A4918" s="183" t="s">
        <v>533</v>
      </c>
      <c r="B4918" s="183">
        <v>2022</v>
      </c>
      <c r="C4918" s="183" t="s">
        <v>113</v>
      </c>
      <c r="D4918" s="183" t="s">
        <v>114</v>
      </c>
      <c r="E4918" s="183" t="s">
        <v>196</v>
      </c>
      <c r="F4918" s="183" t="s">
        <v>41</v>
      </c>
      <c r="G4918" s="183" t="s">
        <v>38</v>
      </c>
      <c r="H4918" s="183" t="s">
        <v>48</v>
      </c>
      <c r="I4918" s="211" t="s">
        <v>37</v>
      </c>
      <c r="J4918" s="183" t="s">
        <v>43</v>
      </c>
      <c r="K4918" s="186">
        <v>13.5</v>
      </c>
    </row>
    <row r="4919" spans="1:11" x14ac:dyDescent="0.3">
      <c r="A4919" s="183" t="s">
        <v>533</v>
      </c>
      <c r="B4919" s="183">
        <v>2022</v>
      </c>
      <c r="C4919" s="183" t="s">
        <v>113</v>
      </c>
      <c r="D4919" s="183" t="s">
        <v>114</v>
      </c>
      <c r="E4919" s="183" t="s">
        <v>196</v>
      </c>
      <c r="F4919" s="183" t="s">
        <v>41</v>
      </c>
      <c r="G4919" s="183" t="s">
        <v>39</v>
      </c>
      <c r="H4919" s="183" t="s">
        <v>46</v>
      </c>
      <c r="I4919" s="210" t="s">
        <v>35</v>
      </c>
      <c r="J4919" s="183" t="s">
        <v>43</v>
      </c>
      <c r="K4919" s="186">
        <v>17.809999999999999</v>
      </c>
    </row>
    <row r="4920" spans="1:11" x14ac:dyDescent="0.3">
      <c r="A4920" s="183" t="s">
        <v>533</v>
      </c>
      <c r="B4920" s="183">
        <v>2022</v>
      </c>
      <c r="C4920" s="183" t="s">
        <v>113</v>
      </c>
      <c r="D4920" s="183" t="s">
        <v>114</v>
      </c>
      <c r="E4920" s="183" t="s">
        <v>196</v>
      </c>
      <c r="F4920" s="183" t="s">
        <v>41</v>
      </c>
      <c r="G4920" s="183" t="s">
        <v>39</v>
      </c>
      <c r="H4920" s="183" t="s">
        <v>47</v>
      </c>
      <c r="I4920" s="211" t="s">
        <v>36</v>
      </c>
      <c r="J4920" s="183" t="s">
        <v>43</v>
      </c>
      <c r="K4920" s="186">
        <v>10</v>
      </c>
    </row>
    <row r="4921" spans="1:11" x14ac:dyDescent="0.3">
      <c r="A4921" s="183" t="s">
        <v>533</v>
      </c>
      <c r="B4921" s="183">
        <v>2022</v>
      </c>
      <c r="C4921" s="183" t="s">
        <v>113</v>
      </c>
      <c r="D4921" s="183" t="s">
        <v>114</v>
      </c>
      <c r="E4921" s="183" t="s">
        <v>196</v>
      </c>
      <c r="F4921" s="183" t="s">
        <v>41</v>
      </c>
      <c r="G4921" s="183" t="s">
        <v>39</v>
      </c>
      <c r="H4921" s="183" t="s">
        <v>48</v>
      </c>
      <c r="I4921" s="211" t="s">
        <v>37</v>
      </c>
      <c r="J4921" s="183" t="s">
        <v>43</v>
      </c>
      <c r="K4921" s="186">
        <v>12.23</v>
      </c>
    </row>
    <row r="4922" spans="1:11" x14ac:dyDescent="0.3">
      <c r="A4922" s="183" t="s">
        <v>533</v>
      </c>
      <c r="B4922" s="183">
        <v>2022</v>
      </c>
      <c r="C4922" s="183" t="s">
        <v>113</v>
      </c>
      <c r="D4922" s="183" t="s">
        <v>114</v>
      </c>
      <c r="E4922" s="183" t="s">
        <v>196</v>
      </c>
      <c r="F4922" s="183" t="s">
        <v>41</v>
      </c>
      <c r="G4922" s="183" t="s">
        <v>40</v>
      </c>
      <c r="H4922" s="183" t="s">
        <v>46</v>
      </c>
      <c r="I4922" s="210" t="s">
        <v>35</v>
      </c>
      <c r="J4922" s="183" t="s">
        <v>43</v>
      </c>
      <c r="K4922" s="186">
        <v>16.5</v>
      </c>
    </row>
    <row r="4923" spans="1:11" x14ac:dyDescent="0.3">
      <c r="A4923" s="183" t="s">
        <v>533</v>
      </c>
      <c r="B4923" s="183">
        <v>2022</v>
      </c>
      <c r="C4923" s="183" t="s">
        <v>113</v>
      </c>
      <c r="D4923" s="183" t="s">
        <v>114</v>
      </c>
      <c r="E4923" s="183" t="s">
        <v>196</v>
      </c>
      <c r="F4923" s="183" t="s">
        <v>41</v>
      </c>
      <c r="G4923" s="183" t="s">
        <v>40</v>
      </c>
      <c r="H4923" s="183" t="s">
        <v>47</v>
      </c>
      <c r="I4923" s="211" t="s">
        <v>36</v>
      </c>
      <c r="J4923" s="183" t="s">
        <v>43</v>
      </c>
      <c r="K4923" s="186">
        <v>10</v>
      </c>
    </row>
    <row r="4924" spans="1:11" x14ac:dyDescent="0.3">
      <c r="A4924" s="183" t="s">
        <v>533</v>
      </c>
      <c r="B4924" s="183">
        <v>2022</v>
      </c>
      <c r="C4924" s="183" t="s">
        <v>113</v>
      </c>
      <c r="D4924" s="183" t="s">
        <v>114</v>
      </c>
      <c r="E4924" s="183" t="s">
        <v>196</v>
      </c>
      <c r="F4924" s="183" t="s">
        <v>41</v>
      </c>
      <c r="G4924" s="183" t="s">
        <v>40</v>
      </c>
      <c r="H4924" s="183" t="s">
        <v>48</v>
      </c>
      <c r="I4924" s="211" t="s">
        <v>37</v>
      </c>
      <c r="J4924" s="183" t="s">
        <v>43</v>
      </c>
      <c r="K4924" s="186">
        <v>9.3000000000000007</v>
      </c>
    </row>
    <row r="4925" spans="1:11" x14ac:dyDescent="0.3">
      <c r="A4925" s="183" t="s">
        <v>533</v>
      </c>
      <c r="B4925" s="183">
        <v>2022</v>
      </c>
      <c r="C4925" s="183" t="s">
        <v>113</v>
      </c>
      <c r="D4925" s="183" t="s">
        <v>114</v>
      </c>
      <c r="E4925" s="183" t="s">
        <v>196</v>
      </c>
      <c r="F4925" s="183" t="s">
        <v>41</v>
      </c>
      <c r="G4925" s="183" t="s">
        <v>38</v>
      </c>
      <c r="H4925" s="183" t="s">
        <v>46</v>
      </c>
      <c r="I4925" s="210" t="s">
        <v>35</v>
      </c>
      <c r="J4925" s="183" t="s">
        <v>44</v>
      </c>
      <c r="K4925" s="186">
        <v>17</v>
      </c>
    </row>
    <row r="4926" spans="1:11" x14ac:dyDescent="0.3">
      <c r="A4926" s="183" t="s">
        <v>533</v>
      </c>
      <c r="B4926" s="183">
        <v>2022</v>
      </c>
      <c r="C4926" s="183" t="s">
        <v>113</v>
      </c>
      <c r="D4926" s="183" t="s">
        <v>114</v>
      </c>
      <c r="E4926" s="183" t="s">
        <v>196</v>
      </c>
      <c r="F4926" s="183" t="s">
        <v>41</v>
      </c>
      <c r="G4926" s="183" t="s">
        <v>38</v>
      </c>
      <c r="H4926" s="183" t="s">
        <v>47</v>
      </c>
      <c r="I4926" s="211" t="s">
        <v>36</v>
      </c>
      <c r="J4926" s="183" t="s">
        <v>44</v>
      </c>
      <c r="K4926" s="186">
        <v>8.99</v>
      </c>
    </row>
    <row r="4927" spans="1:11" x14ac:dyDescent="0.3">
      <c r="A4927" s="183" t="s">
        <v>533</v>
      </c>
      <c r="B4927" s="183">
        <v>2022</v>
      </c>
      <c r="C4927" s="183" t="s">
        <v>113</v>
      </c>
      <c r="D4927" s="183" t="s">
        <v>114</v>
      </c>
      <c r="E4927" s="183" t="s">
        <v>196</v>
      </c>
      <c r="F4927" s="183" t="s">
        <v>41</v>
      </c>
      <c r="G4927" s="183" t="s">
        <v>38</v>
      </c>
      <c r="H4927" s="183" t="s">
        <v>48</v>
      </c>
      <c r="I4927" s="211" t="s">
        <v>37</v>
      </c>
      <c r="J4927" s="183" t="s">
        <v>44</v>
      </c>
      <c r="K4927" s="186">
        <v>9</v>
      </c>
    </row>
    <row r="4928" spans="1:11" x14ac:dyDescent="0.3">
      <c r="A4928" s="183" t="s">
        <v>533</v>
      </c>
      <c r="B4928" s="183">
        <v>2022</v>
      </c>
      <c r="C4928" s="183" t="s">
        <v>113</v>
      </c>
      <c r="D4928" s="183" t="s">
        <v>114</v>
      </c>
      <c r="E4928" s="183" t="s">
        <v>196</v>
      </c>
      <c r="F4928" s="183" t="s">
        <v>41</v>
      </c>
      <c r="G4928" s="183" t="s">
        <v>39</v>
      </c>
      <c r="H4928" s="183" t="s">
        <v>46</v>
      </c>
      <c r="I4928" s="210" t="s">
        <v>35</v>
      </c>
      <c r="J4928" s="183" t="s">
        <v>44</v>
      </c>
      <c r="K4928" s="186">
        <v>11.88</v>
      </c>
    </row>
    <row r="4929" spans="1:11" x14ac:dyDescent="0.3">
      <c r="A4929" s="183" t="s">
        <v>533</v>
      </c>
      <c r="B4929" s="183">
        <v>2022</v>
      </c>
      <c r="C4929" s="183" t="s">
        <v>113</v>
      </c>
      <c r="D4929" s="183" t="s">
        <v>114</v>
      </c>
      <c r="E4929" s="183" t="s">
        <v>196</v>
      </c>
      <c r="F4929" s="183" t="s">
        <v>41</v>
      </c>
      <c r="G4929" s="183" t="s">
        <v>39</v>
      </c>
      <c r="H4929" s="183" t="s">
        <v>47</v>
      </c>
      <c r="I4929" s="211" t="s">
        <v>36</v>
      </c>
      <c r="J4929" s="183" t="s">
        <v>44</v>
      </c>
      <c r="K4929" s="186">
        <v>5.56</v>
      </c>
    </row>
    <row r="4930" spans="1:11" x14ac:dyDescent="0.3">
      <c r="A4930" s="183" t="s">
        <v>533</v>
      </c>
      <c r="B4930" s="183">
        <v>2022</v>
      </c>
      <c r="C4930" s="183" t="s">
        <v>113</v>
      </c>
      <c r="D4930" s="183" t="s">
        <v>114</v>
      </c>
      <c r="E4930" s="183" t="s">
        <v>196</v>
      </c>
      <c r="F4930" s="183" t="s">
        <v>41</v>
      </c>
      <c r="G4930" s="183" t="s">
        <v>39</v>
      </c>
      <c r="H4930" s="183" t="s">
        <v>48</v>
      </c>
      <c r="I4930" s="211" t="s">
        <v>37</v>
      </c>
      <c r="J4930" s="183" t="s">
        <v>44</v>
      </c>
      <c r="K4930" s="186">
        <v>8.15</v>
      </c>
    </row>
    <row r="4931" spans="1:11" x14ac:dyDescent="0.3">
      <c r="A4931" s="183" t="s">
        <v>533</v>
      </c>
      <c r="B4931" s="183">
        <v>2022</v>
      </c>
      <c r="C4931" s="183" t="s">
        <v>113</v>
      </c>
      <c r="D4931" s="183" t="s">
        <v>114</v>
      </c>
      <c r="E4931" s="183" t="s">
        <v>196</v>
      </c>
      <c r="F4931" s="183" t="s">
        <v>41</v>
      </c>
      <c r="G4931" s="183" t="s">
        <v>40</v>
      </c>
      <c r="H4931" s="183" t="s">
        <v>46</v>
      </c>
      <c r="I4931" s="210" t="s">
        <v>35</v>
      </c>
      <c r="J4931" s="183" t="s">
        <v>44</v>
      </c>
      <c r="K4931" s="186">
        <v>11</v>
      </c>
    </row>
    <row r="4932" spans="1:11" x14ac:dyDescent="0.3">
      <c r="A4932" s="183" t="s">
        <v>533</v>
      </c>
      <c r="B4932" s="183">
        <v>2022</v>
      </c>
      <c r="C4932" s="183" t="s">
        <v>113</v>
      </c>
      <c r="D4932" s="183" t="s">
        <v>114</v>
      </c>
      <c r="E4932" s="183" t="s">
        <v>196</v>
      </c>
      <c r="F4932" s="183" t="s">
        <v>41</v>
      </c>
      <c r="G4932" s="183" t="s">
        <v>40</v>
      </c>
      <c r="H4932" s="183" t="s">
        <v>47</v>
      </c>
      <c r="I4932" s="211" t="s">
        <v>36</v>
      </c>
      <c r="J4932" s="183" t="s">
        <v>44</v>
      </c>
      <c r="K4932" s="186">
        <v>7.25</v>
      </c>
    </row>
    <row r="4933" spans="1:11" x14ac:dyDescent="0.3">
      <c r="A4933" s="183" t="s">
        <v>533</v>
      </c>
      <c r="B4933" s="183">
        <v>2022</v>
      </c>
      <c r="C4933" s="183" t="s">
        <v>113</v>
      </c>
      <c r="D4933" s="183" t="s">
        <v>114</v>
      </c>
      <c r="E4933" s="183" t="s">
        <v>196</v>
      </c>
      <c r="F4933" s="183" t="s">
        <v>41</v>
      </c>
      <c r="G4933" s="183" t="s">
        <v>40</v>
      </c>
      <c r="H4933" s="183" t="s">
        <v>48</v>
      </c>
      <c r="I4933" s="211" t="s">
        <v>37</v>
      </c>
      <c r="J4933" s="183" t="s">
        <v>44</v>
      </c>
      <c r="K4933" s="186">
        <v>6.2</v>
      </c>
    </row>
    <row r="4934" spans="1:11" x14ac:dyDescent="0.3">
      <c r="A4934" s="183" t="s">
        <v>533</v>
      </c>
      <c r="B4934" s="183">
        <v>2022</v>
      </c>
      <c r="C4934" s="183" t="s">
        <v>113</v>
      </c>
      <c r="D4934" s="183" t="s">
        <v>114</v>
      </c>
      <c r="E4934" s="183" t="s">
        <v>196</v>
      </c>
      <c r="F4934" s="183" t="s">
        <v>49</v>
      </c>
      <c r="G4934" s="183" t="s">
        <v>38</v>
      </c>
      <c r="H4934" s="183" t="s">
        <v>46</v>
      </c>
      <c r="I4934" s="210" t="s">
        <v>35</v>
      </c>
      <c r="J4934" s="183" t="s">
        <v>42</v>
      </c>
      <c r="K4934" s="186">
        <v>28.5</v>
      </c>
    </row>
    <row r="4935" spans="1:11" x14ac:dyDescent="0.3">
      <c r="A4935" s="183" t="s">
        <v>533</v>
      </c>
      <c r="B4935" s="183">
        <v>2022</v>
      </c>
      <c r="C4935" s="183" t="s">
        <v>113</v>
      </c>
      <c r="D4935" s="183" t="s">
        <v>114</v>
      </c>
      <c r="E4935" s="183" t="s">
        <v>196</v>
      </c>
      <c r="F4935" s="183" t="s">
        <v>49</v>
      </c>
      <c r="G4935" s="183" t="s">
        <v>38</v>
      </c>
      <c r="H4935" s="183" t="s">
        <v>47</v>
      </c>
      <c r="I4935" s="211" t="s">
        <v>36</v>
      </c>
      <c r="J4935" s="183" t="s">
        <v>42</v>
      </c>
      <c r="K4935" s="186">
        <v>24</v>
      </c>
    </row>
    <row r="4936" spans="1:11" x14ac:dyDescent="0.3">
      <c r="A4936" s="183" t="s">
        <v>533</v>
      </c>
      <c r="B4936" s="183">
        <v>2022</v>
      </c>
      <c r="C4936" s="183" t="s">
        <v>113</v>
      </c>
      <c r="D4936" s="183" t="s">
        <v>114</v>
      </c>
      <c r="E4936" s="183" t="s">
        <v>196</v>
      </c>
      <c r="F4936" s="183" t="s">
        <v>49</v>
      </c>
      <c r="G4936" s="183" t="s">
        <v>38</v>
      </c>
      <c r="H4936" s="183" t="s">
        <v>48</v>
      </c>
      <c r="I4936" s="211" t="s">
        <v>37</v>
      </c>
      <c r="J4936" s="183" t="s">
        <v>42</v>
      </c>
      <c r="K4936" s="186">
        <v>14.32</v>
      </c>
    </row>
    <row r="4937" spans="1:11" x14ac:dyDescent="0.3">
      <c r="A4937" s="183" t="s">
        <v>533</v>
      </c>
      <c r="B4937" s="183">
        <v>2022</v>
      </c>
      <c r="C4937" s="183" t="s">
        <v>113</v>
      </c>
      <c r="D4937" s="183" t="s">
        <v>114</v>
      </c>
      <c r="E4937" s="183" t="s">
        <v>196</v>
      </c>
      <c r="F4937" s="183" t="s">
        <v>49</v>
      </c>
      <c r="G4937" s="183" t="s">
        <v>40</v>
      </c>
      <c r="H4937" s="183" t="s">
        <v>46</v>
      </c>
      <c r="I4937" s="210" t="s">
        <v>35</v>
      </c>
      <c r="J4937" s="183" t="s">
        <v>42</v>
      </c>
      <c r="K4937" s="186">
        <v>15.4</v>
      </c>
    </row>
    <row r="4938" spans="1:11" x14ac:dyDescent="0.3">
      <c r="A4938" s="183" t="s">
        <v>533</v>
      </c>
      <c r="B4938" s="183">
        <v>2022</v>
      </c>
      <c r="C4938" s="183" t="s">
        <v>113</v>
      </c>
      <c r="D4938" s="183" t="s">
        <v>114</v>
      </c>
      <c r="E4938" s="183" t="s">
        <v>196</v>
      </c>
      <c r="F4938" s="183" t="s">
        <v>49</v>
      </c>
      <c r="G4938" s="183" t="s">
        <v>40</v>
      </c>
      <c r="H4938" s="183" t="s">
        <v>47</v>
      </c>
      <c r="I4938" s="211" t="s">
        <v>36</v>
      </c>
      <c r="J4938" s="183" t="s">
        <v>42</v>
      </c>
      <c r="K4938" s="186">
        <v>14</v>
      </c>
    </row>
    <row r="4939" spans="1:11" x14ac:dyDescent="0.3">
      <c r="A4939" s="183" t="s">
        <v>533</v>
      </c>
      <c r="B4939" s="183">
        <v>2022</v>
      </c>
      <c r="C4939" s="183" t="s">
        <v>113</v>
      </c>
      <c r="D4939" s="183" t="s">
        <v>114</v>
      </c>
      <c r="E4939" s="183" t="s">
        <v>196</v>
      </c>
      <c r="F4939" s="183" t="s">
        <v>49</v>
      </c>
      <c r="G4939" s="183" t="s">
        <v>40</v>
      </c>
      <c r="H4939" s="183" t="s">
        <v>48</v>
      </c>
      <c r="I4939" s="211" t="s">
        <v>37</v>
      </c>
      <c r="J4939" s="183" t="s">
        <v>42</v>
      </c>
      <c r="K4939" s="186">
        <v>7</v>
      </c>
    </row>
    <row r="4940" spans="1:11" x14ac:dyDescent="0.3">
      <c r="A4940" s="183" t="s">
        <v>533</v>
      </c>
      <c r="B4940" s="183">
        <v>2022</v>
      </c>
      <c r="C4940" s="183" t="s">
        <v>113</v>
      </c>
      <c r="D4940" s="183" t="s">
        <v>114</v>
      </c>
      <c r="E4940" s="183" t="s">
        <v>196</v>
      </c>
      <c r="F4940" s="183" t="s">
        <v>49</v>
      </c>
      <c r="G4940" s="183" t="s">
        <v>38</v>
      </c>
      <c r="H4940" s="183" t="s">
        <v>46</v>
      </c>
      <c r="I4940" s="210" t="s">
        <v>35</v>
      </c>
      <c r="J4940" s="183" t="s">
        <v>43</v>
      </c>
      <c r="K4940" s="186">
        <v>21.38</v>
      </c>
    </row>
    <row r="4941" spans="1:11" x14ac:dyDescent="0.3">
      <c r="A4941" s="183" t="s">
        <v>533</v>
      </c>
      <c r="B4941" s="183">
        <v>2022</v>
      </c>
      <c r="C4941" s="183" t="s">
        <v>113</v>
      </c>
      <c r="D4941" s="183" t="s">
        <v>114</v>
      </c>
      <c r="E4941" s="183" t="s">
        <v>196</v>
      </c>
      <c r="F4941" s="183" t="s">
        <v>49</v>
      </c>
      <c r="G4941" s="183" t="s">
        <v>38</v>
      </c>
      <c r="H4941" s="183" t="s">
        <v>47</v>
      </c>
      <c r="I4941" s="211" t="s">
        <v>36</v>
      </c>
      <c r="J4941" s="183" t="s">
        <v>43</v>
      </c>
      <c r="K4941" s="186">
        <v>12</v>
      </c>
    </row>
    <row r="4942" spans="1:11" x14ac:dyDescent="0.3">
      <c r="A4942" s="183" t="s">
        <v>533</v>
      </c>
      <c r="B4942" s="183">
        <v>2022</v>
      </c>
      <c r="C4942" s="183" t="s">
        <v>113</v>
      </c>
      <c r="D4942" s="183" t="s">
        <v>114</v>
      </c>
      <c r="E4942" s="183" t="s">
        <v>196</v>
      </c>
      <c r="F4942" s="183" t="s">
        <v>49</v>
      </c>
      <c r="G4942" s="183" t="s">
        <v>38</v>
      </c>
      <c r="H4942" s="183" t="s">
        <v>48</v>
      </c>
      <c r="I4942" s="211" t="s">
        <v>37</v>
      </c>
      <c r="J4942" s="183" t="s">
        <v>43</v>
      </c>
      <c r="K4942" s="186">
        <v>10.74</v>
      </c>
    </row>
    <row r="4943" spans="1:11" x14ac:dyDescent="0.3">
      <c r="A4943" s="183" t="s">
        <v>533</v>
      </c>
      <c r="B4943" s="183">
        <v>2022</v>
      </c>
      <c r="C4943" s="183" t="s">
        <v>113</v>
      </c>
      <c r="D4943" s="183" t="s">
        <v>114</v>
      </c>
      <c r="E4943" s="183" t="s">
        <v>196</v>
      </c>
      <c r="F4943" s="183" t="s">
        <v>49</v>
      </c>
      <c r="G4943" s="183" t="s">
        <v>40</v>
      </c>
      <c r="H4943" s="183" t="s">
        <v>46</v>
      </c>
      <c r="I4943" s="210" t="s">
        <v>35</v>
      </c>
      <c r="J4943" s="183" t="s">
        <v>43</v>
      </c>
      <c r="K4943" s="186">
        <v>11.55</v>
      </c>
    </row>
    <row r="4944" spans="1:11" x14ac:dyDescent="0.3">
      <c r="A4944" s="183" t="s">
        <v>533</v>
      </c>
      <c r="B4944" s="183">
        <v>2022</v>
      </c>
      <c r="C4944" s="183" t="s">
        <v>113</v>
      </c>
      <c r="D4944" s="183" t="s">
        <v>114</v>
      </c>
      <c r="E4944" s="183" t="s">
        <v>196</v>
      </c>
      <c r="F4944" s="183" t="s">
        <v>49</v>
      </c>
      <c r="G4944" s="183" t="s">
        <v>40</v>
      </c>
      <c r="H4944" s="183" t="s">
        <v>47</v>
      </c>
      <c r="I4944" s="211" t="s">
        <v>36</v>
      </c>
      <c r="J4944" s="183" t="s">
        <v>43</v>
      </c>
      <c r="K4944" s="186">
        <v>7</v>
      </c>
    </row>
    <row r="4945" spans="1:11" x14ac:dyDescent="0.3">
      <c r="A4945" s="183" t="s">
        <v>533</v>
      </c>
      <c r="B4945" s="183">
        <v>2022</v>
      </c>
      <c r="C4945" s="183" t="s">
        <v>113</v>
      </c>
      <c r="D4945" s="183" t="s">
        <v>114</v>
      </c>
      <c r="E4945" s="183" t="s">
        <v>196</v>
      </c>
      <c r="F4945" s="183" t="s">
        <v>49</v>
      </c>
      <c r="G4945" s="183" t="s">
        <v>40</v>
      </c>
      <c r="H4945" s="183" t="s">
        <v>48</v>
      </c>
      <c r="I4945" s="211" t="s">
        <v>37</v>
      </c>
      <c r="J4945" s="183" t="s">
        <v>43</v>
      </c>
      <c r="K4945" s="186">
        <v>5.25</v>
      </c>
    </row>
    <row r="4946" spans="1:11" x14ac:dyDescent="0.3">
      <c r="A4946" s="183" t="s">
        <v>533</v>
      </c>
      <c r="B4946" s="183">
        <v>2022</v>
      </c>
      <c r="C4946" s="183" t="s">
        <v>113</v>
      </c>
      <c r="D4946" s="183" t="s">
        <v>114</v>
      </c>
      <c r="E4946" s="183" t="s">
        <v>196</v>
      </c>
      <c r="F4946" s="183" t="s">
        <v>49</v>
      </c>
      <c r="G4946" s="183" t="s">
        <v>38</v>
      </c>
      <c r="H4946" s="183" t="s">
        <v>46</v>
      </c>
      <c r="I4946" s="210" t="s">
        <v>35</v>
      </c>
      <c r="J4946" s="183" t="s">
        <v>44</v>
      </c>
      <c r="K4946" s="186">
        <v>14.25</v>
      </c>
    </row>
    <row r="4947" spans="1:11" x14ac:dyDescent="0.3">
      <c r="A4947" s="183" t="s">
        <v>533</v>
      </c>
      <c r="B4947" s="183">
        <v>2022</v>
      </c>
      <c r="C4947" s="183" t="s">
        <v>113</v>
      </c>
      <c r="D4947" s="183" t="s">
        <v>114</v>
      </c>
      <c r="E4947" s="183" t="s">
        <v>196</v>
      </c>
      <c r="F4947" s="183" t="s">
        <v>49</v>
      </c>
      <c r="G4947" s="183" t="s">
        <v>38</v>
      </c>
      <c r="H4947" s="183" t="s">
        <v>47</v>
      </c>
      <c r="I4947" s="211" t="s">
        <v>36</v>
      </c>
      <c r="J4947" s="183" t="s">
        <v>44</v>
      </c>
      <c r="K4947" s="186">
        <v>6.3</v>
      </c>
    </row>
    <row r="4948" spans="1:11" x14ac:dyDescent="0.3">
      <c r="A4948" s="183" t="s">
        <v>533</v>
      </c>
      <c r="B4948" s="183">
        <v>2022</v>
      </c>
      <c r="C4948" s="183" t="s">
        <v>113</v>
      </c>
      <c r="D4948" s="183" t="s">
        <v>114</v>
      </c>
      <c r="E4948" s="183" t="s">
        <v>196</v>
      </c>
      <c r="F4948" s="183" t="s">
        <v>49</v>
      </c>
      <c r="G4948" s="183" t="s">
        <v>38</v>
      </c>
      <c r="H4948" s="183" t="s">
        <v>48</v>
      </c>
      <c r="I4948" s="211" t="s">
        <v>37</v>
      </c>
      <c r="J4948" s="183" t="s">
        <v>44</v>
      </c>
      <c r="K4948" s="186">
        <v>7.16</v>
      </c>
    </row>
    <row r="4949" spans="1:11" x14ac:dyDescent="0.3">
      <c r="A4949" s="183" t="s">
        <v>533</v>
      </c>
      <c r="B4949" s="183">
        <v>2022</v>
      </c>
      <c r="C4949" s="183" t="s">
        <v>113</v>
      </c>
      <c r="D4949" s="183" t="s">
        <v>114</v>
      </c>
      <c r="E4949" s="183" t="s">
        <v>196</v>
      </c>
      <c r="F4949" s="183" t="s">
        <v>49</v>
      </c>
      <c r="G4949" s="183" t="s">
        <v>40</v>
      </c>
      <c r="H4949" s="183" t="s">
        <v>46</v>
      </c>
      <c r="I4949" s="210" t="s">
        <v>35</v>
      </c>
      <c r="J4949" s="183" t="s">
        <v>44</v>
      </c>
      <c r="K4949" s="186">
        <v>7.7</v>
      </c>
    </row>
    <row r="4950" spans="1:11" x14ac:dyDescent="0.3">
      <c r="A4950" s="183" t="s">
        <v>533</v>
      </c>
      <c r="B4950" s="183">
        <v>2022</v>
      </c>
      <c r="C4950" s="183" t="s">
        <v>113</v>
      </c>
      <c r="D4950" s="183" t="s">
        <v>114</v>
      </c>
      <c r="E4950" s="183" t="s">
        <v>196</v>
      </c>
      <c r="F4950" s="183" t="s">
        <v>49</v>
      </c>
      <c r="G4950" s="183" t="s">
        <v>40</v>
      </c>
      <c r="H4950" s="183" t="s">
        <v>47</v>
      </c>
      <c r="I4950" s="211" t="s">
        <v>36</v>
      </c>
      <c r="J4950" s="183" t="s">
        <v>44</v>
      </c>
      <c r="K4950" s="186">
        <v>5.08</v>
      </c>
    </row>
    <row r="4951" spans="1:11" x14ac:dyDescent="0.3">
      <c r="A4951" s="183" t="s">
        <v>533</v>
      </c>
      <c r="B4951" s="183">
        <v>2022</v>
      </c>
      <c r="C4951" s="183" t="s">
        <v>113</v>
      </c>
      <c r="D4951" s="183" t="s">
        <v>114</v>
      </c>
      <c r="E4951" s="183" t="s">
        <v>196</v>
      </c>
      <c r="F4951" s="183" t="s">
        <v>49</v>
      </c>
      <c r="G4951" s="183" t="s">
        <v>40</v>
      </c>
      <c r="H4951" s="183" t="s">
        <v>48</v>
      </c>
      <c r="I4951" s="211" t="s">
        <v>37</v>
      </c>
      <c r="J4951" s="183" t="s">
        <v>44</v>
      </c>
      <c r="K4951" s="186">
        <v>3.5</v>
      </c>
    </row>
    <row r="4952" spans="1:11" x14ac:dyDescent="0.3">
      <c r="A4952" s="183" t="s">
        <v>533</v>
      </c>
      <c r="B4952" s="183">
        <v>2022</v>
      </c>
      <c r="C4952" s="183" t="s">
        <v>113</v>
      </c>
      <c r="D4952" s="183" t="s">
        <v>114</v>
      </c>
      <c r="E4952" s="183" t="s">
        <v>197</v>
      </c>
      <c r="F4952" s="183" t="s">
        <v>41</v>
      </c>
      <c r="G4952" s="183" t="s">
        <v>38</v>
      </c>
      <c r="H4952" s="183" t="s">
        <v>46</v>
      </c>
      <c r="I4952" s="210" t="s">
        <v>35</v>
      </c>
      <c r="J4952" s="183" t="s">
        <v>42</v>
      </c>
      <c r="K4952" s="186">
        <v>34</v>
      </c>
    </row>
    <row r="4953" spans="1:11" x14ac:dyDescent="0.3">
      <c r="A4953" s="183" t="s">
        <v>533</v>
      </c>
      <c r="B4953" s="183">
        <v>2022</v>
      </c>
      <c r="C4953" s="183" t="s">
        <v>113</v>
      </c>
      <c r="D4953" s="183" t="s">
        <v>114</v>
      </c>
      <c r="E4953" s="183" t="s">
        <v>197</v>
      </c>
      <c r="F4953" s="183" t="s">
        <v>41</v>
      </c>
      <c r="G4953" s="183" t="s">
        <v>38</v>
      </c>
      <c r="H4953" s="183" t="s">
        <v>47</v>
      </c>
      <c r="I4953" s="211" t="s">
        <v>36</v>
      </c>
      <c r="J4953" s="183" t="s">
        <v>42</v>
      </c>
      <c r="K4953" s="186">
        <v>27</v>
      </c>
    </row>
    <row r="4954" spans="1:11" x14ac:dyDescent="0.3">
      <c r="A4954" s="183" t="s">
        <v>533</v>
      </c>
      <c r="B4954" s="183">
        <v>2022</v>
      </c>
      <c r="C4954" s="183" t="s">
        <v>113</v>
      </c>
      <c r="D4954" s="183" t="s">
        <v>114</v>
      </c>
      <c r="E4954" s="183" t="s">
        <v>197</v>
      </c>
      <c r="F4954" s="183" t="s">
        <v>41</v>
      </c>
      <c r="G4954" s="183" t="s">
        <v>38</v>
      </c>
      <c r="H4954" s="183" t="s">
        <v>48</v>
      </c>
      <c r="I4954" s="211" t="s">
        <v>37</v>
      </c>
      <c r="J4954" s="183" t="s">
        <v>42</v>
      </c>
      <c r="K4954" s="186">
        <v>18</v>
      </c>
    </row>
    <row r="4955" spans="1:11" x14ac:dyDescent="0.3">
      <c r="A4955" s="183" t="s">
        <v>533</v>
      </c>
      <c r="B4955" s="183">
        <v>2022</v>
      </c>
      <c r="C4955" s="183" t="s">
        <v>113</v>
      </c>
      <c r="D4955" s="183" t="s">
        <v>114</v>
      </c>
      <c r="E4955" s="183" t="s">
        <v>197</v>
      </c>
      <c r="F4955" s="183" t="s">
        <v>41</v>
      </c>
      <c r="G4955" s="183" t="s">
        <v>39</v>
      </c>
      <c r="H4955" s="183" t="s">
        <v>46</v>
      </c>
      <c r="I4955" s="210" t="s">
        <v>35</v>
      </c>
      <c r="J4955" s="183" t="s">
        <v>42</v>
      </c>
      <c r="K4955" s="186">
        <v>23.75</v>
      </c>
    </row>
    <row r="4956" spans="1:11" x14ac:dyDescent="0.3">
      <c r="A4956" s="183" t="s">
        <v>533</v>
      </c>
      <c r="B4956" s="183">
        <v>2022</v>
      </c>
      <c r="C4956" s="183" t="s">
        <v>113</v>
      </c>
      <c r="D4956" s="183" t="s">
        <v>114</v>
      </c>
      <c r="E4956" s="183" t="s">
        <v>197</v>
      </c>
      <c r="F4956" s="183" t="s">
        <v>41</v>
      </c>
      <c r="G4956" s="183" t="s">
        <v>39</v>
      </c>
      <c r="H4956" s="183" t="s">
        <v>47</v>
      </c>
      <c r="I4956" s="211" t="s">
        <v>36</v>
      </c>
      <c r="J4956" s="183" t="s">
        <v>42</v>
      </c>
      <c r="K4956" s="186">
        <v>20</v>
      </c>
    </row>
    <row r="4957" spans="1:11" x14ac:dyDescent="0.3">
      <c r="A4957" s="183" t="s">
        <v>533</v>
      </c>
      <c r="B4957" s="183">
        <v>2022</v>
      </c>
      <c r="C4957" s="183" t="s">
        <v>113</v>
      </c>
      <c r="D4957" s="183" t="s">
        <v>114</v>
      </c>
      <c r="E4957" s="183" t="s">
        <v>197</v>
      </c>
      <c r="F4957" s="183" t="s">
        <v>41</v>
      </c>
      <c r="G4957" s="183" t="s">
        <v>39</v>
      </c>
      <c r="H4957" s="183" t="s">
        <v>48</v>
      </c>
      <c r="I4957" s="211" t="s">
        <v>37</v>
      </c>
      <c r="J4957" s="183" t="s">
        <v>42</v>
      </c>
      <c r="K4957" s="186">
        <v>16.3</v>
      </c>
    </row>
    <row r="4958" spans="1:11" x14ac:dyDescent="0.3">
      <c r="A4958" s="183" t="s">
        <v>533</v>
      </c>
      <c r="B4958" s="183">
        <v>2022</v>
      </c>
      <c r="C4958" s="183" t="s">
        <v>113</v>
      </c>
      <c r="D4958" s="183" t="s">
        <v>114</v>
      </c>
      <c r="E4958" s="183" t="s">
        <v>197</v>
      </c>
      <c r="F4958" s="183" t="s">
        <v>41</v>
      </c>
      <c r="G4958" s="183" t="s">
        <v>40</v>
      </c>
      <c r="H4958" s="183" t="s">
        <v>46</v>
      </c>
      <c r="I4958" s="210" t="s">
        <v>35</v>
      </c>
      <c r="J4958" s="183" t="s">
        <v>42</v>
      </c>
      <c r="K4958" s="186">
        <v>22</v>
      </c>
    </row>
    <row r="4959" spans="1:11" x14ac:dyDescent="0.3">
      <c r="A4959" s="183" t="s">
        <v>533</v>
      </c>
      <c r="B4959" s="183">
        <v>2022</v>
      </c>
      <c r="C4959" s="183" t="s">
        <v>113</v>
      </c>
      <c r="D4959" s="183" t="s">
        <v>114</v>
      </c>
      <c r="E4959" s="183" t="s">
        <v>197</v>
      </c>
      <c r="F4959" s="183" t="s">
        <v>41</v>
      </c>
      <c r="G4959" s="183" t="s">
        <v>40</v>
      </c>
      <c r="H4959" s="183" t="s">
        <v>47</v>
      </c>
      <c r="I4959" s="211" t="s">
        <v>36</v>
      </c>
      <c r="J4959" s="183" t="s">
        <v>42</v>
      </c>
      <c r="K4959" s="186">
        <v>20</v>
      </c>
    </row>
    <row r="4960" spans="1:11" x14ac:dyDescent="0.3">
      <c r="A4960" s="183" t="s">
        <v>533</v>
      </c>
      <c r="B4960" s="183">
        <v>2022</v>
      </c>
      <c r="C4960" s="183" t="s">
        <v>113</v>
      </c>
      <c r="D4960" s="183" t="s">
        <v>114</v>
      </c>
      <c r="E4960" s="183" t="s">
        <v>197</v>
      </c>
      <c r="F4960" s="183" t="s">
        <v>41</v>
      </c>
      <c r="G4960" s="183" t="s">
        <v>40</v>
      </c>
      <c r="H4960" s="183" t="s">
        <v>48</v>
      </c>
      <c r="I4960" s="211" t="s">
        <v>37</v>
      </c>
      <c r="J4960" s="183" t="s">
        <v>42</v>
      </c>
      <c r="K4960" s="186">
        <v>12.4</v>
      </c>
    </row>
    <row r="4961" spans="1:11" x14ac:dyDescent="0.3">
      <c r="A4961" s="183" t="s">
        <v>533</v>
      </c>
      <c r="B4961" s="183">
        <v>2022</v>
      </c>
      <c r="C4961" s="183" t="s">
        <v>113</v>
      </c>
      <c r="D4961" s="183" t="s">
        <v>114</v>
      </c>
      <c r="E4961" s="183" t="s">
        <v>197</v>
      </c>
      <c r="F4961" s="183" t="s">
        <v>41</v>
      </c>
      <c r="G4961" s="183" t="s">
        <v>38</v>
      </c>
      <c r="H4961" s="183" t="s">
        <v>46</v>
      </c>
      <c r="I4961" s="210" t="s">
        <v>35</v>
      </c>
      <c r="J4961" s="183" t="s">
        <v>43</v>
      </c>
      <c r="K4961" s="186">
        <v>25.5</v>
      </c>
    </row>
    <row r="4962" spans="1:11" x14ac:dyDescent="0.3">
      <c r="A4962" s="183" t="s">
        <v>533</v>
      </c>
      <c r="B4962" s="183">
        <v>2022</v>
      </c>
      <c r="C4962" s="183" t="s">
        <v>113</v>
      </c>
      <c r="D4962" s="183" t="s">
        <v>114</v>
      </c>
      <c r="E4962" s="183" t="s">
        <v>197</v>
      </c>
      <c r="F4962" s="183" t="s">
        <v>41</v>
      </c>
      <c r="G4962" s="183" t="s">
        <v>38</v>
      </c>
      <c r="H4962" s="183" t="s">
        <v>47</v>
      </c>
      <c r="I4962" s="211" t="s">
        <v>36</v>
      </c>
      <c r="J4962" s="183" t="s">
        <v>43</v>
      </c>
      <c r="K4962" s="186">
        <v>13.5</v>
      </c>
    </row>
    <row r="4963" spans="1:11" x14ac:dyDescent="0.3">
      <c r="A4963" s="183" t="s">
        <v>533</v>
      </c>
      <c r="B4963" s="183">
        <v>2022</v>
      </c>
      <c r="C4963" s="183" t="s">
        <v>113</v>
      </c>
      <c r="D4963" s="183" t="s">
        <v>114</v>
      </c>
      <c r="E4963" s="183" t="s">
        <v>197</v>
      </c>
      <c r="F4963" s="183" t="s">
        <v>41</v>
      </c>
      <c r="G4963" s="183" t="s">
        <v>38</v>
      </c>
      <c r="H4963" s="183" t="s">
        <v>48</v>
      </c>
      <c r="I4963" s="211" t="s">
        <v>37</v>
      </c>
      <c r="J4963" s="183" t="s">
        <v>43</v>
      </c>
      <c r="K4963" s="186">
        <v>13.5</v>
      </c>
    </row>
    <row r="4964" spans="1:11" x14ac:dyDescent="0.3">
      <c r="A4964" s="183" t="s">
        <v>533</v>
      </c>
      <c r="B4964" s="183">
        <v>2022</v>
      </c>
      <c r="C4964" s="183" t="s">
        <v>113</v>
      </c>
      <c r="D4964" s="183" t="s">
        <v>114</v>
      </c>
      <c r="E4964" s="183" t="s">
        <v>197</v>
      </c>
      <c r="F4964" s="183" t="s">
        <v>41</v>
      </c>
      <c r="G4964" s="183" t="s">
        <v>39</v>
      </c>
      <c r="H4964" s="183" t="s">
        <v>46</v>
      </c>
      <c r="I4964" s="210" t="s">
        <v>35</v>
      </c>
      <c r="J4964" s="183" t="s">
        <v>43</v>
      </c>
      <c r="K4964" s="186">
        <v>17.809999999999999</v>
      </c>
    </row>
    <row r="4965" spans="1:11" x14ac:dyDescent="0.3">
      <c r="A4965" s="183" t="s">
        <v>533</v>
      </c>
      <c r="B4965" s="183">
        <v>2022</v>
      </c>
      <c r="C4965" s="183" t="s">
        <v>113</v>
      </c>
      <c r="D4965" s="183" t="s">
        <v>114</v>
      </c>
      <c r="E4965" s="183" t="s">
        <v>197</v>
      </c>
      <c r="F4965" s="183" t="s">
        <v>41</v>
      </c>
      <c r="G4965" s="183" t="s">
        <v>39</v>
      </c>
      <c r="H4965" s="183" t="s">
        <v>47</v>
      </c>
      <c r="I4965" s="211" t="s">
        <v>36</v>
      </c>
      <c r="J4965" s="183" t="s">
        <v>43</v>
      </c>
      <c r="K4965" s="186">
        <v>10</v>
      </c>
    </row>
    <row r="4966" spans="1:11" x14ac:dyDescent="0.3">
      <c r="A4966" s="183" t="s">
        <v>533</v>
      </c>
      <c r="B4966" s="183">
        <v>2022</v>
      </c>
      <c r="C4966" s="183" t="s">
        <v>113</v>
      </c>
      <c r="D4966" s="183" t="s">
        <v>114</v>
      </c>
      <c r="E4966" s="183" t="s">
        <v>197</v>
      </c>
      <c r="F4966" s="183" t="s">
        <v>41</v>
      </c>
      <c r="G4966" s="183" t="s">
        <v>39</v>
      </c>
      <c r="H4966" s="183" t="s">
        <v>48</v>
      </c>
      <c r="I4966" s="211" t="s">
        <v>37</v>
      </c>
      <c r="J4966" s="183" t="s">
        <v>43</v>
      </c>
      <c r="K4966" s="186">
        <v>12.23</v>
      </c>
    </row>
    <row r="4967" spans="1:11" x14ac:dyDescent="0.3">
      <c r="A4967" s="183" t="s">
        <v>533</v>
      </c>
      <c r="B4967" s="183">
        <v>2022</v>
      </c>
      <c r="C4967" s="183" t="s">
        <v>113</v>
      </c>
      <c r="D4967" s="183" t="s">
        <v>114</v>
      </c>
      <c r="E4967" s="183" t="s">
        <v>197</v>
      </c>
      <c r="F4967" s="183" t="s">
        <v>41</v>
      </c>
      <c r="G4967" s="183" t="s">
        <v>40</v>
      </c>
      <c r="H4967" s="183" t="s">
        <v>46</v>
      </c>
      <c r="I4967" s="210" t="s">
        <v>35</v>
      </c>
      <c r="J4967" s="183" t="s">
        <v>43</v>
      </c>
      <c r="K4967" s="186">
        <v>16.5</v>
      </c>
    </row>
    <row r="4968" spans="1:11" x14ac:dyDescent="0.3">
      <c r="A4968" s="183" t="s">
        <v>533</v>
      </c>
      <c r="B4968" s="183">
        <v>2022</v>
      </c>
      <c r="C4968" s="183" t="s">
        <v>113</v>
      </c>
      <c r="D4968" s="183" t="s">
        <v>114</v>
      </c>
      <c r="E4968" s="183" t="s">
        <v>197</v>
      </c>
      <c r="F4968" s="183" t="s">
        <v>41</v>
      </c>
      <c r="G4968" s="183" t="s">
        <v>40</v>
      </c>
      <c r="H4968" s="183" t="s">
        <v>47</v>
      </c>
      <c r="I4968" s="211" t="s">
        <v>36</v>
      </c>
      <c r="J4968" s="183" t="s">
        <v>43</v>
      </c>
      <c r="K4968" s="186">
        <v>10</v>
      </c>
    </row>
    <row r="4969" spans="1:11" x14ac:dyDescent="0.3">
      <c r="A4969" s="183" t="s">
        <v>533</v>
      </c>
      <c r="B4969" s="183">
        <v>2022</v>
      </c>
      <c r="C4969" s="183" t="s">
        <v>113</v>
      </c>
      <c r="D4969" s="183" t="s">
        <v>114</v>
      </c>
      <c r="E4969" s="183" t="s">
        <v>197</v>
      </c>
      <c r="F4969" s="183" t="s">
        <v>41</v>
      </c>
      <c r="G4969" s="183" t="s">
        <v>40</v>
      </c>
      <c r="H4969" s="183" t="s">
        <v>48</v>
      </c>
      <c r="I4969" s="211" t="s">
        <v>37</v>
      </c>
      <c r="J4969" s="183" t="s">
        <v>43</v>
      </c>
      <c r="K4969" s="186">
        <v>9.3000000000000007</v>
      </c>
    </row>
    <row r="4970" spans="1:11" x14ac:dyDescent="0.3">
      <c r="A4970" s="183" t="s">
        <v>533</v>
      </c>
      <c r="B4970" s="183">
        <v>2022</v>
      </c>
      <c r="C4970" s="183" t="s">
        <v>113</v>
      </c>
      <c r="D4970" s="183" t="s">
        <v>114</v>
      </c>
      <c r="E4970" s="183" t="s">
        <v>197</v>
      </c>
      <c r="F4970" s="183" t="s">
        <v>41</v>
      </c>
      <c r="G4970" s="183" t="s">
        <v>38</v>
      </c>
      <c r="H4970" s="183" t="s">
        <v>46</v>
      </c>
      <c r="I4970" s="210" t="s">
        <v>35</v>
      </c>
      <c r="J4970" s="183" t="s">
        <v>44</v>
      </c>
      <c r="K4970" s="186">
        <v>17</v>
      </c>
    </row>
    <row r="4971" spans="1:11" x14ac:dyDescent="0.3">
      <c r="A4971" s="183" t="s">
        <v>533</v>
      </c>
      <c r="B4971" s="183">
        <v>2022</v>
      </c>
      <c r="C4971" s="183" t="s">
        <v>113</v>
      </c>
      <c r="D4971" s="183" t="s">
        <v>114</v>
      </c>
      <c r="E4971" s="183" t="s">
        <v>197</v>
      </c>
      <c r="F4971" s="183" t="s">
        <v>41</v>
      </c>
      <c r="G4971" s="183" t="s">
        <v>38</v>
      </c>
      <c r="H4971" s="183" t="s">
        <v>47</v>
      </c>
      <c r="I4971" s="211" t="s">
        <v>36</v>
      </c>
      <c r="J4971" s="183" t="s">
        <v>44</v>
      </c>
      <c r="K4971" s="186">
        <v>8.99</v>
      </c>
    </row>
    <row r="4972" spans="1:11" x14ac:dyDescent="0.3">
      <c r="A4972" s="183" t="s">
        <v>533</v>
      </c>
      <c r="B4972" s="183">
        <v>2022</v>
      </c>
      <c r="C4972" s="183" t="s">
        <v>113</v>
      </c>
      <c r="D4972" s="183" t="s">
        <v>114</v>
      </c>
      <c r="E4972" s="183" t="s">
        <v>197</v>
      </c>
      <c r="F4972" s="183" t="s">
        <v>41</v>
      </c>
      <c r="G4972" s="183" t="s">
        <v>38</v>
      </c>
      <c r="H4972" s="183" t="s">
        <v>48</v>
      </c>
      <c r="I4972" s="211" t="s">
        <v>37</v>
      </c>
      <c r="J4972" s="183" t="s">
        <v>44</v>
      </c>
      <c r="K4972" s="186">
        <v>9</v>
      </c>
    </row>
    <row r="4973" spans="1:11" x14ac:dyDescent="0.3">
      <c r="A4973" s="183" t="s">
        <v>533</v>
      </c>
      <c r="B4973" s="183">
        <v>2022</v>
      </c>
      <c r="C4973" s="183" t="s">
        <v>113</v>
      </c>
      <c r="D4973" s="183" t="s">
        <v>114</v>
      </c>
      <c r="E4973" s="183" t="s">
        <v>197</v>
      </c>
      <c r="F4973" s="183" t="s">
        <v>41</v>
      </c>
      <c r="G4973" s="183" t="s">
        <v>39</v>
      </c>
      <c r="H4973" s="183" t="s">
        <v>46</v>
      </c>
      <c r="I4973" s="210" t="s">
        <v>35</v>
      </c>
      <c r="J4973" s="183" t="s">
        <v>44</v>
      </c>
      <c r="K4973" s="186">
        <v>11.88</v>
      </c>
    </row>
    <row r="4974" spans="1:11" x14ac:dyDescent="0.3">
      <c r="A4974" s="183" t="s">
        <v>533</v>
      </c>
      <c r="B4974" s="183">
        <v>2022</v>
      </c>
      <c r="C4974" s="183" t="s">
        <v>113</v>
      </c>
      <c r="D4974" s="183" t="s">
        <v>114</v>
      </c>
      <c r="E4974" s="183" t="s">
        <v>197</v>
      </c>
      <c r="F4974" s="183" t="s">
        <v>41</v>
      </c>
      <c r="G4974" s="183" t="s">
        <v>39</v>
      </c>
      <c r="H4974" s="183" t="s">
        <v>47</v>
      </c>
      <c r="I4974" s="211" t="s">
        <v>36</v>
      </c>
      <c r="J4974" s="183" t="s">
        <v>44</v>
      </c>
      <c r="K4974" s="186">
        <v>5.56</v>
      </c>
    </row>
    <row r="4975" spans="1:11" x14ac:dyDescent="0.3">
      <c r="A4975" s="183" t="s">
        <v>533</v>
      </c>
      <c r="B4975" s="183">
        <v>2022</v>
      </c>
      <c r="C4975" s="183" t="s">
        <v>113</v>
      </c>
      <c r="D4975" s="183" t="s">
        <v>114</v>
      </c>
      <c r="E4975" s="183" t="s">
        <v>197</v>
      </c>
      <c r="F4975" s="183" t="s">
        <v>41</v>
      </c>
      <c r="G4975" s="183" t="s">
        <v>39</v>
      </c>
      <c r="H4975" s="183" t="s">
        <v>48</v>
      </c>
      <c r="I4975" s="211" t="s">
        <v>37</v>
      </c>
      <c r="J4975" s="183" t="s">
        <v>44</v>
      </c>
      <c r="K4975" s="186">
        <v>8.15</v>
      </c>
    </row>
    <row r="4976" spans="1:11" x14ac:dyDescent="0.3">
      <c r="A4976" s="183" t="s">
        <v>533</v>
      </c>
      <c r="B4976" s="183">
        <v>2022</v>
      </c>
      <c r="C4976" s="183" t="s">
        <v>113</v>
      </c>
      <c r="D4976" s="183" t="s">
        <v>114</v>
      </c>
      <c r="E4976" s="183" t="s">
        <v>197</v>
      </c>
      <c r="F4976" s="183" t="s">
        <v>41</v>
      </c>
      <c r="G4976" s="183" t="s">
        <v>40</v>
      </c>
      <c r="H4976" s="183" t="s">
        <v>46</v>
      </c>
      <c r="I4976" s="210" t="s">
        <v>35</v>
      </c>
      <c r="J4976" s="183" t="s">
        <v>44</v>
      </c>
      <c r="K4976" s="186">
        <v>11</v>
      </c>
    </row>
    <row r="4977" spans="1:11" x14ac:dyDescent="0.3">
      <c r="A4977" s="183" t="s">
        <v>533</v>
      </c>
      <c r="B4977" s="183">
        <v>2022</v>
      </c>
      <c r="C4977" s="183" t="s">
        <v>113</v>
      </c>
      <c r="D4977" s="183" t="s">
        <v>114</v>
      </c>
      <c r="E4977" s="183" t="s">
        <v>197</v>
      </c>
      <c r="F4977" s="183" t="s">
        <v>41</v>
      </c>
      <c r="G4977" s="183" t="s">
        <v>40</v>
      </c>
      <c r="H4977" s="183" t="s">
        <v>47</v>
      </c>
      <c r="I4977" s="211" t="s">
        <v>36</v>
      </c>
      <c r="J4977" s="183" t="s">
        <v>44</v>
      </c>
      <c r="K4977" s="186">
        <v>7.25</v>
      </c>
    </row>
    <row r="4978" spans="1:11" x14ac:dyDescent="0.3">
      <c r="A4978" s="183" t="s">
        <v>533</v>
      </c>
      <c r="B4978" s="183">
        <v>2022</v>
      </c>
      <c r="C4978" s="183" t="s">
        <v>113</v>
      </c>
      <c r="D4978" s="183" t="s">
        <v>114</v>
      </c>
      <c r="E4978" s="183" t="s">
        <v>197</v>
      </c>
      <c r="F4978" s="183" t="s">
        <v>41</v>
      </c>
      <c r="G4978" s="183" t="s">
        <v>40</v>
      </c>
      <c r="H4978" s="183" t="s">
        <v>48</v>
      </c>
      <c r="I4978" s="211" t="s">
        <v>37</v>
      </c>
      <c r="J4978" s="183" t="s">
        <v>44</v>
      </c>
      <c r="K4978" s="186">
        <v>6.2</v>
      </c>
    </row>
    <row r="4979" spans="1:11" x14ac:dyDescent="0.3">
      <c r="A4979" s="183" t="s">
        <v>533</v>
      </c>
      <c r="B4979" s="183">
        <v>2022</v>
      </c>
      <c r="C4979" s="183" t="s">
        <v>113</v>
      </c>
      <c r="D4979" s="183" t="s">
        <v>114</v>
      </c>
      <c r="E4979" s="183" t="s">
        <v>197</v>
      </c>
      <c r="F4979" s="183" t="s">
        <v>49</v>
      </c>
      <c r="G4979" s="183" t="s">
        <v>38</v>
      </c>
      <c r="H4979" s="183" t="s">
        <v>46</v>
      </c>
      <c r="I4979" s="210" t="s">
        <v>35</v>
      </c>
      <c r="J4979" s="183" t="s">
        <v>42</v>
      </c>
      <c r="K4979" s="186">
        <v>28.5</v>
      </c>
    </row>
    <row r="4980" spans="1:11" x14ac:dyDescent="0.3">
      <c r="A4980" s="183" t="s">
        <v>533</v>
      </c>
      <c r="B4980" s="183">
        <v>2022</v>
      </c>
      <c r="C4980" s="183" t="s">
        <v>113</v>
      </c>
      <c r="D4980" s="183" t="s">
        <v>114</v>
      </c>
      <c r="E4980" s="183" t="s">
        <v>197</v>
      </c>
      <c r="F4980" s="183" t="s">
        <v>49</v>
      </c>
      <c r="G4980" s="183" t="s">
        <v>38</v>
      </c>
      <c r="H4980" s="183" t="s">
        <v>47</v>
      </c>
      <c r="I4980" s="211" t="s">
        <v>36</v>
      </c>
      <c r="J4980" s="183" t="s">
        <v>42</v>
      </c>
      <c r="K4980" s="186">
        <v>24</v>
      </c>
    </row>
    <row r="4981" spans="1:11" x14ac:dyDescent="0.3">
      <c r="A4981" s="183" t="s">
        <v>533</v>
      </c>
      <c r="B4981" s="183">
        <v>2022</v>
      </c>
      <c r="C4981" s="183" t="s">
        <v>113</v>
      </c>
      <c r="D4981" s="183" t="s">
        <v>114</v>
      </c>
      <c r="E4981" s="183" t="s">
        <v>197</v>
      </c>
      <c r="F4981" s="183" t="s">
        <v>49</v>
      </c>
      <c r="G4981" s="183" t="s">
        <v>38</v>
      </c>
      <c r="H4981" s="183" t="s">
        <v>48</v>
      </c>
      <c r="I4981" s="211" t="s">
        <v>37</v>
      </c>
      <c r="J4981" s="183" t="s">
        <v>42</v>
      </c>
      <c r="K4981" s="186">
        <v>14.32</v>
      </c>
    </row>
    <row r="4982" spans="1:11" x14ac:dyDescent="0.3">
      <c r="A4982" s="183" t="s">
        <v>533</v>
      </c>
      <c r="B4982" s="183">
        <v>2022</v>
      </c>
      <c r="C4982" s="183" t="s">
        <v>113</v>
      </c>
      <c r="D4982" s="183" t="s">
        <v>114</v>
      </c>
      <c r="E4982" s="183" t="s">
        <v>197</v>
      </c>
      <c r="F4982" s="183" t="s">
        <v>49</v>
      </c>
      <c r="G4982" s="183" t="s">
        <v>40</v>
      </c>
      <c r="H4982" s="183" t="s">
        <v>46</v>
      </c>
      <c r="I4982" s="210" t="s">
        <v>35</v>
      </c>
      <c r="J4982" s="183" t="s">
        <v>42</v>
      </c>
      <c r="K4982" s="186">
        <v>15.4</v>
      </c>
    </row>
    <row r="4983" spans="1:11" x14ac:dyDescent="0.3">
      <c r="A4983" s="183" t="s">
        <v>533</v>
      </c>
      <c r="B4983" s="183">
        <v>2022</v>
      </c>
      <c r="C4983" s="183" t="s">
        <v>113</v>
      </c>
      <c r="D4983" s="183" t="s">
        <v>114</v>
      </c>
      <c r="E4983" s="183" t="s">
        <v>197</v>
      </c>
      <c r="F4983" s="183" t="s">
        <v>49</v>
      </c>
      <c r="G4983" s="183" t="s">
        <v>40</v>
      </c>
      <c r="H4983" s="183" t="s">
        <v>47</v>
      </c>
      <c r="I4983" s="211" t="s">
        <v>36</v>
      </c>
      <c r="J4983" s="183" t="s">
        <v>42</v>
      </c>
      <c r="K4983" s="186">
        <v>14</v>
      </c>
    </row>
    <row r="4984" spans="1:11" x14ac:dyDescent="0.3">
      <c r="A4984" s="183" t="s">
        <v>533</v>
      </c>
      <c r="B4984" s="183">
        <v>2022</v>
      </c>
      <c r="C4984" s="183" t="s">
        <v>113</v>
      </c>
      <c r="D4984" s="183" t="s">
        <v>114</v>
      </c>
      <c r="E4984" s="183" t="s">
        <v>197</v>
      </c>
      <c r="F4984" s="183" t="s">
        <v>49</v>
      </c>
      <c r="G4984" s="183" t="s">
        <v>40</v>
      </c>
      <c r="H4984" s="183" t="s">
        <v>48</v>
      </c>
      <c r="I4984" s="211" t="s">
        <v>37</v>
      </c>
      <c r="J4984" s="183" t="s">
        <v>42</v>
      </c>
      <c r="K4984" s="186">
        <v>7</v>
      </c>
    </row>
    <row r="4985" spans="1:11" x14ac:dyDescent="0.3">
      <c r="A4985" s="183" t="s">
        <v>533</v>
      </c>
      <c r="B4985" s="183">
        <v>2022</v>
      </c>
      <c r="C4985" s="183" t="s">
        <v>113</v>
      </c>
      <c r="D4985" s="183" t="s">
        <v>114</v>
      </c>
      <c r="E4985" s="183" t="s">
        <v>197</v>
      </c>
      <c r="F4985" s="183" t="s">
        <v>49</v>
      </c>
      <c r="G4985" s="183" t="s">
        <v>38</v>
      </c>
      <c r="H4985" s="183" t="s">
        <v>46</v>
      </c>
      <c r="I4985" s="210" t="s">
        <v>35</v>
      </c>
      <c r="J4985" s="183" t="s">
        <v>43</v>
      </c>
      <c r="K4985" s="186">
        <v>21.38</v>
      </c>
    </row>
    <row r="4986" spans="1:11" x14ac:dyDescent="0.3">
      <c r="A4986" s="183" t="s">
        <v>533</v>
      </c>
      <c r="B4986" s="183">
        <v>2022</v>
      </c>
      <c r="C4986" s="183" t="s">
        <v>113</v>
      </c>
      <c r="D4986" s="183" t="s">
        <v>114</v>
      </c>
      <c r="E4986" s="183" t="s">
        <v>197</v>
      </c>
      <c r="F4986" s="183" t="s">
        <v>49</v>
      </c>
      <c r="G4986" s="183" t="s">
        <v>38</v>
      </c>
      <c r="H4986" s="183" t="s">
        <v>47</v>
      </c>
      <c r="I4986" s="211" t="s">
        <v>36</v>
      </c>
      <c r="J4986" s="183" t="s">
        <v>43</v>
      </c>
      <c r="K4986" s="186">
        <v>12</v>
      </c>
    </row>
    <row r="4987" spans="1:11" x14ac:dyDescent="0.3">
      <c r="A4987" s="183" t="s">
        <v>533</v>
      </c>
      <c r="B4987" s="183">
        <v>2022</v>
      </c>
      <c r="C4987" s="183" t="s">
        <v>113</v>
      </c>
      <c r="D4987" s="183" t="s">
        <v>114</v>
      </c>
      <c r="E4987" s="183" t="s">
        <v>197</v>
      </c>
      <c r="F4987" s="183" t="s">
        <v>49</v>
      </c>
      <c r="G4987" s="183" t="s">
        <v>38</v>
      </c>
      <c r="H4987" s="183" t="s">
        <v>48</v>
      </c>
      <c r="I4987" s="211" t="s">
        <v>37</v>
      </c>
      <c r="J4987" s="183" t="s">
        <v>43</v>
      </c>
      <c r="K4987" s="186">
        <v>10.74</v>
      </c>
    </row>
    <row r="4988" spans="1:11" x14ac:dyDescent="0.3">
      <c r="A4988" s="183" t="s">
        <v>533</v>
      </c>
      <c r="B4988" s="183">
        <v>2022</v>
      </c>
      <c r="C4988" s="183" t="s">
        <v>113</v>
      </c>
      <c r="D4988" s="183" t="s">
        <v>114</v>
      </c>
      <c r="E4988" s="183" t="s">
        <v>197</v>
      </c>
      <c r="F4988" s="183" t="s">
        <v>49</v>
      </c>
      <c r="G4988" s="183" t="s">
        <v>40</v>
      </c>
      <c r="H4988" s="183" t="s">
        <v>46</v>
      </c>
      <c r="I4988" s="210" t="s">
        <v>35</v>
      </c>
      <c r="J4988" s="183" t="s">
        <v>43</v>
      </c>
      <c r="K4988" s="186">
        <v>11.55</v>
      </c>
    </row>
    <row r="4989" spans="1:11" x14ac:dyDescent="0.3">
      <c r="A4989" s="183" t="s">
        <v>533</v>
      </c>
      <c r="B4989" s="183">
        <v>2022</v>
      </c>
      <c r="C4989" s="183" t="s">
        <v>113</v>
      </c>
      <c r="D4989" s="183" t="s">
        <v>114</v>
      </c>
      <c r="E4989" s="183" t="s">
        <v>197</v>
      </c>
      <c r="F4989" s="183" t="s">
        <v>49</v>
      </c>
      <c r="G4989" s="183" t="s">
        <v>40</v>
      </c>
      <c r="H4989" s="183" t="s">
        <v>47</v>
      </c>
      <c r="I4989" s="211" t="s">
        <v>36</v>
      </c>
      <c r="J4989" s="183" t="s">
        <v>43</v>
      </c>
      <c r="K4989" s="186">
        <v>7</v>
      </c>
    </row>
    <row r="4990" spans="1:11" x14ac:dyDescent="0.3">
      <c r="A4990" s="183" t="s">
        <v>533</v>
      </c>
      <c r="B4990" s="183">
        <v>2022</v>
      </c>
      <c r="C4990" s="183" t="s">
        <v>113</v>
      </c>
      <c r="D4990" s="183" t="s">
        <v>114</v>
      </c>
      <c r="E4990" s="183" t="s">
        <v>197</v>
      </c>
      <c r="F4990" s="183" t="s">
        <v>49</v>
      </c>
      <c r="G4990" s="183" t="s">
        <v>40</v>
      </c>
      <c r="H4990" s="183" t="s">
        <v>48</v>
      </c>
      <c r="I4990" s="211" t="s">
        <v>37</v>
      </c>
      <c r="J4990" s="183" t="s">
        <v>43</v>
      </c>
      <c r="K4990" s="186">
        <v>5.25</v>
      </c>
    </row>
    <row r="4991" spans="1:11" x14ac:dyDescent="0.3">
      <c r="A4991" s="183" t="s">
        <v>533</v>
      </c>
      <c r="B4991" s="183">
        <v>2022</v>
      </c>
      <c r="C4991" s="183" t="s">
        <v>113</v>
      </c>
      <c r="D4991" s="183" t="s">
        <v>114</v>
      </c>
      <c r="E4991" s="183" t="s">
        <v>197</v>
      </c>
      <c r="F4991" s="183" t="s">
        <v>49</v>
      </c>
      <c r="G4991" s="183" t="s">
        <v>38</v>
      </c>
      <c r="H4991" s="183" t="s">
        <v>46</v>
      </c>
      <c r="I4991" s="210" t="s">
        <v>35</v>
      </c>
      <c r="J4991" s="183" t="s">
        <v>44</v>
      </c>
      <c r="K4991" s="186">
        <v>14.25</v>
      </c>
    </row>
    <row r="4992" spans="1:11" x14ac:dyDescent="0.3">
      <c r="A4992" s="183" t="s">
        <v>533</v>
      </c>
      <c r="B4992" s="183">
        <v>2022</v>
      </c>
      <c r="C4992" s="183" t="s">
        <v>113</v>
      </c>
      <c r="D4992" s="183" t="s">
        <v>114</v>
      </c>
      <c r="E4992" s="183" t="s">
        <v>197</v>
      </c>
      <c r="F4992" s="183" t="s">
        <v>49</v>
      </c>
      <c r="G4992" s="183" t="s">
        <v>38</v>
      </c>
      <c r="H4992" s="183" t="s">
        <v>47</v>
      </c>
      <c r="I4992" s="211" t="s">
        <v>36</v>
      </c>
      <c r="J4992" s="183" t="s">
        <v>44</v>
      </c>
      <c r="K4992" s="186">
        <v>6.3</v>
      </c>
    </row>
    <row r="4993" spans="1:11" x14ac:dyDescent="0.3">
      <c r="A4993" s="183" t="s">
        <v>533</v>
      </c>
      <c r="B4993" s="183">
        <v>2022</v>
      </c>
      <c r="C4993" s="183" t="s">
        <v>113</v>
      </c>
      <c r="D4993" s="183" t="s">
        <v>114</v>
      </c>
      <c r="E4993" s="183" t="s">
        <v>197</v>
      </c>
      <c r="F4993" s="183" t="s">
        <v>49</v>
      </c>
      <c r="G4993" s="183" t="s">
        <v>38</v>
      </c>
      <c r="H4993" s="183" t="s">
        <v>48</v>
      </c>
      <c r="I4993" s="211" t="s">
        <v>37</v>
      </c>
      <c r="J4993" s="183" t="s">
        <v>44</v>
      </c>
      <c r="K4993" s="186">
        <v>7.16</v>
      </c>
    </row>
    <row r="4994" spans="1:11" x14ac:dyDescent="0.3">
      <c r="A4994" s="183" t="s">
        <v>533</v>
      </c>
      <c r="B4994" s="183">
        <v>2022</v>
      </c>
      <c r="C4994" s="183" t="s">
        <v>113</v>
      </c>
      <c r="D4994" s="183" t="s">
        <v>114</v>
      </c>
      <c r="E4994" s="183" t="s">
        <v>197</v>
      </c>
      <c r="F4994" s="183" t="s">
        <v>49</v>
      </c>
      <c r="G4994" s="183" t="s">
        <v>40</v>
      </c>
      <c r="H4994" s="183" t="s">
        <v>46</v>
      </c>
      <c r="I4994" s="210" t="s">
        <v>35</v>
      </c>
      <c r="J4994" s="183" t="s">
        <v>44</v>
      </c>
      <c r="K4994" s="186">
        <v>7.7</v>
      </c>
    </row>
    <row r="4995" spans="1:11" x14ac:dyDescent="0.3">
      <c r="A4995" s="183" t="s">
        <v>533</v>
      </c>
      <c r="B4995" s="183">
        <v>2022</v>
      </c>
      <c r="C4995" s="183" t="s">
        <v>113</v>
      </c>
      <c r="D4995" s="183" t="s">
        <v>114</v>
      </c>
      <c r="E4995" s="183" t="s">
        <v>197</v>
      </c>
      <c r="F4995" s="183" t="s">
        <v>49</v>
      </c>
      <c r="G4995" s="183" t="s">
        <v>40</v>
      </c>
      <c r="H4995" s="183" t="s">
        <v>47</v>
      </c>
      <c r="I4995" s="211" t="s">
        <v>36</v>
      </c>
      <c r="J4995" s="183" t="s">
        <v>44</v>
      </c>
      <c r="K4995" s="186">
        <v>5.08</v>
      </c>
    </row>
    <row r="4996" spans="1:11" x14ac:dyDescent="0.3">
      <c r="A4996" s="183" t="s">
        <v>533</v>
      </c>
      <c r="B4996" s="183">
        <v>2022</v>
      </c>
      <c r="C4996" s="183" t="s">
        <v>113</v>
      </c>
      <c r="D4996" s="183" t="s">
        <v>114</v>
      </c>
      <c r="E4996" s="183" t="s">
        <v>197</v>
      </c>
      <c r="F4996" s="183" t="s">
        <v>49</v>
      </c>
      <c r="G4996" s="183" t="s">
        <v>40</v>
      </c>
      <c r="H4996" s="183" t="s">
        <v>48</v>
      </c>
      <c r="I4996" s="211" t="s">
        <v>37</v>
      </c>
      <c r="J4996" s="183" t="s">
        <v>44</v>
      </c>
      <c r="K4996" s="186">
        <v>3.5</v>
      </c>
    </row>
    <row r="4997" spans="1:11" x14ac:dyDescent="0.3">
      <c r="A4997" s="183" t="s">
        <v>533</v>
      </c>
      <c r="B4997" s="183">
        <v>2022</v>
      </c>
      <c r="C4997" s="183" t="s">
        <v>65</v>
      </c>
      <c r="D4997" s="183" t="s">
        <v>198</v>
      </c>
      <c r="E4997" s="183" t="s">
        <v>198</v>
      </c>
      <c r="F4997" s="183" t="s">
        <v>41</v>
      </c>
      <c r="G4997" s="183" t="s">
        <v>38</v>
      </c>
      <c r="H4997" s="183" t="s">
        <v>46</v>
      </c>
      <c r="I4997" s="210" t="s">
        <v>35</v>
      </c>
      <c r="J4997" s="183" t="s">
        <v>42</v>
      </c>
      <c r="K4997" s="186">
        <v>30</v>
      </c>
    </row>
    <row r="4998" spans="1:11" x14ac:dyDescent="0.3">
      <c r="A4998" s="183" t="s">
        <v>533</v>
      </c>
      <c r="B4998" s="183">
        <v>2022</v>
      </c>
      <c r="C4998" s="183" t="s">
        <v>65</v>
      </c>
      <c r="D4998" s="183" t="s">
        <v>198</v>
      </c>
      <c r="E4998" s="183" t="s">
        <v>198</v>
      </c>
      <c r="F4998" s="183" t="s">
        <v>41</v>
      </c>
      <c r="G4998" s="183" t="s">
        <v>38</v>
      </c>
      <c r="H4998" s="183" t="s">
        <v>47</v>
      </c>
      <c r="I4998" s="211" t="s">
        <v>36</v>
      </c>
      <c r="J4998" s="183" t="s">
        <v>42</v>
      </c>
      <c r="K4998" s="186">
        <v>24</v>
      </c>
    </row>
    <row r="4999" spans="1:11" x14ac:dyDescent="0.3">
      <c r="A4999" s="183" t="s">
        <v>533</v>
      </c>
      <c r="B4999" s="183">
        <v>2022</v>
      </c>
      <c r="C4999" s="183" t="s">
        <v>65</v>
      </c>
      <c r="D4999" s="183" t="s">
        <v>198</v>
      </c>
      <c r="E4999" s="183" t="s">
        <v>198</v>
      </c>
      <c r="F4999" s="183" t="s">
        <v>41</v>
      </c>
      <c r="G4999" s="183" t="s">
        <v>38</v>
      </c>
      <c r="H4999" s="183" t="s">
        <v>48</v>
      </c>
      <c r="I4999" s="211" t="s">
        <v>37</v>
      </c>
      <c r="J4999" s="183" t="s">
        <v>42</v>
      </c>
      <c r="K4999" s="186">
        <v>18</v>
      </c>
    </row>
    <row r="5000" spans="1:11" x14ac:dyDescent="0.3">
      <c r="A5000" s="183" t="s">
        <v>533</v>
      </c>
      <c r="B5000" s="183">
        <v>2022</v>
      </c>
      <c r="C5000" s="183" t="s">
        <v>65</v>
      </c>
      <c r="D5000" s="183" t="s">
        <v>198</v>
      </c>
      <c r="E5000" s="183" t="s">
        <v>198</v>
      </c>
      <c r="F5000" s="183" t="s">
        <v>41</v>
      </c>
      <c r="G5000" s="183" t="s">
        <v>39</v>
      </c>
      <c r="H5000" s="183" t="s">
        <v>46</v>
      </c>
      <c r="I5000" s="210" t="s">
        <v>35</v>
      </c>
      <c r="J5000" s="183" t="s">
        <v>42</v>
      </c>
      <c r="K5000" s="186">
        <v>20</v>
      </c>
    </row>
    <row r="5001" spans="1:11" x14ac:dyDescent="0.3">
      <c r="A5001" s="183" t="s">
        <v>533</v>
      </c>
      <c r="B5001" s="183">
        <v>2022</v>
      </c>
      <c r="C5001" s="183" t="s">
        <v>65</v>
      </c>
      <c r="D5001" s="183" t="s">
        <v>198</v>
      </c>
      <c r="E5001" s="183" t="s">
        <v>198</v>
      </c>
      <c r="F5001" s="183" t="s">
        <v>41</v>
      </c>
      <c r="G5001" s="183" t="s">
        <v>39</v>
      </c>
      <c r="H5001" s="183" t="s">
        <v>47</v>
      </c>
      <c r="I5001" s="211" t="s">
        <v>36</v>
      </c>
      <c r="J5001" s="183" t="s">
        <v>42</v>
      </c>
      <c r="K5001" s="186">
        <v>19</v>
      </c>
    </row>
    <row r="5002" spans="1:11" x14ac:dyDescent="0.3">
      <c r="A5002" s="183" t="s">
        <v>533</v>
      </c>
      <c r="B5002" s="183">
        <v>2022</v>
      </c>
      <c r="C5002" s="183" t="s">
        <v>65</v>
      </c>
      <c r="D5002" s="183" t="s">
        <v>198</v>
      </c>
      <c r="E5002" s="183" t="s">
        <v>198</v>
      </c>
      <c r="F5002" s="183" t="s">
        <v>41</v>
      </c>
      <c r="G5002" s="183" t="s">
        <v>39</v>
      </c>
      <c r="H5002" s="183" t="s">
        <v>48</v>
      </c>
      <c r="I5002" s="211" t="s">
        <v>37</v>
      </c>
      <c r="J5002" s="183" t="s">
        <v>42</v>
      </c>
      <c r="K5002" s="186">
        <v>17</v>
      </c>
    </row>
    <row r="5003" spans="1:11" x14ac:dyDescent="0.3">
      <c r="A5003" s="183" t="s">
        <v>533</v>
      </c>
      <c r="B5003" s="183">
        <v>2022</v>
      </c>
      <c r="C5003" s="183" t="s">
        <v>65</v>
      </c>
      <c r="D5003" s="183" t="s">
        <v>198</v>
      </c>
      <c r="E5003" s="183" t="s">
        <v>198</v>
      </c>
      <c r="F5003" s="183" t="s">
        <v>41</v>
      </c>
      <c r="G5003" s="183" t="s">
        <v>40</v>
      </c>
      <c r="H5003" s="183" t="s">
        <v>46</v>
      </c>
      <c r="I5003" s="210" t="s">
        <v>35</v>
      </c>
      <c r="J5003" s="183" t="s">
        <v>42</v>
      </c>
      <c r="K5003" s="186">
        <v>21.75</v>
      </c>
    </row>
    <row r="5004" spans="1:11" x14ac:dyDescent="0.3">
      <c r="A5004" s="183" t="s">
        <v>533</v>
      </c>
      <c r="B5004" s="183">
        <v>2022</v>
      </c>
      <c r="C5004" s="183" t="s">
        <v>65</v>
      </c>
      <c r="D5004" s="183" t="s">
        <v>198</v>
      </c>
      <c r="E5004" s="183" t="s">
        <v>198</v>
      </c>
      <c r="F5004" s="183" t="s">
        <v>41</v>
      </c>
      <c r="G5004" s="183" t="s">
        <v>40</v>
      </c>
      <c r="H5004" s="183" t="s">
        <v>47</v>
      </c>
      <c r="I5004" s="211" t="s">
        <v>36</v>
      </c>
      <c r="J5004" s="183" t="s">
        <v>42</v>
      </c>
      <c r="K5004" s="186">
        <v>20</v>
      </c>
    </row>
    <row r="5005" spans="1:11" x14ac:dyDescent="0.3">
      <c r="A5005" s="183" t="s">
        <v>533</v>
      </c>
      <c r="B5005" s="183">
        <v>2022</v>
      </c>
      <c r="C5005" s="183" t="s">
        <v>65</v>
      </c>
      <c r="D5005" s="183" t="s">
        <v>198</v>
      </c>
      <c r="E5005" s="183" t="s">
        <v>198</v>
      </c>
      <c r="F5005" s="183" t="s">
        <v>41</v>
      </c>
      <c r="G5005" s="183" t="s">
        <v>40</v>
      </c>
      <c r="H5005" s="183" t="s">
        <v>48</v>
      </c>
      <c r="I5005" s="211" t="s">
        <v>37</v>
      </c>
      <c r="J5005" s="183" t="s">
        <v>42</v>
      </c>
      <c r="K5005" s="186">
        <v>15</v>
      </c>
    </row>
    <row r="5006" spans="1:11" x14ac:dyDescent="0.3">
      <c r="A5006" s="183" t="s">
        <v>533</v>
      </c>
      <c r="B5006" s="183">
        <v>2022</v>
      </c>
      <c r="C5006" s="183" t="s">
        <v>65</v>
      </c>
      <c r="D5006" s="183" t="s">
        <v>198</v>
      </c>
      <c r="E5006" s="183" t="s">
        <v>198</v>
      </c>
      <c r="F5006" s="183" t="s">
        <v>41</v>
      </c>
      <c r="G5006" s="183" t="s">
        <v>38</v>
      </c>
      <c r="H5006" s="183" t="s">
        <v>46</v>
      </c>
      <c r="I5006" s="210" t="s">
        <v>35</v>
      </c>
      <c r="J5006" s="183" t="s">
        <v>43</v>
      </c>
      <c r="K5006" s="186">
        <v>22.5</v>
      </c>
    </row>
    <row r="5007" spans="1:11" x14ac:dyDescent="0.3">
      <c r="A5007" s="183" t="s">
        <v>533</v>
      </c>
      <c r="B5007" s="183">
        <v>2022</v>
      </c>
      <c r="C5007" s="183" t="s">
        <v>65</v>
      </c>
      <c r="D5007" s="183" t="s">
        <v>198</v>
      </c>
      <c r="E5007" s="183" t="s">
        <v>198</v>
      </c>
      <c r="F5007" s="183" t="s">
        <v>41</v>
      </c>
      <c r="G5007" s="183" t="s">
        <v>38</v>
      </c>
      <c r="H5007" s="183" t="s">
        <v>47</v>
      </c>
      <c r="I5007" s="211" t="s">
        <v>36</v>
      </c>
      <c r="J5007" s="183" t="s">
        <v>43</v>
      </c>
      <c r="K5007" s="186">
        <v>12</v>
      </c>
    </row>
    <row r="5008" spans="1:11" x14ac:dyDescent="0.3">
      <c r="A5008" s="183" t="s">
        <v>533</v>
      </c>
      <c r="B5008" s="183">
        <v>2022</v>
      </c>
      <c r="C5008" s="183" t="s">
        <v>65</v>
      </c>
      <c r="D5008" s="183" t="s">
        <v>198</v>
      </c>
      <c r="E5008" s="183" t="s">
        <v>198</v>
      </c>
      <c r="F5008" s="183" t="s">
        <v>41</v>
      </c>
      <c r="G5008" s="183" t="s">
        <v>38</v>
      </c>
      <c r="H5008" s="183" t="s">
        <v>48</v>
      </c>
      <c r="I5008" s="211" t="s">
        <v>37</v>
      </c>
      <c r="J5008" s="183" t="s">
        <v>43</v>
      </c>
      <c r="K5008" s="186">
        <v>13.5</v>
      </c>
    </row>
    <row r="5009" spans="1:11" x14ac:dyDescent="0.3">
      <c r="A5009" s="183" t="s">
        <v>533</v>
      </c>
      <c r="B5009" s="183">
        <v>2022</v>
      </c>
      <c r="C5009" s="183" t="s">
        <v>65</v>
      </c>
      <c r="D5009" s="183" t="s">
        <v>198</v>
      </c>
      <c r="E5009" s="183" t="s">
        <v>198</v>
      </c>
      <c r="F5009" s="183" t="s">
        <v>41</v>
      </c>
      <c r="G5009" s="183" t="s">
        <v>39</v>
      </c>
      <c r="H5009" s="183" t="s">
        <v>46</v>
      </c>
      <c r="I5009" s="210" t="s">
        <v>35</v>
      </c>
      <c r="J5009" s="183" t="s">
        <v>43</v>
      </c>
      <c r="K5009" s="186">
        <v>15</v>
      </c>
    </row>
    <row r="5010" spans="1:11" x14ac:dyDescent="0.3">
      <c r="A5010" s="183" t="s">
        <v>533</v>
      </c>
      <c r="B5010" s="183">
        <v>2022</v>
      </c>
      <c r="C5010" s="183" t="s">
        <v>65</v>
      </c>
      <c r="D5010" s="183" t="s">
        <v>198</v>
      </c>
      <c r="E5010" s="183" t="s">
        <v>198</v>
      </c>
      <c r="F5010" s="183" t="s">
        <v>41</v>
      </c>
      <c r="G5010" s="183" t="s">
        <v>39</v>
      </c>
      <c r="H5010" s="183" t="s">
        <v>47</v>
      </c>
      <c r="I5010" s="211" t="s">
        <v>36</v>
      </c>
      <c r="J5010" s="183" t="s">
        <v>43</v>
      </c>
      <c r="K5010" s="186">
        <v>9.5</v>
      </c>
    </row>
    <row r="5011" spans="1:11" x14ac:dyDescent="0.3">
      <c r="A5011" s="183" t="s">
        <v>533</v>
      </c>
      <c r="B5011" s="183">
        <v>2022</v>
      </c>
      <c r="C5011" s="183" t="s">
        <v>65</v>
      </c>
      <c r="D5011" s="183" t="s">
        <v>198</v>
      </c>
      <c r="E5011" s="183" t="s">
        <v>198</v>
      </c>
      <c r="F5011" s="183" t="s">
        <v>41</v>
      </c>
      <c r="G5011" s="183" t="s">
        <v>39</v>
      </c>
      <c r="H5011" s="183" t="s">
        <v>48</v>
      </c>
      <c r="I5011" s="211" t="s">
        <v>37</v>
      </c>
      <c r="J5011" s="183" t="s">
        <v>43</v>
      </c>
      <c r="K5011" s="186">
        <v>12.75</v>
      </c>
    </row>
    <row r="5012" spans="1:11" x14ac:dyDescent="0.3">
      <c r="A5012" s="183" t="s">
        <v>533</v>
      </c>
      <c r="B5012" s="183">
        <v>2022</v>
      </c>
      <c r="C5012" s="183" t="s">
        <v>65</v>
      </c>
      <c r="D5012" s="183" t="s">
        <v>198</v>
      </c>
      <c r="E5012" s="183" t="s">
        <v>198</v>
      </c>
      <c r="F5012" s="183" t="s">
        <v>41</v>
      </c>
      <c r="G5012" s="183" t="s">
        <v>40</v>
      </c>
      <c r="H5012" s="183" t="s">
        <v>46</v>
      </c>
      <c r="I5012" s="210" t="s">
        <v>35</v>
      </c>
      <c r="J5012" s="183" t="s">
        <v>43</v>
      </c>
      <c r="K5012" s="186">
        <v>16.309999999999999</v>
      </c>
    </row>
    <row r="5013" spans="1:11" x14ac:dyDescent="0.3">
      <c r="A5013" s="183" t="s">
        <v>533</v>
      </c>
      <c r="B5013" s="183">
        <v>2022</v>
      </c>
      <c r="C5013" s="183" t="s">
        <v>65</v>
      </c>
      <c r="D5013" s="183" t="s">
        <v>198</v>
      </c>
      <c r="E5013" s="183" t="s">
        <v>198</v>
      </c>
      <c r="F5013" s="183" t="s">
        <v>41</v>
      </c>
      <c r="G5013" s="183" t="s">
        <v>40</v>
      </c>
      <c r="H5013" s="183" t="s">
        <v>47</v>
      </c>
      <c r="I5013" s="211" t="s">
        <v>36</v>
      </c>
      <c r="J5013" s="183" t="s">
        <v>43</v>
      </c>
      <c r="K5013" s="186">
        <v>10</v>
      </c>
    </row>
    <row r="5014" spans="1:11" x14ac:dyDescent="0.3">
      <c r="A5014" s="183" t="s">
        <v>533</v>
      </c>
      <c r="B5014" s="183">
        <v>2022</v>
      </c>
      <c r="C5014" s="183" t="s">
        <v>65</v>
      </c>
      <c r="D5014" s="183" t="s">
        <v>198</v>
      </c>
      <c r="E5014" s="183" t="s">
        <v>198</v>
      </c>
      <c r="F5014" s="183" t="s">
        <v>41</v>
      </c>
      <c r="G5014" s="183" t="s">
        <v>40</v>
      </c>
      <c r="H5014" s="183" t="s">
        <v>48</v>
      </c>
      <c r="I5014" s="211" t="s">
        <v>37</v>
      </c>
      <c r="J5014" s="183" t="s">
        <v>43</v>
      </c>
      <c r="K5014" s="186">
        <v>11.25</v>
      </c>
    </row>
    <row r="5015" spans="1:11" x14ac:dyDescent="0.3">
      <c r="A5015" s="183" t="s">
        <v>533</v>
      </c>
      <c r="B5015" s="183">
        <v>2022</v>
      </c>
      <c r="C5015" s="183" t="s">
        <v>65</v>
      </c>
      <c r="D5015" s="183" t="s">
        <v>198</v>
      </c>
      <c r="E5015" s="183" t="s">
        <v>198</v>
      </c>
      <c r="F5015" s="183" t="s">
        <v>41</v>
      </c>
      <c r="G5015" s="183" t="s">
        <v>38</v>
      </c>
      <c r="H5015" s="183" t="s">
        <v>46</v>
      </c>
      <c r="I5015" s="210" t="s">
        <v>35</v>
      </c>
      <c r="J5015" s="183" t="s">
        <v>44</v>
      </c>
      <c r="K5015" s="186">
        <v>15</v>
      </c>
    </row>
    <row r="5016" spans="1:11" x14ac:dyDescent="0.3">
      <c r="A5016" s="183" t="s">
        <v>533</v>
      </c>
      <c r="B5016" s="183">
        <v>2022</v>
      </c>
      <c r="C5016" s="183" t="s">
        <v>65</v>
      </c>
      <c r="D5016" s="183" t="s">
        <v>198</v>
      </c>
      <c r="E5016" s="183" t="s">
        <v>198</v>
      </c>
      <c r="F5016" s="183" t="s">
        <v>41</v>
      </c>
      <c r="G5016" s="183" t="s">
        <v>38</v>
      </c>
      <c r="H5016" s="183" t="s">
        <v>47</v>
      </c>
      <c r="I5016" s="211" t="s">
        <v>36</v>
      </c>
      <c r="J5016" s="183" t="s">
        <v>44</v>
      </c>
      <c r="K5016" s="186">
        <v>6.11</v>
      </c>
    </row>
    <row r="5017" spans="1:11" x14ac:dyDescent="0.3">
      <c r="A5017" s="183" t="s">
        <v>533</v>
      </c>
      <c r="B5017" s="183">
        <v>2022</v>
      </c>
      <c r="C5017" s="183" t="s">
        <v>65</v>
      </c>
      <c r="D5017" s="183" t="s">
        <v>198</v>
      </c>
      <c r="E5017" s="183" t="s">
        <v>198</v>
      </c>
      <c r="F5017" s="183" t="s">
        <v>41</v>
      </c>
      <c r="G5017" s="183" t="s">
        <v>38</v>
      </c>
      <c r="H5017" s="183" t="s">
        <v>48</v>
      </c>
      <c r="I5017" s="211" t="s">
        <v>37</v>
      </c>
      <c r="J5017" s="183" t="s">
        <v>44</v>
      </c>
      <c r="K5017" s="186">
        <v>9</v>
      </c>
    </row>
    <row r="5018" spans="1:11" x14ac:dyDescent="0.3">
      <c r="A5018" s="183" t="s">
        <v>533</v>
      </c>
      <c r="B5018" s="183">
        <v>2022</v>
      </c>
      <c r="C5018" s="183" t="s">
        <v>65</v>
      </c>
      <c r="D5018" s="183" t="s">
        <v>198</v>
      </c>
      <c r="E5018" s="183" t="s">
        <v>198</v>
      </c>
      <c r="F5018" s="183" t="s">
        <v>41</v>
      </c>
      <c r="G5018" s="183" t="s">
        <v>39</v>
      </c>
      <c r="H5018" s="183" t="s">
        <v>46</v>
      </c>
      <c r="I5018" s="210" t="s">
        <v>35</v>
      </c>
      <c r="J5018" s="183" t="s">
        <v>44</v>
      </c>
      <c r="K5018" s="186">
        <v>10</v>
      </c>
    </row>
    <row r="5019" spans="1:11" x14ac:dyDescent="0.3">
      <c r="A5019" s="183" t="s">
        <v>533</v>
      </c>
      <c r="B5019" s="183">
        <v>2022</v>
      </c>
      <c r="C5019" s="183" t="s">
        <v>65</v>
      </c>
      <c r="D5019" s="183" t="s">
        <v>198</v>
      </c>
      <c r="E5019" s="183" t="s">
        <v>198</v>
      </c>
      <c r="F5019" s="183" t="s">
        <v>41</v>
      </c>
      <c r="G5019" s="183" t="s">
        <v>39</v>
      </c>
      <c r="H5019" s="183" t="s">
        <v>47</v>
      </c>
      <c r="I5019" s="211" t="s">
        <v>36</v>
      </c>
      <c r="J5019" s="183" t="s">
        <v>44</v>
      </c>
      <c r="K5019" s="186">
        <v>5.8</v>
      </c>
    </row>
    <row r="5020" spans="1:11" x14ac:dyDescent="0.3">
      <c r="A5020" s="183" t="s">
        <v>533</v>
      </c>
      <c r="B5020" s="183">
        <v>2022</v>
      </c>
      <c r="C5020" s="183" t="s">
        <v>65</v>
      </c>
      <c r="D5020" s="183" t="s">
        <v>198</v>
      </c>
      <c r="E5020" s="183" t="s">
        <v>198</v>
      </c>
      <c r="F5020" s="183" t="s">
        <v>41</v>
      </c>
      <c r="G5020" s="183" t="s">
        <v>39</v>
      </c>
      <c r="H5020" s="183" t="s">
        <v>48</v>
      </c>
      <c r="I5020" s="211" t="s">
        <v>37</v>
      </c>
      <c r="J5020" s="183" t="s">
        <v>44</v>
      </c>
      <c r="K5020" s="186">
        <v>8.5</v>
      </c>
    </row>
    <row r="5021" spans="1:11" x14ac:dyDescent="0.3">
      <c r="A5021" s="183" t="s">
        <v>533</v>
      </c>
      <c r="B5021" s="183">
        <v>2022</v>
      </c>
      <c r="C5021" s="183" t="s">
        <v>65</v>
      </c>
      <c r="D5021" s="183" t="s">
        <v>198</v>
      </c>
      <c r="E5021" s="183" t="s">
        <v>198</v>
      </c>
      <c r="F5021" s="183" t="s">
        <v>41</v>
      </c>
      <c r="G5021" s="183" t="s">
        <v>40</v>
      </c>
      <c r="H5021" s="183" t="s">
        <v>46</v>
      </c>
      <c r="I5021" s="210" t="s">
        <v>35</v>
      </c>
      <c r="J5021" s="183" t="s">
        <v>44</v>
      </c>
      <c r="K5021" s="186">
        <v>10.88</v>
      </c>
    </row>
    <row r="5022" spans="1:11" x14ac:dyDescent="0.3">
      <c r="A5022" s="183" t="s">
        <v>533</v>
      </c>
      <c r="B5022" s="183">
        <v>2022</v>
      </c>
      <c r="C5022" s="183" t="s">
        <v>65</v>
      </c>
      <c r="D5022" s="183" t="s">
        <v>198</v>
      </c>
      <c r="E5022" s="183" t="s">
        <v>198</v>
      </c>
      <c r="F5022" s="183" t="s">
        <v>41</v>
      </c>
      <c r="G5022" s="183" t="s">
        <v>40</v>
      </c>
      <c r="H5022" s="183" t="s">
        <v>47</v>
      </c>
      <c r="I5022" s="211" t="s">
        <v>36</v>
      </c>
      <c r="J5022" s="183" t="s">
        <v>44</v>
      </c>
      <c r="K5022" s="186">
        <v>5.8</v>
      </c>
    </row>
    <row r="5023" spans="1:11" x14ac:dyDescent="0.3">
      <c r="A5023" s="183" t="s">
        <v>533</v>
      </c>
      <c r="B5023" s="183">
        <v>2022</v>
      </c>
      <c r="C5023" s="183" t="s">
        <v>65</v>
      </c>
      <c r="D5023" s="183" t="s">
        <v>198</v>
      </c>
      <c r="E5023" s="183" t="s">
        <v>198</v>
      </c>
      <c r="F5023" s="183" t="s">
        <v>41</v>
      </c>
      <c r="G5023" s="183" t="s">
        <v>40</v>
      </c>
      <c r="H5023" s="183" t="s">
        <v>48</v>
      </c>
      <c r="I5023" s="211" t="s">
        <v>37</v>
      </c>
      <c r="J5023" s="183" t="s">
        <v>44</v>
      </c>
      <c r="K5023" s="186">
        <v>7.5</v>
      </c>
    </row>
    <row r="5024" spans="1:11" x14ac:dyDescent="0.3">
      <c r="A5024" s="183" t="s">
        <v>533</v>
      </c>
      <c r="B5024" s="183">
        <v>2022</v>
      </c>
      <c r="C5024" s="183" t="s">
        <v>65</v>
      </c>
      <c r="D5024" s="183" t="s">
        <v>198</v>
      </c>
      <c r="E5024" s="183" t="s">
        <v>198</v>
      </c>
      <c r="F5024" s="183" t="s">
        <v>49</v>
      </c>
      <c r="G5024" s="183" t="s">
        <v>38</v>
      </c>
      <c r="H5024" s="183" t="s">
        <v>46</v>
      </c>
      <c r="I5024" s="210" t="s">
        <v>35</v>
      </c>
      <c r="J5024" s="183" t="s">
        <v>42</v>
      </c>
      <c r="K5024" s="186">
        <v>20</v>
      </c>
    </row>
    <row r="5025" spans="1:11" x14ac:dyDescent="0.3">
      <c r="A5025" s="183" t="s">
        <v>533</v>
      </c>
      <c r="B5025" s="183">
        <v>2022</v>
      </c>
      <c r="C5025" s="183" t="s">
        <v>65</v>
      </c>
      <c r="D5025" s="183" t="s">
        <v>198</v>
      </c>
      <c r="E5025" s="183" t="s">
        <v>198</v>
      </c>
      <c r="F5025" s="183" t="s">
        <v>49</v>
      </c>
      <c r="G5025" s="183" t="s">
        <v>38</v>
      </c>
      <c r="H5025" s="183" t="s">
        <v>47</v>
      </c>
      <c r="I5025" s="211" t="s">
        <v>36</v>
      </c>
      <c r="J5025" s="183" t="s">
        <v>42</v>
      </c>
      <c r="K5025" s="186">
        <v>20</v>
      </c>
    </row>
    <row r="5026" spans="1:11" x14ac:dyDescent="0.3">
      <c r="A5026" s="183" t="s">
        <v>533</v>
      </c>
      <c r="B5026" s="183">
        <v>2022</v>
      </c>
      <c r="C5026" s="183" t="s">
        <v>65</v>
      </c>
      <c r="D5026" s="183" t="s">
        <v>198</v>
      </c>
      <c r="E5026" s="183" t="s">
        <v>198</v>
      </c>
      <c r="F5026" s="183" t="s">
        <v>49</v>
      </c>
      <c r="G5026" s="183" t="s">
        <v>38</v>
      </c>
      <c r="H5026" s="183" t="s">
        <v>48</v>
      </c>
      <c r="I5026" s="211" t="s">
        <v>37</v>
      </c>
      <c r="J5026" s="183" t="s">
        <v>42</v>
      </c>
      <c r="K5026" s="186">
        <v>17.350000000000001</v>
      </c>
    </row>
    <row r="5027" spans="1:11" x14ac:dyDescent="0.3">
      <c r="A5027" s="183" t="s">
        <v>533</v>
      </c>
      <c r="B5027" s="183">
        <v>2022</v>
      </c>
      <c r="C5027" s="183" t="s">
        <v>65</v>
      </c>
      <c r="D5027" s="183" t="s">
        <v>198</v>
      </c>
      <c r="E5027" s="183" t="s">
        <v>198</v>
      </c>
      <c r="F5027" s="183" t="s">
        <v>49</v>
      </c>
      <c r="G5027" s="183" t="s">
        <v>40</v>
      </c>
      <c r="H5027" s="183" t="s">
        <v>46</v>
      </c>
      <c r="I5027" s="210" t="s">
        <v>35</v>
      </c>
      <c r="J5027" s="183" t="s">
        <v>42</v>
      </c>
      <c r="K5027" s="186">
        <v>15.23</v>
      </c>
    </row>
    <row r="5028" spans="1:11" x14ac:dyDescent="0.3">
      <c r="A5028" s="183" t="s">
        <v>533</v>
      </c>
      <c r="B5028" s="183">
        <v>2022</v>
      </c>
      <c r="C5028" s="183" t="s">
        <v>65</v>
      </c>
      <c r="D5028" s="183" t="s">
        <v>198</v>
      </c>
      <c r="E5028" s="183" t="s">
        <v>198</v>
      </c>
      <c r="F5028" s="183" t="s">
        <v>49</v>
      </c>
      <c r="G5028" s="183" t="s">
        <v>40</v>
      </c>
      <c r="H5028" s="183" t="s">
        <v>47</v>
      </c>
      <c r="I5028" s="211" t="s">
        <v>36</v>
      </c>
      <c r="J5028" s="183" t="s">
        <v>42</v>
      </c>
      <c r="K5028" s="186">
        <v>14</v>
      </c>
    </row>
    <row r="5029" spans="1:11" x14ac:dyDescent="0.3">
      <c r="A5029" s="183" t="s">
        <v>533</v>
      </c>
      <c r="B5029" s="183">
        <v>2022</v>
      </c>
      <c r="C5029" s="183" t="s">
        <v>65</v>
      </c>
      <c r="D5029" s="183" t="s">
        <v>198</v>
      </c>
      <c r="E5029" s="183" t="s">
        <v>198</v>
      </c>
      <c r="F5029" s="183" t="s">
        <v>49</v>
      </c>
      <c r="G5029" s="183" t="s">
        <v>40</v>
      </c>
      <c r="H5029" s="183" t="s">
        <v>48</v>
      </c>
      <c r="I5029" s="211" t="s">
        <v>37</v>
      </c>
      <c r="J5029" s="183" t="s">
        <v>42</v>
      </c>
      <c r="K5029" s="186">
        <v>7</v>
      </c>
    </row>
    <row r="5030" spans="1:11" x14ac:dyDescent="0.3">
      <c r="A5030" s="183" t="s">
        <v>533</v>
      </c>
      <c r="B5030" s="183">
        <v>2022</v>
      </c>
      <c r="C5030" s="183" t="s">
        <v>65</v>
      </c>
      <c r="D5030" s="183" t="s">
        <v>198</v>
      </c>
      <c r="E5030" s="183" t="s">
        <v>198</v>
      </c>
      <c r="F5030" s="183" t="s">
        <v>49</v>
      </c>
      <c r="G5030" s="183" t="s">
        <v>38</v>
      </c>
      <c r="H5030" s="183" t="s">
        <v>46</v>
      </c>
      <c r="I5030" s="210" t="s">
        <v>35</v>
      </c>
      <c r="J5030" s="183" t="s">
        <v>43</v>
      </c>
      <c r="K5030" s="186">
        <v>15</v>
      </c>
    </row>
    <row r="5031" spans="1:11" x14ac:dyDescent="0.3">
      <c r="A5031" s="183" t="s">
        <v>533</v>
      </c>
      <c r="B5031" s="183">
        <v>2022</v>
      </c>
      <c r="C5031" s="183" t="s">
        <v>65</v>
      </c>
      <c r="D5031" s="183" t="s">
        <v>198</v>
      </c>
      <c r="E5031" s="183" t="s">
        <v>198</v>
      </c>
      <c r="F5031" s="183" t="s">
        <v>49</v>
      </c>
      <c r="G5031" s="183" t="s">
        <v>38</v>
      </c>
      <c r="H5031" s="183" t="s">
        <v>47</v>
      </c>
      <c r="I5031" s="211" t="s">
        <v>36</v>
      </c>
      <c r="J5031" s="183" t="s">
        <v>43</v>
      </c>
      <c r="K5031" s="186">
        <v>10</v>
      </c>
    </row>
    <row r="5032" spans="1:11" x14ac:dyDescent="0.3">
      <c r="A5032" s="183" t="s">
        <v>533</v>
      </c>
      <c r="B5032" s="183">
        <v>2022</v>
      </c>
      <c r="C5032" s="183" t="s">
        <v>65</v>
      </c>
      <c r="D5032" s="183" t="s">
        <v>198</v>
      </c>
      <c r="E5032" s="183" t="s">
        <v>198</v>
      </c>
      <c r="F5032" s="183" t="s">
        <v>49</v>
      </c>
      <c r="G5032" s="183" t="s">
        <v>38</v>
      </c>
      <c r="H5032" s="183" t="s">
        <v>48</v>
      </c>
      <c r="I5032" s="211" t="s">
        <v>37</v>
      </c>
      <c r="J5032" s="183" t="s">
        <v>43</v>
      </c>
      <c r="K5032" s="186">
        <v>13.01</v>
      </c>
    </row>
    <row r="5033" spans="1:11" x14ac:dyDescent="0.3">
      <c r="A5033" s="183" t="s">
        <v>533</v>
      </c>
      <c r="B5033" s="183">
        <v>2022</v>
      </c>
      <c r="C5033" s="183" t="s">
        <v>65</v>
      </c>
      <c r="D5033" s="183" t="s">
        <v>198</v>
      </c>
      <c r="E5033" s="183" t="s">
        <v>198</v>
      </c>
      <c r="F5033" s="183" t="s">
        <v>49</v>
      </c>
      <c r="G5033" s="183" t="s">
        <v>40</v>
      </c>
      <c r="H5033" s="183" t="s">
        <v>46</v>
      </c>
      <c r="I5033" s="210" t="s">
        <v>35</v>
      </c>
      <c r="J5033" s="183" t="s">
        <v>43</v>
      </c>
      <c r="K5033" s="186">
        <v>11.42</v>
      </c>
    </row>
    <row r="5034" spans="1:11" x14ac:dyDescent="0.3">
      <c r="A5034" s="183" t="s">
        <v>533</v>
      </c>
      <c r="B5034" s="183">
        <v>2022</v>
      </c>
      <c r="C5034" s="183" t="s">
        <v>65</v>
      </c>
      <c r="D5034" s="183" t="s">
        <v>198</v>
      </c>
      <c r="E5034" s="183" t="s">
        <v>198</v>
      </c>
      <c r="F5034" s="183" t="s">
        <v>49</v>
      </c>
      <c r="G5034" s="183" t="s">
        <v>40</v>
      </c>
      <c r="H5034" s="183" t="s">
        <v>47</v>
      </c>
      <c r="I5034" s="211" t="s">
        <v>36</v>
      </c>
      <c r="J5034" s="183" t="s">
        <v>43</v>
      </c>
      <c r="K5034" s="186">
        <v>7</v>
      </c>
    </row>
    <row r="5035" spans="1:11" x14ac:dyDescent="0.3">
      <c r="A5035" s="183" t="s">
        <v>533</v>
      </c>
      <c r="B5035" s="183">
        <v>2022</v>
      </c>
      <c r="C5035" s="183" t="s">
        <v>65</v>
      </c>
      <c r="D5035" s="183" t="s">
        <v>198</v>
      </c>
      <c r="E5035" s="183" t="s">
        <v>198</v>
      </c>
      <c r="F5035" s="183" t="s">
        <v>49</v>
      </c>
      <c r="G5035" s="183" t="s">
        <v>40</v>
      </c>
      <c r="H5035" s="183" t="s">
        <v>48</v>
      </c>
      <c r="I5035" s="211" t="s">
        <v>37</v>
      </c>
      <c r="J5035" s="183" t="s">
        <v>43</v>
      </c>
      <c r="K5035" s="186">
        <v>5.25</v>
      </c>
    </row>
    <row r="5036" spans="1:11" x14ac:dyDescent="0.3">
      <c r="A5036" s="183" t="s">
        <v>533</v>
      </c>
      <c r="B5036" s="183">
        <v>2022</v>
      </c>
      <c r="C5036" s="183" t="s">
        <v>65</v>
      </c>
      <c r="D5036" s="183" t="s">
        <v>198</v>
      </c>
      <c r="E5036" s="183" t="s">
        <v>198</v>
      </c>
      <c r="F5036" s="183" t="s">
        <v>49</v>
      </c>
      <c r="G5036" s="183" t="s">
        <v>38</v>
      </c>
      <c r="H5036" s="183" t="s">
        <v>46</v>
      </c>
      <c r="I5036" s="210" t="s">
        <v>35</v>
      </c>
      <c r="J5036" s="183" t="s">
        <v>44</v>
      </c>
      <c r="K5036" s="186">
        <v>10</v>
      </c>
    </row>
    <row r="5037" spans="1:11" x14ac:dyDescent="0.3">
      <c r="A5037" s="183" t="s">
        <v>533</v>
      </c>
      <c r="B5037" s="183">
        <v>2022</v>
      </c>
      <c r="C5037" s="183" t="s">
        <v>65</v>
      </c>
      <c r="D5037" s="183" t="s">
        <v>198</v>
      </c>
      <c r="E5037" s="183" t="s">
        <v>198</v>
      </c>
      <c r="F5037" s="183" t="s">
        <v>49</v>
      </c>
      <c r="G5037" s="183" t="s">
        <v>38</v>
      </c>
      <c r="H5037" s="183" t="s">
        <v>47</v>
      </c>
      <c r="I5037" s="211" t="s">
        <v>36</v>
      </c>
      <c r="J5037" s="183" t="s">
        <v>44</v>
      </c>
      <c r="K5037" s="186">
        <v>5</v>
      </c>
    </row>
    <row r="5038" spans="1:11" x14ac:dyDescent="0.3">
      <c r="A5038" s="183" t="s">
        <v>533</v>
      </c>
      <c r="B5038" s="183">
        <v>2022</v>
      </c>
      <c r="C5038" s="183" t="s">
        <v>65</v>
      </c>
      <c r="D5038" s="183" t="s">
        <v>198</v>
      </c>
      <c r="E5038" s="183" t="s">
        <v>198</v>
      </c>
      <c r="F5038" s="183" t="s">
        <v>49</v>
      </c>
      <c r="G5038" s="183" t="s">
        <v>38</v>
      </c>
      <c r="H5038" s="183" t="s">
        <v>48</v>
      </c>
      <c r="I5038" s="211" t="s">
        <v>37</v>
      </c>
      <c r="J5038" s="183" t="s">
        <v>44</v>
      </c>
      <c r="K5038" s="186">
        <v>8.68</v>
      </c>
    </row>
    <row r="5039" spans="1:11" x14ac:dyDescent="0.3">
      <c r="A5039" s="183" t="s">
        <v>533</v>
      </c>
      <c r="B5039" s="183">
        <v>2022</v>
      </c>
      <c r="C5039" s="183" t="s">
        <v>65</v>
      </c>
      <c r="D5039" s="183" t="s">
        <v>198</v>
      </c>
      <c r="E5039" s="183" t="s">
        <v>198</v>
      </c>
      <c r="F5039" s="183" t="s">
        <v>49</v>
      </c>
      <c r="G5039" s="183" t="s">
        <v>40</v>
      </c>
      <c r="H5039" s="183" t="s">
        <v>46</v>
      </c>
      <c r="I5039" s="210" t="s">
        <v>35</v>
      </c>
      <c r="J5039" s="183" t="s">
        <v>44</v>
      </c>
      <c r="K5039" s="186">
        <v>7.61</v>
      </c>
    </row>
    <row r="5040" spans="1:11" x14ac:dyDescent="0.3">
      <c r="A5040" s="183" t="s">
        <v>533</v>
      </c>
      <c r="B5040" s="183">
        <v>2022</v>
      </c>
      <c r="C5040" s="183" t="s">
        <v>65</v>
      </c>
      <c r="D5040" s="183" t="s">
        <v>198</v>
      </c>
      <c r="E5040" s="183" t="s">
        <v>198</v>
      </c>
      <c r="F5040" s="183" t="s">
        <v>49</v>
      </c>
      <c r="G5040" s="183" t="s">
        <v>40</v>
      </c>
      <c r="H5040" s="183" t="s">
        <v>47</v>
      </c>
      <c r="I5040" s="211" t="s">
        <v>36</v>
      </c>
      <c r="J5040" s="183" t="s">
        <v>44</v>
      </c>
      <c r="K5040" s="186">
        <v>4.66</v>
      </c>
    </row>
    <row r="5041" spans="1:11" x14ac:dyDescent="0.3">
      <c r="A5041" s="183" t="s">
        <v>533</v>
      </c>
      <c r="B5041" s="183">
        <v>2022</v>
      </c>
      <c r="C5041" s="183" t="s">
        <v>65</v>
      </c>
      <c r="D5041" s="183" t="s">
        <v>198</v>
      </c>
      <c r="E5041" s="183" t="s">
        <v>198</v>
      </c>
      <c r="F5041" s="183" t="s">
        <v>49</v>
      </c>
      <c r="G5041" s="183" t="s">
        <v>40</v>
      </c>
      <c r="H5041" s="183" t="s">
        <v>48</v>
      </c>
      <c r="I5041" s="211" t="s">
        <v>37</v>
      </c>
      <c r="J5041" s="183" t="s">
        <v>44</v>
      </c>
      <c r="K5041" s="186">
        <v>3.5</v>
      </c>
    </row>
    <row r="5042" spans="1:11" x14ac:dyDescent="0.3">
      <c r="A5042" s="183" t="s">
        <v>533</v>
      </c>
      <c r="B5042" s="183">
        <v>2022</v>
      </c>
      <c r="C5042" s="183" t="s">
        <v>93</v>
      </c>
      <c r="D5042" s="183" t="s">
        <v>94</v>
      </c>
      <c r="E5042" s="183" t="s">
        <v>199</v>
      </c>
      <c r="F5042" s="183" t="s">
        <v>41</v>
      </c>
      <c r="G5042" s="183" t="s">
        <v>38</v>
      </c>
      <c r="H5042" s="183" t="s">
        <v>46</v>
      </c>
      <c r="I5042" s="210" t="s">
        <v>35</v>
      </c>
      <c r="J5042" s="183" t="s">
        <v>42</v>
      </c>
      <c r="K5042" s="186">
        <v>34</v>
      </c>
    </row>
    <row r="5043" spans="1:11" x14ac:dyDescent="0.3">
      <c r="A5043" s="183" t="s">
        <v>533</v>
      </c>
      <c r="B5043" s="183">
        <v>2022</v>
      </c>
      <c r="C5043" s="183" t="s">
        <v>93</v>
      </c>
      <c r="D5043" s="183" t="s">
        <v>94</v>
      </c>
      <c r="E5043" s="183" t="s">
        <v>199</v>
      </c>
      <c r="F5043" s="183" t="s">
        <v>41</v>
      </c>
      <c r="G5043" s="183" t="s">
        <v>38</v>
      </c>
      <c r="H5043" s="183" t="s">
        <v>47</v>
      </c>
      <c r="I5043" s="211" t="s">
        <v>36</v>
      </c>
      <c r="J5043" s="183" t="s">
        <v>42</v>
      </c>
      <c r="K5043" s="186">
        <v>27</v>
      </c>
    </row>
    <row r="5044" spans="1:11" x14ac:dyDescent="0.3">
      <c r="A5044" s="183" t="s">
        <v>533</v>
      </c>
      <c r="B5044" s="183">
        <v>2022</v>
      </c>
      <c r="C5044" s="183" t="s">
        <v>93</v>
      </c>
      <c r="D5044" s="183" t="s">
        <v>94</v>
      </c>
      <c r="E5044" s="183" t="s">
        <v>199</v>
      </c>
      <c r="F5044" s="183" t="s">
        <v>41</v>
      </c>
      <c r="G5044" s="183" t="s">
        <v>38</v>
      </c>
      <c r="H5044" s="183" t="s">
        <v>48</v>
      </c>
      <c r="I5044" s="211" t="s">
        <v>37</v>
      </c>
      <c r="J5044" s="183" t="s">
        <v>42</v>
      </c>
      <c r="K5044" s="186">
        <v>18</v>
      </c>
    </row>
    <row r="5045" spans="1:11" x14ac:dyDescent="0.3">
      <c r="A5045" s="183" t="s">
        <v>533</v>
      </c>
      <c r="B5045" s="183">
        <v>2022</v>
      </c>
      <c r="C5045" s="183" t="s">
        <v>93</v>
      </c>
      <c r="D5045" s="183" t="s">
        <v>94</v>
      </c>
      <c r="E5045" s="183" t="s">
        <v>199</v>
      </c>
      <c r="F5045" s="183" t="s">
        <v>41</v>
      </c>
      <c r="G5045" s="183" t="s">
        <v>39</v>
      </c>
      <c r="H5045" s="183" t="s">
        <v>46</v>
      </c>
      <c r="I5045" s="210" t="s">
        <v>35</v>
      </c>
      <c r="J5045" s="183" t="s">
        <v>42</v>
      </c>
      <c r="K5045" s="186">
        <v>23.5</v>
      </c>
    </row>
    <row r="5046" spans="1:11" x14ac:dyDescent="0.3">
      <c r="A5046" s="183" t="s">
        <v>533</v>
      </c>
      <c r="B5046" s="183">
        <v>2022</v>
      </c>
      <c r="C5046" s="183" t="s">
        <v>93</v>
      </c>
      <c r="D5046" s="183" t="s">
        <v>94</v>
      </c>
      <c r="E5046" s="183" t="s">
        <v>199</v>
      </c>
      <c r="F5046" s="183" t="s">
        <v>41</v>
      </c>
      <c r="G5046" s="183" t="s">
        <v>39</v>
      </c>
      <c r="H5046" s="183" t="s">
        <v>47</v>
      </c>
      <c r="I5046" s="211" t="s">
        <v>36</v>
      </c>
      <c r="J5046" s="183" t="s">
        <v>42</v>
      </c>
      <c r="K5046" s="186">
        <v>19.45</v>
      </c>
    </row>
    <row r="5047" spans="1:11" x14ac:dyDescent="0.3">
      <c r="A5047" s="183" t="s">
        <v>533</v>
      </c>
      <c r="B5047" s="183">
        <v>2022</v>
      </c>
      <c r="C5047" s="183" t="s">
        <v>93</v>
      </c>
      <c r="D5047" s="183" t="s">
        <v>94</v>
      </c>
      <c r="E5047" s="183" t="s">
        <v>199</v>
      </c>
      <c r="F5047" s="183" t="s">
        <v>41</v>
      </c>
      <c r="G5047" s="183" t="s">
        <v>39</v>
      </c>
      <c r="H5047" s="183" t="s">
        <v>48</v>
      </c>
      <c r="I5047" s="211" t="s">
        <v>37</v>
      </c>
      <c r="J5047" s="183" t="s">
        <v>42</v>
      </c>
      <c r="K5047" s="186">
        <v>15.93</v>
      </c>
    </row>
    <row r="5048" spans="1:11" x14ac:dyDescent="0.3">
      <c r="A5048" s="183" t="s">
        <v>533</v>
      </c>
      <c r="B5048" s="183">
        <v>2022</v>
      </c>
      <c r="C5048" s="183" t="s">
        <v>93</v>
      </c>
      <c r="D5048" s="183" t="s">
        <v>94</v>
      </c>
      <c r="E5048" s="183" t="s">
        <v>199</v>
      </c>
      <c r="F5048" s="183" t="s">
        <v>41</v>
      </c>
      <c r="G5048" s="183" t="s">
        <v>40</v>
      </c>
      <c r="H5048" s="183" t="s">
        <v>46</v>
      </c>
      <c r="I5048" s="210" t="s">
        <v>35</v>
      </c>
      <c r="J5048" s="183" t="s">
        <v>42</v>
      </c>
      <c r="K5048" s="186">
        <v>22</v>
      </c>
    </row>
    <row r="5049" spans="1:11" x14ac:dyDescent="0.3">
      <c r="A5049" s="183" t="s">
        <v>533</v>
      </c>
      <c r="B5049" s="183">
        <v>2022</v>
      </c>
      <c r="C5049" s="183" t="s">
        <v>93</v>
      </c>
      <c r="D5049" s="183" t="s">
        <v>94</v>
      </c>
      <c r="E5049" s="183" t="s">
        <v>199</v>
      </c>
      <c r="F5049" s="183" t="s">
        <v>41</v>
      </c>
      <c r="G5049" s="183" t="s">
        <v>40</v>
      </c>
      <c r="H5049" s="183" t="s">
        <v>47</v>
      </c>
      <c r="I5049" s="211" t="s">
        <v>36</v>
      </c>
      <c r="J5049" s="183" t="s">
        <v>42</v>
      </c>
      <c r="K5049" s="186">
        <v>20</v>
      </c>
    </row>
    <row r="5050" spans="1:11" x14ac:dyDescent="0.3">
      <c r="A5050" s="183" t="s">
        <v>533</v>
      </c>
      <c r="B5050" s="183">
        <v>2022</v>
      </c>
      <c r="C5050" s="183" t="s">
        <v>93</v>
      </c>
      <c r="D5050" s="183" t="s">
        <v>94</v>
      </c>
      <c r="E5050" s="183" t="s">
        <v>199</v>
      </c>
      <c r="F5050" s="183" t="s">
        <v>41</v>
      </c>
      <c r="G5050" s="183" t="s">
        <v>40</v>
      </c>
      <c r="H5050" s="183" t="s">
        <v>48</v>
      </c>
      <c r="I5050" s="211" t="s">
        <v>37</v>
      </c>
      <c r="J5050" s="183" t="s">
        <v>42</v>
      </c>
      <c r="K5050" s="186">
        <v>11.92</v>
      </c>
    </row>
    <row r="5051" spans="1:11" x14ac:dyDescent="0.3">
      <c r="A5051" s="183" t="s">
        <v>533</v>
      </c>
      <c r="B5051" s="183">
        <v>2022</v>
      </c>
      <c r="C5051" s="183" t="s">
        <v>93</v>
      </c>
      <c r="D5051" s="183" t="s">
        <v>94</v>
      </c>
      <c r="E5051" s="183" t="s">
        <v>199</v>
      </c>
      <c r="F5051" s="183" t="s">
        <v>41</v>
      </c>
      <c r="G5051" s="183" t="s">
        <v>38</v>
      </c>
      <c r="H5051" s="183" t="s">
        <v>46</v>
      </c>
      <c r="I5051" s="210" t="s">
        <v>35</v>
      </c>
      <c r="J5051" s="183" t="s">
        <v>43</v>
      </c>
      <c r="K5051" s="186">
        <v>25.5</v>
      </c>
    </row>
    <row r="5052" spans="1:11" x14ac:dyDescent="0.3">
      <c r="A5052" s="183" t="s">
        <v>533</v>
      </c>
      <c r="B5052" s="183">
        <v>2022</v>
      </c>
      <c r="C5052" s="183" t="s">
        <v>93</v>
      </c>
      <c r="D5052" s="183" t="s">
        <v>94</v>
      </c>
      <c r="E5052" s="183" t="s">
        <v>199</v>
      </c>
      <c r="F5052" s="183" t="s">
        <v>41</v>
      </c>
      <c r="G5052" s="183" t="s">
        <v>38</v>
      </c>
      <c r="H5052" s="183" t="s">
        <v>47</v>
      </c>
      <c r="I5052" s="211" t="s">
        <v>36</v>
      </c>
      <c r="J5052" s="183" t="s">
        <v>43</v>
      </c>
      <c r="K5052" s="186">
        <v>13.5</v>
      </c>
    </row>
    <row r="5053" spans="1:11" x14ac:dyDescent="0.3">
      <c r="A5053" s="183" t="s">
        <v>533</v>
      </c>
      <c r="B5053" s="183">
        <v>2022</v>
      </c>
      <c r="C5053" s="183" t="s">
        <v>93</v>
      </c>
      <c r="D5053" s="183" t="s">
        <v>94</v>
      </c>
      <c r="E5053" s="183" t="s">
        <v>199</v>
      </c>
      <c r="F5053" s="183" t="s">
        <v>41</v>
      </c>
      <c r="G5053" s="183" t="s">
        <v>38</v>
      </c>
      <c r="H5053" s="183" t="s">
        <v>48</v>
      </c>
      <c r="I5053" s="211" t="s">
        <v>37</v>
      </c>
      <c r="J5053" s="183" t="s">
        <v>43</v>
      </c>
      <c r="K5053" s="186">
        <v>13.5</v>
      </c>
    </row>
    <row r="5054" spans="1:11" x14ac:dyDescent="0.3">
      <c r="A5054" s="183" t="s">
        <v>533</v>
      </c>
      <c r="B5054" s="183">
        <v>2022</v>
      </c>
      <c r="C5054" s="183" t="s">
        <v>93</v>
      </c>
      <c r="D5054" s="183" t="s">
        <v>94</v>
      </c>
      <c r="E5054" s="183" t="s">
        <v>199</v>
      </c>
      <c r="F5054" s="183" t="s">
        <v>41</v>
      </c>
      <c r="G5054" s="183" t="s">
        <v>39</v>
      </c>
      <c r="H5054" s="183" t="s">
        <v>46</v>
      </c>
      <c r="I5054" s="210" t="s">
        <v>35</v>
      </c>
      <c r="J5054" s="183" t="s">
        <v>43</v>
      </c>
      <c r="K5054" s="186">
        <v>17.63</v>
      </c>
    </row>
    <row r="5055" spans="1:11" x14ac:dyDescent="0.3">
      <c r="A5055" s="183" t="s">
        <v>533</v>
      </c>
      <c r="B5055" s="183">
        <v>2022</v>
      </c>
      <c r="C5055" s="183" t="s">
        <v>93</v>
      </c>
      <c r="D5055" s="183" t="s">
        <v>94</v>
      </c>
      <c r="E5055" s="183" t="s">
        <v>199</v>
      </c>
      <c r="F5055" s="183" t="s">
        <v>41</v>
      </c>
      <c r="G5055" s="183" t="s">
        <v>39</v>
      </c>
      <c r="H5055" s="183" t="s">
        <v>47</v>
      </c>
      <c r="I5055" s="211" t="s">
        <v>36</v>
      </c>
      <c r="J5055" s="183" t="s">
        <v>43</v>
      </c>
      <c r="K5055" s="186">
        <v>9.73</v>
      </c>
    </row>
    <row r="5056" spans="1:11" x14ac:dyDescent="0.3">
      <c r="A5056" s="183" t="s">
        <v>533</v>
      </c>
      <c r="B5056" s="183">
        <v>2022</v>
      </c>
      <c r="C5056" s="183" t="s">
        <v>93</v>
      </c>
      <c r="D5056" s="183" t="s">
        <v>94</v>
      </c>
      <c r="E5056" s="183" t="s">
        <v>199</v>
      </c>
      <c r="F5056" s="183" t="s">
        <v>41</v>
      </c>
      <c r="G5056" s="183" t="s">
        <v>39</v>
      </c>
      <c r="H5056" s="183" t="s">
        <v>48</v>
      </c>
      <c r="I5056" s="211" t="s">
        <v>37</v>
      </c>
      <c r="J5056" s="183" t="s">
        <v>43</v>
      </c>
      <c r="K5056" s="186">
        <v>11.95</v>
      </c>
    </row>
    <row r="5057" spans="1:11" x14ac:dyDescent="0.3">
      <c r="A5057" s="183" t="s">
        <v>533</v>
      </c>
      <c r="B5057" s="183">
        <v>2022</v>
      </c>
      <c r="C5057" s="183" t="s">
        <v>93</v>
      </c>
      <c r="D5057" s="183" t="s">
        <v>94</v>
      </c>
      <c r="E5057" s="183" t="s">
        <v>199</v>
      </c>
      <c r="F5057" s="183" t="s">
        <v>41</v>
      </c>
      <c r="G5057" s="183" t="s">
        <v>40</v>
      </c>
      <c r="H5057" s="183" t="s">
        <v>46</v>
      </c>
      <c r="I5057" s="210" t="s">
        <v>35</v>
      </c>
      <c r="J5057" s="183" t="s">
        <v>43</v>
      </c>
      <c r="K5057" s="186">
        <v>16.5</v>
      </c>
    </row>
    <row r="5058" spans="1:11" x14ac:dyDescent="0.3">
      <c r="A5058" s="183" t="s">
        <v>533</v>
      </c>
      <c r="B5058" s="183">
        <v>2022</v>
      </c>
      <c r="C5058" s="183" t="s">
        <v>93</v>
      </c>
      <c r="D5058" s="183" t="s">
        <v>94</v>
      </c>
      <c r="E5058" s="183" t="s">
        <v>199</v>
      </c>
      <c r="F5058" s="183" t="s">
        <v>41</v>
      </c>
      <c r="G5058" s="183" t="s">
        <v>40</v>
      </c>
      <c r="H5058" s="183" t="s">
        <v>47</v>
      </c>
      <c r="I5058" s="211" t="s">
        <v>36</v>
      </c>
      <c r="J5058" s="183" t="s">
        <v>43</v>
      </c>
      <c r="K5058" s="186">
        <v>10</v>
      </c>
    </row>
    <row r="5059" spans="1:11" x14ac:dyDescent="0.3">
      <c r="A5059" s="183" t="s">
        <v>533</v>
      </c>
      <c r="B5059" s="183">
        <v>2022</v>
      </c>
      <c r="C5059" s="183" t="s">
        <v>93</v>
      </c>
      <c r="D5059" s="183" t="s">
        <v>94</v>
      </c>
      <c r="E5059" s="183" t="s">
        <v>199</v>
      </c>
      <c r="F5059" s="183" t="s">
        <v>41</v>
      </c>
      <c r="G5059" s="183" t="s">
        <v>40</v>
      </c>
      <c r="H5059" s="183" t="s">
        <v>48</v>
      </c>
      <c r="I5059" s="211" t="s">
        <v>37</v>
      </c>
      <c r="J5059" s="183" t="s">
        <v>43</v>
      </c>
      <c r="K5059" s="186">
        <v>8.94</v>
      </c>
    </row>
    <row r="5060" spans="1:11" x14ac:dyDescent="0.3">
      <c r="A5060" s="183" t="s">
        <v>533</v>
      </c>
      <c r="B5060" s="183">
        <v>2022</v>
      </c>
      <c r="C5060" s="183" t="s">
        <v>93</v>
      </c>
      <c r="D5060" s="183" t="s">
        <v>94</v>
      </c>
      <c r="E5060" s="183" t="s">
        <v>199</v>
      </c>
      <c r="F5060" s="183" t="s">
        <v>41</v>
      </c>
      <c r="G5060" s="183" t="s">
        <v>38</v>
      </c>
      <c r="H5060" s="183" t="s">
        <v>46</v>
      </c>
      <c r="I5060" s="210" t="s">
        <v>35</v>
      </c>
      <c r="J5060" s="183" t="s">
        <v>44</v>
      </c>
      <c r="K5060" s="186">
        <v>17</v>
      </c>
    </row>
    <row r="5061" spans="1:11" x14ac:dyDescent="0.3">
      <c r="A5061" s="183" t="s">
        <v>533</v>
      </c>
      <c r="B5061" s="183">
        <v>2022</v>
      </c>
      <c r="C5061" s="183" t="s">
        <v>93</v>
      </c>
      <c r="D5061" s="183" t="s">
        <v>94</v>
      </c>
      <c r="E5061" s="183" t="s">
        <v>199</v>
      </c>
      <c r="F5061" s="183" t="s">
        <v>41</v>
      </c>
      <c r="G5061" s="183" t="s">
        <v>38</v>
      </c>
      <c r="H5061" s="183" t="s">
        <v>47</v>
      </c>
      <c r="I5061" s="211" t="s">
        <v>36</v>
      </c>
      <c r="J5061" s="183" t="s">
        <v>44</v>
      </c>
      <c r="K5061" s="186">
        <v>6.76</v>
      </c>
    </row>
    <row r="5062" spans="1:11" x14ac:dyDescent="0.3">
      <c r="A5062" s="183" t="s">
        <v>533</v>
      </c>
      <c r="B5062" s="183">
        <v>2022</v>
      </c>
      <c r="C5062" s="183" t="s">
        <v>93</v>
      </c>
      <c r="D5062" s="183" t="s">
        <v>94</v>
      </c>
      <c r="E5062" s="183" t="s">
        <v>199</v>
      </c>
      <c r="F5062" s="183" t="s">
        <v>41</v>
      </c>
      <c r="G5062" s="183" t="s">
        <v>38</v>
      </c>
      <c r="H5062" s="183" t="s">
        <v>48</v>
      </c>
      <c r="I5062" s="211" t="s">
        <v>37</v>
      </c>
      <c r="J5062" s="183" t="s">
        <v>44</v>
      </c>
      <c r="K5062" s="186">
        <v>9</v>
      </c>
    </row>
    <row r="5063" spans="1:11" x14ac:dyDescent="0.3">
      <c r="A5063" s="183" t="s">
        <v>533</v>
      </c>
      <c r="B5063" s="183">
        <v>2022</v>
      </c>
      <c r="C5063" s="183" t="s">
        <v>93</v>
      </c>
      <c r="D5063" s="183" t="s">
        <v>94</v>
      </c>
      <c r="E5063" s="183" t="s">
        <v>199</v>
      </c>
      <c r="F5063" s="183" t="s">
        <v>41</v>
      </c>
      <c r="G5063" s="183" t="s">
        <v>39</v>
      </c>
      <c r="H5063" s="183" t="s">
        <v>46</v>
      </c>
      <c r="I5063" s="210" t="s">
        <v>35</v>
      </c>
      <c r="J5063" s="183" t="s">
        <v>44</v>
      </c>
      <c r="K5063" s="186">
        <v>11.75</v>
      </c>
    </row>
    <row r="5064" spans="1:11" x14ac:dyDescent="0.3">
      <c r="A5064" s="183" t="s">
        <v>533</v>
      </c>
      <c r="B5064" s="183">
        <v>2022</v>
      </c>
      <c r="C5064" s="183" t="s">
        <v>93</v>
      </c>
      <c r="D5064" s="183" t="s">
        <v>94</v>
      </c>
      <c r="E5064" s="183" t="s">
        <v>199</v>
      </c>
      <c r="F5064" s="183" t="s">
        <v>41</v>
      </c>
      <c r="G5064" s="183" t="s">
        <v>39</v>
      </c>
      <c r="H5064" s="183" t="s">
        <v>47</v>
      </c>
      <c r="I5064" s="211" t="s">
        <v>36</v>
      </c>
      <c r="J5064" s="183" t="s">
        <v>44</v>
      </c>
      <c r="K5064" s="186">
        <v>5.37</v>
      </c>
    </row>
    <row r="5065" spans="1:11" x14ac:dyDescent="0.3">
      <c r="A5065" s="183" t="s">
        <v>533</v>
      </c>
      <c r="B5065" s="183">
        <v>2022</v>
      </c>
      <c r="C5065" s="183" t="s">
        <v>93</v>
      </c>
      <c r="D5065" s="183" t="s">
        <v>94</v>
      </c>
      <c r="E5065" s="183" t="s">
        <v>199</v>
      </c>
      <c r="F5065" s="183" t="s">
        <v>41</v>
      </c>
      <c r="G5065" s="183" t="s">
        <v>39</v>
      </c>
      <c r="H5065" s="183" t="s">
        <v>48</v>
      </c>
      <c r="I5065" s="211" t="s">
        <v>37</v>
      </c>
      <c r="J5065" s="183" t="s">
        <v>44</v>
      </c>
      <c r="K5065" s="186">
        <v>7.97</v>
      </c>
    </row>
    <row r="5066" spans="1:11" x14ac:dyDescent="0.3">
      <c r="A5066" s="183" t="s">
        <v>533</v>
      </c>
      <c r="B5066" s="183">
        <v>2022</v>
      </c>
      <c r="C5066" s="183" t="s">
        <v>93</v>
      </c>
      <c r="D5066" s="183" t="s">
        <v>94</v>
      </c>
      <c r="E5066" s="183" t="s">
        <v>199</v>
      </c>
      <c r="F5066" s="183" t="s">
        <v>41</v>
      </c>
      <c r="G5066" s="183" t="s">
        <v>40</v>
      </c>
      <c r="H5066" s="183" t="s">
        <v>46</v>
      </c>
      <c r="I5066" s="210" t="s">
        <v>35</v>
      </c>
      <c r="J5066" s="183" t="s">
        <v>44</v>
      </c>
      <c r="K5066" s="186">
        <v>11</v>
      </c>
    </row>
    <row r="5067" spans="1:11" x14ac:dyDescent="0.3">
      <c r="A5067" s="183" t="s">
        <v>533</v>
      </c>
      <c r="B5067" s="183">
        <v>2022</v>
      </c>
      <c r="C5067" s="183" t="s">
        <v>93</v>
      </c>
      <c r="D5067" s="183" t="s">
        <v>94</v>
      </c>
      <c r="E5067" s="183" t="s">
        <v>199</v>
      </c>
      <c r="F5067" s="183" t="s">
        <v>41</v>
      </c>
      <c r="G5067" s="183" t="s">
        <v>40</v>
      </c>
      <c r="H5067" s="183" t="s">
        <v>47</v>
      </c>
      <c r="I5067" s="211" t="s">
        <v>36</v>
      </c>
      <c r="J5067" s="183" t="s">
        <v>44</v>
      </c>
      <c r="K5067" s="186">
        <v>5.8</v>
      </c>
    </row>
    <row r="5068" spans="1:11" x14ac:dyDescent="0.3">
      <c r="A5068" s="183" t="s">
        <v>533</v>
      </c>
      <c r="B5068" s="183">
        <v>2022</v>
      </c>
      <c r="C5068" s="183" t="s">
        <v>93</v>
      </c>
      <c r="D5068" s="183" t="s">
        <v>94</v>
      </c>
      <c r="E5068" s="183" t="s">
        <v>199</v>
      </c>
      <c r="F5068" s="183" t="s">
        <v>41</v>
      </c>
      <c r="G5068" s="183" t="s">
        <v>40</v>
      </c>
      <c r="H5068" s="183" t="s">
        <v>48</v>
      </c>
      <c r="I5068" s="211" t="s">
        <v>37</v>
      </c>
      <c r="J5068" s="183" t="s">
        <v>44</v>
      </c>
      <c r="K5068" s="186">
        <v>5.96</v>
      </c>
    </row>
    <row r="5069" spans="1:11" x14ac:dyDescent="0.3">
      <c r="A5069" s="183" t="s">
        <v>533</v>
      </c>
      <c r="B5069" s="183">
        <v>2022</v>
      </c>
      <c r="C5069" s="183" t="s">
        <v>93</v>
      </c>
      <c r="D5069" s="183" t="s">
        <v>94</v>
      </c>
      <c r="E5069" s="183" t="s">
        <v>199</v>
      </c>
      <c r="F5069" s="183" t="s">
        <v>49</v>
      </c>
      <c r="G5069" s="183" t="s">
        <v>38</v>
      </c>
      <c r="H5069" s="183" t="s">
        <v>46</v>
      </c>
      <c r="I5069" s="210" t="s">
        <v>35</v>
      </c>
      <c r="J5069" s="183" t="s">
        <v>42</v>
      </c>
      <c r="K5069" s="186">
        <v>29</v>
      </c>
    </row>
    <row r="5070" spans="1:11" x14ac:dyDescent="0.3">
      <c r="A5070" s="183" t="s">
        <v>533</v>
      </c>
      <c r="B5070" s="183">
        <v>2022</v>
      </c>
      <c r="C5070" s="183" t="s">
        <v>93</v>
      </c>
      <c r="D5070" s="183" t="s">
        <v>94</v>
      </c>
      <c r="E5070" s="183" t="s">
        <v>199</v>
      </c>
      <c r="F5070" s="183" t="s">
        <v>49</v>
      </c>
      <c r="G5070" s="183" t="s">
        <v>38</v>
      </c>
      <c r="H5070" s="183" t="s">
        <v>47</v>
      </c>
      <c r="I5070" s="211" t="s">
        <v>36</v>
      </c>
      <c r="J5070" s="183" t="s">
        <v>42</v>
      </c>
      <c r="K5070" s="186">
        <v>24</v>
      </c>
    </row>
    <row r="5071" spans="1:11" x14ac:dyDescent="0.3">
      <c r="A5071" s="183" t="s">
        <v>533</v>
      </c>
      <c r="B5071" s="183">
        <v>2022</v>
      </c>
      <c r="C5071" s="183" t="s">
        <v>93</v>
      </c>
      <c r="D5071" s="183" t="s">
        <v>94</v>
      </c>
      <c r="E5071" s="183" t="s">
        <v>199</v>
      </c>
      <c r="F5071" s="183" t="s">
        <v>49</v>
      </c>
      <c r="G5071" s="183" t="s">
        <v>38</v>
      </c>
      <c r="H5071" s="183" t="s">
        <v>48</v>
      </c>
      <c r="I5071" s="211" t="s">
        <v>37</v>
      </c>
      <c r="J5071" s="183" t="s">
        <v>42</v>
      </c>
      <c r="K5071" s="186">
        <v>13.72</v>
      </c>
    </row>
    <row r="5072" spans="1:11" x14ac:dyDescent="0.3">
      <c r="A5072" s="183" t="s">
        <v>533</v>
      </c>
      <c r="B5072" s="183">
        <v>2022</v>
      </c>
      <c r="C5072" s="183" t="s">
        <v>93</v>
      </c>
      <c r="D5072" s="183" t="s">
        <v>94</v>
      </c>
      <c r="E5072" s="183" t="s">
        <v>199</v>
      </c>
      <c r="F5072" s="183" t="s">
        <v>49</v>
      </c>
      <c r="G5072" s="183" t="s">
        <v>40</v>
      </c>
      <c r="H5072" s="183" t="s">
        <v>46</v>
      </c>
      <c r="I5072" s="210" t="s">
        <v>35</v>
      </c>
      <c r="J5072" s="183" t="s">
        <v>42</v>
      </c>
      <c r="K5072" s="186">
        <v>15.4</v>
      </c>
    </row>
    <row r="5073" spans="1:11" x14ac:dyDescent="0.3">
      <c r="A5073" s="183" t="s">
        <v>533</v>
      </c>
      <c r="B5073" s="183">
        <v>2022</v>
      </c>
      <c r="C5073" s="183" t="s">
        <v>93</v>
      </c>
      <c r="D5073" s="183" t="s">
        <v>94</v>
      </c>
      <c r="E5073" s="183" t="s">
        <v>199</v>
      </c>
      <c r="F5073" s="183" t="s">
        <v>49</v>
      </c>
      <c r="G5073" s="183" t="s">
        <v>40</v>
      </c>
      <c r="H5073" s="183" t="s">
        <v>47</v>
      </c>
      <c r="I5073" s="211" t="s">
        <v>36</v>
      </c>
      <c r="J5073" s="183" t="s">
        <v>42</v>
      </c>
      <c r="K5073" s="186">
        <v>14</v>
      </c>
    </row>
    <row r="5074" spans="1:11" x14ac:dyDescent="0.3">
      <c r="A5074" s="183" t="s">
        <v>533</v>
      </c>
      <c r="B5074" s="183">
        <v>2022</v>
      </c>
      <c r="C5074" s="183" t="s">
        <v>93</v>
      </c>
      <c r="D5074" s="183" t="s">
        <v>94</v>
      </c>
      <c r="E5074" s="183" t="s">
        <v>199</v>
      </c>
      <c r="F5074" s="183" t="s">
        <v>49</v>
      </c>
      <c r="G5074" s="183" t="s">
        <v>40</v>
      </c>
      <c r="H5074" s="183" t="s">
        <v>48</v>
      </c>
      <c r="I5074" s="211" t="s">
        <v>37</v>
      </c>
      <c r="J5074" s="183" t="s">
        <v>42</v>
      </c>
      <c r="K5074" s="186">
        <v>7</v>
      </c>
    </row>
    <row r="5075" spans="1:11" x14ac:dyDescent="0.3">
      <c r="A5075" s="183" t="s">
        <v>533</v>
      </c>
      <c r="B5075" s="183">
        <v>2022</v>
      </c>
      <c r="C5075" s="183" t="s">
        <v>93</v>
      </c>
      <c r="D5075" s="183" t="s">
        <v>94</v>
      </c>
      <c r="E5075" s="183" t="s">
        <v>199</v>
      </c>
      <c r="F5075" s="183" t="s">
        <v>49</v>
      </c>
      <c r="G5075" s="183" t="s">
        <v>38</v>
      </c>
      <c r="H5075" s="183" t="s">
        <v>46</v>
      </c>
      <c r="I5075" s="210" t="s">
        <v>35</v>
      </c>
      <c r="J5075" s="183" t="s">
        <v>43</v>
      </c>
      <c r="K5075" s="186">
        <v>21.75</v>
      </c>
    </row>
    <row r="5076" spans="1:11" x14ac:dyDescent="0.3">
      <c r="A5076" s="183" t="s">
        <v>533</v>
      </c>
      <c r="B5076" s="183">
        <v>2022</v>
      </c>
      <c r="C5076" s="183" t="s">
        <v>93</v>
      </c>
      <c r="D5076" s="183" t="s">
        <v>94</v>
      </c>
      <c r="E5076" s="183" t="s">
        <v>199</v>
      </c>
      <c r="F5076" s="183" t="s">
        <v>49</v>
      </c>
      <c r="G5076" s="183" t="s">
        <v>38</v>
      </c>
      <c r="H5076" s="183" t="s">
        <v>47</v>
      </c>
      <c r="I5076" s="211" t="s">
        <v>36</v>
      </c>
      <c r="J5076" s="183" t="s">
        <v>43</v>
      </c>
      <c r="K5076" s="186">
        <v>12</v>
      </c>
    </row>
    <row r="5077" spans="1:11" x14ac:dyDescent="0.3">
      <c r="A5077" s="183" t="s">
        <v>533</v>
      </c>
      <c r="B5077" s="183">
        <v>2022</v>
      </c>
      <c r="C5077" s="183" t="s">
        <v>93</v>
      </c>
      <c r="D5077" s="183" t="s">
        <v>94</v>
      </c>
      <c r="E5077" s="183" t="s">
        <v>199</v>
      </c>
      <c r="F5077" s="183" t="s">
        <v>49</v>
      </c>
      <c r="G5077" s="183" t="s">
        <v>38</v>
      </c>
      <c r="H5077" s="183" t="s">
        <v>48</v>
      </c>
      <c r="I5077" s="211" t="s">
        <v>37</v>
      </c>
      <c r="J5077" s="183" t="s">
        <v>43</v>
      </c>
      <c r="K5077" s="186">
        <v>10.29</v>
      </c>
    </row>
    <row r="5078" spans="1:11" x14ac:dyDescent="0.3">
      <c r="A5078" s="183" t="s">
        <v>533</v>
      </c>
      <c r="B5078" s="183">
        <v>2022</v>
      </c>
      <c r="C5078" s="183" t="s">
        <v>93</v>
      </c>
      <c r="D5078" s="183" t="s">
        <v>94</v>
      </c>
      <c r="E5078" s="183" t="s">
        <v>199</v>
      </c>
      <c r="F5078" s="183" t="s">
        <v>49</v>
      </c>
      <c r="G5078" s="183" t="s">
        <v>40</v>
      </c>
      <c r="H5078" s="183" t="s">
        <v>46</v>
      </c>
      <c r="I5078" s="210" t="s">
        <v>35</v>
      </c>
      <c r="J5078" s="183" t="s">
        <v>43</v>
      </c>
      <c r="K5078" s="186">
        <v>11.55</v>
      </c>
    </row>
    <row r="5079" spans="1:11" x14ac:dyDescent="0.3">
      <c r="A5079" s="183" t="s">
        <v>533</v>
      </c>
      <c r="B5079" s="183">
        <v>2022</v>
      </c>
      <c r="C5079" s="183" t="s">
        <v>93</v>
      </c>
      <c r="D5079" s="183" t="s">
        <v>94</v>
      </c>
      <c r="E5079" s="183" t="s">
        <v>199</v>
      </c>
      <c r="F5079" s="183" t="s">
        <v>49</v>
      </c>
      <c r="G5079" s="183" t="s">
        <v>40</v>
      </c>
      <c r="H5079" s="183" t="s">
        <v>47</v>
      </c>
      <c r="I5079" s="211" t="s">
        <v>36</v>
      </c>
      <c r="J5079" s="183" t="s">
        <v>43</v>
      </c>
      <c r="K5079" s="186">
        <v>7</v>
      </c>
    </row>
    <row r="5080" spans="1:11" x14ac:dyDescent="0.3">
      <c r="A5080" s="183" t="s">
        <v>533</v>
      </c>
      <c r="B5080" s="183">
        <v>2022</v>
      </c>
      <c r="C5080" s="183" t="s">
        <v>93</v>
      </c>
      <c r="D5080" s="183" t="s">
        <v>94</v>
      </c>
      <c r="E5080" s="183" t="s">
        <v>199</v>
      </c>
      <c r="F5080" s="183" t="s">
        <v>49</v>
      </c>
      <c r="G5080" s="183" t="s">
        <v>40</v>
      </c>
      <c r="H5080" s="183" t="s">
        <v>48</v>
      </c>
      <c r="I5080" s="211" t="s">
        <v>37</v>
      </c>
      <c r="J5080" s="183" t="s">
        <v>43</v>
      </c>
      <c r="K5080" s="186">
        <v>5.25</v>
      </c>
    </row>
    <row r="5081" spans="1:11" x14ac:dyDescent="0.3">
      <c r="A5081" s="183" t="s">
        <v>533</v>
      </c>
      <c r="B5081" s="183">
        <v>2022</v>
      </c>
      <c r="C5081" s="183" t="s">
        <v>93</v>
      </c>
      <c r="D5081" s="183" t="s">
        <v>94</v>
      </c>
      <c r="E5081" s="183" t="s">
        <v>199</v>
      </c>
      <c r="F5081" s="183" t="s">
        <v>49</v>
      </c>
      <c r="G5081" s="183" t="s">
        <v>38</v>
      </c>
      <c r="H5081" s="183" t="s">
        <v>46</v>
      </c>
      <c r="I5081" s="210" t="s">
        <v>35</v>
      </c>
      <c r="J5081" s="183" t="s">
        <v>44</v>
      </c>
      <c r="K5081" s="186">
        <v>14.5</v>
      </c>
    </row>
    <row r="5082" spans="1:11" x14ac:dyDescent="0.3">
      <c r="A5082" s="183" t="s">
        <v>533</v>
      </c>
      <c r="B5082" s="183">
        <v>2022</v>
      </c>
      <c r="C5082" s="183" t="s">
        <v>93</v>
      </c>
      <c r="D5082" s="183" t="s">
        <v>94</v>
      </c>
      <c r="E5082" s="183" t="s">
        <v>199</v>
      </c>
      <c r="F5082" s="183" t="s">
        <v>49</v>
      </c>
      <c r="G5082" s="183" t="s">
        <v>38</v>
      </c>
      <c r="H5082" s="183" t="s">
        <v>47</v>
      </c>
      <c r="I5082" s="211" t="s">
        <v>36</v>
      </c>
      <c r="J5082" s="183" t="s">
        <v>44</v>
      </c>
      <c r="K5082" s="186">
        <v>5</v>
      </c>
    </row>
    <row r="5083" spans="1:11" x14ac:dyDescent="0.3">
      <c r="A5083" s="183" t="s">
        <v>533</v>
      </c>
      <c r="B5083" s="183">
        <v>2022</v>
      </c>
      <c r="C5083" s="183" t="s">
        <v>93</v>
      </c>
      <c r="D5083" s="183" t="s">
        <v>94</v>
      </c>
      <c r="E5083" s="183" t="s">
        <v>199</v>
      </c>
      <c r="F5083" s="183" t="s">
        <v>49</v>
      </c>
      <c r="G5083" s="183" t="s">
        <v>38</v>
      </c>
      <c r="H5083" s="183" t="s">
        <v>48</v>
      </c>
      <c r="I5083" s="211" t="s">
        <v>37</v>
      </c>
      <c r="J5083" s="183" t="s">
        <v>44</v>
      </c>
      <c r="K5083" s="186">
        <v>6.86</v>
      </c>
    </row>
    <row r="5084" spans="1:11" x14ac:dyDescent="0.3">
      <c r="A5084" s="183" t="s">
        <v>533</v>
      </c>
      <c r="B5084" s="183">
        <v>2022</v>
      </c>
      <c r="C5084" s="183" t="s">
        <v>93</v>
      </c>
      <c r="D5084" s="183" t="s">
        <v>94</v>
      </c>
      <c r="E5084" s="183" t="s">
        <v>199</v>
      </c>
      <c r="F5084" s="183" t="s">
        <v>49</v>
      </c>
      <c r="G5084" s="183" t="s">
        <v>40</v>
      </c>
      <c r="H5084" s="183" t="s">
        <v>46</v>
      </c>
      <c r="I5084" s="210" t="s">
        <v>35</v>
      </c>
      <c r="J5084" s="183" t="s">
        <v>44</v>
      </c>
      <c r="K5084" s="186">
        <v>7.7</v>
      </c>
    </row>
    <row r="5085" spans="1:11" x14ac:dyDescent="0.3">
      <c r="A5085" s="183" t="s">
        <v>533</v>
      </c>
      <c r="B5085" s="183">
        <v>2022</v>
      </c>
      <c r="C5085" s="183" t="s">
        <v>93</v>
      </c>
      <c r="D5085" s="183" t="s">
        <v>94</v>
      </c>
      <c r="E5085" s="183" t="s">
        <v>199</v>
      </c>
      <c r="F5085" s="183" t="s">
        <v>49</v>
      </c>
      <c r="G5085" s="183" t="s">
        <v>40</v>
      </c>
      <c r="H5085" s="183" t="s">
        <v>47</v>
      </c>
      <c r="I5085" s="211" t="s">
        <v>36</v>
      </c>
      <c r="J5085" s="183" t="s">
        <v>44</v>
      </c>
      <c r="K5085" s="186">
        <v>4.66</v>
      </c>
    </row>
    <row r="5086" spans="1:11" x14ac:dyDescent="0.3">
      <c r="A5086" s="183" t="s">
        <v>533</v>
      </c>
      <c r="B5086" s="183">
        <v>2022</v>
      </c>
      <c r="C5086" s="183" t="s">
        <v>93</v>
      </c>
      <c r="D5086" s="183" t="s">
        <v>94</v>
      </c>
      <c r="E5086" s="183" t="s">
        <v>199</v>
      </c>
      <c r="F5086" s="183" t="s">
        <v>49</v>
      </c>
      <c r="G5086" s="183" t="s">
        <v>40</v>
      </c>
      <c r="H5086" s="183" t="s">
        <v>48</v>
      </c>
      <c r="I5086" s="211" t="s">
        <v>37</v>
      </c>
      <c r="J5086" s="183" t="s">
        <v>44</v>
      </c>
      <c r="K5086" s="186">
        <v>3.5</v>
      </c>
    </row>
    <row r="5087" spans="1:11" x14ac:dyDescent="0.3">
      <c r="A5087" s="183" t="s">
        <v>533</v>
      </c>
      <c r="B5087" s="183">
        <v>2022</v>
      </c>
      <c r="C5087" s="183" t="s">
        <v>65</v>
      </c>
      <c r="D5087" s="183" t="s">
        <v>200</v>
      </c>
      <c r="E5087" s="183" t="s">
        <v>200</v>
      </c>
      <c r="F5087" s="183" t="s">
        <v>41</v>
      </c>
      <c r="G5087" s="183" t="s">
        <v>38</v>
      </c>
      <c r="H5087" s="183" t="s">
        <v>46</v>
      </c>
      <c r="I5087" s="210" t="s">
        <v>35</v>
      </c>
      <c r="J5087" s="183" t="s">
        <v>42</v>
      </c>
      <c r="K5087" s="186">
        <v>30</v>
      </c>
    </row>
    <row r="5088" spans="1:11" x14ac:dyDescent="0.3">
      <c r="A5088" s="183" t="s">
        <v>533</v>
      </c>
      <c r="B5088" s="183">
        <v>2022</v>
      </c>
      <c r="C5088" s="183" t="s">
        <v>65</v>
      </c>
      <c r="D5088" s="183" t="s">
        <v>200</v>
      </c>
      <c r="E5088" s="183" t="s">
        <v>200</v>
      </c>
      <c r="F5088" s="183" t="s">
        <v>41</v>
      </c>
      <c r="G5088" s="183" t="s">
        <v>38</v>
      </c>
      <c r="H5088" s="183" t="s">
        <v>47</v>
      </c>
      <c r="I5088" s="211" t="s">
        <v>36</v>
      </c>
      <c r="J5088" s="183" t="s">
        <v>42</v>
      </c>
      <c r="K5088" s="186">
        <v>24</v>
      </c>
    </row>
    <row r="5089" spans="1:11" x14ac:dyDescent="0.3">
      <c r="A5089" s="183" t="s">
        <v>533</v>
      </c>
      <c r="B5089" s="183">
        <v>2022</v>
      </c>
      <c r="C5089" s="183" t="s">
        <v>65</v>
      </c>
      <c r="D5089" s="183" t="s">
        <v>200</v>
      </c>
      <c r="E5089" s="183" t="s">
        <v>200</v>
      </c>
      <c r="F5089" s="183" t="s">
        <v>41</v>
      </c>
      <c r="G5089" s="183" t="s">
        <v>38</v>
      </c>
      <c r="H5089" s="183" t="s">
        <v>48</v>
      </c>
      <c r="I5089" s="211" t="s">
        <v>37</v>
      </c>
      <c r="J5089" s="183" t="s">
        <v>42</v>
      </c>
      <c r="K5089" s="186">
        <v>18</v>
      </c>
    </row>
    <row r="5090" spans="1:11" x14ac:dyDescent="0.3">
      <c r="A5090" s="183" t="s">
        <v>533</v>
      </c>
      <c r="B5090" s="183">
        <v>2022</v>
      </c>
      <c r="C5090" s="183" t="s">
        <v>65</v>
      </c>
      <c r="D5090" s="183" t="s">
        <v>200</v>
      </c>
      <c r="E5090" s="183" t="s">
        <v>200</v>
      </c>
      <c r="F5090" s="183" t="s">
        <v>41</v>
      </c>
      <c r="G5090" s="183" t="s">
        <v>39</v>
      </c>
      <c r="H5090" s="183" t="s">
        <v>46</v>
      </c>
      <c r="I5090" s="210" t="s">
        <v>35</v>
      </c>
      <c r="J5090" s="183" t="s">
        <v>42</v>
      </c>
      <c r="K5090" s="186">
        <v>20</v>
      </c>
    </row>
    <row r="5091" spans="1:11" x14ac:dyDescent="0.3">
      <c r="A5091" s="183" t="s">
        <v>533</v>
      </c>
      <c r="B5091" s="183">
        <v>2022</v>
      </c>
      <c r="C5091" s="183" t="s">
        <v>65</v>
      </c>
      <c r="D5091" s="183" t="s">
        <v>200</v>
      </c>
      <c r="E5091" s="183" t="s">
        <v>200</v>
      </c>
      <c r="F5091" s="183" t="s">
        <v>41</v>
      </c>
      <c r="G5091" s="183" t="s">
        <v>39</v>
      </c>
      <c r="H5091" s="183" t="s">
        <v>47</v>
      </c>
      <c r="I5091" s="211" t="s">
        <v>36</v>
      </c>
      <c r="J5091" s="183" t="s">
        <v>42</v>
      </c>
      <c r="K5091" s="186">
        <v>19</v>
      </c>
    </row>
    <row r="5092" spans="1:11" x14ac:dyDescent="0.3">
      <c r="A5092" s="183" t="s">
        <v>533</v>
      </c>
      <c r="B5092" s="183">
        <v>2022</v>
      </c>
      <c r="C5092" s="183" t="s">
        <v>65</v>
      </c>
      <c r="D5092" s="183" t="s">
        <v>200</v>
      </c>
      <c r="E5092" s="183" t="s">
        <v>200</v>
      </c>
      <c r="F5092" s="183" t="s">
        <v>41</v>
      </c>
      <c r="G5092" s="183" t="s">
        <v>39</v>
      </c>
      <c r="H5092" s="183" t="s">
        <v>48</v>
      </c>
      <c r="I5092" s="211" t="s">
        <v>37</v>
      </c>
      <c r="J5092" s="183" t="s">
        <v>42</v>
      </c>
      <c r="K5092" s="186">
        <v>17</v>
      </c>
    </row>
    <row r="5093" spans="1:11" x14ac:dyDescent="0.3">
      <c r="A5093" s="183" t="s">
        <v>533</v>
      </c>
      <c r="B5093" s="183">
        <v>2022</v>
      </c>
      <c r="C5093" s="183" t="s">
        <v>65</v>
      </c>
      <c r="D5093" s="183" t="s">
        <v>200</v>
      </c>
      <c r="E5093" s="183" t="s">
        <v>200</v>
      </c>
      <c r="F5093" s="183" t="s">
        <v>41</v>
      </c>
      <c r="G5093" s="183" t="s">
        <v>40</v>
      </c>
      <c r="H5093" s="183" t="s">
        <v>46</v>
      </c>
      <c r="I5093" s="210" t="s">
        <v>35</v>
      </c>
      <c r="J5093" s="183" t="s">
        <v>42</v>
      </c>
      <c r="K5093" s="186">
        <v>21.75</v>
      </c>
    </row>
    <row r="5094" spans="1:11" x14ac:dyDescent="0.3">
      <c r="A5094" s="183" t="s">
        <v>533</v>
      </c>
      <c r="B5094" s="183">
        <v>2022</v>
      </c>
      <c r="C5094" s="183" t="s">
        <v>65</v>
      </c>
      <c r="D5094" s="183" t="s">
        <v>200</v>
      </c>
      <c r="E5094" s="183" t="s">
        <v>200</v>
      </c>
      <c r="F5094" s="183" t="s">
        <v>41</v>
      </c>
      <c r="G5094" s="183" t="s">
        <v>40</v>
      </c>
      <c r="H5094" s="183" t="s">
        <v>47</v>
      </c>
      <c r="I5094" s="211" t="s">
        <v>36</v>
      </c>
      <c r="J5094" s="183" t="s">
        <v>42</v>
      </c>
      <c r="K5094" s="186">
        <v>20</v>
      </c>
    </row>
    <row r="5095" spans="1:11" x14ac:dyDescent="0.3">
      <c r="A5095" s="183" t="s">
        <v>533</v>
      </c>
      <c r="B5095" s="183">
        <v>2022</v>
      </c>
      <c r="C5095" s="183" t="s">
        <v>65</v>
      </c>
      <c r="D5095" s="183" t="s">
        <v>200</v>
      </c>
      <c r="E5095" s="183" t="s">
        <v>200</v>
      </c>
      <c r="F5095" s="183" t="s">
        <v>41</v>
      </c>
      <c r="G5095" s="183" t="s">
        <v>40</v>
      </c>
      <c r="H5095" s="183" t="s">
        <v>48</v>
      </c>
      <c r="I5095" s="211" t="s">
        <v>37</v>
      </c>
      <c r="J5095" s="183" t="s">
        <v>42</v>
      </c>
      <c r="K5095" s="186">
        <v>15</v>
      </c>
    </row>
    <row r="5096" spans="1:11" x14ac:dyDescent="0.3">
      <c r="A5096" s="183" t="s">
        <v>533</v>
      </c>
      <c r="B5096" s="183">
        <v>2022</v>
      </c>
      <c r="C5096" s="183" t="s">
        <v>65</v>
      </c>
      <c r="D5096" s="183" t="s">
        <v>200</v>
      </c>
      <c r="E5096" s="183" t="s">
        <v>200</v>
      </c>
      <c r="F5096" s="183" t="s">
        <v>41</v>
      </c>
      <c r="G5096" s="183" t="s">
        <v>38</v>
      </c>
      <c r="H5096" s="183" t="s">
        <v>46</v>
      </c>
      <c r="I5096" s="210" t="s">
        <v>35</v>
      </c>
      <c r="J5096" s="183" t="s">
        <v>43</v>
      </c>
      <c r="K5096" s="186">
        <v>22.5</v>
      </c>
    </row>
    <row r="5097" spans="1:11" x14ac:dyDescent="0.3">
      <c r="A5097" s="183" t="s">
        <v>533</v>
      </c>
      <c r="B5097" s="183">
        <v>2022</v>
      </c>
      <c r="C5097" s="183" t="s">
        <v>65</v>
      </c>
      <c r="D5097" s="183" t="s">
        <v>200</v>
      </c>
      <c r="E5097" s="183" t="s">
        <v>200</v>
      </c>
      <c r="F5097" s="183" t="s">
        <v>41</v>
      </c>
      <c r="G5097" s="183" t="s">
        <v>38</v>
      </c>
      <c r="H5097" s="183" t="s">
        <v>47</v>
      </c>
      <c r="I5097" s="211" t="s">
        <v>36</v>
      </c>
      <c r="J5097" s="183" t="s">
        <v>43</v>
      </c>
      <c r="K5097" s="186">
        <v>12</v>
      </c>
    </row>
    <row r="5098" spans="1:11" x14ac:dyDescent="0.3">
      <c r="A5098" s="183" t="s">
        <v>533</v>
      </c>
      <c r="B5098" s="183">
        <v>2022</v>
      </c>
      <c r="C5098" s="183" t="s">
        <v>65</v>
      </c>
      <c r="D5098" s="183" t="s">
        <v>200</v>
      </c>
      <c r="E5098" s="183" t="s">
        <v>200</v>
      </c>
      <c r="F5098" s="183" t="s">
        <v>41</v>
      </c>
      <c r="G5098" s="183" t="s">
        <v>38</v>
      </c>
      <c r="H5098" s="183" t="s">
        <v>48</v>
      </c>
      <c r="I5098" s="211" t="s">
        <v>37</v>
      </c>
      <c r="J5098" s="183" t="s">
        <v>43</v>
      </c>
      <c r="K5098" s="186">
        <v>13.5</v>
      </c>
    </row>
    <row r="5099" spans="1:11" x14ac:dyDescent="0.3">
      <c r="A5099" s="183" t="s">
        <v>533</v>
      </c>
      <c r="B5099" s="183">
        <v>2022</v>
      </c>
      <c r="C5099" s="183" t="s">
        <v>65</v>
      </c>
      <c r="D5099" s="183" t="s">
        <v>200</v>
      </c>
      <c r="E5099" s="183" t="s">
        <v>200</v>
      </c>
      <c r="F5099" s="183" t="s">
        <v>41</v>
      </c>
      <c r="G5099" s="183" t="s">
        <v>39</v>
      </c>
      <c r="H5099" s="183" t="s">
        <v>46</v>
      </c>
      <c r="I5099" s="210" t="s">
        <v>35</v>
      </c>
      <c r="J5099" s="183" t="s">
        <v>43</v>
      </c>
      <c r="K5099" s="186">
        <v>15</v>
      </c>
    </row>
    <row r="5100" spans="1:11" x14ac:dyDescent="0.3">
      <c r="A5100" s="183" t="s">
        <v>533</v>
      </c>
      <c r="B5100" s="183">
        <v>2022</v>
      </c>
      <c r="C5100" s="183" t="s">
        <v>65</v>
      </c>
      <c r="D5100" s="183" t="s">
        <v>200</v>
      </c>
      <c r="E5100" s="183" t="s">
        <v>200</v>
      </c>
      <c r="F5100" s="183" t="s">
        <v>41</v>
      </c>
      <c r="G5100" s="183" t="s">
        <v>39</v>
      </c>
      <c r="H5100" s="183" t="s">
        <v>47</v>
      </c>
      <c r="I5100" s="211" t="s">
        <v>36</v>
      </c>
      <c r="J5100" s="183" t="s">
        <v>43</v>
      </c>
      <c r="K5100" s="186">
        <v>9.5</v>
      </c>
    </row>
    <row r="5101" spans="1:11" x14ac:dyDescent="0.3">
      <c r="A5101" s="183" t="s">
        <v>533</v>
      </c>
      <c r="B5101" s="183">
        <v>2022</v>
      </c>
      <c r="C5101" s="183" t="s">
        <v>65</v>
      </c>
      <c r="D5101" s="183" t="s">
        <v>200</v>
      </c>
      <c r="E5101" s="183" t="s">
        <v>200</v>
      </c>
      <c r="F5101" s="183" t="s">
        <v>41</v>
      </c>
      <c r="G5101" s="183" t="s">
        <v>39</v>
      </c>
      <c r="H5101" s="183" t="s">
        <v>48</v>
      </c>
      <c r="I5101" s="211" t="s">
        <v>37</v>
      </c>
      <c r="J5101" s="183" t="s">
        <v>43</v>
      </c>
      <c r="K5101" s="186">
        <v>12.75</v>
      </c>
    </row>
    <row r="5102" spans="1:11" x14ac:dyDescent="0.3">
      <c r="A5102" s="183" t="s">
        <v>533</v>
      </c>
      <c r="B5102" s="183">
        <v>2022</v>
      </c>
      <c r="C5102" s="183" t="s">
        <v>65</v>
      </c>
      <c r="D5102" s="183" t="s">
        <v>200</v>
      </c>
      <c r="E5102" s="183" t="s">
        <v>200</v>
      </c>
      <c r="F5102" s="183" t="s">
        <v>41</v>
      </c>
      <c r="G5102" s="183" t="s">
        <v>40</v>
      </c>
      <c r="H5102" s="183" t="s">
        <v>46</v>
      </c>
      <c r="I5102" s="210" t="s">
        <v>35</v>
      </c>
      <c r="J5102" s="183" t="s">
        <v>43</v>
      </c>
      <c r="K5102" s="186">
        <v>16.309999999999999</v>
      </c>
    </row>
    <row r="5103" spans="1:11" x14ac:dyDescent="0.3">
      <c r="A5103" s="183" t="s">
        <v>533</v>
      </c>
      <c r="B5103" s="183">
        <v>2022</v>
      </c>
      <c r="C5103" s="183" t="s">
        <v>65</v>
      </c>
      <c r="D5103" s="183" t="s">
        <v>200</v>
      </c>
      <c r="E5103" s="183" t="s">
        <v>200</v>
      </c>
      <c r="F5103" s="183" t="s">
        <v>41</v>
      </c>
      <c r="G5103" s="183" t="s">
        <v>40</v>
      </c>
      <c r="H5103" s="183" t="s">
        <v>47</v>
      </c>
      <c r="I5103" s="211" t="s">
        <v>36</v>
      </c>
      <c r="J5103" s="183" t="s">
        <v>43</v>
      </c>
      <c r="K5103" s="186">
        <v>10</v>
      </c>
    </row>
    <row r="5104" spans="1:11" x14ac:dyDescent="0.3">
      <c r="A5104" s="183" t="s">
        <v>533</v>
      </c>
      <c r="B5104" s="183">
        <v>2022</v>
      </c>
      <c r="C5104" s="183" t="s">
        <v>65</v>
      </c>
      <c r="D5104" s="183" t="s">
        <v>200</v>
      </c>
      <c r="E5104" s="183" t="s">
        <v>200</v>
      </c>
      <c r="F5104" s="183" t="s">
        <v>41</v>
      </c>
      <c r="G5104" s="183" t="s">
        <v>40</v>
      </c>
      <c r="H5104" s="183" t="s">
        <v>48</v>
      </c>
      <c r="I5104" s="211" t="s">
        <v>37</v>
      </c>
      <c r="J5104" s="183" t="s">
        <v>43</v>
      </c>
      <c r="K5104" s="186">
        <v>11.25</v>
      </c>
    </row>
    <row r="5105" spans="1:11" x14ac:dyDescent="0.3">
      <c r="A5105" s="183" t="s">
        <v>533</v>
      </c>
      <c r="B5105" s="183">
        <v>2022</v>
      </c>
      <c r="C5105" s="183" t="s">
        <v>65</v>
      </c>
      <c r="D5105" s="183" t="s">
        <v>200</v>
      </c>
      <c r="E5105" s="183" t="s">
        <v>200</v>
      </c>
      <c r="F5105" s="183" t="s">
        <v>41</v>
      </c>
      <c r="G5105" s="183" t="s">
        <v>38</v>
      </c>
      <c r="H5105" s="183" t="s">
        <v>46</v>
      </c>
      <c r="I5105" s="210" t="s">
        <v>35</v>
      </c>
      <c r="J5105" s="183" t="s">
        <v>44</v>
      </c>
      <c r="K5105" s="186">
        <v>15</v>
      </c>
    </row>
    <row r="5106" spans="1:11" x14ac:dyDescent="0.3">
      <c r="A5106" s="183" t="s">
        <v>533</v>
      </c>
      <c r="B5106" s="183">
        <v>2022</v>
      </c>
      <c r="C5106" s="183" t="s">
        <v>65</v>
      </c>
      <c r="D5106" s="183" t="s">
        <v>200</v>
      </c>
      <c r="E5106" s="183" t="s">
        <v>200</v>
      </c>
      <c r="F5106" s="183" t="s">
        <v>41</v>
      </c>
      <c r="G5106" s="183" t="s">
        <v>38</v>
      </c>
      <c r="H5106" s="183" t="s">
        <v>47</v>
      </c>
      <c r="I5106" s="211" t="s">
        <v>36</v>
      </c>
      <c r="J5106" s="183" t="s">
        <v>44</v>
      </c>
      <c r="K5106" s="186">
        <v>6.11</v>
      </c>
    </row>
    <row r="5107" spans="1:11" x14ac:dyDescent="0.3">
      <c r="A5107" s="183" t="s">
        <v>533</v>
      </c>
      <c r="B5107" s="183">
        <v>2022</v>
      </c>
      <c r="C5107" s="183" t="s">
        <v>65</v>
      </c>
      <c r="D5107" s="183" t="s">
        <v>200</v>
      </c>
      <c r="E5107" s="183" t="s">
        <v>200</v>
      </c>
      <c r="F5107" s="183" t="s">
        <v>41</v>
      </c>
      <c r="G5107" s="183" t="s">
        <v>38</v>
      </c>
      <c r="H5107" s="183" t="s">
        <v>48</v>
      </c>
      <c r="I5107" s="211" t="s">
        <v>37</v>
      </c>
      <c r="J5107" s="183" t="s">
        <v>44</v>
      </c>
      <c r="K5107" s="186">
        <v>9</v>
      </c>
    </row>
    <row r="5108" spans="1:11" x14ac:dyDescent="0.3">
      <c r="A5108" s="183" t="s">
        <v>533</v>
      </c>
      <c r="B5108" s="183">
        <v>2022</v>
      </c>
      <c r="C5108" s="183" t="s">
        <v>65</v>
      </c>
      <c r="D5108" s="183" t="s">
        <v>200</v>
      </c>
      <c r="E5108" s="183" t="s">
        <v>200</v>
      </c>
      <c r="F5108" s="183" t="s">
        <v>41</v>
      </c>
      <c r="G5108" s="183" t="s">
        <v>39</v>
      </c>
      <c r="H5108" s="183" t="s">
        <v>46</v>
      </c>
      <c r="I5108" s="210" t="s">
        <v>35</v>
      </c>
      <c r="J5108" s="183" t="s">
        <v>44</v>
      </c>
      <c r="K5108" s="186">
        <v>10</v>
      </c>
    </row>
    <row r="5109" spans="1:11" x14ac:dyDescent="0.3">
      <c r="A5109" s="183" t="s">
        <v>533</v>
      </c>
      <c r="B5109" s="183">
        <v>2022</v>
      </c>
      <c r="C5109" s="183" t="s">
        <v>65</v>
      </c>
      <c r="D5109" s="183" t="s">
        <v>200</v>
      </c>
      <c r="E5109" s="183" t="s">
        <v>200</v>
      </c>
      <c r="F5109" s="183" t="s">
        <v>41</v>
      </c>
      <c r="G5109" s="183" t="s">
        <v>39</v>
      </c>
      <c r="H5109" s="183" t="s">
        <v>47</v>
      </c>
      <c r="I5109" s="211" t="s">
        <v>36</v>
      </c>
      <c r="J5109" s="183" t="s">
        <v>44</v>
      </c>
      <c r="K5109" s="186">
        <v>5.8</v>
      </c>
    </row>
    <row r="5110" spans="1:11" x14ac:dyDescent="0.3">
      <c r="A5110" s="183" t="s">
        <v>533</v>
      </c>
      <c r="B5110" s="183">
        <v>2022</v>
      </c>
      <c r="C5110" s="183" t="s">
        <v>65</v>
      </c>
      <c r="D5110" s="183" t="s">
        <v>200</v>
      </c>
      <c r="E5110" s="183" t="s">
        <v>200</v>
      </c>
      <c r="F5110" s="183" t="s">
        <v>41</v>
      </c>
      <c r="G5110" s="183" t="s">
        <v>39</v>
      </c>
      <c r="H5110" s="183" t="s">
        <v>48</v>
      </c>
      <c r="I5110" s="211" t="s">
        <v>37</v>
      </c>
      <c r="J5110" s="183" t="s">
        <v>44</v>
      </c>
      <c r="K5110" s="186">
        <v>8.5</v>
      </c>
    </row>
    <row r="5111" spans="1:11" x14ac:dyDescent="0.3">
      <c r="A5111" s="183" t="s">
        <v>533</v>
      </c>
      <c r="B5111" s="183">
        <v>2022</v>
      </c>
      <c r="C5111" s="183" t="s">
        <v>65</v>
      </c>
      <c r="D5111" s="183" t="s">
        <v>200</v>
      </c>
      <c r="E5111" s="183" t="s">
        <v>200</v>
      </c>
      <c r="F5111" s="183" t="s">
        <v>41</v>
      </c>
      <c r="G5111" s="183" t="s">
        <v>40</v>
      </c>
      <c r="H5111" s="183" t="s">
        <v>46</v>
      </c>
      <c r="I5111" s="210" t="s">
        <v>35</v>
      </c>
      <c r="J5111" s="183" t="s">
        <v>44</v>
      </c>
      <c r="K5111" s="186">
        <v>10.88</v>
      </c>
    </row>
    <row r="5112" spans="1:11" x14ac:dyDescent="0.3">
      <c r="A5112" s="183" t="s">
        <v>533</v>
      </c>
      <c r="B5112" s="183">
        <v>2022</v>
      </c>
      <c r="C5112" s="183" t="s">
        <v>65</v>
      </c>
      <c r="D5112" s="183" t="s">
        <v>200</v>
      </c>
      <c r="E5112" s="183" t="s">
        <v>200</v>
      </c>
      <c r="F5112" s="183" t="s">
        <v>41</v>
      </c>
      <c r="G5112" s="183" t="s">
        <v>40</v>
      </c>
      <c r="H5112" s="183" t="s">
        <v>47</v>
      </c>
      <c r="I5112" s="211" t="s">
        <v>36</v>
      </c>
      <c r="J5112" s="183" t="s">
        <v>44</v>
      </c>
      <c r="K5112" s="186">
        <v>5.8</v>
      </c>
    </row>
    <row r="5113" spans="1:11" x14ac:dyDescent="0.3">
      <c r="A5113" s="183" t="s">
        <v>533</v>
      </c>
      <c r="B5113" s="183">
        <v>2022</v>
      </c>
      <c r="C5113" s="183" t="s">
        <v>65</v>
      </c>
      <c r="D5113" s="183" t="s">
        <v>200</v>
      </c>
      <c r="E5113" s="183" t="s">
        <v>200</v>
      </c>
      <c r="F5113" s="183" t="s">
        <v>41</v>
      </c>
      <c r="G5113" s="183" t="s">
        <v>40</v>
      </c>
      <c r="H5113" s="183" t="s">
        <v>48</v>
      </c>
      <c r="I5113" s="211" t="s">
        <v>37</v>
      </c>
      <c r="J5113" s="183" t="s">
        <v>44</v>
      </c>
      <c r="K5113" s="186">
        <v>7.5</v>
      </c>
    </row>
    <row r="5114" spans="1:11" x14ac:dyDescent="0.3">
      <c r="A5114" s="183" t="s">
        <v>533</v>
      </c>
      <c r="B5114" s="183">
        <v>2022</v>
      </c>
      <c r="C5114" s="183" t="s">
        <v>65</v>
      </c>
      <c r="D5114" s="183" t="s">
        <v>200</v>
      </c>
      <c r="E5114" s="183" t="s">
        <v>200</v>
      </c>
      <c r="F5114" s="183" t="s">
        <v>49</v>
      </c>
      <c r="G5114" s="183" t="s">
        <v>38</v>
      </c>
      <c r="H5114" s="183" t="s">
        <v>46</v>
      </c>
      <c r="I5114" s="210" t="s">
        <v>35</v>
      </c>
      <c r="J5114" s="183" t="s">
        <v>42</v>
      </c>
      <c r="K5114" s="186">
        <v>20</v>
      </c>
    </row>
    <row r="5115" spans="1:11" x14ac:dyDescent="0.3">
      <c r="A5115" s="183" t="s">
        <v>533</v>
      </c>
      <c r="B5115" s="183">
        <v>2022</v>
      </c>
      <c r="C5115" s="183" t="s">
        <v>65</v>
      </c>
      <c r="D5115" s="183" t="s">
        <v>200</v>
      </c>
      <c r="E5115" s="183" t="s">
        <v>200</v>
      </c>
      <c r="F5115" s="183" t="s">
        <v>49</v>
      </c>
      <c r="G5115" s="183" t="s">
        <v>38</v>
      </c>
      <c r="H5115" s="183" t="s">
        <v>47</v>
      </c>
      <c r="I5115" s="211" t="s">
        <v>36</v>
      </c>
      <c r="J5115" s="183" t="s">
        <v>42</v>
      </c>
      <c r="K5115" s="186">
        <v>20</v>
      </c>
    </row>
    <row r="5116" spans="1:11" x14ac:dyDescent="0.3">
      <c r="A5116" s="183" t="s">
        <v>533</v>
      </c>
      <c r="B5116" s="183">
        <v>2022</v>
      </c>
      <c r="C5116" s="183" t="s">
        <v>65</v>
      </c>
      <c r="D5116" s="183" t="s">
        <v>200</v>
      </c>
      <c r="E5116" s="183" t="s">
        <v>200</v>
      </c>
      <c r="F5116" s="183" t="s">
        <v>49</v>
      </c>
      <c r="G5116" s="183" t="s">
        <v>38</v>
      </c>
      <c r="H5116" s="183" t="s">
        <v>48</v>
      </c>
      <c r="I5116" s="211" t="s">
        <v>37</v>
      </c>
      <c r="J5116" s="183" t="s">
        <v>42</v>
      </c>
      <c r="K5116" s="186">
        <v>17.350000000000001</v>
      </c>
    </row>
    <row r="5117" spans="1:11" x14ac:dyDescent="0.3">
      <c r="A5117" s="183" t="s">
        <v>533</v>
      </c>
      <c r="B5117" s="183">
        <v>2022</v>
      </c>
      <c r="C5117" s="183" t="s">
        <v>65</v>
      </c>
      <c r="D5117" s="183" t="s">
        <v>200</v>
      </c>
      <c r="E5117" s="183" t="s">
        <v>200</v>
      </c>
      <c r="F5117" s="183" t="s">
        <v>49</v>
      </c>
      <c r="G5117" s="183" t="s">
        <v>40</v>
      </c>
      <c r="H5117" s="183" t="s">
        <v>46</v>
      </c>
      <c r="I5117" s="210" t="s">
        <v>35</v>
      </c>
      <c r="J5117" s="183" t="s">
        <v>42</v>
      </c>
      <c r="K5117" s="186">
        <v>15.23</v>
      </c>
    </row>
    <row r="5118" spans="1:11" x14ac:dyDescent="0.3">
      <c r="A5118" s="183" t="s">
        <v>533</v>
      </c>
      <c r="B5118" s="183">
        <v>2022</v>
      </c>
      <c r="C5118" s="183" t="s">
        <v>65</v>
      </c>
      <c r="D5118" s="183" t="s">
        <v>200</v>
      </c>
      <c r="E5118" s="183" t="s">
        <v>200</v>
      </c>
      <c r="F5118" s="183" t="s">
        <v>49</v>
      </c>
      <c r="G5118" s="183" t="s">
        <v>40</v>
      </c>
      <c r="H5118" s="183" t="s">
        <v>47</v>
      </c>
      <c r="I5118" s="211" t="s">
        <v>36</v>
      </c>
      <c r="J5118" s="183" t="s">
        <v>42</v>
      </c>
      <c r="K5118" s="186">
        <v>14</v>
      </c>
    </row>
    <row r="5119" spans="1:11" x14ac:dyDescent="0.3">
      <c r="A5119" s="183" t="s">
        <v>533</v>
      </c>
      <c r="B5119" s="183">
        <v>2022</v>
      </c>
      <c r="C5119" s="183" t="s">
        <v>65</v>
      </c>
      <c r="D5119" s="183" t="s">
        <v>200</v>
      </c>
      <c r="E5119" s="183" t="s">
        <v>200</v>
      </c>
      <c r="F5119" s="183" t="s">
        <v>49</v>
      </c>
      <c r="G5119" s="183" t="s">
        <v>40</v>
      </c>
      <c r="H5119" s="183" t="s">
        <v>48</v>
      </c>
      <c r="I5119" s="211" t="s">
        <v>37</v>
      </c>
      <c r="J5119" s="183" t="s">
        <v>42</v>
      </c>
      <c r="K5119" s="186">
        <v>7</v>
      </c>
    </row>
    <row r="5120" spans="1:11" x14ac:dyDescent="0.3">
      <c r="A5120" s="183" t="s">
        <v>533</v>
      </c>
      <c r="B5120" s="183">
        <v>2022</v>
      </c>
      <c r="C5120" s="183" t="s">
        <v>65</v>
      </c>
      <c r="D5120" s="183" t="s">
        <v>200</v>
      </c>
      <c r="E5120" s="183" t="s">
        <v>200</v>
      </c>
      <c r="F5120" s="183" t="s">
        <v>49</v>
      </c>
      <c r="G5120" s="183" t="s">
        <v>38</v>
      </c>
      <c r="H5120" s="183" t="s">
        <v>46</v>
      </c>
      <c r="I5120" s="210" t="s">
        <v>35</v>
      </c>
      <c r="J5120" s="183" t="s">
        <v>43</v>
      </c>
      <c r="K5120" s="186">
        <v>15</v>
      </c>
    </row>
    <row r="5121" spans="1:11" x14ac:dyDescent="0.3">
      <c r="A5121" s="183" t="s">
        <v>533</v>
      </c>
      <c r="B5121" s="183">
        <v>2022</v>
      </c>
      <c r="C5121" s="183" t="s">
        <v>65</v>
      </c>
      <c r="D5121" s="183" t="s">
        <v>200</v>
      </c>
      <c r="E5121" s="183" t="s">
        <v>200</v>
      </c>
      <c r="F5121" s="183" t="s">
        <v>49</v>
      </c>
      <c r="G5121" s="183" t="s">
        <v>38</v>
      </c>
      <c r="H5121" s="183" t="s">
        <v>47</v>
      </c>
      <c r="I5121" s="211" t="s">
        <v>36</v>
      </c>
      <c r="J5121" s="183" t="s">
        <v>43</v>
      </c>
      <c r="K5121" s="186">
        <v>10</v>
      </c>
    </row>
    <row r="5122" spans="1:11" x14ac:dyDescent="0.3">
      <c r="A5122" s="183" t="s">
        <v>533</v>
      </c>
      <c r="B5122" s="183">
        <v>2022</v>
      </c>
      <c r="C5122" s="183" t="s">
        <v>65</v>
      </c>
      <c r="D5122" s="183" t="s">
        <v>200</v>
      </c>
      <c r="E5122" s="183" t="s">
        <v>200</v>
      </c>
      <c r="F5122" s="183" t="s">
        <v>49</v>
      </c>
      <c r="G5122" s="183" t="s">
        <v>38</v>
      </c>
      <c r="H5122" s="183" t="s">
        <v>48</v>
      </c>
      <c r="I5122" s="211" t="s">
        <v>37</v>
      </c>
      <c r="J5122" s="183" t="s">
        <v>43</v>
      </c>
      <c r="K5122" s="186">
        <v>13.01</v>
      </c>
    </row>
    <row r="5123" spans="1:11" x14ac:dyDescent="0.3">
      <c r="A5123" s="183" t="s">
        <v>533</v>
      </c>
      <c r="B5123" s="183">
        <v>2022</v>
      </c>
      <c r="C5123" s="183" t="s">
        <v>65</v>
      </c>
      <c r="D5123" s="183" t="s">
        <v>200</v>
      </c>
      <c r="E5123" s="183" t="s">
        <v>200</v>
      </c>
      <c r="F5123" s="183" t="s">
        <v>49</v>
      </c>
      <c r="G5123" s="183" t="s">
        <v>40</v>
      </c>
      <c r="H5123" s="183" t="s">
        <v>46</v>
      </c>
      <c r="I5123" s="210" t="s">
        <v>35</v>
      </c>
      <c r="J5123" s="183" t="s">
        <v>43</v>
      </c>
      <c r="K5123" s="186">
        <v>11.42</v>
      </c>
    </row>
    <row r="5124" spans="1:11" x14ac:dyDescent="0.3">
      <c r="A5124" s="183" t="s">
        <v>533</v>
      </c>
      <c r="B5124" s="183">
        <v>2022</v>
      </c>
      <c r="C5124" s="183" t="s">
        <v>65</v>
      </c>
      <c r="D5124" s="183" t="s">
        <v>200</v>
      </c>
      <c r="E5124" s="183" t="s">
        <v>200</v>
      </c>
      <c r="F5124" s="183" t="s">
        <v>49</v>
      </c>
      <c r="G5124" s="183" t="s">
        <v>40</v>
      </c>
      <c r="H5124" s="183" t="s">
        <v>47</v>
      </c>
      <c r="I5124" s="211" t="s">
        <v>36</v>
      </c>
      <c r="J5124" s="183" t="s">
        <v>43</v>
      </c>
      <c r="K5124" s="186">
        <v>7</v>
      </c>
    </row>
    <row r="5125" spans="1:11" x14ac:dyDescent="0.3">
      <c r="A5125" s="183" t="s">
        <v>533</v>
      </c>
      <c r="B5125" s="183">
        <v>2022</v>
      </c>
      <c r="C5125" s="183" t="s">
        <v>65</v>
      </c>
      <c r="D5125" s="183" t="s">
        <v>200</v>
      </c>
      <c r="E5125" s="183" t="s">
        <v>200</v>
      </c>
      <c r="F5125" s="183" t="s">
        <v>49</v>
      </c>
      <c r="G5125" s="183" t="s">
        <v>40</v>
      </c>
      <c r="H5125" s="183" t="s">
        <v>48</v>
      </c>
      <c r="I5125" s="211" t="s">
        <v>37</v>
      </c>
      <c r="J5125" s="183" t="s">
        <v>43</v>
      </c>
      <c r="K5125" s="186">
        <v>5.25</v>
      </c>
    </row>
    <row r="5126" spans="1:11" x14ac:dyDescent="0.3">
      <c r="A5126" s="183" t="s">
        <v>533</v>
      </c>
      <c r="B5126" s="183">
        <v>2022</v>
      </c>
      <c r="C5126" s="183" t="s">
        <v>65</v>
      </c>
      <c r="D5126" s="183" t="s">
        <v>200</v>
      </c>
      <c r="E5126" s="183" t="s">
        <v>200</v>
      </c>
      <c r="F5126" s="183" t="s">
        <v>49</v>
      </c>
      <c r="G5126" s="183" t="s">
        <v>38</v>
      </c>
      <c r="H5126" s="183" t="s">
        <v>46</v>
      </c>
      <c r="I5126" s="210" t="s">
        <v>35</v>
      </c>
      <c r="J5126" s="183" t="s">
        <v>44</v>
      </c>
      <c r="K5126" s="186">
        <v>10</v>
      </c>
    </row>
    <row r="5127" spans="1:11" x14ac:dyDescent="0.3">
      <c r="A5127" s="183" t="s">
        <v>533</v>
      </c>
      <c r="B5127" s="183">
        <v>2022</v>
      </c>
      <c r="C5127" s="183" t="s">
        <v>65</v>
      </c>
      <c r="D5127" s="183" t="s">
        <v>200</v>
      </c>
      <c r="E5127" s="183" t="s">
        <v>200</v>
      </c>
      <c r="F5127" s="183" t="s">
        <v>49</v>
      </c>
      <c r="G5127" s="183" t="s">
        <v>38</v>
      </c>
      <c r="H5127" s="183" t="s">
        <v>47</v>
      </c>
      <c r="I5127" s="211" t="s">
        <v>36</v>
      </c>
      <c r="J5127" s="183" t="s">
        <v>44</v>
      </c>
      <c r="K5127" s="186">
        <v>5</v>
      </c>
    </row>
    <row r="5128" spans="1:11" x14ac:dyDescent="0.3">
      <c r="A5128" s="183" t="s">
        <v>533</v>
      </c>
      <c r="B5128" s="183">
        <v>2022</v>
      </c>
      <c r="C5128" s="183" t="s">
        <v>65</v>
      </c>
      <c r="D5128" s="183" t="s">
        <v>200</v>
      </c>
      <c r="E5128" s="183" t="s">
        <v>200</v>
      </c>
      <c r="F5128" s="183" t="s">
        <v>49</v>
      </c>
      <c r="G5128" s="183" t="s">
        <v>38</v>
      </c>
      <c r="H5128" s="183" t="s">
        <v>48</v>
      </c>
      <c r="I5128" s="211" t="s">
        <v>37</v>
      </c>
      <c r="J5128" s="183" t="s">
        <v>44</v>
      </c>
      <c r="K5128" s="186">
        <v>8.68</v>
      </c>
    </row>
    <row r="5129" spans="1:11" x14ac:dyDescent="0.3">
      <c r="A5129" s="183" t="s">
        <v>533</v>
      </c>
      <c r="B5129" s="183">
        <v>2022</v>
      </c>
      <c r="C5129" s="183" t="s">
        <v>65</v>
      </c>
      <c r="D5129" s="183" t="s">
        <v>200</v>
      </c>
      <c r="E5129" s="183" t="s">
        <v>200</v>
      </c>
      <c r="F5129" s="183" t="s">
        <v>49</v>
      </c>
      <c r="G5129" s="183" t="s">
        <v>40</v>
      </c>
      <c r="H5129" s="183" t="s">
        <v>46</v>
      </c>
      <c r="I5129" s="210" t="s">
        <v>35</v>
      </c>
      <c r="J5129" s="183" t="s">
        <v>44</v>
      </c>
      <c r="K5129" s="186">
        <v>7.61</v>
      </c>
    </row>
    <row r="5130" spans="1:11" x14ac:dyDescent="0.3">
      <c r="A5130" s="183" t="s">
        <v>533</v>
      </c>
      <c r="B5130" s="183">
        <v>2022</v>
      </c>
      <c r="C5130" s="183" t="s">
        <v>65</v>
      </c>
      <c r="D5130" s="183" t="s">
        <v>200</v>
      </c>
      <c r="E5130" s="183" t="s">
        <v>200</v>
      </c>
      <c r="F5130" s="183" t="s">
        <v>49</v>
      </c>
      <c r="G5130" s="183" t="s">
        <v>40</v>
      </c>
      <c r="H5130" s="183" t="s">
        <v>47</v>
      </c>
      <c r="I5130" s="211" t="s">
        <v>36</v>
      </c>
      <c r="J5130" s="183" t="s">
        <v>44</v>
      </c>
      <c r="K5130" s="186">
        <v>4.66</v>
      </c>
    </row>
    <row r="5131" spans="1:11" x14ac:dyDescent="0.3">
      <c r="A5131" s="183" t="s">
        <v>533</v>
      </c>
      <c r="B5131" s="183">
        <v>2022</v>
      </c>
      <c r="C5131" s="183" t="s">
        <v>65</v>
      </c>
      <c r="D5131" s="183" t="s">
        <v>200</v>
      </c>
      <c r="E5131" s="183" t="s">
        <v>200</v>
      </c>
      <c r="F5131" s="183" t="s">
        <v>49</v>
      </c>
      <c r="G5131" s="183" t="s">
        <v>40</v>
      </c>
      <c r="H5131" s="183" t="s">
        <v>48</v>
      </c>
      <c r="I5131" s="211" t="s">
        <v>37</v>
      </c>
      <c r="J5131" s="183" t="s">
        <v>44</v>
      </c>
      <c r="K5131" s="186">
        <v>3.5</v>
      </c>
    </row>
    <row r="5132" spans="1:11" x14ac:dyDescent="0.3">
      <c r="A5132" s="183" t="s">
        <v>533</v>
      </c>
      <c r="B5132" s="183">
        <v>2022</v>
      </c>
      <c r="C5132" s="183" t="s">
        <v>65</v>
      </c>
      <c r="D5132" s="183" t="s">
        <v>201</v>
      </c>
      <c r="E5132" s="183" t="s">
        <v>201</v>
      </c>
      <c r="F5132" s="183" t="s">
        <v>41</v>
      </c>
      <c r="G5132" s="183" t="s">
        <v>38</v>
      </c>
      <c r="H5132" s="183" t="s">
        <v>46</v>
      </c>
      <c r="I5132" s="210" t="s">
        <v>35</v>
      </c>
      <c r="J5132" s="183" t="s">
        <v>42</v>
      </c>
      <c r="K5132" s="186">
        <v>30</v>
      </c>
    </row>
    <row r="5133" spans="1:11" x14ac:dyDescent="0.3">
      <c r="A5133" s="183" t="s">
        <v>533</v>
      </c>
      <c r="B5133" s="183">
        <v>2022</v>
      </c>
      <c r="C5133" s="183" t="s">
        <v>65</v>
      </c>
      <c r="D5133" s="183" t="s">
        <v>201</v>
      </c>
      <c r="E5133" s="183" t="s">
        <v>201</v>
      </c>
      <c r="F5133" s="183" t="s">
        <v>41</v>
      </c>
      <c r="G5133" s="183" t="s">
        <v>38</v>
      </c>
      <c r="H5133" s="183" t="s">
        <v>47</v>
      </c>
      <c r="I5133" s="211" t="s">
        <v>36</v>
      </c>
      <c r="J5133" s="183" t="s">
        <v>42</v>
      </c>
      <c r="K5133" s="186">
        <v>24</v>
      </c>
    </row>
    <row r="5134" spans="1:11" x14ac:dyDescent="0.3">
      <c r="A5134" s="183" t="s">
        <v>533</v>
      </c>
      <c r="B5134" s="183">
        <v>2022</v>
      </c>
      <c r="C5134" s="183" t="s">
        <v>65</v>
      </c>
      <c r="D5134" s="183" t="s">
        <v>201</v>
      </c>
      <c r="E5134" s="183" t="s">
        <v>201</v>
      </c>
      <c r="F5134" s="183" t="s">
        <v>41</v>
      </c>
      <c r="G5134" s="183" t="s">
        <v>38</v>
      </c>
      <c r="H5134" s="183" t="s">
        <v>48</v>
      </c>
      <c r="I5134" s="211" t="s">
        <v>37</v>
      </c>
      <c r="J5134" s="183" t="s">
        <v>42</v>
      </c>
      <c r="K5134" s="186">
        <v>18</v>
      </c>
    </row>
    <row r="5135" spans="1:11" x14ac:dyDescent="0.3">
      <c r="A5135" s="183" t="s">
        <v>533</v>
      </c>
      <c r="B5135" s="183">
        <v>2022</v>
      </c>
      <c r="C5135" s="183" t="s">
        <v>65</v>
      </c>
      <c r="D5135" s="183" t="s">
        <v>201</v>
      </c>
      <c r="E5135" s="183" t="s">
        <v>201</v>
      </c>
      <c r="F5135" s="183" t="s">
        <v>41</v>
      </c>
      <c r="G5135" s="183" t="s">
        <v>39</v>
      </c>
      <c r="H5135" s="183" t="s">
        <v>46</v>
      </c>
      <c r="I5135" s="210" t="s">
        <v>35</v>
      </c>
      <c r="J5135" s="183" t="s">
        <v>42</v>
      </c>
      <c r="K5135" s="186">
        <v>20</v>
      </c>
    </row>
    <row r="5136" spans="1:11" x14ac:dyDescent="0.3">
      <c r="A5136" s="183" t="s">
        <v>533</v>
      </c>
      <c r="B5136" s="183">
        <v>2022</v>
      </c>
      <c r="C5136" s="183" t="s">
        <v>65</v>
      </c>
      <c r="D5136" s="183" t="s">
        <v>201</v>
      </c>
      <c r="E5136" s="183" t="s">
        <v>201</v>
      </c>
      <c r="F5136" s="183" t="s">
        <v>41</v>
      </c>
      <c r="G5136" s="183" t="s">
        <v>39</v>
      </c>
      <c r="H5136" s="183" t="s">
        <v>47</v>
      </c>
      <c r="I5136" s="211" t="s">
        <v>36</v>
      </c>
      <c r="J5136" s="183" t="s">
        <v>42</v>
      </c>
      <c r="K5136" s="186">
        <v>19</v>
      </c>
    </row>
    <row r="5137" spans="1:11" x14ac:dyDescent="0.3">
      <c r="A5137" s="183" t="s">
        <v>533</v>
      </c>
      <c r="B5137" s="183">
        <v>2022</v>
      </c>
      <c r="C5137" s="183" t="s">
        <v>65</v>
      </c>
      <c r="D5137" s="183" t="s">
        <v>201</v>
      </c>
      <c r="E5137" s="183" t="s">
        <v>201</v>
      </c>
      <c r="F5137" s="183" t="s">
        <v>41</v>
      </c>
      <c r="G5137" s="183" t="s">
        <v>39</v>
      </c>
      <c r="H5137" s="183" t="s">
        <v>48</v>
      </c>
      <c r="I5137" s="211" t="s">
        <v>37</v>
      </c>
      <c r="J5137" s="183" t="s">
        <v>42</v>
      </c>
      <c r="K5137" s="186">
        <v>17</v>
      </c>
    </row>
    <row r="5138" spans="1:11" x14ac:dyDescent="0.3">
      <c r="A5138" s="183" t="s">
        <v>533</v>
      </c>
      <c r="B5138" s="183">
        <v>2022</v>
      </c>
      <c r="C5138" s="183" t="s">
        <v>65</v>
      </c>
      <c r="D5138" s="183" t="s">
        <v>201</v>
      </c>
      <c r="E5138" s="183" t="s">
        <v>201</v>
      </c>
      <c r="F5138" s="183" t="s">
        <v>41</v>
      </c>
      <c r="G5138" s="183" t="s">
        <v>40</v>
      </c>
      <c r="H5138" s="183" t="s">
        <v>46</v>
      </c>
      <c r="I5138" s="210" t="s">
        <v>35</v>
      </c>
      <c r="J5138" s="183" t="s">
        <v>42</v>
      </c>
      <c r="K5138" s="186">
        <v>21.75</v>
      </c>
    </row>
    <row r="5139" spans="1:11" x14ac:dyDescent="0.3">
      <c r="A5139" s="183" t="s">
        <v>533</v>
      </c>
      <c r="B5139" s="183">
        <v>2022</v>
      </c>
      <c r="C5139" s="183" t="s">
        <v>65</v>
      </c>
      <c r="D5139" s="183" t="s">
        <v>201</v>
      </c>
      <c r="E5139" s="183" t="s">
        <v>201</v>
      </c>
      <c r="F5139" s="183" t="s">
        <v>41</v>
      </c>
      <c r="G5139" s="183" t="s">
        <v>40</v>
      </c>
      <c r="H5139" s="183" t="s">
        <v>47</v>
      </c>
      <c r="I5139" s="211" t="s">
        <v>36</v>
      </c>
      <c r="J5139" s="183" t="s">
        <v>42</v>
      </c>
      <c r="K5139" s="186">
        <v>20</v>
      </c>
    </row>
    <row r="5140" spans="1:11" x14ac:dyDescent="0.3">
      <c r="A5140" s="183" t="s">
        <v>533</v>
      </c>
      <c r="B5140" s="183">
        <v>2022</v>
      </c>
      <c r="C5140" s="183" t="s">
        <v>65</v>
      </c>
      <c r="D5140" s="183" t="s">
        <v>201</v>
      </c>
      <c r="E5140" s="183" t="s">
        <v>201</v>
      </c>
      <c r="F5140" s="183" t="s">
        <v>41</v>
      </c>
      <c r="G5140" s="183" t="s">
        <v>40</v>
      </c>
      <c r="H5140" s="183" t="s">
        <v>48</v>
      </c>
      <c r="I5140" s="211" t="s">
        <v>37</v>
      </c>
      <c r="J5140" s="183" t="s">
        <v>42</v>
      </c>
      <c r="K5140" s="186">
        <v>15</v>
      </c>
    </row>
    <row r="5141" spans="1:11" x14ac:dyDescent="0.3">
      <c r="A5141" s="183" t="s">
        <v>533</v>
      </c>
      <c r="B5141" s="183">
        <v>2022</v>
      </c>
      <c r="C5141" s="183" t="s">
        <v>65</v>
      </c>
      <c r="D5141" s="183" t="s">
        <v>201</v>
      </c>
      <c r="E5141" s="183" t="s">
        <v>201</v>
      </c>
      <c r="F5141" s="183" t="s">
        <v>41</v>
      </c>
      <c r="G5141" s="183" t="s">
        <v>38</v>
      </c>
      <c r="H5141" s="183" t="s">
        <v>46</v>
      </c>
      <c r="I5141" s="210" t="s">
        <v>35</v>
      </c>
      <c r="J5141" s="183" t="s">
        <v>43</v>
      </c>
      <c r="K5141" s="186">
        <v>22.5</v>
      </c>
    </row>
    <row r="5142" spans="1:11" x14ac:dyDescent="0.3">
      <c r="A5142" s="183" t="s">
        <v>533</v>
      </c>
      <c r="B5142" s="183">
        <v>2022</v>
      </c>
      <c r="C5142" s="183" t="s">
        <v>65</v>
      </c>
      <c r="D5142" s="183" t="s">
        <v>201</v>
      </c>
      <c r="E5142" s="183" t="s">
        <v>201</v>
      </c>
      <c r="F5142" s="183" t="s">
        <v>41</v>
      </c>
      <c r="G5142" s="183" t="s">
        <v>38</v>
      </c>
      <c r="H5142" s="183" t="s">
        <v>47</v>
      </c>
      <c r="I5142" s="211" t="s">
        <v>36</v>
      </c>
      <c r="J5142" s="183" t="s">
        <v>43</v>
      </c>
      <c r="K5142" s="186">
        <v>12</v>
      </c>
    </row>
    <row r="5143" spans="1:11" x14ac:dyDescent="0.3">
      <c r="A5143" s="183" t="s">
        <v>533</v>
      </c>
      <c r="B5143" s="183">
        <v>2022</v>
      </c>
      <c r="C5143" s="183" t="s">
        <v>65</v>
      </c>
      <c r="D5143" s="183" t="s">
        <v>201</v>
      </c>
      <c r="E5143" s="183" t="s">
        <v>201</v>
      </c>
      <c r="F5143" s="183" t="s">
        <v>41</v>
      </c>
      <c r="G5143" s="183" t="s">
        <v>38</v>
      </c>
      <c r="H5143" s="183" t="s">
        <v>48</v>
      </c>
      <c r="I5143" s="211" t="s">
        <v>37</v>
      </c>
      <c r="J5143" s="183" t="s">
        <v>43</v>
      </c>
      <c r="K5143" s="186">
        <v>13.5</v>
      </c>
    </row>
    <row r="5144" spans="1:11" x14ac:dyDescent="0.3">
      <c r="A5144" s="183" t="s">
        <v>533</v>
      </c>
      <c r="B5144" s="183">
        <v>2022</v>
      </c>
      <c r="C5144" s="183" t="s">
        <v>65</v>
      </c>
      <c r="D5144" s="183" t="s">
        <v>201</v>
      </c>
      <c r="E5144" s="183" t="s">
        <v>201</v>
      </c>
      <c r="F5144" s="183" t="s">
        <v>41</v>
      </c>
      <c r="G5144" s="183" t="s">
        <v>39</v>
      </c>
      <c r="H5144" s="183" t="s">
        <v>46</v>
      </c>
      <c r="I5144" s="210" t="s">
        <v>35</v>
      </c>
      <c r="J5144" s="183" t="s">
        <v>43</v>
      </c>
      <c r="K5144" s="186">
        <v>15</v>
      </c>
    </row>
    <row r="5145" spans="1:11" x14ac:dyDescent="0.3">
      <c r="A5145" s="183" t="s">
        <v>533</v>
      </c>
      <c r="B5145" s="183">
        <v>2022</v>
      </c>
      <c r="C5145" s="183" t="s">
        <v>65</v>
      </c>
      <c r="D5145" s="183" t="s">
        <v>201</v>
      </c>
      <c r="E5145" s="183" t="s">
        <v>201</v>
      </c>
      <c r="F5145" s="183" t="s">
        <v>41</v>
      </c>
      <c r="G5145" s="183" t="s">
        <v>39</v>
      </c>
      <c r="H5145" s="183" t="s">
        <v>47</v>
      </c>
      <c r="I5145" s="211" t="s">
        <v>36</v>
      </c>
      <c r="J5145" s="183" t="s">
        <v>43</v>
      </c>
      <c r="K5145" s="186">
        <v>9.5</v>
      </c>
    </row>
    <row r="5146" spans="1:11" x14ac:dyDescent="0.3">
      <c r="A5146" s="183" t="s">
        <v>533</v>
      </c>
      <c r="B5146" s="183">
        <v>2022</v>
      </c>
      <c r="C5146" s="183" t="s">
        <v>65</v>
      </c>
      <c r="D5146" s="183" t="s">
        <v>201</v>
      </c>
      <c r="E5146" s="183" t="s">
        <v>201</v>
      </c>
      <c r="F5146" s="183" t="s">
        <v>41</v>
      </c>
      <c r="G5146" s="183" t="s">
        <v>39</v>
      </c>
      <c r="H5146" s="183" t="s">
        <v>48</v>
      </c>
      <c r="I5146" s="211" t="s">
        <v>37</v>
      </c>
      <c r="J5146" s="183" t="s">
        <v>43</v>
      </c>
      <c r="K5146" s="186">
        <v>12.75</v>
      </c>
    </row>
    <row r="5147" spans="1:11" x14ac:dyDescent="0.3">
      <c r="A5147" s="183" t="s">
        <v>533</v>
      </c>
      <c r="B5147" s="183">
        <v>2022</v>
      </c>
      <c r="C5147" s="183" t="s">
        <v>65</v>
      </c>
      <c r="D5147" s="183" t="s">
        <v>201</v>
      </c>
      <c r="E5147" s="183" t="s">
        <v>201</v>
      </c>
      <c r="F5147" s="183" t="s">
        <v>41</v>
      </c>
      <c r="G5147" s="183" t="s">
        <v>40</v>
      </c>
      <c r="H5147" s="183" t="s">
        <v>46</v>
      </c>
      <c r="I5147" s="210" t="s">
        <v>35</v>
      </c>
      <c r="J5147" s="183" t="s">
        <v>43</v>
      </c>
      <c r="K5147" s="186">
        <v>16.309999999999999</v>
      </c>
    </row>
    <row r="5148" spans="1:11" x14ac:dyDescent="0.3">
      <c r="A5148" s="183" t="s">
        <v>533</v>
      </c>
      <c r="B5148" s="183">
        <v>2022</v>
      </c>
      <c r="C5148" s="183" t="s">
        <v>65</v>
      </c>
      <c r="D5148" s="183" t="s">
        <v>201</v>
      </c>
      <c r="E5148" s="183" t="s">
        <v>201</v>
      </c>
      <c r="F5148" s="183" t="s">
        <v>41</v>
      </c>
      <c r="G5148" s="183" t="s">
        <v>40</v>
      </c>
      <c r="H5148" s="183" t="s">
        <v>47</v>
      </c>
      <c r="I5148" s="211" t="s">
        <v>36</v>
      </c>
      <c r="J5148" s="183" t="s">
        <v>43</v>
      </c>
      <c r="K5148" s="186">
        <v>10</v>
      </c>
    </row>
    <row r="5149" spans="1:11" x14ac:dyDescent="0.3">
      <c r="A5149" s="183" t="s">
        <v>533</v>
      </c>
      <c r="B5149" s="183">
        <v>2022</v>
      </c>
      <c r="C5149" s="183" t="s">
        <v>65</v>
      </c>
      <c r="D5149" s="183" t="s">
        <v>201</v>
      </c>
      <c r="E5149" s="183" t="s">
        <v>201</v>
      </c>
      <c r="F5149" s="183" t="s">
        <v>41</v>
      </c>
      <c r="G5149" s="183" t="s">
        <v>40</v>
      </c>
      <c r="H5149" s="183" t="s">
        <v>48</v>
      </c>
      <c r="I5149" s="211" t="s">
        <v>37</v>
      </c>
      <c r="J5149" s="183" t="s">
        <v>43</v>
      </c>
      <c r="K5149" s="186">
        <v>11.25</v>
      </c>
    </row>
    <row r="5150" spans="1:11" x14ac:dyDescent="0.3">
      <c r="A5150" s="183" t="s">
        <v>533</v>
      </c>
      <c r="B5150" s="183">
        <v>2022</v>
      </c>
      <c r="C5150" s="183" t="s">
        <v>65</v>
      </c>
      <c r="D5150" s="183" t="s">
        <v>201</v>
      </c>
      <c r="E5150" s="183" t="s">
        <v>201</v>
      </c>
      <c r="F5150" s="183" t="s">
        <v>41</v>
      </c>
      <c r="G5150" s="183" t="s">
        <v>38</v>
      </c>
      <c r="H5150" s="183" t="s">
        <v>46</v>
      </c>
      <c r="I5150" s="210" t="s">
        <v>35</v>
      </c>
      <c r="J5150" s="183" t="s">
        <v>44</v>
      </c>
      <c r="K5150" s="186">
        <v>15</v>
      </c>
    </row>
    <row r="5151" spans="1:11" x14ac:dyDescent="0.3">
      <c r="A5151" s="183" t="s">
        <v>533</v>
      </c>
      <c r="B5151" s="183">
        <v>2022</v>
      </c>
      <c r="C5151" s="183" t="s">
        <v>65</v>
      </c>
      <c r="D5151" s="183" t="s">
        <v>201</v>
      </c>
      <c r="E5151" s="183" t="s">
        <v>201</v>
      </c>
      <c r="F5151" s="183" t="s">
        <v>41</v>
      </c>
      <c r="G5151" s="183" t="s">
        <v>38</v>
      </c>
      <c r="H5151" s="183" t="s">
        <v>47</v>
      </c>
      <c r="I5151" s="211" t="s">
        <v>36</v>
      </c>
      <c r="J5151" s="183" t="s">
        <v>44</v>
      </c>
      <c r="K5151" s="186">
        <v>6.11</v>
      </c>
    </row>
    <row r="5152" spans="1:11" x14ac:dyDescent="0.3">
      <c r="A5152" s="183" t="s">
        <v>533</v>
      </c>
      <c r="B5152" s="183">
        <v>2022</v>
      </c>
      <c r="C5152" s="183" t="s">
        <v>65</v>
      </c>
      <c r="D5152" s="183" t="s">
        <v>201</v>
      </c>
      <c r="E5152" s="183" t="s">
        <v>201</v>
      </c>
      <c r="F5152" s="183" t="s">
        <v>41</v>
      </c>
      <c r="G5152" s="183" t="s">
        <v>38</v>
      </c>
      <c r="H5152" s="183" t="s">
        <v>48</v>
      </c>
      <c r="I5152" s="211" t="s">
        <v>37</v>
      </c>
      <c r="J5152" s="183" t="s">
        <v>44</v>
      </c>
      <c r="K5152" s="186">
        <v>9</v>
      </c>
    </row>
    <row r="5153" spans="1:11" x14ac:dyDescent="0.3">
      <c r="A5153" s="183" t="s">
        <v>533</v>
      </c>
      <c r="B5153" s="183">
        <v>2022</v>
      </c>
      <c r="C5153" s="183" t="s">
        <v>65</v>
      </c>
      <c r="D5153" s="183" t="s">
        <v>201</v>
      </c>
      <c r="E5153" s="183" t="s">
        <v>201</v>
      </c>
      <c r="F5153" s="183" t="s">
        <v>41</v>
      </c>
      <c r="G5153" s="183" t="s">
        <v>39</v>
      </c>
      <c r="H5153" s="183" t="s">
        <v>46</v>
      </c>
      <c r="I5153" s="210" t="s">
        <v>35</v>
      </c>
      <c r="J5153" s="183" t="s">
        <v>44</v>
      </c>
      <c r="K5153" s="186">
        <v>10</v>
      </c>
    </row>
    <row r="5154" spans="1:11" x14ac:dyDescent="0.3">
      <c r="A5154" s="183" t="s">
        <v>533</v>
      </c>
      <c r="B5154" s="183">
        <v>2022</v>
      </c>
      <c r="C5154" s="183" t="s">
        <v>65</v>
      </c>
      <c r="D5154" s="183" t="s">
        <v>201</v>
      </c>
      <c r="E5154" s="183" t="s">
        <v>201</v>
      </c>
      <c r="F5154" s="183" t="s">
        <v>41</v>
      </c>
      <c r="G5154" s="183" t="s">
        <v>39</v>
      </c>
      <c r="H5154" s="183" t="s">
        <v>47</v>
      </c>
      <c r="I5154" s="211" t="s">
        <v>36</v>
      </c>
      <c r="J5154" s="183" t="s">
        <v>44</v>
      </c>
      <c r="K5154" s="186">
        <v>5.8</v>
      </c>
    </row>
    <row r="5155" spans="1:11" x14ac:dyDescent="0.3">
      <c r="A5155" s="183" t="s">
        <v>533</v>
      </c>
      <c r="B5155" s="183">
        <v>2022</v>
      </c>
      <c r="C5155" s="183" t="s">
        <v>65</v>
      </c>
      <c r="D5155" s="183" t="s">
        <v>201</v>
      </c>
      <c r="E5155" s="183" t="s">
        <v>201</v>
      </c>
      <c r="F5155" s="183" t="s">
        <v>41</v>
      </c>
      <c r="G5155" s="183" t="s">
        <v>39</v>
      </c>
      <c r="H5155" s="183" t="s">
        <v>48</v>
      </c>
      <c r="I5155" s="211" t="s">
        <v>37</v>
      </c>
      <c r="J5155" s="183" t="s">
        <v>44</v>
      </c>
      <c r="K5155" s="186">
        <v>8.5</v>
      </c>
    </row>
    <row r="5156" spans="1:11" x14ac:dyDescent="0.3">
      <c r="A5156" s="183" t="s">
        <v>533</v>
      </c>
      <c r="B5156" s="183">
        <v>2022</v>
      </c>
      <c r="C5156" s="183" t="s">
        <v>65</v>
      </c>
      <c r="D5156" s="183" t="s">
        <v>201</v>
      </c>
      <c r="E5156" s="183" t="s">
        <v>201</v>
      </c>
      <c r="F5156" s="183" t="s">
        <v>41</v>
      </c>
      <c r="G5156" s="183" t="s">
        <v>40</v>
      </c>
      <c r="H5156" s="183" t="s">
        <v>46</v>
      </c>
      <c r="I5156" s="210" t="s">
        <v>35</v>
      </c>
      <c r="J5156" s="183" t="s">
        <v>44</v>
      </c>
      <c r="K5156" s="186">
        <v>10.88</v>
      </c>
    </row>
    <row r="5157" spans="1:11" x14ac:dyDescent="0.3">
      <c r="A5157" s="183" t="s">
        <v>533</v>
      </c>
      <c r="B5157" s="183">
        <v>2022</v>
      </c>
      <c r="C5157" s="183" t="s">
        <v>65</v>
      </c>
      <c r="D5157" s="183" t="s">
        <v>201</v>
      </c>
      <c r="E5157" s="183" t="s">
        <v>201</v>
      </c>
      <c r="F5157" s="183" t="s">
        <v>41</v>
      </c>
      <c r="G5157" s="183" t="s">
        <v>40</v>
      </c>
      <c r="H5157" s="183" t="s">
        <v>47</v>
      </c>
      <c r="I5157" s="211" t="s">
        <v>36</v>
      </c>
      <c r="J5157" s="183" t="s">
        <v>44</v>
      </c>
      <c r="K5157" s="186">
        <v>5.8</v>
      </c>
    </row>
    <row r="5158" spans="1:11" x14ac:dyDescent="0.3">
      <c r="A5158" s="183" t="s">
        <v>533</v>
      </c>
      <c r="B5158" s="183">
        <v>2022</v>
      </c>
      <c r="C5158" s="183" t="s">
        <v>65</v>
      </c>
      <c r="D5158" s="183" t="s">
        <v>201</v>
      </c>
      <c r="E5158" s="183" t="s">
        <v>201</v>
      </c>
      <c r="F5158" s="183" t="s">
        <v>41</v>
      </c>
      <c r="G5158" s="183" t="s">
        <v>40</v>
      </c>
      <c r="H5158" s="183" t="s">
        <v>48</v>
      </c>
      <c r="I5158" s="211" t="s">
        <v>37</v>
      </c>
      <c r="J5158" s="183" t="s">
        <v>44</v>
      </c>
      <c r="K5158" s="186">
        <v>7.5</v>
      </c>
    </row>
    <row r="5159" spans="1:11" x14ac:dyDescent="0.3">
      <c r="A5159" s="183" t="s">
        <v>533</v>
      </c>
      <c r="B5159" s="183">
        <v>2022</v>
      </c>
      <c r="C5159" s="183" t="s">
        <v>65</v>
      </c>
      <c r="D5159" s="183" t="s">
        <v>201</v>
      </c>
      <c r="E5159" s="183" t="s">
        <v>201</v>
      </c>
      <c r="F5159" s="183" t="s">
        <v>49</v>
      </c>
      <c r="G5159" s="183" t="s">
        <v>38</v>
      </c>
      <c r="H5159" s="183" t="s">
        <v>46</v>
      </c>
      <c r="I5159" s="210" t="s">
        <v>35</v>
      </c>
      <c r="J5159" s="183" t="s">
        <v>42</v>
      </c>
      <c r="K5159" s="186">
        <v>20</v>
      </c>
    </row>
    <row r="5160" spans="1:11" x14ac:dyDescent="0.3">
      <c r="A5160" s="183" t="s">
        <v>533</v>
      </c>
      <c r="B5160" s="183">
        <v>2022</v>
      </c>
      <c r="C5160" s="183" t="s">
        <v>65</v>
      </c>
      <c r="D5160" s="183" t="s">
        <v>201</v>
      </c>
      <c r="E5160" s="183" t="s">
        <v>201</v>
      </c>
      <c r="F5160" s="183" t="s">
        <v>49</v>
      </c>
      <c r="G5160" s="183" t="s">
        <v>38</v>
      </c>
      <c r="H5160" s="183" t="s">
        <v>47</v>
      </c>
      <c r="I5160" s="211" t="s">
        <v>36</v>
      </c>
      <c r="J5160" s="183" t="s">
        <v>42</v>
      </c>
      <c r="K5160" s="186">
        <v>20</v>
      </c>
    </row>
    <row r="5161" spans="1:11" x14ac:dyDescent="0.3">
      <c r="A5161" s="183" t="s">
        <v>533</v>
      </c>
      <c r="B5161" s="183">
        <v>2022</v>
      </c>
      <c r="C5161" s="183" t="s">
        <v>65</v>
      </c>
      <c r="D5161" s="183" t="s">
        <v>201</v>
      </c>
      <c r="E5161" s="183" t="s">
        <v>201</v>
      </c>
      <c r="F5161" s="183" t="s">
        <v>49</v>
      </c>
      <c r="G5161" s="183" t="s">
        <v>38</v>
      </c>
      <c r="H5161" s="183" t="s">
        <v>48</v>
      </c>
      <c r="I5161" s="211" t="s">
        <v>37</v>
      </c>
      <c r="J5161" s="183" t="s">
        <v>42</v>
      </c>
      <c r="K5161" s="186">
        <v>17.350000000000001</v>
      </c>
    </row>
    <row r="5162" spans="1:11" x14ac:dyDescent="0.3">
      <c r="A5162" s="183" t="s">
        <v>533</v>
      </c>
      <c r="B5162" s="183">
        <v>2022</v>
      </c>
      <c r="C5162" s="183" t="s">
        <v>65</v>
      </c>
      <c r="D5162" s="183" t="s">
        <v>201</v>
      </c>
      <c r="E5162" s="183" t="s">
        <v>201</v>
      </c>
      <c r="F5162" s="183" t="s">
        <v>49</v>
      </c>
      <c r="G5162" s="183" t="s">
        <v>40</v>
      </c>
      <c r="H5162" s="183" t="s">
        <v>46</v>
      </c>
      <c r="I5162" s="210" t="s">
        <v>35</v>
      </c>
      <c r="J5162" s="183" t="s">
        <v>42</v>
      </c>
      <c r="K5162" s="186">
        <v>15.23</v>
      </c>
    </row>
    <row r="5163" spans="1:11" x14ac:dyDescent="0.3">
      <c r="A5163" s="183" t="s">
        <v>533</v>
      </c>
      <c r="B5163" s="183">
        <v>2022</v>
      </c>
      <c r="C5163" s="183" t="s">
        <v>65</v>
      </c>
      <c r="D5163" s="183" t="s">
        <v>201</v>
      </c>
      <c r="E5163" s="183" t="s">
        <v>201</v>
      </c>
      <c r="F5163" s="183" t="s">
        <v>49</v>
      </c>
      <c r="G5163" s="183" t="s">
        <v>40</v>
      </c>
      <c r="H5163" s="183" t="s">
        <v>47</v>
      </c>
      <c r="I5163" s="211" t="s">
        <v>36</v>
      </c>
      <c r="J5163" s="183" t="s">
        <v>42</v>
      </c>
      <c r="K5163" s="186">
        <v>14</v>
      </c>
    </row>
    <row r="5164" spans="1:11" x14ac:dyDescent="0.3">
      <c r="A5164" s="183" t="s">
        <v>533</v>
      </c>
      <c r="B5164" s="183">
        <v>2022</v>
      </c>
      <c r="C5164" s="183" t="s">
        <v>65</v>
      </c>
      <c r="D5164" s="183" t="s">
        <v>201</v>
      </c>
      <c r="E5164" s="183" t="s">
        <v>201</v>
      </c>
      <c r="F5164" s="183" t="s">
        <v>49</v>
      </c>
      <c r="G5164" s="183" t="s">
        <v>40</v>
      </c>
      <c r="H5164" s="183" t="s">
        <v>48</v>
      </c>
      <c r="I5164" s="211" t="s">
        <v>37</v>
      </c>
      <c r="J5164" s="183" t="s">
        <v>42</v>
      </c>
      <c r="K5164" s="186">
        <v>7</v>
      </c>
    </row>
    <row r="5165" spans="1:11" x14ac:dyDescent="0.3">
      <c r="A5165" s="183" t="s">
        <v>533</v>
      </c>
      <c r="B5165" s="183">
        <v>2022</v>
      </c>
      <c r="C5165" s="183" t="s">
        <v>65</v>
      </c>
      <c r="D5165" s="183" t="s">
        <v>201</v>
      </c>
      <c r="E5165" s="183" t="s">
        <v>201</v>
      </c>
      <c r="F5165" s="183" t="s">
        <v>49</v>
      </c>
      <c r="G5165" s="183" t="s">
        <v>38</v>
      </c>
      <c r="H5165" s="183" t="s">
        <v>46</v>
      </c>
      <c r="I5165" s="210" t="s">
        <v>35</v>
      </c>
      <c r="J5165" s="183" t="s">
        <v>43</v>
      </c>
      <c r="K5165" s="186">
        <v>15</v>
      </c>
    </row>
    <row r="5166" spans="1:11" x14ac:dyDescent="0.3">
      <c r="A5166" s="183" t="s">
        <v>533</v>
      </c>
      <c r="B5166" s="183">
        <v>2022</v>
      </c>
      <c r="C5166" s="183" t="s">
        <v>65</v>
      </c>
      <c r="D5166" s="183" t="s">
        <v>201</v>
      </c>
      <c r="E5166" s="183" t="s">
        <v>201</v>
      </c>
      <c r="F5166" s="183" t="s">
        <v>49</v>
      </c>
      <c r="G5166" s="183" t="s">
        <v>38</v>
      </c>
      <c r="H5166" s="183" t="s">
        <v>47</v>
      </c>
      <c r="I5166" s="211" t="s">
        <v>36</v>
      </c>
      <c r="J5166" s="183" t="s">
        <v>43</v>
      </c>
      <c r="K5166" s="186">
        <v>10</v>
      </c>
    </row>
    <row r="5167" spans="1:11" x14ac:dyDescent="0.3">
      <c r="A5167" s="183" t="s">
        <v>533</v>
      </c>
      <c r="B5167" s="183">
        <v>2022</v>
      </c>
      <c r="C5167" s="183" t="s">
        <v>65</v>
      </c>
      <c r="D5167" s="183" t="s">
        <v>201</v>
      </c>
      <c r="E5167" s="183" t="s">
        <v>201</v>
      </c>
      <c r="F5167" s="183" t="s">
        <v>49</v>
      </c>
      <c r="G5167" s="183" t="s">
        <v>38</v>
      </c>
      <c r="H5167" s="183" t="s">
        <v>48</v>
      </c>
      <c r="I5167" s="211" t="s">
        <v>37</v>
      </c>
      <c r="J5167" s="183" t="s">
        <v>43</v>
      </c>
      <c r="K5167" s="186">
        <v>13.01</v>
      </c>
    </row>
    <row r="5168" spans="1:11" x14ac:dyDescent="0.3">
      <c r="A5168" s="183" t="s">
        <v>533</v>
      </c>
      <c r="B5168" s="183">
        <v>2022</v>
      </c>
      <c r="C5168" s="183" t="s">
        <v>65</v>
      </c>
      <c r="D5168" s="183" t="s">
        <v>201</v>
      </c>
      <c r="E5168" s="183" t="s">
        <v>201</v>
      </c>
      <c r="F5168" s="183" t="s">
        <v>49</v>
      </c>
      <c r="G5168" s="183" t="s">
        <v>40</v>
      </c>
      <c r="H5168" s="183" t="s">
        <v>46</v>
      </c>
      <c r="I5168" s="210" t="s">
        <v>35</v>
      </c>
      <c r="J5168" s="183" t="s">
        <v>43</v>
      </c>
      <c r="K5168" s="186">
        <v>11.42</v>
      </c>
    </row>
    <row r="5169" spans="1:11" x14ac:dyDescent="0.3">
      <c r="A5169" s="183" t="s">
        <v>533</v>
      </c>
      <c r="B5169" s="183">
        <v>2022</v>
      </c>
      <c r="C5169" s="183" t="s">
        <v>65</v>
      </c>
      <c r="D5169" s="183" t="s">
        <v>201</v>
      </c>
      <c r="E5169" s="183" t="s">
        <v>201</v>
      </c>
      <c r="F5169" s="183" t="s">
        <v>49</v>
      </c>
      <c r="G5169" s="183" t="s">
        <v>40</v>
      </c>
      <c r="H5169" s="183" t="s">
        <v>47</v>
      </c>
      <c r="I5169" s="211" t="s">
        <v>36</v>
      </c>
      <c r="J5169" s="183" t="s">
        <v>43</v>
      </c>
      <c r="K5169" s="186">
        <v>7</v>
      </c>
    </row>
    <row r="5170" spans="1:11" x14ac:dyDescent="0.3">
      <c r="A5170" s="183" t="s">
        <v>533</v>
      </c>
      <c r="B5170" s="183">
        <v>2022</v>
      </c>
      <c r="C5170" s="183" t="s">
        <v>65</v>
      </c>
      <c r="D5170" s="183" t="s">
        <v>201</v>
      </c>
      <c r="E5170" s="183" t="s">
        <v>201</v>
      </c>
      <c r="F5170" s="183" t="s">
        <v>49</v>
      </c>
      <c r="G5170" s="183" t="s">
        <v>40</v>
      </c>
      <c r="H5170" s="183" t="s">
        <v>48</v>
      </c>
      <c r="I5170" s="211" t="s">
        <v>37</v>
      </c>
      <c r="J5170" s="183" t="s">
        <v>43</v>
      </c>
      <c r="K5170" s="186">
        <v>5.25</v>
      </c>
    </row>
    <row r="5171" spans="1:11" x14ac:dyDescent="0.3">
      <c r="A5171" s="183" t="s">
        <v>533</v>
      </c>
      <c r="B5171" s="183">
        <v>2022</v>
      </c>
      <c r="C5171" s="183" t="s">
        <v>65</v>
      </c>
      <c r="D5171" s="183" t="s">
        <v>201</v>
      </c>
      <c r="E5171" s="183" t="s">
        <v>201</v>
      </c>
      <c r="F5171" s="183" t="s">
        <v>49</v>
      </c>
      <c r="G5171" s="183" t="s">
        <v>38</v>
      </c>
      <c r="H5171" s="183" t="s">
        <v>46</v>
      </c>
      <c r="I5171" s="210" t="s">
        <v>35</v>
      </c>
      <c r="J5171" s="183" t="s">
        <v>44</v>
      </c>
      <c r="K5171" s="186">
        <v>10</v>
      </c>
    </row>
    <row r="5172" spans="1:11" x14ac:dyDescent="0.3">
      <c r="A5172" s="183" t="s">
        <v>533</v>
      </c>
      <c r="B5172" s="183">
        <v>2022</v>
      </c>
      <c r="C5172" s="183" t="s">
        <v>65</v>
      </c>
      <c r="D5172" s="183" t="s">
        <v>201</v>
      </c>
      <c r="E5172" s="183" t="s">
        <v>201</v>
      </c>
      <c r="F5172" s="183" t="s">
        <v>49</v>
      </c>
      <c r="G5172" s="183" t="s">
        <v>38</v>
      </c>
      <c r="H5172" s="183" t="s">
        <v>47</v>
      </c>
      <c r="I5172" s="211" t="s">
        <v>36</v>
      </c>
      <c r="J5172" s="183" t="s">
        <v>44</v>
      </c>
      <c r="K5172" s="186">
        <v>5</v>
      </c>
    </row>
    <row r="5173" spans="1:11" x14ac:dyDescent="0.3">
      <c r="A5173" s="183" t="s">
        <v>533</v>
      </c>
      <c r="B5173" s="183">
        <v>2022</v>
      </c>
      <c r="C5173" s="183" t="s">
        <v>65</v>
      </c>
      <c r="D5173" s="183" t="s">
        <v>201</v>
      </c>
      <c r="E5173" s="183" t="s">
        <v>201</v>
      </c>
      <c r="F5173" s="183" t="s">
        <v>49</v>
      </c>
      <c r="G5173" s="183" t="s">
        <v>38</v>
      </c>
      <c r="H5173" s="183" t="s">
        <v>48</v>
      </c>
      <c r="I5173" s="211" t="s">
        <v>37</v>
      </c>
      <c r="J5173" s="183" t="s">
        <v>44</v>
      </c>
      <c r="K5173" s="186">
        <v>8.68</v>
      </c>
    </row>
    <row r="5174" spans="1:11" x14ac:dyDescent="0.3">
      <c r="A5174" s="183" t="s">
        <v>533</v>
      </c>
      <c r="B5174" s="183">
        <v>2022</v>
      </c>
      <c r="C5174" s="183" t="s">
        <v>65</v>
      </c>
      <c r="D5174" s="183" t="s">
        <v>201</v>
      </c>
      <c r="E5174" s="183" t="s">
        <v>201</v>
      </c>
      <c r="F5174" s="183" t="s">
        <v>49</v>
      </c>
      <c r="G5174" s="183" t="s">
        <v>40</v>
      </c>
      <c r="H5174" s="183" t="s">
        <v>46</v>
      </c>
      <c r="I5174" s="210" t="s">
        <v>35</v>
      </c>
      <c r="J5174" s="183" t="s">
        <v>44</v>
      </c>
      <c r="K5174" s="186">
        <v>7.61</v>
      </c>
    </row>
    <row r="5175" spans="1:11" x14ac:dyDescent="0.3">
      <c r="A5175" s="183" t="s">
        <v>533</v>
      </c>
      <c r="B5175" s="183">
        <v>2022</v>
      </c>
      <c r="C5175" s="183" t="s">
        <v>65</v>
      </c>
      <c r="D5175" s="183" t="s">
        <v>201</v>
      </c>
      <c r="E5175" s="183" t="s">
        <v>201</v>
      </c>
      <c r="F5175" s="183" t="s">
        <v>49</v>
      </c>
      <c r="G5175" s="183" t="s">
        <v>40</v>
      </c>
      <c r="H5175" s="183" t="s">
        <v>47</v>
      </c>
      <c r="I5175" s="211" t="s">
        <v>36</v>
      </c>
      <c r="J5175" s="183" t="s">
        <v>44</v>
      </c>
      <c r="K5175" s="186">
        <v>4.66</v>
      </c>
    </row>
    <row r="5176" spans="1:11" x14ac:dyDescent="0.3">
      <c r="A5176" s="183" t="s">
        <v>533</v>
      </c>
      <c r="B5176" s="183">
        <v>2022</v>
      </c>
      <c r="C5176" s="183" t="s">
        <v>65</v>
      </c>
      <c r="D5176" s="183" t="s">
        <v>201</v>
      </c>
      <c r="E5176" s="183" t="s">
        <v>201</v>
      </c>
      <c r="F5176" s="183" t="s">
        <v>49</v>
      </c>
      <c r="G5176" s="183" t="s">
        <v>40</v>
      </c>
      <c r="H5176" s="183" t="s">
        <v>48</v>
      </c>
      <c r="I5176" s="211" t="s">
        <v>37</v>
      </c>
      <c r="J5176" s="183" t="s">
        <v>44</v>
      </c>
      <c r="K5176" s="186">
        <v>3.5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3FBC7-73F0-41FC-9545-57A4D4E61F48}">
  <dimension ref="A1:C116"/>
  <sheetViews>
    <sheetView topLeftCell="A11" workbookViewId="0">
      <selection activeCell="E112" sqref="E112"/>
    </sheetView>
  </sheetViews>
  <sheetFormatPr defaultColWidth="20.33203125" defaultRowHeight="13.8" x14ac:dyDescent="0.25"/>
  <cols>
    <col min="1" max="1" width="15.6640625" style="191" customWidth="1"/>
    <col min="2" max="16384" width="20.33203125" style="191"/>
  </cols>
  <sheetData>
    <row r="1" spans="1:3" ht="14.4" x14ac:dyDescent="0.25">
      <c r="A1" s="192" t="s">
        <v>57</v>
      </c>
      <c r="B1" s="192" t="s">
        <v>58</v>
      </c>
      <c r="C1" s="192" t="s">
        <v>202</v>
      </c>
    </row>
    <row r="2" spans="1:3" ht="14.4" x14ac:dyDescent="0.3">
      <c r="A2" s="184" t="s">
        <v>177</v>
      </c>
      <c r="B2" s="184" t="s">
        <v>178</v>
      </c>
      <c r="C2" s="184" t="s">
        <v>179</v>
      </c>
    </row>
    <row r="3" spans="1:3" ht="14.4" x14ac:dyDescent="0.3">
      <c r="A3" s="184" t="s">
        <v>177</v>
      </c>
      <c r="B3" s="184" t="s">
        <v>178</v>
      </c>
      <c r="C3" s="184" t="s">
        <v>183</v>
      </c>
    </row>
    <row r="4" spans="1:3" ht="14.4" x14ac:dyDescent="0.3">
      <c r="A4" s="184" t="s">
        <v>177</v>
      </c>
      <c r="B4" s="184" t="s">
        <v>178</v>
      </c>
      <c r="C4" s="184" t="s">
        <v>534</v>
      </c>
    </row>
    <row r="5" spans="1:3" ht="14.4" x14ac:dyDescent="0.3">
      <c r="A5" s="184" t="s">
        <v>113</v>
      </c>
      <c r="B5" s="184" t="s">
        <v>114</v>
      </c>
      <c r="C5" s="184" t="s">
        <v>115</v>
      </c>
    </row>
    <row r="6" spans="1:3" ht="14.4" x14ac:dyDescent="0.3">
      <c r="A6" s="184" t="s">
        <v>113</v>
      </c>
      <c r="B6" s="184" t="s">
        <v>114</v>
      </c>
      <c r="C6" s="184" t="s">
        <v>135</v>
      </c>
    </row>
    <row r="7" spans="1:3" ht="14.4" x14ac:dyDescent="0.3">
      <c r="A7" s="184" t="s">
        <v>113</v>
      </c>
      <c r="B7" s="184" t="s">
        <v>114</v>
      </c>
      <c r="C7" s="184" t="s">
        <v>142</v>
      </c>
    </row>
    <row r="8" spans="1:3" ht="14.4" x14ac:dyDescent="0.3">
      <c r="A8" s="184" t="s">
        <v>113</v>
      </c>
      <c r="B8" s="184" t="s">
        <v>114</v>
      </c>
      <c r="C8" s="184" t="s">
        <v>196</v>
      </c>
    </row>
    <row r="9" spans="1:3" ht="14.4" x14ac:dyDescent="0.3">
      <c r="A9" s="184" t="s">
        <v>113</v>
      </c>
      <c r="B9" s="184" t="s">
        <v>114</v>
      </c>
      <c r="C9" s="184" t="s">
        <v>197</v>
      </c>
    </row>
    <row r="10" spans="1:3" ht="14.4" x14ac:dyDescent="0.3">
      <c r="A10" s="184" t="s">
        <v>97</v>
      </c>
      <c r="B10" s="184" t="s">
        <v>98</v>
      </c>
      <c r="C10" s="184" t="s">
        <v>99</v>
      </c>
    </row>
    <row r="11" spans="1:3" ht="14.4" x14ac:dyDescent="0.3">
      <c r="A11" s="184" t="s">
        <v>97</v>
      </c>
      <c r="B11" s="184" t="s">
        <v>98</v>
      </c>
      <c r="C11" s="184" t="s">
        <v>131</v>
      </c>
    </row>
    <row r="12" spans="1:3" ht="14.4" x14ac:dyDescent="0.3">
      <c r="A12" s="184" t="s">
        <v>97</v>
      </c>
      <c r="B12" s="184" t="s">
        <v>98</v>
      </c>
      <c r="C12" s="184" t="s">
        <v>168</v>
      </c>
    </row>
    <row r="13" spans="1:3" ht="14.4" x14ac:dyDescent="0.3">
      <c r="A13" s="184" t="s">
        <v>70</v>
      </c>
      <c r="B13" s="184" t="s">
        <v>71</v>
      </c>
      <c r="C13" s="184" t="s">
        <v>72</v>
      </c>
    </row>
    <row r="14" spans="1:3" ht="14.4" x14ac:dyDescent="0.3">
      <c r="A14" s="184" t="s">
        <v>70</v>
      </c>
      <c r="B14" s="184" t="s">
        <v>71</v>
      </c>
      <c r="C14" s="184" t="s">
        <v>82</v>
      </c>
    </row>
    <row r="15" spans="1:3" ht="14.4" x14ac:dyDescent="0.3">
      <c r="A15" s="184" t="s">
        <v>70</v>
      </c>
      <c r="B15" s="184" t="s">
        <v>71</v>
      </c>
      <c r="C15" s="184" t="s">
        <v>90</v>
      </c>
    </row>
    <row r="16" spans="1:3" ht="14.4" x14ac:dyDescent="0.3">
      <c r="A16" s="184" t="s">
        <v>70</v>
      </c>
      <c r="B16" s="184" t="s">
        <v>71</v>
      </c>
      <c r="C16" s="184" t="s">
        <v>100</v>
      </c>
    </row>
    <row r="17" spans="1:3" ht="14.4" x14ac:dyDescent="0.3">
      <c r="A17" s="184" t="s">
        <v>70</v>
      </c>
      <c r="B17" s="184" t="s">
        <v>71</v>
      </c>
      <c r="C17" s="184" t="s">
        <v>139</v>
      </c>
    </row>
    <row r="18" spans="1:3" ht="14.4" x14ac:dyDescent="0.3">
      <c r="A18" s="184" t="s">
        <v>70</v>
      </c>
      <c r="B18" s="184" t="s">
        <v>71</v>
      </c>
      <c r="C18" s="184" t="s">
        <v>174</v>
      </c>
    </row>
    <row r="19" spans="1:3" ht="14.4" x14ac:dyDescent="0.3">
      <c r="A19" s="184" t="s">
        <v>118</v>
      </c>
      <c r="B19" s="184" t="s">
        <v>119</v>
      </c>
      <c r="C19" s="184" t="s">
        <v>120</v>
      </c>
    </row>
    <row r="20" spans="1:3" ht="14.4" x14ac:dyDescent="0.3">
      <c r="A20" s="184" t="s">
        <v>93</v>
      </c>
      <c r="B20" s="184" t="s">
        <v>94</v>
      </c>
      <c r="C20" s="184" t="s">
        <v>95</v>
      </c>
    </row>
    <row r="21" spans="1:3" ht="14.4" x14ac:dyDescent="0.3">
      <c r="A21" s="184" t="s">
        <v>93</v>
      </c>
      <c r="B21" s="184" t="s">
        <v>94</v>
      </c>
      <c r="C21" s="184" t="s">
        <v>107</v>
      </c>
    </row>
    <row r="22" spans="1:3" ht="14.4" x14ac:dyDescent="0.3">
      <c r="A22" s="184" t="s">
        <v>93</v>
      </c>
      <c r="B22" s="184" t="s">
        <v>94</v>
      </c>
      <c r="C22" s="184" t="s">
        <v>169</v>
      </c>
    </row>
    <row r="23" spans="1:3" ht="14.4" x14ac:dyDescent="0.3">
      <c r="A23" s="184" t="s">
        <v>93</v>
      </c>
      <c r="B23" s="184" t="s">
        <v>94</v>
      </c>
      <c r="C23" s="184" t="s">
        <v>199</v>
      </c>
    </row>
    <row r="24" spans="1:3" ht="14.4" x14ac:dyDescent="0.3">
      <c r="A24" s="184" t="s">
        <v>132</v>
      </c>
      <c r="B24" s="184" t="s">
        <v>133</v>
      </c>
      <c r="C24" s="184" t="s">
        <v>134</v>
      </c>
    </row>
    <row r="25" spans="1:3" ht="14.4" x14ac:dyDescent="0.3">
      <c r="A25" s="184" t="s">
        <v>132</v>
      </c>
      <c r="B25" s="184" t="s">
        <v>133</v>
      </c>
      <c r="C25" s="184" t="s">
        <v>158</v>
      </c>
    </row>
    <row r="26" spans="1:3" ht="14.4" x14ac:dyDescent="0.3">
      <c r="A26" s="184" t="s">
        <v>75</v>
      </c>
      <c r="B26" s="184" t="s">
        <v>76</v>
      </c>
      <c r="C26" s="184" t="s">
        <v>77</v>
      </c>
    </row>
    <row r="27" spans="1:3" ht="14.4" x14ac:dyDescent="0.3">
      <c r="A27" s="184" t="s">
        <v>126</v>
      </c>
      <c r="B27" s="184" t="s">
        <v>127</v>
      </c>
      <c r="C27" s="184" t="s">
        <v>128</v>
      </c>
    </row>
    <row r="28" spans="1:3" ht="14.4" x14ac:dyDescent="0.3">
      <c r="A28" s="184" t="s">
        <v>78</v>
      </c>
      <c r="B28" s="184" t="s">
        <v>79</v>
      </c>
      <c r="C28" s="184" t="s">
        <v>80</v>
      </c>
    </row>
    <row r="29" spans="1:3" ht="14.4" x14ac:dyDescent="0.3">
      <c r="A29" s="184" t="s">
        <v>62</v>
      </c>
      <c r="B29" s="184" t="s">
        <v>63</v>
      </c>
      <c r="C29" s="184" t="s">
        <v>64</v>
      </c>
    </row>
    <row r="30" spans="1:3" ht="14.4" x14ac:dyDescent="0.3">
      <c r="A30" s="184" t="s">
        <v>62</v>
      </c>
      <c r="B30" s="184" t="s">
        <v>63</v>
      </c>
      <c r="C30" s="184" t="s">
        <v>109</v>
      </c>
    </row>
    <row r="31" spans="1:3" ht="14.4" x14ac:dyDescent="0.3">
      <c r="A31" s="184" t="s">
        <v>101</v>
      </c>
      <c r="B31" s="184" t="s">
        <v>102</v>
      </c>
      <c r="C31" s="184" t="s">
        <v>103</v>
      </c>
    </row>
    <row r="32" spans="1:3" ht="14.4" x14ac:dyDescent="0.3">
      <c r="A32" s="184" t="s">
        <v>83</v>
      </c>
      <c r="B32" s="184" t="s">
        <v>84</v>
      </c>
      <c r="C32" s="184" t="s">
        <v>85</v>
      </c>
    </row>
    <row r="33" spans="1:3" ht="14.4" x14ac:dyDescent="0.3">
      <c r="A33" s="184" t="s">
        <v>83</v>
      </c>
      <c r="B33" s="184" t="s">
        <v>84</v>
      </c>
      <c r="C33" s="184" t="s">
        <v>153</v>
      </c>
    </row>
    <row r="34" spans="1:3" ht="14.4" x14ac:dyDescent="0.3">
      <c r="A34" s="184" t="s">
        <v>83</v>
      </c>
      <c r="B34" s="184" t="s">
        <v>84</v>
      </c>
      <c r="C34" s="184" t="s">
        <v>161</v>
      </c>
    </row>
    <row r="35" spans="1:3" ht="14.4" x14ac:dyDescent="0.3">
      <c r="A35" s="184" t="s">
        <v>59</v>
      </c>
      <c r="B35" s="184" t="s">
        <v>60</v>
      </c>
      <c r="C35" s="184" t="s">
        <v>61</v>
      </c>
    </row>
    <row r="36" spans="1:3" ht="14.4" x14ac:dyDescent="0.3">
      <c r="A36" s="184" t="s">
        <v>59</v>
      </c>
      <c r="B36" s="184" t="s">
        <v>60</v>
      </c>
      <c r="C36" s="184" t="s">
        <v>67</v>
      </c>
    </row>
    <row r="37" spans="1:3" ht="14.4" x14ac:dyDescent="0.3">
      <c r="A37" s="184" t="s">
        <v>59</v>
      </c>
      <c r="B37" s="184" t="s">
        <v>60</v>
      </c>
      <c r="C37" s="184" t="s">
        <v>74</v>
      </c>
    </row>
    <row r="38" spans="1:3" ht="14.4" x14ac:dyDescent="0.3">
      <c r="A38" s="184" t="s">
        <v>59</v>
      </c>
      <c r="B38" s="184" t="s">
        <v>60</v>
      </c>
      <c r="C38" s="184" t="s">
        <v>81</v>
      </c>
    </row>
    <row r="39" spans="1:3" ht="14.4" x14ac:dyDescent="0.3">
      <c r="A39" s="184" t="s">
        <v>59</v>
      </c>
      <c r="B39" s="184" t="s">
        <v>60</v>
      </c>
      <c r="C39" s="184" t="s">
        <v>87</v>
      </c>
    </row>
    <row r="40" spans="1:3" ht="14.4" x14ac:dyDescent="0.3">
      <c r="A40" s="184" t="s">
        <v>59</v>
      </c>
      <c r="B40" s="184" t="s">
        <v>60</v>
      </c>
      <c r="C40" s="184" t="s">
        <v>96</v>
      </c>
    </row>
    <row r="41" spans="1:3" ht="14.4" x14ac:dyDescent="0.3">
      <c r="A41" s="184" t="s">
        <v>59</v>
      </c>
      <c r="B41" s="184" t="s">
        <v>60</v>
      </c>
      <c r="C41" s="184" t="s">
        <v>112</v>
      </c>
    </row>
    <row r="42" spans="1:3" ht="14.4" x14ac:dyDescent="0.3">
      <c r="A42" s="184" t="s">
        <v>59</v>
      </c>
      <c r="B42" s="184" t="s">
        <v>60</v>
      </c>
      <c r="C42" s="184" t="s">
        <v>129</v>
      </c>
    </row>
    <row r="43" spans="1:3" ht="14.4" x14ac:dyDescent="0.3">
      <c r="A43" s="184" t="s">
        <v>59</v>
      </c>
      <c r="B43" s="184" t="s">
        <v>60</v>
      </c>
      <c r="C43" s="184" t="s">
        <v>136</v>
      </c>
    </row>
    <row r="44" spans="1:3" ht="14.4" x14ac:dyDescent="0.3">
      <c r="A44" s="184" t="s">
        <v>59</v>
      </c>
      <c r="B44" s="184" t="s">
        <v>60</v>
      </c>
      <c r="C44" s="184" t="s">
        <v>138</v>
      </c>
    </row>
    <row r="45" spans="1:3" ht="14.4" x14ac:dyDescent="0.3">
      <c r="A45" s="184" t="s">
        <v>59</v>
      </c>
      <c r="B45" s="184" t="s">
        <v>60</v>
      </c>
      <c r="C45" s="184" t="s">
        <v>141</v>
      </c>
    </row>
    <row r="46" spans="1:3" ht="14.4" x14ac:dyDescent="0.3">
      <c r="A46" s="184" t="s">
        <v>59</v>
      </c>
      <c r="B46" s="184" t="s">
        <v>60</v>
      </c>
      <c r="C46" s="184" t="s">
        <v>149</v>
      </c>
    </row>
    <row r="47" spans="1:3" ht="14.4" x14ac:dyDescent="0.3">
      <c r="A47" s="184" t="s">
        <v>59</v>
      </c>
      <c r="B47" s="184" t="s">
        <v>60</v>
      </c>
      <c r="C47" s="184" t="s">
        <v>159</v>
      </c>
    </row>
    <row r="48" spans="1:3" ht="14.4" x14ac:dyDescent="0.3">
      <c r="A48" s="184" t="s">
        <v>59</v>
      </c>
      <c r="B48" s="184" t="s">
        <v>60</v>
      </c>
      <c r="C48" s="184" t="s">
        <v>165</v>
      </c>
    </row>
    <row r="49" spans="1:3" ht="14.4" x14ac:dyDescent="0.3">
      <c r="A49" s="184" t="s">
        <v>59</v>
      </c>
      <c r="B49" s="184" t="s">
        <v>60</v>
      </c>
      <c r="C49" s="184" t="s">
        <v>166</v>
      </c>
    </row>
    <row r="50" spans="1:3" ht="14.4" x14ac:dyDescent="0.3">
      <c r="A50" s="184" t="s">
        <v>59</v>
      </c>
      <c r="B50" s="184" t="s">
        <v>60</v>
      </c>
      <c r="C50" s="184" t="s">
        <v>170</v>
      </c>
    </row>
    <row r="51" spans="1:3" ht="14.4" x14ac:dyDescent="0.3">
      <c r="A51" s="184" t="s">
        <v>59</v>
      </c>
      <c r="B51" s="184" t="s">
        <v>60</v>
      </c>
      <c r="C51" s="184" t="s">
        <v>172</v>
      </c>
    </row>
    <row r="52" spans="1:3" ht="14.4" x14ac:dyDescent="0.3">
      <c r="A52" s="184" t="s">
        <v>59</v>
      </c>
      <c r="B52" s="184" t="s">
        <v>60</v>
      </c>
      <c r="C52" s="184" t="s">
        <v>173</v>
      </c>
    </row>
    <row r="53" spans="1:3" ht="14.4" x14ac:dyDescent="0.3">
      <c r="A53" s="184" t="s">
        <v>59</v>
      </c>
      <c r="B53" s="184" t="s">
        <v>60</v>
      </c>
      <c r="C53" s="184" t="s">
        <v>182</v>
      </c>
    </row>
    <row r="54" spans="1:3" ht="14.4" x14ac:dyDescent="0.3">
      <c r="A54" s="184" t="s">
        <v>59</v>
      </c>
      <c r="B54" s="184" t="s">
        <v>60</v>
      </c>
      <c r="C54" s="184" t="s">
        <v>184</v>
      </c>
    </row>
    <row r="55" spans="1:3" ht="14.4" x14ac:dyDescent="0.3">
      <c r="A55" s="184" t="s">
        <v>59</v>
      </c>
      <c r="B55" s="184" t="s">
        <v>60</v>
      </c>
      <c r="C55" s="184" t="s">
        <v>185</v>
      </c>
    </row>
    <row r="56" spans="1:3" ht="14.4" x14ac:dyDescent="0.3">
      <c r="A56" s="184" t="s">
        <v>59</v>
      </c>
      <c r="B56" s="184" t="s">
        <v>60</v>
      </c>
      <c r="C56" s="184" t="s">
        <v>187</v>
      </c>
    </row>
    <row r="57" spans="1:3" ht="14.4" x14ac:dyDescent="0.3">
      <c r="A57" s="184" t="s">
        <v>59</v>
      </c>
      <c r="B57" s="184" t="s">
        <v>60</v>
      </c>
      <c r="C57" s="184" t="s">
        <v>191</v>
      </c>
    </row>
    <row r="58" spans="1:3" ht="14.4" x14ac:dyDescent="0.3">
      <c r="A58" s="184" t="s">
        <v>59</v>
      </c>
      <c r="B58" s="184" t="s">
        <v>60</v>
      </c>
      <c r="C58" s="184" t="s">
        <v>193</v>
      </c>
    </row>
    <row r="59" spans="1:3" ht="14.4" x14ac:dyDescent="0.3">
      <c r="A59" s="184" t="s">
        <v>65</v>
      </c>
      <c r="B59" s="184" t="s">
        <v>66</v>
      </c>
      <c r="C59" s="184" t="s">
        <v>66</v>
      </c>
    </row>
    <row r="60" spans="1:3" ht="14.4" x14ac:dyDescent="0.3">
      <c r="A60" s="184" t="s">
        <v>65</v>
      </c>
      <c r="B60" s="184" t="s">
        <v>68</v>
      </c>
      <c r="C60" s="184" t="s">
        <v>68</v>
      </c>
    </row>
    <row r="61" spans="1:3" ht="14.4" x14ac:dyDescent="0.3">
      <c r="A61" s="184" t="s">
        <v>65</v>
      </c>
      <c r="B61" s="184" t="s">
        <v>69</v>
      </c>
      <c r="C61" s="184" t="s">
        <v>69</v>
      </c>
    </row>
    <row r="62" spans="1:3" ht="14.4" x14ac:dyDescent="0.3">
      <c r="A62" s="184" t="s">
        <v>65</v>
      </c>
      <c r="B62" s="184" t="s">
        <v>73</v>
      </c>
      <c r="C62" s="184" t="s">
        <v>73</v>
      </c>
    </row>
    <row r="63" spans="1:3" ht="14.4" x14ac:dyDescent="0.3">
      <c r="A63" s="184" t="s">
        <v>65</v>
      </c>
      <c r="B63" s="184" t="s">
        <v>86</v>
      </c>
      <c r="C63" s="184" t="s">
        <v>86</v>
      </c>
    </row>
    <row r="64" spans="1:3" ht="14.4" x14ac:dyDescent="0.3">
      <c r="A64" s="184" t="s">
        <v>65</v>
      </c>
      <c r="B64" s="184" t="s">
        <v>88</v>
      </c>
      <c r="C64" s="184" t="s">
        <v>88</v>
      </c>
    </row>
    <row r="65" spans="1:3" ht="14.4" x14ac:dyDescent="0.3">
      <c r="A65" s="184" t="s">
        <v>65</v>
      </c>
      <c r="B65" s="184" t="s">
        <v>89</v>
      </c>
      <c r="C65" s="184" t="s">
        <v>89</v>
      </c>
    </row>
    <row r="66" spans="1:3" ht="14.4" x14ac:dyDescent="0.3">
      <c r="A66" s="184" t="s">
        <v>65</v>
      </c>
      <c r="B66" s="184" t="s">
        <v>91</v>
      </c>
      <c r="C66" s="184" t="s">
        <v>91</v>
      </c>
    </row>
    <row r="67" spans="1:3" ht="14.4" x14ac:dyDescent="0.3">
      <c r="A67" s="184" t="s">
        <v>65</v>
      </c>
      <c r="B67" s="184" t="s">
        <v>92</v>
      </c>
      <c r="C67" s="184" t="s">
        <v>92</v>
      </c>
    </row>
    <row r="68" spans="1:3" ht="14.4" x14ac:dyDescent="0.3">
      <c r="A68" s="184" t="s">
        <v>65</v>
      </c>
      <c r="B68" s="184" t="s">
        <v>104</v>
      </c>
      <c r="C68" s="184" t="s">
        <v>104</v>
      </c>
    </row>
    <row r="69" spans="1:3" ht="14.4" x14ac:dyDescent="0.3">
      <c r="A69" s="184" t="s">
        <v>65</v>
      </c>
      <c r="B69" s="184" t="s">
        <v>105</v>
      </c>
      <c r="C69" s="184" t="s">
        <v>105</v>
      </c>
    </row>
    <row r="70" spans="1:3" ht="14.4" x14ac:dyDescent="0.3">
      <c r="A70" s="184" t="s">
        <v>65</v>
      </c>
      <c r="B70" s="184" t="s">
        <v>106</v>
      </c>
      <c r="C70" s="184" t="s">
        <v>106</v>
      </c>
    </row>
    <row r="71" spans="1:3" ht="14.4" x14ac:dyDescent="0.3">
      <c r="A71" s="184" t="s">
        <v>65</v>
      </c>
      <c r="B71" s="184" t="s">
        <v>108</v>
      </c>
      <c r="C71" s="184" t="s">
        <v>108</v>
      </c>
    </row>
    <row r="72" spans="1:3" ht="14.4" x14ac:dyDescent="0.3">
      <c r="A72" s="184" t="s">
        <v>65</v>
      </c>
      <c r="B72" s="184" t="s">
        <v>110</v>
      </c>
      <c r="C72" s="184" t="s">
        <v>110</v>
      </c>
    </row>
    <row r="73" spans="1:3" ht="14.4" x14ac:dyDescent="0.3">
      <c r="A73" s="184" t="s">
        <v>65</v>
      </c>
      <c r="B73" s="184" t="s">
        <v>111</v>
      </c>
      <c r="C73" s="184" t="s">
        <v>111</v>
      </c>
    </row>
    <row r="74" spans="1:3" ht="14.4" x14ac:dyDescent="0.3">
      <c r="A74" s="184" t="s">
        <v>65</v>
      </c>
      <c r="B74" s="184" t="s">
        <v>116</v>
      </c>
      <c r="C74" s="184" t="s">
        <v>116</v>
      </c>
    </row>
    <row r="75" spans="1:3" ht="14.4" x14ac:dyDescent="0.3">
      <c r="A75" s="184" t="s">
        <v>65</v>
      </c>
      <c r="B75" s="184" t="s">
        <v>117</v>
      </c>
      <c r="C75" s="184" t="s">
        <v>117</v>
      </c>
    </row>
    <row r="76" spans="1:3" ht="14.4" x14ac:dyDescent="0.3">
      <c r="A76" s="184" t="s">
        <v>65</v>
      </c>
      <c r="B76" s="184" t="s">
        <v>121</v>
      </c>
      <c r="C76" s="184" t="s">
        <v>121</v>
      </c>
    </row>
    <row r="77" spans="1:3" ht="14.4" x14ac:dyDescent="0.3">
      <c r="A77" s="184" t="s">
        <v>65</v>
      </c>
      <c r="B77" s="184" t="s">
        <v>122</v>
      </c>
      <c r="C77" s="184" t="s">
        <v>122</v>
      </c>
    </row>
    <row r="78" spans="1:3" ht="14.4" x14ac:dyDescent="0.3">
      <c r="A78" s="184" t="s">
        <v>65</v>
      </c>
      <c r="B78" s="184" t="s">
        <v>123</v>
      </c>
      <c r="C78" s="184" t="s">
        <v>123</v>
      </c>
    </row>
    <row r="79" spans="1:3" ht="14.4" x14ac:dyDescent="0.3">
      <c r="A79" s="184" t="s">
        <v>65</v>
      </c>
      <c r="B79" s="184" t="s">
        <v>124</v>
      </c>
      <c r="C79" s="184" t="s">
        <v>124</v>
      </c>
    </row>
    <row r="80" spans="1:3" ht="14.4" x14ac:dyDescent="0.3">
      <c r="A80" s="184" t="s">
        <v>65</v>
      </c>
      <c r="B80" s="184" t="s">
        <v>125</v>
      </c>
      <c r="C80" s="184" t="s">
        <v>125</v>
      </c>
    </row>
    <row r="81" spans="1:3" ht="14.4" x14ac:dyDescent="0.3">
      <c r="A81" s="184" t="s">
        <v>65</v>
      </c>
      <c r="B81" s="184" t="s">
        <v>130</v>
      </c>
      <c r="C81" s="184" t="s">
        <v>130</v>
      </c>
    </row>
    <row r="82" spans="1:3" ht="14.4" x14ac:dyDescent="0.3">
      <c r="A82" s="184" t="s">
        <v>65</v>
      </c>
      <c r="B82" s="184" t="s">
        <v>137</v>
      </c>
      <c r="C82" s="184" t="s">
        <v>137</v>
      </c>
    </row>
    <row r="83" spans="1:3" ht="14.4" x14ac:dyDescent="0.3">
      <c r="A83" s="184" t="s">
        <v>65</v>
      </c>
      <c r="B83" s="184" t="s">
        <v>140</v>
      </c>
      <c r="C83" s="184" t="s">
        <v>140</v>
      </c>
    </row>
    <row r="84" spans="1:3" ht="14.4" x14ac:dyDescent="0.3">
      <c r="A84" s="184" t="s">
        <v>65</v>
      </c>
      <c r="B84" s="184" t="s">
        <v>143</v>
      </c>
      <c r="C84" s="184" t="s">
        <v>143</v>
      </c>
    </row>
    <row r="85" spans="1:3" ht="14.4" x14ac:dyDescent="0.3">
      <c r="A85" s="184" t="s">
        <v>65</v>
      </c>
      <c r="B85" s="184" t="s">
        <v>144</v>
      </c>
      <c r="C85" s="184" t="s">
        <v>144</v>
      </c>
    </row>
    <row r="86" spans="1:3" ht="14.4" x14ac:dyDescent="0.3">
      <c r="A86" s="184" t="s">
        <v>65</v>
      </c>
      <c r="B86" s="184" t="s">
        <v>145</v>
      </c>
      <c r="C86" s="184" t="s">
        <v>145</v>
      </c>
    </row>
    <row r="87" spans="1:3" ht="14.4" x14ac:dyDescent="0.3">
      <c r="A87" s="184" t="s">
        <v>65</v>
      </c>
      <c r="B87" s="184" t="s">
        <v>146</v>
      </c>
      <c r="C87" s="184" t="s">
        <v>146</v>
      </c>
    </row>
    <row r="88" spans="1:3" ht="14.4" x14ac:dyDescent="0.3">
      <c r="A88" s="184" t="s">
        <v>65</v>
      </c>
      <c r="B88" s="184" t="s">
        <v>147</v>
      </c>
      <c r="C88" s="184" t="s">
        <v>147</v>
      </c>
    </row>
    <row r="89" spans="1:3" ht="14.4" x14ac:dyDescent="0.3">
      <c r="A89" s="184" t="s">
        <v>65</v>
      </c>
      <c r="B89" s="184" t="s">
        <v>148</v>
      </c>
      <c r="C89" s="184" t="s">
        <v>148</v>
      </c>
    </row>
    <row r="90" spans="1:3" ht="14.4" x14ac:dyDescent="0.3">
      <c r="A90" s="184" t="s">
        <v>65</v>
      </c>
      <c r="B90" s="184" t="s">
        <v>150</v>
      </c>
      <c r="C90" s="184" t="s">
        <v>150</v>
      </c>
    </row>
    <row r="91" spans="1:3" ht="14.4" x14ac:dyDescent="0.3">
      <c r="A91" s="184" t="s">
        <v>65</v>
      </c>
      <c r="B91" s="184" t="s">
        <v>151</v>
      </c>
      <c r="C91" s="184" t="s">
        <v>151</v>
      </c>
    </row>
    <row r="92" spans="1:3" ht="14.4" x14ac:dyDescent="0.3">
      <c r="A92" s="184" t="s">
        <v>65</v>
      </c>
      <c r="B92" s="184" t="s">
        <v>152</v>
      </c>
      <c r="C92" s="184" t="s">
        <v>152</v>
      </c>
    </row>
    <row r="93" spans="1:3" ht="14.4" x14ac:dyDescent="0.3">
      <c r="A93" s="184" t="s">
        <v>65</v>
      </c>
      <c r="B93" s="184" t="s">
        <v>154</v>
      </c>
      <c r="C93" s="184" t="s">
        <v>154</v>
      </c>
    </row>
    <row r="94" spans="1:3" ht="14.4" x14ac:dyDescent="0.3">
      <c r="A94" s="184" t="s">
        <v>65</v>
      </c>
      <c r="B94" s="184" t="s">
        <v>155</v>
      </c>
      <c r="C94" s="184" t="s">
        <v>155</v>
      </c>
    </row>
    <row r="95" spans="1:3" ht="14.4" x14ac:dyDescent="0.3">
      <c r="A95" s="184" t="s">
        <v>65</v>
      </c>
      <c r="B95" s="184" t="s">
        <v>156</v>
      </c>
      <c r="C95" s="184" t="s">
        <v>156</v>
      </c>
    </row>
    <row r="96" spans="1:3" ht="14.4" x14ac:dyDescent="0.3">
      <c r="A96" s="184" t="s">
        <v>65</v>
      </c>
      <c r="B96" s="184" t="s">
        <v>157</v>
      </c>
      <c r="C96" s="184" t="s">
        <v>157</v>
      </c>
    </row>
    <row r="97" spans="1:3" ht="14.4" x14ac:dyDescent="0.3">
      <c r="A97" s="184" t="s">
        <v>65</v>
      </c>
      <c r="B97" s="184" t="s">
        <v>160</v>
      </c>
      <c r="C97" s="184" t="s">
        <v>160</v>
      </c>
    </row>
    <row r="98" spans="1:3" ht="14.4" x14ac:dyDescent="0.3">
      <c r="A98" s="184" t="s">
        <v>65</v>
      </c>
      <c r="B98" s="184" t="s">
        <v>162</v>
      </c>
      <c r="C98" s="184" t="s">
        <v>162</v>
      </c>
    </row>
    <row r="99" spans="1:3" ht="14.4" x14ac:dyDescent="0.3">
      <c r="A99" s="184" t="s">
        <v>65</v>
      </c>
      <c r="B99" s="184" t="s">
        <v>163</v>
      </c>
      <c r="C99" s="184" t="s">
        <v>163</v>
      </c>
    </row>
    <row r="100" spans="1:3" ht="14.4" x14ac:dyDescent="0.3">
      <c r="A100" s="184" t="s">
        <v>65</v>
      </c>
      <c r="B100" s="184" t="s">
        <v>164</v>
      </c>
      <c r="C100" s="184" t="s">
        <v>164</v>
      </c>
    </row>
    <row r="101" spans="1:3" ht="14.4" x14ac:dyDescent="0.3">
      <c r="A101" s="184" t="s">
        <v>65</v>
      </c>
      <c r="B101" s="184" t="s">
        <v>167</v>
      </c>
      <c r="C101" s="184" t="s">
        <v>167</v>
      </c>
    </row>
    <row r="102" spans="1:3" ht="14.4" x14ac:dyDescent="0.3">
      <c r="A102" s="184" t="s">
        <v>65</v>
      </c>
      <c r="B102" s="184" t="s">
        <v>171</v>
      </c>
      <c r="C102" s="184" t="s">
        <v>171</v>
      </c>
    </row>
    <row r="103" spans="1:3" ht="14.4" x14ac:dyDescent="0.3">
      <c r="A103" s="184" t="s">
        <v>65</v>
      </c>
      <c r="B103" s="184" t="s">
        <v>175</v>
      </c>
      <c r="C103" s="184" t="s">
        <v>175</v>
      </c>
    </row>
    <row r="104" spans="1:3" ht="14.4" x14ac:dyDescent="0.3">
      <c r="A104" s="184" t="s">
        <v>65</v>
      </c>
      <c r="B104" s="184" t="s">
        <v>176</v>
      </c>
      <c r="C104" s="184" t="s">
        <v>176</v>
      </c>
    </row>
    <row r="105" spans="1:3" ht="14.4" x14ac:dyDescent="0.3">
      <c r="A105" s="184" t="s">
        <v>65</v>
      </c>
      <c r="B105" s="184" t="s">
        <v>180</v>
      </c>
      <c r="C105" s="184" t="s">
        <v>180</v>
      </c>
    </row>
    <row r="106" spans="1:3" ht="14.4" x14ac:dyDescent="0.3">
      <c r="A106" s="184" t="s">
        <v>65</v>
      </c>
      <c r="B106" s="184" t="s">
        <v>181</v>
      </c>
      <c r="C106" s="184" t="s">
        <v>181</v>
      </c>
    </row>
    <row r="107" spans="1:3" ht="14.4" x14ac:dyDescent="0.3">
      <c r="A107" s="184" t="s">
        <v>65</v>
      </c>
      <c r="B107" s="184" t="s">
        <v>186</v>
      </c>
      <c r="C107" s="184" t="s">
        <v>186</v>
      </c>
    </row>
    <row r="108" spans="1:3" ht="14.4" x14ac:dyDescent="0.3">
      <c r="A108" s="184" t="s">
        <v>65</v>
      </c>
      <c r="B108" s="184" t="s">
        <v>188</v>
      </c>
      <c r="C108" s="184" t="s">
        <v>188</v>
      </c>
    </row>
    <row r="109" spans="1:3" ht="14.4" x14ac:dyDescent="0.3">
      <c r="A109" s="184" t="s">
        <v>65</v>
      </c>
      <c r="B109" s="184" t="s">
        <v>189</v>
      </c>
      <c r="C109" s="184" t="s">
        <v>189</v>
      </c>
    </row>
    <row r="110" spans="1:3" ht="14.4" x14ac:dyDescent="0.3">
      <c r="A110" s="184" t="s">
        <v>65</v>
      </c>
      <c r="B110" s="184" t="s">
        <v>190</v>
      </c>
      <c r="C110" s="184" t="s">
        <v>190</v>
      </c>
    </row>
    <row r="111" spans="1:3" ht="14.4" x14ac:dyDescent="0.3">
      <c r="A111" s="184" t="s">
        <v>65</v>
      </c>
      <c r="B111" s="184" t="s">
        <v>192</v>
      </c>
      <c r="C111" s="184" t="s">
        <v>192</v>
      </c>
    </row>
    <row r="112" spans="1:3" ht="14.4" x14ac:dyDescent="0.3">
      <c r="A112" s="184" t="s">
        <v>65</v>
      </c>
      <c r="B112" s="184" t="s">
        <v>194</v>
      </c>
      <c r="C112" s="184" t="s">
        <v>194</v>
      </c>
    </row>
    <row r="113" spans="1:3" ht="14.4" x14ac:dyDescent="0.3">
      <c r="A113" s="184" t="s">
        <v>65</v>
      </c>
      <c r="B113" s="184" t="s">
        <v>195</v>
      </c>
      <c r="C113" s="184" t="s">
        <v>195</v>
      </c>
    </row>
    <row r="114" spans="1:3" ht="14.4" x14ac:dyDescent="0.3">
      <c r="A114" s="184" t="s">
        <v>65</v>
      </c>
      <c r="B114" s="184" t="s">
        <v>198</v>
      </c>
      <c r="C114" s="184" t="s">
        <v>198</v>
      </c>
    </row>
    <row r="115" spans="1:3" ht="14.4" x14ac:dyDescent="0.3">
      <c r="A115" s="184" t="s">
        <v>65</v>
      </c>
      <c r="B115" s="184" t="s">
        <v>200</v>
      </c>
      <c r="C115" s="184" t="s">
        <v>200</v>
      </c>
    </row>
    <row r="116" spans="1:3" ht="14.4" x14ac:dyDescent="0.3">
      <c r="A116" s="184" t="s">
        <v>65</v>
      </c>
      <c r="B116" s="184" t="s">
        <v>201</v>
      </c>
      <c r="C116" s="184" t="s">
        <v>201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5"/>
  <sheetViews>
    <sheetView topLeftCell="A3" workbookViewId="0">
      <selection activeCell="E12" sqref="E12:W12"/>
    </sheetView>
  </sheetViews>
  <sheetFormatPr defaultRowHeight="13.2" x14ac:dyDescent="0.25"/>
  <cols>
    <col min="1" max="1" width="14" customWidth="1"/>
    <col min="2" max="2" width="6.88671875" customWidth="1"/>
    <col min="3" max="4" width="1.109375" customWidth="1"/>
    <col min="5" max="5" width="8" customWidth="1"/>
    <col min="6" max="6" width="2.21875" customWidth="1"/>
    <col min="7" max="7" width="8" customWidth="1"/>
    <col min="8" max="8" width="2.21875" customWidth="1"/>
    <col min="9" max="9" width="8" customWidth="1"/>
    <col min="10" max="10" width="2.21875" customWidth="1"/>
    <col min="11" max="11" width="8" customWidth="1"/>
    <col min="12" max="12" width="2.21875" customWidth="1"/>
    <col min="13" max="13" width="8" customWidth="1"/>
    <col min="14" max="14" width="2.21875" customWidth="1"/>
    <col min="15" max="15" width="8" customWidth="1"/>
    <col min="16" max="16" width="2.21875" customWidth="1"/>
    <col min="17" max="17" width="6.88671875" customWidth="1"/>
    <col min="18" max="18" width="1.109375" customWidth="1"/>
    <col min="19" max="19" width="2.21875" customWidth="1"/>
    <col min="20" max="20" width="9.33203125" customWidth="1"/>
    <col min="21" max="21" width="1.109375" customWidth="1"/>
    <col min="22" max="22" width="8" customWidth="1"/>
    <col min="23" max="23" width="2.21875" customWidth="1"/>
    <col min="24" max="24" width="3.33203125" customWidth="1"/>
  </cols>
  <sheetData>
    <row r="1" spans="1:24" ht="15" customHeight="1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</row>
    <row r="2" spans="1:24" ht="15" customHeight="1" x14ac:dyDescent="0.25">
      <c r="A2" s="6" t="s">
        <v>1</v>
      </c>
      <c r="B2" s="7"/>
    </row>
    <row r="3" spans="1:24" ht="15" customHeight="1" x14ac:dyDescent="0.25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71.55" customHeight="1" x14ac:dyDescent="0.25">
      <c r="A4" s="8" t="s">
        <v>3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</row>
    <row r="5" spans="1:24" ht="16.5" customHeight="1" x14ac:dyDescent="0.25">
      <c r="A5" s="9" t="s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 ht="21" customHeight="1" x14ac:dyDescent="0.25">
      <c r="A6" s="10"/>
      <c r="B6" s="11"/>
      <c r="C6" s="11"/>
      <c r="D6" s="15"/>
      <c r="E6" s="17" t="s">
        <v>5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</row>
    <row r="7" spans="1:24" ht="21" customHeight="1" x14ac:dyDescent="0.25">
      <c r="A7" s="12"/>
      <c r="B7" s="8"/>
      <c r="C7" s="8"/>
      <c r="D7" s="16"/>
      <c r="E7" s="19" t="s">
        <v>6</v>
      </c>
      <c r="F7" s="20"/>
      <c r="G7" s="20"/>
      <c r="H7" s="20"/>
      <c r="I7" s="20"/>
      <c r="J7" s="21"/>
      <c r="K7" s="22" t="s">
        <v>7</v>
      </c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4"/>
    </row>
    <row r="8" spans="1:24" ht="20.7" customHeight="1" x14ac:dyDescent="0.25">
      <c r="A8" s="13"/>
      <c r="B8" s="14"/>
      <c r="C8" s="14"/>
      <c r="D8" s="2"/>
      <c r="E8" s="25" t="s">
        <v>8</v>
      </c>
      <c r="F8" s="26"/>
      <c r="G8" s="27" t="s">
        <v>9</v>
      </c>
      <c r="H8" s="28"/>
      <c r="I8" s="27" t="s">
        <v>10</v>
      </c>
      <c r="J8" s="29"/>
      <c r="K8" s="19" t="s">
        <v>8</v>
      </c>
      <c r="L8" s="21"/>
      <c r="M8" s="17" t="s">
        <v>9</v>
      </c>
      <c r="N8" s="30"/>
      <c r="O8" s="31" t="s">
        <v>10</v>
      </c>
      <c r="P8" s="32"/>
      <c r="Q8" s="19" t="s">
        <v>8</v>
      </c>
      <c r="R8" s="20"/>
      <c r="S8" s="21"/>
      <c r="T8" s="17" t="s">
        <v>9</v>
      </c>
      <c r="U8" s="30"/>
      <c r="V8" s="31" t="s">
        <v>10</v>
      </c>
      <c r="W8" s="32"/>
    </row>
    <row r="9" spans="1:24" ht="21" customHeight="1" x14ac:dyDescent="0.25">
      <c r="A9" s="33" t="s">
        <v>11</v>
      </c>
      <c r="B9" s="34"/>
      <c r="C9" s="34"/>
      <c r="D9" s="35"/>
      <c r="E9" s="36">
        <v>32</v>
      </c>
      <c r="F9" s="37"/>
      <c r="G9" s="38">
        <v>24</v>
      </c>
      <c r="H9" s="39"/>
      <c r="I9" s="38">
        <v>16</v>
      </c>
      <c r="J9" s="39"/>
      <c r="K9" s="40">
        <v>25.63</v>
      </c>
      <c r="L9" s="37"/>
      <c r="M9" s="38">
        <v>12.82</v>
      </c>
      <c r="N9" s="39"/>
      <c r="O9" s="41">
        <v>7.25</v>
      </c>
      <c r="P9" s="42"/>
      <c r="Q9" s="40">
        <v>18.84</v>
      </c>
      <c r="R9" s="43"/>
      <c r="S9" s="37"/>
      <c r="T9" s="38">
        <v>14.13</v>
      </c>
      <c r="U9" s="39"/>
      <c r="V9" s="44">
        <v>9.42</v>
      </c>
      <c r="W9" s="45"/>
    </row>
    <row r="10" spans="1:24" ht="21.3" customHeight="1" x14ac:dyDescent="0.25">
      <c r="A10" s="25" t="s">
        <v>12</v>
      </c>
      <c r="B10" s="46"/>
      <c r="C10" s="46"/>
      <c r="D10" s="47"/>
      <c r="E10" s="36">
        <v>25</v>
      </c>
      <c r="F10" s="37"/>
      <c r="G10" s="40">
        <v>18.75</v>
      </c>
      <c r="H10" s="37"/>
      <c r="I10" s="40">
        <v>12.5</v>
      </c>
      <c r="J10" s="37"/>
      <c r="K10" s="40">
        <v>20.059999999999999</v>
      </c>
      <c r="L10" s="37"/>
      <c r="M10" s="40">
        <v>10.029999999999999</v>
      </c>
      <c r="N10" s="37"/>
      <c r="O10" s="48">
        <v>5.8</v>
      </c>
      <c r="P10" s="49"/>
      <c r="Q10" s="40">
        <v>18</v>
      </c>
      <c r="R10" s="43"/>
      <c r="S10" s="37"/>
      <c r="T10" s="40">
        <v>13.5</v>
      </c>
      <c r="U10" s="37"/>
      <c r="V10" s="44">
        <v>9</v>
      </c>
      <c r="W10" s="45"/>
    </row>
    <row r="11" spans="1:24" ht="21.75" customHeight="1" x14ac:dyDescent="0.25">
      <c r="A11" s="50" t="s">
        <v>13</v>
      </c>
      <c r="B11" s="51"/>
      <c r="C11" s="51"/>
      <c r="D11" s="52"/>
      <c r="E11" s="36">
        <v>24</v>
      </c>
      <c r="F11" s="37"/>
      <c r="G11" s="40">
        <v>18</v>
      </c>
      <c r="H11" s="37"/>
      <c r="I11" s="40">
        <v>12</v>
      </c>
      <c r="J11" s="37"/>
      <c r="K11" s="40">
        <v>20</v>
      </c>
      <c r="L11" s="37"/>
      <c r="M11" s="40">
        <v>10</v>
      </c>
      <c r="N11" s="37"/>
      <c r="O11" s="48">
        <v>5.8</v>
      </c>
      <c r="P11" s="49"/>
      <c r="Q11" s="40">
        <v>16.45</v>
      </c>
      <c r="R11" s="43"/>
      <c r="S11" s="37"/>
      <c r="T11" s="53">
        <v>12.34</v>
      </c>
      <c r="U11" s="54"/>
      <c r="V11" s="44">
        <v>8.23</v>
      </c>
      <c r="W11" s="55"/>
    </row>
    <row r="12" spans="1:24" ht="24.75" customHeight="1" x14ac:dyDescent="0.25">
      <c r="A12" s="10"/>
      <c r="B12" s="11"/>
      <c r="C12" s="11"/>
      <c r="D12" s="56"/>
      <c r="E12" s="17" t="s">
        <v>14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</row>
    <row r="13" spans="1:24" ht="25.8" customHeight="1" x14ac:dyDescent="0.25">
      <c r="A13" s="12"/>
      <c r="B13" s="8"/>
      <c r="C13" s="8"/>
      <c r="D13" s="57"/>
      <c r="E13" s="19" t="s">
        <v>6</v>
      </c>
      <c r="F13" s="20"/>
      <c r="G13" s="20"/>
      <c r="H13" s="20"/>
      <c r="I13" s="20"/>
      <c r="J13" s="21"/>
      <c r="K13" s="58" t="s">
        <v>15</v>
      </c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60"/>
    </row>
    <row r="14" spans="1:24" ht="25.2" customHeight="1" x14ac:dyDescent="0.25">
      <c r="A14" s="13"/>
      <c r="B14" s="14"/>
      <c r="C14" s="14"/>
      <c r="D14" s="1"/>
      <c r="E14" s="25" t="s">
        <v>8</v>
      </c>
      <c r="F14" s="26"/>
      <c r="G14" s="27" t="s">
        <v>9</v>
      </c>
      <c r="H14" s="28"/>
      <c r="I14" s="61" t="s">
        <v>10</v>
      </c>
      <c r="J14" s="62"/>
      <c r="K14" s="19" t="s">
        <v>8</v>
      </c>
      <c r="L14" s="21"/>
      <c r="M14" s="17" t="s">
        <v>9</v>
      </c>
      <c r="N14" s="30"/>
      <c r="O14" s="31" t="s">
        <v>10</v>
      </c>
      <c r="P14" s="32"/>
      <c r="Q14" s="19" t="s">
        <v>8</v>
      </c>
      <c r="R14" s="20"/>
      <c r="S14" s="21"/>
      <c r="T14" s="63" t="s">
        <v>9</v>
      </c>
      <c r="U14" s="64"/>
      <c r="V14" s="31" t="s">
        <v>10</v>
      </c>
      <c r="W14" s="32"/>
    </row>
    <row r="15" spans="1:24" ht="25.95" customHeight="1" x14ac:dyDescent="0.25">
      <c r="A15" s="33" t="s">
        <v>11</v>
      </c>
      <c r="B15" s="34"/>
      <c r="C15" s="34"/>
      <c r="D15" s="35"/>
      <c r="E15" s="36">
        <v>29</v>
      </c>
      <c r="F15" s="37"/>
      <c r="G15" s="38">
        <v>21.75</v>
      </c>
      <c r="H15" s="39"/>
      <c r="I15" s="41">
        <v>14.5</v>
      </c>
      <c r="J15" s="42"/>
      <c r="K15" s="40">
        <v>24</v>
      </c>
      <c r="L15" s="37"/>
      <c r="M15" s="38">
        <v>12</v>
      </c>
      <c r="N15" s="39"/>
      <c r="O15" s="41">
        <v>5.08</v>
      </c>
      <c r="P15" s="42"/>
      <c r="Q15" s="40">
        <v>19.2</v>
      </c>
      <c r="R15" s="43"/>
      <c r="S15" s="37"/>
      <c r="T15" s="65">
        <v>14.4</v>
      </c>
      <c r="U15" s="66"/>
      <c r="V15" s="44">
        <v>9.6</v>
      </c>
      <c r="W15" s="67"/>
    </row>
    <row r="16" spans="1:24" ht="24.75" customHeight="1" x14ac:dyDescent="0.25">
      <c r="A16" s="50" t="s">
        <v>13</v>
      </c>
      <c r="B16" s="51"/>
      <c r="C16" s="51"/>
      <c r="D16" s="52"/>
      <c r="E16" s="36">
        <v>16.8</v>
      </c>
      <c r="F16" s="37"/>
      <c r="G16" s="40">
        <v>12.6</v>
      </c>
      <c r="H16" s="37"/>
      <c r="I16" s="48">
        <v>8.4</v>
      </c>
      <c r="J16" s="49"/>
      <c r="K16" s="40">
        <v>14</v>
      </c>
      <c r="L16" s="37"/>
      <c r="M16" s="40">
        <v>7</v>
      </c>
      <c r="N16" s="37"/>
      <c r="O16" s="48">
        <v>4.66</v>
      </c>
      <c r="P16" s="49"/>
      <c r="Q16" s="40">
        <v>7</v>
      </c>
      <c r="R16" s="43"/>
      <c r="S16" s="37"/>
      <c r="T16" s="68">
        <v>5.25</v>
      </c>
      <c r="U16" s="69"/>
      <c r="V16" s="44">
        <v>3.5</v>
      </c>
      <c r="W16" s="55"/>
    </row>
    <row r="17" spans="1:24" ht="16.5" customHeight="1" x14ac:dyDescent="0.25">
      <c r="A17" s="70" t="s">
        <v>16</v>
      </c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</row>
    <row r="18" spans="1:24" ht="21.75" customHeight="1" x14ac:dyDescent="0.25">
      <c r="A18" s="10"/>
      <c r="B18" s="11"/>
      <c r="C18" s="11"/>
      <c r="D18" s="56"/>
      <c r="E18" s="71" t="s">
        <v>17</v>
      </c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</row>
    <row r="19" spans="1:24" ht="22.5" customHeight="1" x14ac:dyDescent="0.25">
      <c r="A19" s="12"/>
      <c r="B19" s="8"/>
      <c r="C19" s="8"/>
      <c r="D19" s="57"/>
      <c r="E19" s="19" t="s">
        <v>6</v>
      </c>
      <c r="F19" s="20"/>
      <c r="G19" s="20"/>
      <c r="H19" s="20"/>
      <c r="I19" s="20"/>
      <c r="J19" s="21"/>
      <c r="K19" s="58" t="s">
        <v>15</v>
      </c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60"/>
    </row>
    <row r="20" spans="1:24" ht="22.8" customHeight="1" x14ac:dyDescent="0.25">
      <c r="A20" s="13"/>
      <c r="B20" s="14"/>
      <c r="C20" s="14"/>
      <c r="D20" s="1"/>
      <c r="E20" s="25" t="s">
        <v>8</v>
      </c>
      <c r="F20" s="26"/>
      <c r="G20" s="27" t="s">
        <v>9</v>
      </c>
      <c r="H20" s="28"/>
      <c r="I20" s="27" t="s">
        <v>10</v>
      </c>
      <c r="J20" s="29"/>
      <c r="K20" s="19" t="s">
        <v>8</v>
      </c>
      <c r="L20" s="21"/>
      <c r="M20" s="17" t="s">
        <v>9</v>
      </c>
      <c r="N20" s="30"/>
      <c r="O20" s="31" t="s">
        <v>10</v>
      </c>
      <c r="P20" s="32"/>
      <c r="Q20" s="19" t="s">
        <v>8</v>
      </c>
      <c r="R20" s="20"/>
      <c r="S20" s="21"/>
      <c r="T20" s="17" t="s">
        <v>9</v>
      </c>
      <c r="U20" s="30"/>
      <c r="V20" s="31" t="s">
        <v>10</v>
      </c>
      <c r="W20" s="32"/>
    </row>
    <row r="21" spans="1:24" ht="22.2" customHeight="1" x14ac:dyDescent="0.25">
      <c r="A21" s="33" t="s">
        <v>11</v>
      </c>
      <c r="B21" s="34"/>
      <c r="C21" s="34"/>
      <c r="D21" s="35"/>
      <c r="E21" s="36">
        <v>36.799999999999997</v>
      </c>
      <c r="F21" s="37"/>
      <c r="G21" s="38">
        <v>27.6</v>
      </c>
      <c r="H21" s="39"/>
      <c r="I21" s="38">
        <v>18.399999999999999</v>
      </c>
      <c r="J21" s="39"/>
      <c r="K21" s="40">
        <v>29.47</v>
      </c>
      <c r="L21" s="37"/>
      <c r="M21" s="38">
        <v>14.74</v>
      </c>
      <c r="N21" s="39"/>
      <c r="O21" s="41">
        <v>8.34</v>
      </c>
      <c r="P21" s="42"/>
      <c r="Q21" s="40">
        <v>16.68</v>
      </c>
      <c r="R21" s="43"/>
      <c r="S21" s="37"/>
      <c r="T21" s="38">
        <v>12.51</v>
      </c>
      <c r="U21" s="39"/>
      <c r="V21" s="44">
        <v>8.34</v>
      </c>
      <c r="W21" s="45"/>
    </row>
    <row r="22" spans="1:24" ht="22.95" customHeight="1" x14ac:dyDescent="0.25">
      <c r="A22" s="25" t="s">
        <v>12</v>
      </c>
      <c r="B22" s="46"/>
      <c r="C22" s="46"/>
      <c r="D22" s="47"/>
      <c r="E22" s="36">
        <v>28.75</v>
      </c>
      <c r="F22" s="37"/>
      <c r="G22" s="40">
        <v>21.56</v>
      </c>
      <c r="H22" s="37"/>
      <c r="I22" s="40">
        <v>14.38</v>
      </c>
      <c r="J22" s="37"/>
      <c r="K22" s="40">
        <v>23.07</v>
      </c>
      <c r="L22" s="37"/>
      <c r="M22" s="40">
        <v>11.53</v>
      </c>
      <c r="N22" s="37"/>
      <c r="O22" s="48">
        <v>6.67</v>
      </c>
      <c r="P22" s="49"/>
      <c r="Q22" s="40">
        <v>12.34</v>
      </c>
      <c r="R22" s="43"/>
      <c r="S22" s="37"/>
      <c r="T22" s="40">
        <v>9.25</v>
      </c>
      <c r="U22" s="37"/>
      <c r="V22" s="44">
        <v>6.17</v>
      </c>
      <c r="W22" s="45"/>
    </row>
    <row r="23" spans="1:24" ht="21.75" customHeight="1" x14ac:dyDescent="0.25">
      <c r="A23" s="50" t="s">
        <v>13</v>
      </c>
      <c r="B23" s="51"/>
      <c r="C23" s="51"/>
      <c r="D23" s="52"/>
      <c r="E23" s="36">
        <v>27.6</v>
      </c>
      <c r="F23" s="37"/>
      <c r="G23" s="40">
        <v>20.7</v>
      </c>
      <c r="H23" s="37"/>
      <c r="I23" s="40">
        <v>13.8</v>
      </c>
      <c r="J23" s="37"/>
      <c r="K23" s="40">
        <v>23</v>
      </c>
      <c r="L23" s="37"/>
      <c r="M23" s="40">
        <v>11.5</v>
      </c>
      <c r="N23" s="37"/>
      <c r="O23" s="48">
        <v>6.67</v>
      </c>
      <c r="P23" s="49"/>
      <c r="Q23" s="40">
        <v>13.34</v>
      </c>
      <c r="R23" s="43"/>
      <c r="S23" s="37"/>
      <c r="T23" s="53">
        <v>10.01</v>
      </c>
      <c r="U23" s="54"/>
      <c r="V23" s="44">
        <v>6.67</v>
      </c>
      <c r="W23" s="55"/>
    </row>
    <row r="24" spans="1:24" ht="1.95" customHeight="1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</row>
    <row r="25" spans="1:24" ht="15" customHeight="1" x14ac:dyDescent="0.25">
      <c r="A25" s="73" t="s">
        <v>14</v>
      </c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</row>
    <row r="26" spans="1:24" ht="1.05" customHeight="1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</row>
    <row r="27" spans="1:24" ht="103.05" customHeight="1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</row>
    <row r="28" spans="1:24" ht="28.2" customHeight="1" x14ac:dyDescent="0.25">
      <c r="A28" s="74"/>
      <c r="B28" s="16"/>
      <c r="C28" s="75" t="s">
        <v>18</v>
      </c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7"/>
    </row>
    <row r="29" spans="1:24" ht="23.55" customHeight="1" x14ac:dyDescent="0.25">
      <c r="A29" s="78"/>
      <c r="B29" s="79"/>
      <c r="C29" s="25" t="s">
        <v>8</v>
      </c>
      <c r="D29" s="46"/>
      <c r="E29" s="26"/>
      <c r="F29" s="80" t="s">
        <v>9</v>
      </c>
      <c r="G29" s="30"/>
      <c r="H29" s="31" t="s">
        <v>10</v>
      </c>
      <c r="I29" s="32"/>
      <c r="J29" s="19" t="s">
        <v>8</v>
      </c>
      <c r="K29" s="21"/>
      <c r="L29" s="17" t="s">
        <v>9</v>
      </c>
      <c r="M29" s="30"/>
      <c r="N29" s="31" t="s">
        <v>10</v>
      </c>
      <c r="O29" s="32"/>
      <c r="P29" s="81" t="s">
        <v>8</v>
      </c>
      <c r="Q29" s="82"/>
      <c r="R29" s="83"/>
      <c r="S29" s="17" t="s">
        <v>9</v>
      </c>
      <c r="T29" s="30"/>
      <c r="U29" s="31" t="s">
        <v>10</v>
      </c>
      <c r="V29" s="32"/>
    </row>
    <row r="30" spans="1:24" ht="26.7" customHeight="1" x14ac:dyDescent="0.25">
      <c r="A30" s="46" t="s">
        <v>11</v>
      </c>
      <c r="B30" s="47"/>
      <c r="C30" s="36">
        <v>33.35</v>
      </c>
      <c r="D30" s="43"/>
      <c r="E30" s="37"/>
      <c r="F30" s="38">
        <v>25.01</v>
      </c>
      <c r="G30" s="39"/>
      <c r="H30" s="41">
        <v>16.68</v>
      </c>
      <c r="I30" s="42"/>
      <c r="J30" s="40">
        <v>27.6</v>
      </c>
      <c r="K30" s="37"/>
      <c r="L30" s="38">
        <v>13.8</v>
      </c>
      <c r="M30" s="39"/>
      <c r="N30" s="41">
        <v>5.84</v>
      </c>
      <c r="O30" s="42"/>
      <c r="P30" s="84">
        <v>11.67</v>
      </c>
      <c r="Q30" s="85"/>
      <c r="R30" s="86">
        <v>8.75</v>
      </c>
      <c r="S30" s="87"/>
      <c r="T30" s="88"/>
      <c r="U30" s="44">
        <v>5.84</v>
      </c>
      <c r="V30" s="67"/>
    </row>
    <row r="31" spans="1:24" ht="23.25" customHeight="1" x14ac:dyDescent="0.25">
      <c r="A31" s="46" t="s">
        <v>13</v>
      </c>
      <c r="B31" s="47"/>
      <c r="C31" s="36">
        <v>19.32</v>
      </c>
      <c r="D31" s="43"/>
      <c r="E31" s="37"/>
      <c r="F31" s="40">
        <v>14.49</v>
      </c>
      <c r="G31" s="37"/>
      <c r="H31" s="48">
        <v>9.66</v>
      </c>
      <c r="I31" s="49"/>
      <c r="J31" s="40">
        <v>16.100000000000001</v>
      </c>
      <c r="K31" s="37"/>
      <c r="L31" s="40">
        <v>8.0500000000000007</v>
      </c>
      <c r="M31" s="37"/>
      <c r="N31" s="48">
        <v>5.36</v>
      </c>
      <c r="O31" s="49"/>
      <c r="P31" s="84">
        <v>10.72</v>
      </c>
      <c r="Q31" s="85"/>
      <c r="R31" s="3"/>
      <c r="S31" s="89">
        <v>8.0399999999999991</v>
      </c>
      <c r="T31" s="54"/>
      <c r="U31" s="44">
        <v>5.36</v>
      </c>
      <c r="V31" s="55"/>
    </row>
    <row r="32" spans="1:24" ht="18.3" customHeight="1" x14ac:dyDescent="0.25">
      <c r="A32" s="4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U30:V30"/>
    <mergeCell ref="A31:B31"/>
    <mergeCell ref="C31:E31"/>
    <mergeCell ref="F31:G31"/>
    <mergeCell ref="H31:I31"/>
    <mergeCell ref="J31:K31"/>
    <mergeCell ref="L31:M31"/>
    <mergeCell ref="N31:O31"/>
    <mergeCell ref="P31:Q31"/>
    <mergeCell ref="S31:T31"/>
    <mergeCell ref="U31:V31"/>
    <mergeCell ref="A30:B30"/>
    <mergeCell ref="C30:E30"/>
    <mergeCell ref="F30:G30"/>
    <mergeCell ref="H30:I30"/>
    <mergeCell ref="J30:K30"/>
    <mergeCell ref="L30:M30"/>
    <mergeCell ref="N30:O30"/>
    <mergeCell ref="P30:Q30"/>
    <mergeCell ref="R30:T30"/>
    <mergeCell ref="V23:W23"/>
    <mergeCell ref="A24:X24"/>
    <mergeCell ref="A25:X25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N29:O29"/>
    <mergeCell ref="P29:R29"/>
    <mergeCell ref="S29:T29"/>
    <mergeCell ref="U29:V29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V22:W22"/>
    <mergeCell ref="A21:D21"/>
    <mergeCell ref="E21:F21"/>
    <mergeCell ref="G21:H21"/>
    <mergeCell ref="I21:J21"/>
    <mergeCell ref="K21:L21"/>
    <mergeCell ref="M21:N21"/>
    <mergeCell ref="O21:P21"/>
    <mergeCell ref="Q21:S21"/>
    <mergeCell ref="T21:U21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K20:L20"/>
    <mergeCell ref="M20:N20"/>
    <mergeCell ref="O20:P20"/>
    <mergeCell ref="Q20:S20"/>
    <mergeCell ref="T20:U20"/>
    <mergeCell ref="V20:W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6:W16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V11:W11"/>
    <mergeCell ref="A12:C14"/>
    <mergeCell ref="D12:D13"/>
    <mergeCell ref="E12:W12"/>
    <mergeCell ref="E13:J13"/>
    <mergeCell ref="K13:W13"/>
    <mergeCell ref="E14:F14"/>
    <mergeCell ref="G14:H14"/>
    <mergeCell ref="I14:J14"/>
    <mergeCell ref="K14:L14"/>
    <mergeCell ref="M14:N14"/>
    <mergeCell ref="O14:P14"/>
    <mergeCell ref="Q14:S14"/>
    <mergeCell ref="T14:U14"/>
    <mergeCell ref="V14:W14"/>
    <mergeCell ref="A11:D11"/>
    <mergeCell ref="E11:F11"/>
    <mergeCell ref="G11:H11"/>
    <mergeCell ref="I11:J11"/>
    <mergeCell ref="K11:L11"/>
    <mergeCell ref="M11:N11"/>
    <mergeCell ref="O11:P11"/>
    <mergeCell ref="Q11:S11"/>
    <mergeCell ref="T11:U11"/>
    <mergeCell ref="V9:W9"/>
    <mergeCell ref="A10:D10"/>
    <mergeCell ref="E10:F10"/>
    <mergeCell ref="G10:H10"/>
    <mergeCell ref="I10:J10"/>
    <mergeCell ref="K10:L10"/>
    <mergeCell ref="M10:N10"/>
    <mergeCell ref="O10:P10"/>
    <mergeCell ref="Q10:S10"/>
    <mergeCell ref="T10:U10"/>
    <mergeCell ref="V10:W10"/>
    <mergeCell ref="A9:D9"/>
    <mergeCell ref="E9:F9"/>
    <mergeCell ref="G9:H9"/>
    <mergeCell ref="I9:J9"/>
    <mergeCell ref="K9:L9"/>
    <mergeCell ref="M9:N9"/>
    <mergeCell ref="O9:P9"/>
    <mergeCell ref="Q9:S9"/>
    <mergeCell ref="T9:U9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  <mergeCell ref="E8:F8"/>
    <mergeCell ref="G8:H8"/>
    <mergeCell ref="I8:J8"/>
    <mergeCell ref="K8:L8"/>
    <mergeCell ref="M8:N8"/>
    <mergeCell ref="O8:P8"/>
    <mergeCell ref="Q8:S8"/>
    <mergeCell ref="T8:U8"/>
    <mergeCell ref="V8:W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8F198-9E06-41C8-9C74-FA03B53487C6}">
  <dimension ref="A1:X35"/>
  <sheetViews>
    <sheetView topLeftCell="A5"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90" t="s">
        <v>19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8.41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20.75</v>
      </c>
      <c r="F10" s="126"/>
      <c r="G10" s="129">
        <v>15.56</v>
      </c>
      <c r="H10" s="126"/>
      <c r="I10" s="129">
        <v>10.38</v>
      </c>
      <c r="J10" s="126"/>
      <c r="K10" s="129">
        <v>19.100000000000001</v>
      </c>
      <c r="L10" s="126"/>
      <c r="M10" s="129">
        <v>9.5500000000000007</v>
      </c>
      <c r="N10" s="126"/>
      <c r="O10" s="139">
        <v>5.37</v>
      </c>
      <c r="P10" s="140"/>
      <c r="Q10" s="129">
        <v>15.04</v>
      </c>
      <c r="R10" s="132"/>
      <c r="S10" s="126"/>
      <c r="T10" s="141">
        <v>11.28</v>
      </c>
      <c r="U10" s="142"/>
      <c r="V10" s="135">
        <v>7.52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5.61</v>
      </c>
      <c r="P11" s="140"/>
      <c r="Q11" s="129">
        <v>10</v>
      </c>
      <c r="R11" s="132"/>
      <c r="S11" s="126"/>
      <c r="T11" s="146">
        <v>7.5</v>
      </c>
      <c r="U11" s="147"/>
      <c r="V11" s="135">
        <v>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5.89</v>
      </c>
      <c r="P15" s="131"/>
      <c r="Q15" s="129">
        <v>11.16</v>
      </c>
      <c r="R15" s="132"/>
      <c r="S15" s="126"/>
      <c r="T15" s="127">
        <v>8.3699999999999992</v>
      </c>
      <c r="U15" s="128"/>
      <c r="V15" s="135">
        <v>5.58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120" t="s">
        <v>9</v>
      </c>
      <c r="U20" s="121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0">
        <v>9.67</v>
      </c>
      <c r="P21" s="131"/>
      <c r="Q21" s="129">
        <v>13.6</v>
      </c>
      <c r="R21" s="132"/>
      <c r="S21" s="126"/>
      <c r="T21" s="133">
        <v>10.199999999999999</v>
      </c>
      <c r="U21" s="134"/>
      <c r="V21" s="135">
        <v>6.8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23.86</v>
      </c>
      <c r="F22" s="126"/>
      <c r="G22" s="129">
        <v>17.899999999999999</v>
      </c>
      <c r="H22" s="126"/>
      <c r="I22" s="129">
        <v>11.93</v>
      </c>
      <c r="J22" s="126"/>
      <c r="K22" s="129">
        <v>21.97</v>
      </c>
      <c r="L22" s="126"/>
      <c r="M22" s="129">
        <v>10.98</v>
      </c>
      <c r="N22" s="126"/>
      <c r="O22" s="139">
        <v>6.17</v>
      </c>
      <c r="P22" s="140"/>
      <c r="Q22" s="129">
        <v>12.34</v>
      </c>
      <c r="R22" s="132"/>
      <c r="S22" s="126"/>
      <c r="T22" s="163">
        <v>9.25</v>
      </c>
      <c r="U22" s="164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6.47</v>
      </c>
      <c r="P23" s="140"/>
      <c r="Q23" s="129">
        <v>12.34</v>
      </c>
      <c r="R23" s="132"/>
      <c r="S23" s="126"/>
      <c r="T23" s="146">
        <v>9.25</v>
      </c>
      <c r="U23" s="147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6.77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17.71</v>
      </c>
      <c r="D31" s="132"/>
      <c r="E31" s="126"/>
      <c r="F31" s="129">
        <v>13.28</v>
      </c>
      <c r="G31" s="126"/>
      <c r="H31" s="139">
        <v>8.86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BAE9E-6015-4272-9D1E-CCCF9C1449CD}">
  <dimension ref="A1:X35"/>
  <sheetViews>
    <sheetView topLeftCell="A5"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90" t="s">
        <v>21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72351-CB0D-45D7-BEB8-E56BD28EAD14}">
  <dimension ref="A1:X35"/>
  <sheetViews>
    <sheetView topLeftCell="A6"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5E38-BB7E-49AD-A2AE-C18EDB1A1181}">
  <dimension ref="A1:X35"/>
  <sheetViews>
    <sheetView topLeftCell="A8"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838A6-D28A-4D0E-BB41-DF74D8127AF4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E081A-8652-4F0D-AC06-A85F75F9285B}">
  <dimension ref="A1:X35"/>
  <sheetViews>
    <sheetView topLeftCell="A7"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203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204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26.87</v>
      </c>
      <c r="L9" s="126"/>
      <c r="M9" s="127">
        <v>13.44</v>
      </c>
      <c r="N9" s="128"/>
      <c r="O9" s="130">
        <v>7.19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21.5</v>
      </c>
      <c r="F10" s="126"/>
      <c r="G10" s="129">
        <v>16.13</v>
      </c>
      <c r="H10" s="126"/>
      <c r="I10" s="129">
        <v>10.75</v>
      </c>
      <c r="J10" s="126"/>
      <c r="K10" s="129">
        <v>19.22</v>
      </c>
      <c r="L10" s="126"/>
      <c r="M10" s="129">
        <v>9.61</v>
      </c>
      <c r="N10" s="126"/>
      <c r="O10" s="139">
        <v>5.5</v>
      </c>
      <c r="P10" s="140"/>
      <c r="Q10" s="129">
        <v>15.22</v>
      </c>
      <c r="R10" s="132"/>
      <c r="S10" s="126"/>
      <c r="T10" s="141">
        <v>11.42</v>
      </c>
      <c r="U10" s="142"/>
      <c r="V10" s="135">
        <v>7.61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7.25</v>
      </c>
      <c r="P11" s="140"/>
      <c r="Q11" s="129">
        <v>10</v>
      </c>
      <c r="R11" s="132"/>
      <c r="S11" s="126"/>
      <c r="T11" s="146">
        <v>7.5</v>
      </c>
      <c r="U11" s="147"/>
      <c r="V11" s="135">
        <v>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</v>
      </c>
      <c r="F15" s="126"/>
      <c r="G15" s="127">
        <v>21</v>
      </c>
      <c r="H15" s="128"/>
      <c r="I15" s="130">
        <v>14</v>
      </c>
      <c r="J15" s="131"/>
      <c r="K15" s="129">
        <v>24</v>
      </c>
      <c r="L15" s="126"/>
      <c r="M15" s="127">
        <v>12</v>
      </c>
      <c r="N15" s="128"/>
      <c r="O15" s="130">
        <v>5.03</v>
      </c>
      <c r="P15" s="131"/>
      <c r="Q15" s="129">
        <v>11.94</v>
      </c>
      <c r="R15" s="132"/>
      <c r="S15" s="126"/>
      <c r="T15" s="127">
        <v>8.9600000000000009</v>
      </c>
      <c r="U15" s="128"/>
      <c r="V15" s="135">
        <v>5.97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5.08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30.9</v>
      </c>
      <c r="L21" s="126"/>
      <c r="M21" s="127">
        <v>15.45</v>
      </c>
      <c r="N21" s="128"/>
      <c r="O21" s="130">
        <v>8.27</v>
      </c>
      <c r="P21" s="131"/>
      <c r="Q21" s="129">
        <v>14.04</v>
      </c>
      <c r="R21" s="132"/>
      <c r="S21" s="126"/>
      <c r="T21" s="127">
        <v>10.53</v>
      </c>
      <c r="U21" s="128"/>
      <c r="V21" s="135">
        <v>7.02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24.73</v>
      </c>
      <c r="F22" s="126"/>
      <c r="G22" s="129">
        <v>18.54</v>
      </c>
      <c r="H22" s="126"/>
      <c r="I22" s="129">
        <v>12.36</v>
      </c>
      <c r="J22" s="126"/>
      <c r="K22" s="129">
        <v>22.1</v>
      </c>
      <c r="L22" s="126"/>
      <c r="M22" s="129">
        <v>11.05</v>
      </c>
      <c r="N22" s="126"/>
      <c r="O22" s="139">
        <v>6.33</v>
      </c>
      <c r="P22" s="140"/>
      <c r="Q22" s="129">
        <v>12.65</v>
      </c>
      <c r="R22" s="132"/>
      <c r="S22" s="126"/>
      <c r="T22" s="129">
        <v>9.49</v>
      </c>
      <c r="U22" s="126"/>
      <c r="V22" s="135">
        <v>6.33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8.34</v>
      </c>
      <c r="P23" s="140"/>
      <c r="Q23" s="129">
        <v>16.68</v>
      </c>
      <c r="R23" s="132"/>
      <c r="S23" s="126"/>
      <c r="T23" s="158">
        <v>12.51</v>
      </c>
      <c r="U23" s="159"/>
      <c r="V23" s="135">
        <v>8.34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32.200000000000003</v>
      </c>
      <c r="D30" s="132"/>
      <c r="E30" s="126"/>
      <c r="F30" s="127">
        <v>24.15</v>
      </c>
      <c r="G30" s="128"/>
      <c r="H30" s="130">
        <v>16.100000000000001</v>
      </c>
      <c r="I30" s="131"/>
      <c r="J30" s="129">
        <v>27.6</v>
      </c>
      <c r="K30" s="126"/>
      <c r="L30" s="127">
        <v>13.8</v>
      </c>
      <c r="M30" s="128"/>
      <c r="N30" s="130">
        <v>5.79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17.71</v>
      </c>
      <c r="D31" s="132"/>
      <c r="E31" s="126"/>
      <c r="F31" s="129">
        <v>13.28</v>
      </c>
      <c r="G31" s="126"/>
      <c r="H31" s="139">
        <v>8.86</v>
      </c>
      <c r="I31" s="140"/>
      <c r="J31" s="129">
        <v>16.100000000000001</v>
      </c>
      <c r="K31" s="126"/>
      <c r="L31" s="129">
        <v>8.0500000000000007</v>
      </c>
      <c r="M31" s="126"/>
      <c r="N31" s="139">
        <v>5.84</v>
      </c>
      <c r="O31" s="140"/>
      <c r="P31" s="141">
        <v>11.67</v>
      </c>
      <c r="Q31" s="142"/>
      <c r="R31" s="179"/>
      <c r="S31" s="180">
        <v>8.75</v>
      </c>
      <c r="T31" s="159"/>
      <c r="U31" s="135">
        <v>5.84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615FC-1F04-41B2-B37C-9A278DB5B791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205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206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881EE-601B-4154-B2CB-259C7BD80C1F}">
  <dimension ref="A1:X35"/>
  <sheetViews>
    <sheetView topLeftCell="A12"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207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208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B4A41-433F-4C77-87BE-DF6ABBC39C64}">
  <dimension ref="A1:X35"/>
  <sheetViews>
    <sheetView topLeftCell="A6"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209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210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72" t="s">
        <v>10</v>
      </c>
      <c r="W8" s="193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3">
        <v>12.04</v>
      </c>
      <c r="P9" s="134"/>
      <c r="Q9" s="129">
        <v>19.170000000000002</v>
      </c>
      <c r="R9" s="132"/>
      <c r="S9" s="126"/>
      <c r="T9" s="127">
        <v>14.38</v>
      </c>
      <c r="U9" s="128"/>
      <c r="V9" s="194">
        <v>9.59</v>
      </c>
      <c r="W9" s="195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</v>
      </c>
      <c r="L10" s="126"/>
      <c r="M10" s="129">
        <v>10</v>
      </c>
      <c r="N10" s="126"/>
      <c r="O10" s="163">
        <v>9.14</v>
      </c>
      <c r="P10" s="164"/>
      <c r="Q10" s="129">
        <v>20.39</v>
      </c>
      <c r="R10" s="132"/>
      <c r="S10" s="126"/>
      <c r="T10" s="129">
        <v>15.29</v>
      </c>
      <c r="U10" s="126"/>
      <c r="V10" s="194">
        <v>10.199999999999999</v>
      </c>
      <c r="W10" s="195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63">
        <v>10.73</v>
      </c>
      <c r="P11" s="164"/>
      <c r="Q11" s="129">
        <v>15</v>
      </c>
      <c r="R11" s="132"/>
      <c r="S11" s="126"/>
      <c r="T11" s="158">
        <v>11.25</v>
      </c>
      <c r="U11" s="159"/>
      <c r="V11" s="194">
        <v>7.5</v>
      </c>
      <c r="W11" s="196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30</v>
      </c>
      <c r="F15" s="126"/>
      <c r="G15" s="127">
        <v>22.5</v>
      </c>
      <c r="H15" s="128"/>
      <c r="I15" s="130">
        <v>15</v>
      </c>
      <c r="J15" s="131"/>
      <c r="K15" s="129">
        <v>25</v>
      </c>
      <c r="L15" s="126"/>
      <c r="M15" s="127">
        <v>12.5</v>
      </c>
      <c r="N15" s="128"/>
      <c r="O15" s="130">
        <v>8.43</v>
      </c>
      <c r="P15" s="131"/>
      <c r="Q15" s="129">
        <v>20</v>
      </c>
      <c r="R15" s="132"/>
      <c r="S15" s="126"/>
      <c r="T15" s="133">
        <v>15</v>
      </c>
      <c r="U15" s="134"/>
      <c r="V15" s="197">
        <v>10</v>
      </c>
      <c r="W15" s="198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7.51</v>
      </c>
      <c r="P16" s="140"/>
      <c r="Q16" s="129">
        <v>7</v>
      </c>
      <c r="R16" s="132"/>
      <c r="S16" s="126"/>
      <c r="T16" s="146">
        <v>5.25</v>
      </c>
      <c r="U16" s="147"/>
      <c r="V16" s="197">
        <v>3.5</v>
      </c>
      <c r="W16" s="199"/>
    </row>
    <row r="17" spans="1:24" ht="26.25" customHeight="1" x14ac:dyDescent="0.25">
      <c r="A17" s="200" t="s">
        <v>211</v>
      </c>
      <c r="B17" s="200"/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200"/>
      <c r="X17" s="200"/>
    </row>
    <row r="18" spans="1:24" ht="16.5" customHeight="1" x14ac:dyDescent="0.25">
      <c r="A18" s="160" t="s">
        <v>16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</row>
    <row r="19" spans="1:24" ht="21.75" customHeight="1" x14ac:dyDescent="0.25">
      <c r="A19" s="96"/>
      <c r="B19" s="97"/>
      <c r="C19" s="97"/>
      <c r="D19" s="149"/>
      <c r="E19" s="161" t="s">
        <v>17</v>
      </c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</row>
    <row r="20" spans="1:24" ht="22.5" customHeight="1" x14ac:dyDescent="0.25">
      <c r="A20" s="101"/>
      <c r="B20" s="94"/>
      <c r="C20" s="94"/>
      <c r="D20" s="150"/>
      <c r="E20" s="103" t="s">
        <v>6</v>
      </c>
      <c r="F20" s="104"/>
      <c r="G20" s="104"/>
      <c r="H20" s="104"/>
      <c r="I20" s="104"/>
      <c r="J20" s="105"/>
      <c r="K20" s="151" t="s">
        <v>15</v>
      </c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3"/>
    </row>
    <row r="21" spans="1:24" ht="22.8" customHeight="1" x14ac:dyDescent="0.25">
      <c r="A21" s="109"/>
      <c r="B21" s="110"/>
      <c r="C21" s="110"/>
      <c r="D21" s="154"/>
      <c r="E21" s="112" t="s">
        <v>8</v>
      </c>
      <c r="F21" s="113"/>
      <c r="G21" s="114" t="s">
        <v>9</v>
      </c>
      <c r="H21" s="115"/>
      <c r="I21" s="114" t="s">
        <v>10</v>
      </c>
      <c r="J21" s="116"/>
      <c r="K21" s="103" t="s">
        <v>8</v>
      </c>
      <c r="L21" s="105"/>
      <c r="M21" s="99" t="s">
        <v>9</v>
      </c>
      <c r="N21" s="117"/>
      <c r="O21" s="172" t="s">
        <v>10</v>
      </c>
      <c r="P21" s="193"/>
      <c r="Q21" s="103" t="s">
        <v>8</v>
      </c>
      <c r="R21" s="104"/>
      <c r="S21" s="105"/>
      <c r="T21" s="99" t="s">
        <v>9</v>
      </c>
      <c r="U21" s="117"/>
      <c r="V21" s="118" t="s">
        <v>10</v>
      </c>
      <c r="W21" s="119"/>
    </row>
    <row r="22" spans="1:24" ht="22.2" customHeight="1" x14ac:dyDescent="0.25">
      <c r="A22" s="122" t="s">
        <v>11</v>
      </c>
      <c r="B22" s="123"/>
      <c r="C22" s="123"/>
      <c r="D22" s="124"/>
      <c r="E22" s="125">
        <v>39.1</v>
      </c>
      <c r="F22" s="126"/>
      <c r="G22" s="127">
        <v>29.33</v>
      </c>
      <c r="H22" s="128"/>
      <c r="I22" s="127">
        <v>19.55</v>
      </c>
      <c r="J22" s="128"/>
      <c r="K22" s="129">
        <v>31.05</v>
      </c>
      <c r="L22" s="126"/>
      <c r="M22" s="127">
        <v>15.53</v>
      </c>
      <c r="N22" s="128"/>
      <c r="O22" s="127">
        <v>13.84</v>
      </c>
      <c r="P22" s="128"/>
      <c r="Q22" s="129">
        <v>21.57</v>
      </c>
      <c r="R22" s="132"/>
      <c r="S22" s="126"/>
      <c r="T22" s="127">
        <v>16.18</v>
      </c>
      <c r="U22" s="128"/>
      <c r="V22" s="197">
        <v>10.79</v>
      </c>
      <c r="W22" s="201"/>
    </row>
    <row r="23" spans="1:24" ht="22.95" customHeight="1" x14ac:dyDescent="0.25">
      <c r="A23" s="112" t="s">
        <v>12</v>
      </c>
      <c r="B23" s="137"/>
      <c r="C23" s="137"/>
      <c r="D23" s="138"/>
      <c r="E23" s="125">
        <v>28.75</v>
      </c>
      <c r="F23" s="126"/>
      <c r="G23" s="129">
        <v>21.56</v>
      </c>
      <c r="H23" s="126"/>
      <c r="I23" s="129">
        <v>14.38</v>
      </c>
      <c r="J23" s="126"/>
      <c r="K23" s="129">
        <v>23</v>
      </c>
      <c r="L23" s="126"/>
      <c r="M23" s="129">
        <v>11.5</v>
      </c>
      <c r="N23" s="126"/>
      <c r="O23" s="129">
        <v>10.51</v>
      </c>
      <c r="P23" s="126"/>
      <c r="Q23" s="129">
        <v>16.920000000000002</v>
      </c>
      <c r="R23" s="132"/>
      <c r="S23" s="126"/>
      <c r="T23" s="129">
        <v>12.69</v>
      </c>
      <c r="U23" s="126"/>
      <c r="V23" s="197">
        <v>8.4600000000000009</v>
      </c>
      <c r="W23" s="201"/>
    </row>
    <row r="24" spans="1:24" ht="21.75" customHeight="1" x14ac:dyDescent="0.25">
      <c r="A24" s="143" t="s">
        <v>13</v>
      </c>
      <c r="B24" s="144"/>
      <c r="C24" s="144"/>
      <c r="D24" s="145"/>
      <c r="E24" s="125">
        <v>27.6</v>
      </c>
      <c r="F24" s="126"/>
      <c r="G24" s="129">
        <v>20.7</v>
      </c>
      <c r="H24" s="126"/>
      <c r="I24" s="129">
        <v>13.8</v>
      </c>
      <c r="J24" s="126"/>
      <c r="K24" s="129">
        <v>23</v>
      </c>
      <c r="L24" s="126"/>
      <c r="M24" s="129">
        <v>11.5</v>
      </c>
      <c r="N24" s="126"/>
      <c r="O24" s="129">
        <v>12.34</v>
      </c>
      <c r="P24" s="126"/>
      <c r="Q24" s="129">
        <v>16.920000000000002</v>
      </c>
      <c r="R24" s="132"/>
      <c r="S24" s="126"/>
      <c r="T24" s="158">
        <v>12.69</v>
      </c>
      <c r="U24" s="159"/>
      <c r="V24" s="197">
        <v>8.4600000000000009</v>
      </c>
      <c r="W24" s="199"/>
    </row>
    <row r="25" spans="1:24" ht="1.95" customHeight="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</row>
    <row r="26" spans="1:24" ht="15" customHeight="1" x14ac:dyDescent="0.25">
      <c r="A26" s="165" t="s">
        <v>14</v>
      </c>
      <c r="B26" s="165"/>
      <c r="C26" s="16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212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72" t="s">
        <v>10</v>
      </c>
      <c r="I29" s="193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34.5</v>
      </c>
      <c r="D30" s="132"/>
      <c r="E30" s="126"/>
      <c r="F30" s="127">
        <v>25.88</v>
      </c>
      <c r="G30" s="128"/>
      <c r="H30" s="127">
        <v>17.25</v>
      </c>
      <c r="I30" s="128"/>
      <c r="J30" s="129">
        <v>28.75</v>
      </c>
      <c r="K30" s="126"/>
      <c r="L30" s="127">
        <v>14.38</v>
      </c>
      <c r="M30" s="128"/>
      <c r="N30" s="130">
        <v>9.69</v>
      </c>
      <c r="O30" s="131"/>
      <c r="P30" s="141">
        <v>17.600000000000001</v>
      </c>
      <c r="Q30" s="142"/>
      <c r="R30" s="176">
        <v>13.2</v>
      </c>
      <c r="S30" s="177"/>
      <c r="T30" s="178"/>
      <c r="U30" s="135">
        <v>8.8000000000000007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29">
        <v>9.66</v>
      </c>
      <c r="I31" s="126"/>
      <c r="J31" s="129">
        <v>16.100000000000001</v>
      </c>
      <c r="K31" s="126"/>
      <c r="L31" s="129">
        <v>8.0500000000000007</v>
      </c>
      <c r="M31" s="126"/>
      <c r="N31" s="139">
        <v>8.64</v>
      </c>
      <c r="O31" s="140"/>
      <c r="P31" s="141">
        <v>13.8</v>
      </c>
      <c r="Q31" s="142"/>
      <c r="R31" s="179"/>
      <c r="S31" s="180">
        <v>10.35</v>
      </c>
      <c r="T31" s="159"/>
      <c r="U31" s="135">
        <v>6.9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9:B29"/>
    <mergeCell ref="C29:E29"/>
    <mergeCell ref="F29:G29"/>
    <mergeCell ref="H29:I29"/>
    <mergeCell ref="J29:K29"/>
    <mergeCell ref="L29:M29"/>
    <mergeCell ref="V24:W24"/>
    <mergeCell ref="A25:X25"/>
    <mergeCell ref="A26:X26"/>
    <mergeCell ref="A27:X27"/>
    <mergeCell ref="A28:B28"/>
    <mergeCell ref="C28:V28"/>
    <mergeCell ref="V23:W23"/>
    <mergeCell ref="A24:D24"/>
    <mergeCell ref="E24:F24"/>
    <mergeCell ref="G24:H24"/>
    <mergeCell ref="I24:J24"/>
    <mergeCell ref="K24:L24"/>
    <mergeCell ref="M24:N24"/>
    <mergeCell ref="O24:P24"/>
    <mergeCell ref="Q24:S24"/>
    <mergeCell ref="T24:U24"/>
    <mergeCell ref="V22:W22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I21:J21"/>
    <mergeCell ref="K21:L21"/>
    <mergeCell ref="M21:N21"/>
    <mergeCell ref="O21:P21"/>
    <mergeCell ref="Q21:S21"/>
    <mergeCell ref="T21:U21"/>
    <mergeCell ref="V16:W16"/>
    <mergeCell ref="A17:X17"/>
    <mergeCell ref="A18:X18"/>
    <mergeCell ref="A19:C21"/>
    <mergeCell ref="D19:D20"/>
    <mergeCell ref="E19:W19"/>
    <mergeCell ref="E20:J20"/>
    <mergeCell ref="K20:W20"/>
    <mergeCell ref="E21:F21"/>
    <mergeCell ref="G21:H21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0EFC7-E476-40DB-B216-834294021460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213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214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26.96</v>
      </c>
      <c r="L9" s="126"/>
      <c r="M9" s="127">
        <v>13.48</v>
      </c>
      <c r="N9" s="128"/>
      <c r="O9" s="130">
        <v>9.08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23.75</v>
      </c>
      <c r="F10" s="126"/>
      <c r="G10" s="129">
        <v>17.809999999999999</v>
      </c>
      <c r="H10" s="126"/>
      <c r="I10" s="129">
        <v>11.88</v>
      </c>
      <c r="J10" s="126"/>
      <c r="K10" s="129">
        <v>19.600000000000001</v>
      </c>
      <c r="L10" s="126"/>
      <c r="M10" s="129">
        <v>9.8000000000000007</v>
      </c>
      <c r="N10" s="126"/>
      <c r="O10" s="139">
        <v>6.81</v>
      </c>
      <c r="P10" s="140"/>
      <c r="Q10" s="129">
        <v>16.14</v>
      </c>
      <c r="R10" s="132"/>
      <c r="S10" s="126"/>
      <c r="T10" s="129">
        <v>12.11</v>
      </c>
      <c r="U10" s="126"/>
      <c r="V10" s="135">
        <v>8.07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10.91</v>
      </c>
      <c r="R11" s="132"/>
      <c r="S11" s="126"/>
      <c r="T11" s="158">
        <v>8.18</v>
      </c>
      <c r="U11" s="159"/>
      <c r="V11" s="135">
        <v>5.46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6.36</v>
      </c>
      <c r="P15" s="131"/>
      <c r="Q15" s="129">
        <v>15.24</v>
      </c>
      <c r="R15" s="132"/>
      <c r="S15" s="126"/>
      <c r="T15" s="202">
        <v>11.43</v>
      </c>
      <c r="U15" s="203"/>
      <c r="V15" s="135">
        <v>7.62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5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</v>
      </c>
      <c r="L21" s="126"/>
      <c r="M21" s="127">
        <v>15.5</v>
      </c>
      <c r="N21" s="128"/>
      <c r="O21" s="133">
        <v>10.44</v>
      </c>
      <c r="P21" s="134"/>
      <c r="Q21" s="129">
        <v>17.78</v>
      </c>
      <c r="R21" s="132"/>
      <c r="S21" s="126"/>
      <c r="T21" s="127">
        <v>13.33</v>
      </c>
      <c r="U21" s="128"/>
      <c r="V21" s="135">
        <v>8.89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27.31</v>
      </c>
      <c r="F22" s="126"/>
      <c r="G22" s="129">
        <v>20.48</v>
      </c>
      <c r="H22" s="126"/>
      <c r="I22" s="129">
        <v>13.66</v>
      </c>
      <c r="J22" s="126"/>
      <c r="K22" s="129">
        <v>22.54</v>
      </c>
      <c r="L22" s="126"/>
      <c r="M22" s="129">
        <v>11.27</v>
      </c>
      <c r="N22" s="126"/>
      <c r="O22" s="163">
        <v>7.83</v>
      </c>
      <c r="P22" s="164"/>
      <c r="Q22" s="129">
        <v>14.05</v>
      </c>
      <c r="R22" s="132"/>
      <c r="S22" s="126"/>
      <c r="T22" s="129">
        <v>10.54</v>
      </c>
      <c r="U22" s="126"/>
      <c r="V22" s="135">
        <v>7.03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63">
        <v>7.32</v>
      </c>
      <c r="P23" s="164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7.31</v>
      </c>
      <c r="O29" s="131"/>
      <c r="P29" s="141">
        <v>13.11</v>
      </c>
      <c r="Q29" s="142"/>
      <c r="R29" s="176">
        <v>9.83</v>
      </c>
      <c r="S29" s="177"/>
      <c r="T29" s="178"/>
      <c r="U29" s="135">
        <v>6.56</v>
      </c>
      <c r="V29" s="157"/>
    </row>
    <row r="30" spans="1:24" ht="23.25" customHeight="1" x14ac:dyDescent="0.25">
      <c r="A30" s="137" t="s">
        <v>13</v>
      </c>
      <c r="B30" s="138"/>
      <c r="C30" s="125">
        <v>17.71</v>
      </c>
      <c r="D30" s="132"/>
      <c r="E30" s="126"/>
      <c r="F30" s="129">
        <v>13.28</v>
      </c>
      <c r="G30" s="126"/>
      <c r="H30" s="139">
        <v>8.86</v>
      </c>
      <c r="I30" s="140"/>
      <c r="J30" s="129">
        <v>16.100000000000001</v>
      </c>
      <c r="K30" s="126"/>
      <c r="L30" s="129">
        <v>8.0500000000000007</v>
      </c>
      <c r="M30" s="126"/>
      <c r="N30" s="139">
        <v>5.75</v>
      </c>
      <c r="O30" s="140"/>
      <c r="P30" s="141">
        <v>11.5</v>
      </c>
      <c r="Q30" s="142"/>
      <c r="R30" s="179"/>
      <c r="S30" s="180">
        <v>8.6300000000000008</v>
      </c>
      <c r="T30" s="159"/>
      <c r="U30" s="135">
        <v>5.75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E6898-66DC-4749-8F51-E0E6A5D9C27D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215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216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3E5E6-242C-47F7-8158-2AA993E129D7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217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218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26.87</v>
      </c>
      <c r="L9" s="126"/>
      <c r="M9" s="127">
        <v>13.44</v>
      </c>
      <c r="N9" s="128"/>
      <c r="O9" s="130">
        <v>7.19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21.5</v>
      </c>
      <c r="F10" s="126"/>
      <c r="G10" s="129">
        <v>16.13</v>
      </c>
      <c r="H10" s="126"/>
      <c r="I10" s="129">
        <v>10.75</v>
      </c>
      <c r="J10" s="126"/>
      <c r="K10" s="129">
        <v>19.22</v>
      </c>
      <c r="L10" s="126"/>
      <c r="M10" s="129">
        <v>9.61</v>
      </c>
      <c r="N10" s="126"/>
      <c r="O10" s="139">
        <v>5.5</v>
      </c>
      <c r="P10" s="140"/>
      <c r="Q10" s="129">
        <v>15.22</v>
      </c>
      <c r="R10" s="132"/>
      <c r="S10" s="126"/>
      <c r="T10" s="141">
        <v>11.42</v>
      </c>
      <c r="U10" s="142"/>
      <c r="V10" s="135">
        <v>7.61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7.25</v>
      </c>
      <c r="P11" s="140"/>
      <c r="Q11" s="129">
        <v>10</v>
      </c>
      <c r="R11" s="132"/>
      <c r="S11" s="126"/>
      <c r="T11" s="146">
        <v>7.5</v>
      </c>
      <c r="U11" s="147"/>
      <c r="V11" s="135">
        <v>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</v>
      </c>
      <c r="F15" s="126"/>
      <c r="G15" s="127">
        <v>21</v>
      </c>
      <c r="H15" s="128"/>
      <c r="I15" s="130">
        <v>14</v>
      </c>
      <c r="J15" s="131"/>
      <c r="K15" s="129">
        <v>24</v>
      </c>
      <c r="L15" s="126"/>
      <c r="M15" s="127">
        <v>12</v>
      </c>
      <c r="N15" s="128"/>
      <c r="O15" s="130">
        <v>5.03</v>
      </c>
      <c r="P15" s="131"/>
      <c r="Q15" s="129">
        <v>11.94</v>
      </c>
      <c r="R15" s="132"/>
      <c r="S15" s="126"/>
      <c r="T15" s="127">
        <v>8.9600000000000009</v>
      </c>
      <c r="U15" s="128"/>
      <c r="V15" s="135">
        <v>5.97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5.08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30.9</v>
      </c>
      <c r="L21" s="126"/>
      <c r="M21" s="127">
        <v>15.45</v>
      </c>
      <c r="N21" s="128"/>
      <c r="O21" s="130">
        <v>8.27</v>
      </c>
      <c r="P21" s="131"/>
      <c r="Q21" s="129">
        <v>14.04</v>
      </c>
      <c r="R21" s="132"/>
      <c r="S21" s="126"/>
      <c r="T21" s="127">
        <v>10.53</v>
      </c>
      <c r="U21" s="128"/>
      <c r="V21" s="135">
        <v>7.02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24.73</v>
      </c>
      <c r="F22" s="126"/>
      <c r="G22" s="129">
        <v>18.54</v>
      </c>
      <c r="H22" s="126"/>
      <c r="I22" s="129">
        <v>12.36</v>
      </c>
      <c r="J22" s="126"/>
      <c r="K22" s="129">
        <v>22.1</v>
      </c>
      <c r="L22" s="126"/>
      <c r="M22" s="129">
        <v>11.05</v>
      </c>
      <c r="N22" s="126"/>
      <c r="O22" s="139">
        <v>6.33</v>
      </c>
      <c r="P22" s="140"/>
      <c r="Q22" s="129">
        <v>12.65</v>
      </c>
      <c r="R22" s="132"/>
      <c r="S22" s="126"/>
      <c r="T22" s="129">
        <v>9.49</v>
      </c>
      <c r="U22" s="126"/>
      <c r="V22" s="135">
        <v>6.33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8.34</v>
      </c>
      <c r="P23" s="140"/>
      <c r="Q23" s="129">
        <v>16.68</v>
      </c>
      <c r="R23" s="132"/>
      <c r="S23" s="126"/>
      <c r="T23" s="158">
        <v>12.51</v>
      </c>
      <c r="U23" s="159"/>
      <c r="V23" s="135">
        <v>8.34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32.200000000000003</v>
      </c>
      <c r="D29" s="132"/>
      <c r="E29" s="126"/>
      <c r="F29" s="127">
        <v>24.15</v>
      </c>
      <c r="G29" s="128"/>
      <c r="H29" s="130">
        <v>16.100000000000001</v>
      </c>
      <c r="I29" s="131"/>
      <c r="J29" s="129">
        <v>27.6</v>
      </c>
      <c r="K29" s="126"/>
      <c r="L29" s="127">
        <v>13.8</v>
      </c>
      <c r="M29" s="128"/>
      <c r="N29" s="130">
        <v>5.79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17.71</v>
      </c>
      <c r="D30" s="132"/>
      <c r="E30" s="126"/>
      <c r="F30" s="129">
        <v>13.28</v>
      </c>
      <c r="G30" s="126"/>
      <c r="H30" s="139">
        <v>8.86</v>
      </c>
      <c r="I30" s="140"/>
      <c r="J30" s="129">
        <v>16.100000000000001</v>
      </c>
      <c r="K30" s="126"/>
      <c r="L30" s="129">
        <v>8.0500000000000007</v>
      </c>
      <c r="M30" s="126"/>
      <c r="N30" s="139">
        <v>5.84</v>
      </c>
      <c r="O30" s="140"/>
      <c r="P30" s="141">
        <v>11.67</v>
      </c>
      <c r="Q30" s="142"/>
      <c r="R30" s="179"/>
      <c r="S30" s="180">
        <v>8.75</v>
      </c>
      <c r="T30" s="159"/>
      <c r="U30" s="135">
        <v>5.84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B9E78-35C6-4D83-8E13-F07BDCCB9DE2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219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220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33</v>
      </c>
      <c r="F9" s="126"/>
      <c r="G9" s="127">
        <v>24.75</v>
      </c>
      <c r="H9" s="128"/>
      <c r="I9" s="127">
        <v>16.5</v>
      </c>
      <c r="J9" s="128"/>
      <c r="K9" s="129">
        <v>26</v>
      </c>
      <c r="L9" s="126"/>
      <c r="M9" s="127">
        <v>13</v>
      </c>
      <c r="N9" s="128"/>
      <c r="O9" s="130">
        <v>7.11</v>
      </c>
      <c r="P9" s="131"/>
      <c r="Q9" s="129">
        <v>19</v>
      </c>
      <c r="R9" s="132"/>
      <c r="S9" s="126"/>
      <c r="T9" s="127">
        <v>14.25</v>
      </c>
      <c r="U9" s="128"/>
      <c r="V9" s="135">
        <v>9.5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</v>
      </c>
      <c r="F10" s="126"/>
      <c r="G10" s="129">
        <v>18</v>
      </c>
      <c r="H10" s="126"/>
      <c r="I10" s="129">
        <v>12</v>
      </c>
      <c r="J10" s="126"/>
      <c r="K10" s="129">
        <v>20</v>
      </c>
      <c r="L10" s="126"/>
      <c r="M10" s="129">
        <v>10</v>
      </c>
      <c r="N10" s="126"/>
      <c r="O10" s="139">
        <v>5.95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23.5</v>
      </c>
      <c r="F11" s="126"/>
      <c r="G11" s="129">
        <v>17.63</v>
      </c>
      <c r="H11" s="126"/>
      <c r="I11" s="129">
        <v>11.75</v>
      </c>
      <c r="J11" s="126"/>
      <c r="K11" s="129">
        <v>20</v>
      </c>
      <c r="L11" s="126"/>
      <c r="M11" s="129">
        <v>10</v>
      </c>
      <c r="N11" s="126"/>
      <c r="O11" s="139">
        <v>5.51</v>
      </c>
      <c r="P11" s="140"/>
      <c r="Q11" s="129">
        <v>14.38</v>
      </c>
      <c r="R11" s="132"/>
      <c r="S11" s="126"/>
      <c r="T11" s="158">
        <v>10.79</v>
      </c>
      <c r="U11" s="159"/>
      <c r="V11" s="135">
        <v>7.19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</v>
      </c>
      <c r="F15" s="126"/>
      <c r="G15" s="127">
        <v>21</v>
      </c>
      <c r="H15" s="128"/>
      <c r="I15" s="130">
        <v>14</v>
      </c>
      <c r="J15" s="131"/>
      <c r="K15" s="129">
        <v>24</v>
      </c>
      <c r="L15" s="126"/>
      <c r="M15" s="127">
        <v>12</v>
      </c>
      <c r="N15" s="128"/>
      <c r="O15" s="130">
        <v>5</v>
      </c>
      <c r="P15" s="131"/>
      <c r="Q15" s="129">
        <v>18</v>
      </c>
      <c r="R15" s="132"/>
      <c r="S15" s="126"/>
      <c r="T15" s="133">
        <v>13.5</v>
      </c>
      <c r="U15" s="134"/>
      <c r="V15" s="135">
        <v>9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16.45</v>
      </c>
      <c r="F16" s="126"/>
      <c r="G16" s="129">
        <v>12.34</v>
      </c>
      <c r="H16" s="126"/>
      <c r="I16" s="139">
        <v>8.23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37.950000000000003</v>
      </c>
      <c r="F21" s="126"/>
      <c r="G21" s="127">
        <v>28.46</v>
      </c>
      <c r="H21" s="128"/>
      <c r="I21" s="127">
        <v>18.98</v>
      </c>
      <c r="J21" s="128"/>
      <c r="K21" s="129">
        <v>29.9</v>
      </c>
      <c r="L21" s="126"/>
      <c r="M21" s="127">
        <v>14.95</v>
      </c>
      <c r="N21" s="128"/>
      <c r="O21" s="130">
        <v>8.17</v>
      </c>
      <c r="P21" s="131"/>
      <c r="Q21" s="129">
        <v>14.67</v>
      </c>
      <c r="R21" s="132"/>
      <c r="S21" s="126"/>
      <c r="T21" s="127">
        <v>11.01</v>
      </c>
      <c r="U21" s="128"/>
      <c r="V21" s="135">
        <v>7.34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27.6</v>
      </c>
      <c r="F22" s="126"/>
      <c r="G22" s="129">
        <v>20.7</v>
      </c>
      <c r="H22" s="126"/>
      <c r="I22" s="129">
        <v>13.8</v>
      </c>
      <c r="J22" s="126"/>
      <c r="K22" s="129">
        <v>23</v>
      </c>
      <c r="L22" s="126"/>
      <c r="M22" s="129">
        <v>11.5</v>
      </c>
      <c r="N22" s="126"/>
      <c r="O22" s="139">
        <v>6.84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27.03</v>
      </c>
      <c r="F23" s="126"/>
      <c r="G23" s="129">
        <v>20.27</v>
      </c>
      <c r="H23" s="126"/>
      <c r="I23" s="129">
        <v>13.51</v>
      </c>
      <c r="J23" s="126"/>
      <c r="K23" s="129">
        <v>23</v>
      </c>
      <c r="L23" s="126"/>
      <c r="M23" s="129">
        <v>11.5</v>
      </c>
      <c r="N23" s="126"/>
      <c r="O23" s="139">
        <v>6.34</v>
      </c>
      <c r="P23" s="140"/>
      <c r="Q23" s="129">
        <v>12.67</v>
      </c>
      <c r="R23" s="132"/>
      <c r="S23" s="126"/>
      <c r="T23" s="158">
        <v>9.5</v>
      </c>
      <c r="U23" s="159"/>
      <c r="V23" s="135">
        <v>6.34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32.200000000000003</v>
      </c>
      <c r="D29" s="132"/>
      <c r="E29" s="126"/>
      <c r="F29" s="127">
        <v>24.15</v>
      </c>
      <c r="G29" s="128"/>
      <c r="H29" s="130">
        <v>16.100000000000001</v>
      </c>
      <c r="I29" s="131"/>
      <c r="J29" s="129">
        <v>27.6</v>
      </c>
      <c r="K29" s="126"/>
      <c r="L29" s="127">
        <v>13.8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18.920000000000002</v>
      </c>
      <c r="D30" s="132"/>
      <c r="E30" s="126"/>
      <c r="F30" s="129">
        <v>14.19</v>
      </c>
      <c r="G30" s="126"/>
      <c r="H30" s="139">
        <v>9.4600000000000009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09BA3-9B8D-468E-B31F-E20BD4FBBF38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221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222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13020-A43E-4EB3-BFD4-8ACB9D0EA31B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223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224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A909-AC7F-4303-8867-437FCC9FB20C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225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226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73F85-5FE4-4EDC-A610-7772122E9633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227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228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C6A2C-3BDC-4233-BD9D-16FA02F7BE40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229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230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27.11</v>
      </c>
      <c r="L9" s="126"/>
      <c r="M9" s="127">
        <v>13.56</v>
      </c>
      <c r="N9" s="128"/>
      <c r="O9" s="130">
        <v>9.19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</v>
      </c>
      <c r="F10" s="126"/>
      <c r="G10" s="129">
        <v>18</v>
      </c>
      <c r="H10" s="126"/>
      <c r="I10" s="129">
        <v>12</v>
      </c>
      <c r="J10" s="126"/>
      <c r="K10" s="129">
        <v>20</v>
      </c>
      <c r="L10" s="126"/>
      <c r="M10" s="129">
        <v>10</v>
      </c>
      <c r="N10" s="126"/>
      <c r="O10" s="139">
        <v>7.36</v>
      </c>
      <c r="P10" s="140"/>
      <c r="Q10" s="129">
        <v>17.350000000000001</v>
      </c>
      <c r="R10" s="132"/>
      <c r="S10" s="126"/>
      <c r="T10" s="129">
        <v>13.01</v>
      </c>
      <c r="U10" s="126"/>
      <c r="V10" s="135">
        <v>8.68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23.5</v>
      </c>
      <c r="F11" s="126"/>
      <c r="G11" s="129">
        <v>17.63</v>
      </c>
      <c r="H11" s="126"/>
      <c r="I11" s="129">
        <v>11.75</v>
      </c>
      <c r="J11" s="126"/>
      <c r="K11" s="129">
        <v>20</v>
      </c>
      <c r="L11" s="126"/>
      <c r="M11" s="129">
        <v>10</v>
      </c>
      <c r="N11" s="126"/>
      <c r="O11" s="139">
        <v>8.6999999999999993</v>
      </c>
      <c r="P11" s="140"/>
      <c r="Q11" s="129">
        <v>13.12</v>
      </c>
      <c r="R11" s="132"/>
      <c r="S11" s="126"/>
      <c r="T11" s="158">
        <v>9.84</v>
      </c>
      <c r="U11" s="159"/>
      <c r="V11" s="135">
        <v>6.56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29.85</v>
      </c>
      <c r="F15" s="126"/>
      <c r="G15" s="127">
        <v>22.39</v>
      </c>
      <c r="H15" s="128"/>
      <c r="I15" s="127">
        <v>14.93</v>
      </c>
      <c r="J15" s="128"/>
      <c r="K15" s="129">
        <v>24</v>
      </c>
      <c r="L15" s="126"/>
      <c r="M15" s="127">
        <v>12</v>
      </c>
      <c r="N15" s="128"/>
      <c r="O15" s="130">
        <v>7.5</v>
      </c>
      <c r="P15" s="131"/>
      <c r="Q15" s="129">
        <v>17.61</v>
      </c>
      <c r="R15" s="132"/>
      <c r="S15" s="126"/>
      <c r="T15" s="127">
        <v>13.21</v>
      </c>
      <c r="U15" s="128"/>
      <c r="V15" s="135">
        <v>8.81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16.45</v>
      </c>
      <c r="F16" s="126"/>
      <c r="G16" s="129">
        <v>12.34</v>
      </c>
      <c r="H16" s="126"/>
      <c r="I16" s="129">
        <v>8.23</v>
      </c>
      <c r="J16" s="126"/>
      <c r="K16" s="129">
        <v>14</v>
      </c>
      <c r="L16" s="126"/>
      <c r="M16" s="129">
        <v>7</v>
      </c>
      <c r="N16" s="126"/>
      <c r="O16" s="139">
        <v>6.09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31.18</v>
      </c>
      <c r="L21" s="126"/>
      <c r="M21" s="127">
        <v>15.59</v>
      </c>
      <c r="N21" s="128"/>
      <c r="O21" s="133">
        <v>10.57</v>
      </c>
      <c r="P21" s="134"/>
      <c r="Q21" s="129">
        <v>18.100000000000001</v>
      </c>
      <c r="R21" s="132"/>
      <c r="S21" s="126"/>
      <c r="T21" s="127">
        <v>13.58</v>
      </c>
      <c r="U21" s="128"/>
      <c r="V21" s="135">
        <v>9.0500000000000007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27.6</v>
      </c>
      <c r="F22" s="126"/>
      <c r="G22" s="129">
        <v>20.7</v>
      </c>
      <c r="H22" s="126"/>
      <c r="I22" s="129">
        <v>13.8</v>
      </c>
      <c r="J22" s="126"/>
      <c r="K22" s="129">
        <v>23</v>
      </c>
      <c r="L22" s="126"/>
      <c r="M22" s="129">
        <v>11.5</v>
      </c>
      <c r="N22" s="126"/>
      <c r="O22" s="163">
        <v>8.4600000000000009</v>
      </c>
      <c r="P22" s="164"/>
      <c r="Q22" s="129">
        <v>14.05</v>
      </c>
      <c r="R22" s="132"/>
      <c r="S22" s="126"/>
      <c r="T22" s="129">
        <v>10.54</v>
      </c>
      <c r="U22" s="126"/>
      <c r="V22" s="135">
        <v>7.03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27.03</v>
      </c>
      <c r="F23" s="126"/>
      <c r="G23" s="129">
        <v>20.27</v>
      </c>
      <c r="H23" s="126"/>
      <c r="I23" s="129">
        <v>13.51</v>
      </c>
      <c r="J23" s="126"/>
      <c r="K23" s="129">
        <v>23</v>
      </c>
      <c r="L23" s="126"/>
      <c r="M23" s="129">
        <v>11.5</v>
      </c>
      <c r="N23" s="126"/>
      <c r="O23" s="141">
        <v>10.01</v>
      </c>
      <c r="P23" s="142"/>
      <c r="Q23" s="129">
        <v>16.68</v>
      </c>
      <c r="R23" s="132"/>
      <c r="S23" s="126"/>
      <c r="T23" s="158">
        <v>12.51</v>
      </c>
      <c r="U23" s="159"/>
      <c r="V23" s="135">
        <v>8.34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72" t="s">
        <v>10</v>
      </c>
      <c r="I28" s="193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34.33</v>
      </c>
      <c r="D29" s="132"/>
      <c r="E29" s="126"/>
      <c r="F29" s="127">
        <v>25.75</v>
      </c>
      <c r="G29" s="128"/>
      <c r="H29" s="127">
        <v>17.16</v>
      </c>
      <c r="I29" s="128"/>
      <c r="J29" s="129">
        <v>27.6</v>
      </c>
      <c r="K29" s="126"/>
      <c r="L29" s="127">
        <v>13.8</v>
      </c>
      <c r="M29" s="128"/>
      <c r="N29" s="130">
        <v>8.6300000000000008</v>
      </c>
      <c r="O29" s="131"/>
      <c r="P29" s="141">
        <v>14.78</v>
      </c>
      <c r="Q29" s="142"/>
      <c r="R29" s="176">
        <v>11.08</v>
      </c>
      <c r="S29" s="177"/>
      <c r="T29" s="178"/>
      <c r="U29" s="135">
        <v>7.39</v>
      </c>
      <c r="V29" s="157"/>
    </row>
    <row r="30" spans="1:24" ht="23.25" customHeight="1" x14ac:dyDescent="0.25">
      <c r="A30" s="137" t="s">
        <v>13</v>
      </c>
      <c r="B30" s="138"/>
      <c r="C30" s="125">
        <v>18.920000000000002</v>
      </c>
      <c r="D30" s="132"/>
      <c r="E30" s="126"/>
      <c r="F30" s="129">
        <v>14.19</v>
      </c>
      <c r="G30" s="126"/>
      <c r="H30" s="129">
        <v>9.4600000000000009</v>
      </c>
      <c r="I30" s="126"/>
      <c r="J30" s="129">
        <v>16.100000000000001</v>
      </c>
      <c r="K30" s="126"/>
      <c r="L30" s="129">
        <v>8.0500000000000007</v>
      </c>
      <c r="M30" s="126"/>
      <c r="N30" s="139">
        <v>7.01</v>
      </c>
      <c r="O30" s="140"/>
      <c r="P30" s="141">
        <v>11.67</v>
      </c>
      <c r="Q30" s="142"/>
      <c r="R30" s="179"/>
      <c r="S30" s="180">
        <v>8.75</v>
      </c>
      <c r="T30" s="159"/>
      <c r="U30" s="135">
        <v>5.84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8D3A7-0264-4D32-8012-CDA498D73064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231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232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4BED7-CE3E-4ABC-9C5A-1CA8C63DD45F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233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234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72A0A-A114-4CAA-AB8A-E732FC65818A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235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236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26.52</v>
      </c>
      <c r="L9" s="126"/>
      <c r="M9" s="127">
        <v>13.26</v>
      </c>
      <c r="N9" s="128"/>
      <c r="O9" s="130">
        <v>8.1199999999999992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23.22</v>
      </c>
      <c r="F10" s="126"/>
      <c r="G10" s="129">
        <v>17.420000000000002</v>
      </c>
      <c r="H10" s="126"/>
      <c r="I10" s="129">
        <v>11.61</v>
      </c>
      <c r="J10" s="126"/>
      <c r="K10" s="129">
        <v>19.3</v>
      </c>
      <c r="L10" s="126"/>
      <c r="M10" s="129">
        <v>9.65</v>
      </c>
      <c r="N10" s="126"/>
      <c r="O10" s="139">
        <v>6.11</v>
      </c>
      <c r="P10" s="140"/>
      <c r="Q10" s="129">
        <v>15.72</v>
      </c>
      <c r="R10" s="132"/>
      <c r="S10" s="126"/>
      <c r="T10" s="163">
        <v>11.79</v>
      </c>
      <c r="U10" s="164"/>
      <c r="V10" s="135">
        <v>7.86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6.82</v>
      </c>
      <c r="P11" s="140"/>
      <c r="Q11" s="129">
        <v>11.29</v>
      </c>
      <c r="R11" s="132"/>
      <c r="S11" s="126"/>
      <c r="T11" s="146">
        <v>8.4700000000000006</v>
      </c>
      <c r="U11" s="147"/>
      <c r="V11" s="135">
        <v>5.65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29.1</v>
      </c>
      <c r="F15" s="126"/>
      <c r="G15" s="127">
        <v>21.83</v>
      </c>
      <c r="H15" s="128"/>
      <c r="I15" s="127">
        <v>14.55</v>
      </c>
      <c r="J15" s="128"/>
      <c r="K15" s="129">
        <v>24</v>
      </c>
      <c r="L15" s="126"/>
      <c r="M15" s="127">
        <v>12</v>
      </c>
      <c r="N15" s="128"/>
      <c r="O15" s="130">
        <v>6</v>
      </c>
      <c r="P15" s="131"/>
      <c r="Q15" s="129">
        <v>16.350000000000001</v>
      </c>
      <c r="R15" s="132"/>
      <c r="S15" s="126"/>
      <c r="T15" s="133">
        <v>12.26</v>
      </c>
      <c r="U15" s="134"/>
      <c r="V15" s="135">
        <v>8.18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29">
        <v>7.7</v>
      </c>
      <c r="J16" s="126"/>
      <c r="K16" s="129">
        <v>14</v>
      </c>
      <c r="L16" s="126"/>
      <c r="M16" s="129">
        <v>7</v>
      </c>
      <c r="N16" s="126"/>
      <c r="O16" s="139">
        <v>5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30.5</v>
      </c>
      <c r="L21" s="126"/>
      <c r="M21" s="127">
        <v>15.25</v>
      </c>
      <c r="N21" s="128"/>
      <c r="O21" s="130">
        <v>9.34</v>
      </c>
      <c r="P21" s="131"/>
      <c r="Q21" s="129">
        <v>16.2</v>
      </c>
      <c r="R21" s="132"/>
      <c r="S21" s="126"/>
      <c r="T21" s="127">
        <v>12.15</v>
      </c>
      <c r="U21" s="128"/>
      <c r="V21" s="135">
        <v>8.1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26.7</v>
      </c>
      <c r="F22" s="126"/>
      <c r="G22" s="129">
        <v>20.03</v>
      </c>
      <c r="H22" s="126"/>
      <c r="I22" s="129">
        <v>13.35</v>
      </c>
      <c r="J22" s="126"/>
      <c r="K22" s="129">
        <v>22.2</v>
      </c>
      <c r="L22" s="126"/>
      <c r="M22" s="129">
        <v>11.1</v>
      </c>
      <c r="N22" s="126"/>
      <c r="O22" s="139">
        <v>7.05</v>
      </c>
      <c r="P22" s="140"/>
      <c r="Q22" s="129">
        <v>14.05</v>
      </c>
      <c r="R22" s="132"/>
      <c r="S22" s="126"/>
      <c r="T22" s="129">
        <v>10.54</v>
      </c>
      <c r="U22" s="126"/>
      <c r="V22" s="135">
        <v>7.03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7.84</v>
      </c>
      <c r="P23" s="140"/>
      <c r="Q23" s="129">
        <v>14.05</v>
      </c>
      <c r="R23" s="132"/>
      <c r="S23" s="126"/>
      <c r="T23" s="158">
        <v>10.54</v>
      </c>
      <c r="U23" s="159"/>
      <c r="V23" s="135">
        <v>7.03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72" t="s">
        <v>10</v>
      </c>
      <c r="I28" s="193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33.47</v>
      </c>
      <c r="D29" s="132"/>
      <c r="E29" s="126"/>
      <c r="F29" s="127">
        <v>25.1</v>
      </c>
      <c r="G29" s="128"/>
      <c r="H29" s="127">
        <v>16.73</v>
      </c>
      <c r="I29" s="128"/>
      <c r="J29" s="129">
        <v>27.6</v>
      </c>
      <c r="K29" s="126"/>
      <c r="L29" s="127">
        <v>13.8</v>
      </c>
      <c r="M29" s="128"/>
      <c r="N29" s="130">
        <v>6.9</v>
      </c>
      <c r="O29" s="131"/>
      <c r="P29" s="141">
        <v>13.23</v>
      </c>
      <c r="Q29" s="142"/>
      <c r="R29" s="176">
        <v>9.92</v>
      </c>
      <c r="S29" s="177"/>
      <c r="T29" s="178"/>
      <c r="U29" s="135">
        <v>6.61</v>
      </c>
      <c r="V29" s="157"/>
    </row>
    <row r="30" spans="1:24" ht="23.25" customHeight="1" x14ac:dyDescent="0.25">
      <c r="A30" s="137" t="s">
        <v>13</v>
      </c>
      <c r="B30" s="138"/>
      <c r="C30" s="125">
        <v>17.71</v>
      </c>
      <c r="D30" s="132"/>
      <c r="E30" s="126"/>
      <c r="F30" s="129">
        <v>13.28</v>
      </c>
      <c r="G30" s="126"/>
      <c r="H30" s="129">
        <v>8.86</v>
      </c>
      <c r="I30" s="126"/>
      <c r="J30" s="129">
        <v>16.100000000000001</v>
      </c>
      <c r="K30" s="126"/>
      <c r="L30" s="129">
        <v>8.0500000000000007</v>
      </c>
      <c r="M30" s="126"/>
      <c r="N30" s="139">
        <v>5.75</v>
      </c>
      <c r="O30" s="140"/>
      <c r="P30" s="141">
        <v>11.5</v>
      </c>
      <c r="Q30" s="142"/>
      <c r="R30" s="179"/>
      <c r="S30" s="180">
        <v>8.6300000000000008</v>
      </c>
      <c r="T30" s="159"/>
      <c r="U30" s="135">
        <v>5.75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07C9C-8205-4936-A508-BF1DF71DFA75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237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238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D43FB-15B2-4028-9F09-79E09CD045EA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239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240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72" t="s">
        <v>10</v>
      </c>
      <c r="W8" s="193"/>
    </row>
    <row r="9" spans="1:24" ht="21" customHeight="1" x14ac:dyDescent="0.25">
      <c r="A9" s="122" t="s">
        <v>11</v>
      </c>
      <c r="B9" s="123"/>
      <c r="C9" s="123"/>
      <c r="D9" s="124"/>
      <c r="E9" s="125">
        <v>33.409999999999997</v>
      </c>
      <c r="F9" s="126"/>
      <c r="G9" s="127">
        <v>25.06</v>
      </c>
      <c r="H9" s="128"/>
      <c r="I9" s="127">
        <v>16.71</v>
      </c>
      <c r="J9" s="128"/>
      <c r="K9" s="129">
        <v>27</v>
      </c>
      <c r="L9" s="126"/>
      <c r="M9" s="127">
        <v>13.5</v>
      </c>
      <c r="N9" s="128"/>
      <c r="O9" s="133">
        <v>11.89</v>
      </c>
      <c r="P9" s="134"/>
      <c r="Q9" s="129">
        <v>20</v>
      </c>
      <c r="R9" s="132"/>
      <c r="S9" s="126"/>
      <c r="T9" s="127">
        <v>15</v>
      </c>
      <c r="U9" s="128"/>
      <c r="V9" s="194">
        <v>10</v>
      </c>
      <c r="W9" s="195"/>
    </row>
    <row r="10" spans="1:24" ht="21.3" customHeight="1" x14ac:dyDescent="0.25">
      <c r="A10" s="112" t="s">
        <v>12</v>
      </c>
      <c r="B10" s="137"/>
      <c r="C10" s="137"/>
      <c r="D10" s="138"/>
      <c r="E10" s="125">
        <v>30</v>
      </c>
      <c r="F10" s="126"/>
      <c r="G10" s="129">
        <v>22.5</v>
      </c>
      <c r="H10" s="126"/>
      <c r="I10" s="129">
        <v>15</v>
      </c>
      <c r="J10" s="126"/>
      <c r="K10" s="129">
        <v>22.55</v>
      </c>
      <c r="L10" s="126"/>
      <c r="M10" s="129">
        <v>11.28</v>
      </c>
      <c r="N10" s="126"/>
      <c r="O10" s="163">
        <v>7.36</v>
      </c>
      <c r="P10" s="164"/>
      <c r="Q10" s="129">
        <v>30</v>
      </c>
      <c r="R10" s="132"/>
      <c r="S10" s="126"/>
      <c r="T10" s="129">
        <v>22.5</v>
      </c>
      <c r="U10" s="126"/>
      <c r="V10" s="194">
        <v>15</v>
      </c>
      <c r="W10" s="195"/>
    </row>
    <row r="11" spans="1:24" ht="21.75" customHeight="1" x14ac:dyDescent="0.25">
      <c r="A11" s="143" t="s">
        <v>13</v>
      </c>
      <c r="B11" s="144"/>
      <c r="C11" s="144"/>
      <c r="D11" s="145"/>
      <c r="E11" s="125">
        <v>30</v>
      </c>
      <c r="F11" s="126"/>
      <c r="G11" s="129">
        <v>22.5</v>
      </c>
      <c r="H11" s="126"/>
      <c r="I11" s="129">
        <v>15</v>
      </c>
      <c r="J11" s="126"/>
      <c r="K11" s="129">
        <v>20</v>
      </c>
      <c r="L11" s="126"/>
      <c r="M11" s="129">
        <v>10</v>
      </c>
      <c r="N11" s="126"/>
      <c r="O11" s="163">
        <v>8.6999999999999993</v>
      </c>
      <c r="P11" s="164"/>
      <c r="Q11" s="129">
        <v>19.489999999999998</v>
      </c>
      <c r="R11" s="132"/>
      <c r="S11" s="126"/>
      <c r="T11" s="158">
        <v>14.62</v>
      </c>
      <c r="U11" s="159"/>
      <c r="V11" s="194">
        <v>9.75</v>
      </c>
      <c r="W11" s="196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32</v>
      </c>
      <c r="F15" s="126"/>
      <c r="G15" s="127">
        <v>24</v>
      </c>
      <c r="H15" s="128"/>
      <c r="I15" s="127">
        <v>16</v>
      </c>
      <c r="J15" s="128"/>
      <c r="K15" s="129">
        <v>28</v>
      </c>
      <c r="L15" s="126"/>
      <c r="M15" s="127">
        <v>14</v>
      </c>
      <c r="N15" s="128"/>
      <c r="O15" s="130">
        <v>8.33</v>
      </c>
      <c r="P15" s="131"/>
      <c r="Q15" s="129">
        <v>26</v>
      </c>
      <c r="R15" s="132"/>
      <c r="S15" s="126"/>
      <c r="T15" s="133">
        <v>19.5</v>
      </c>
      <c r="U15" s="134"/>
      <c r="V15" s="197">
        <v>13</v>
      </c>
      <c r="W15" s="198"/>
    </row>
    <row r="16" spans="1:24" ht="24.75" customHeight="1" x14ac:dyDescent="0.25">
      <c r="A16" s="143" t="s">
        <v>13</v>
      </c>
      <c r="B16" s="144"/>
      <c r="C16" s="144"/>
      <c r="D16" s="145"/>
      <c r="E16" s="125">
        <v>21</v>
      </c>
      <c r="F16" s="126"/>
      <c r="G16" s="129">
        <v>15.75</v>
      </c>
      <c r="H16" s="126"/>
      <c r="I16" s="129">
        <v>10.5</v>
      </c>
      <c r="J16" s="126"/>
      <c r="K16" s="129">
        <v>14</v>
      </c>
      <c r="L16" s="126"/>
      <c r="M16" s="129">
        <v>7</v>
      </c>
      <c r="N16" s="126"/>
      <c r="O16" s="139">
        <v>6.09</v>
      </c>
      <c r="P16" s="140"/>
      <c r="Q16" s="129">
        <v>7</v>
      </c>
      <c r="R16" s="132"/>
      <c r="S16" s="126"/>
      <c r="T16" s="146">
        <v>5.25</v>
      </c>
      <c r="U16" s="147"/>
      <c r="V16" s="197">
        <v>3.5</v>
      </c>
      <c r="W16" s="199"/>
    </row>
    <row r="17" spans="1:24" ht="26.25" customHeight="1" x14ac:dyDescent="0.25">
      <c r="A17" s="200" t="s">
        <v>211</v>
      </c>
      <c r="B17" s="200"/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200"/>
      <c r="X17" s="200"/>
    </row>
    <row r="18" spans="1:24" ht="16.5" customHeight="1" x14ac:dyDescent="0.25">
      <c r="A18" s="160" t="s">
        <v>16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</row>
    <row r="19" spans="1:24" ht="21.75" customHeight="1" x14ac:dyDescent="0.25">
      <c r="A19" s="96"/>
      <c r="B19" s="97"/>
      <c r="C19" s="97"/>
      <c r="D19" s="149"/>
      <c r="E19" s="161" t="s">
        <v>17</v>
      </c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</row>
    <row r="20" spans="1:24" ht="22.5" customHeight="1" x14ac:dyDescent="0.25">
      <c r="A20" s="101"/>
      <c r="B20" s="94"/>
      <c r="C20" s="94"/>
      <c r="D20" s="150"/>
      <c r="E20" s="103" t="s">
        <v>6</v>
      </c>
      <c r="F20" s="104"/>
      <c r="G20" s="104"/>
      <c r="H20" s="104"/>
      <c r="I20" s="104"/>
      <c r="J20" s="105"/>
      <c r="K20" s="151" t="s">
        <v>15</v>
      </c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3"/>
    </row>
    <row r="21" spans="1:24" ht="22.8" customHeight="1" x14ac:dyDescent="0.25">
      <c r="A21" s="109"/>
      <c r="B21" s="110"/>
      <c r="C21" s="110"/>
      <c r="D21" s="154"/>
      <c r="E21" s="112" t="s">
        <v>8</v>
      </c>
      <c r="F21" s="113"/>
      <c r="G21" s="114" t="s">
        <v>9</v>
      </c>
      <c r="H21" s="115"/>
      <c r="I21" s="114" t="s">
        <v>10</v>
      </c>
      <c r="J21" s="116"/>
      <c r="K21" s="103" t="s">
        <v>8</v>
      </c>
      <c r="L21" s="105"/>
      <c r="M21" s="99" t="s">
        <v>9</v>
      </c>
      <c r="N21" s="117"/>
      <c r="O21" s="118" t="s">
        <v>10</v>
      </c>
      <c r="P21" s="119"/>
      <c r="Q21" s="103" t="s">
        <v>8</v>
      </c>
      <c r="R21" s="104"/>
      <c r="S21" s="105"/>
      <c r="T21" s="99" t="s">
        <v>9</v>
      </c>
      <c r="U21" s="117"/>
      <c r="V21" s="118" t="s">
        <v>10</v>
      </c>
      <c r="W21" s="119"/>
    </row>
    <row r="22" spans="1:24" ht="22.2" customHeight="1" x14ac:dyDescent="0.25">
      <c r="A22" s="122" t="s">
        <v>11</v>
      </c>
      <c r="B22" s="123"/>
      <c r="C22" s="123"/>
      <c r="D22" s="124"/>
      <c r="E22" s="125">
        <v>38.42</v>
      </c>
      <c r="F22" s="126"/>
      <c r="G22" s="127">
        <v>28.82</v>
      </c>
      <c r="H22" s="128"/>
      <c r="I22" s="127">
        <v>19.21</v>
      </c>
      <c r="J22" s="128"/>
      <c r="K22" s="129">
        <v>31.05</v>
      </c>
      <c r="L22" s="126"/>
      <c r="M22" s="127">
        <v>15.53</v>
      </c>
      <c r="N22" s="128"/>
      <c r="O22" s="133">
        <v>13.68</v>
      </c>
      <c r="P22" s="134"/>
      <c r="Q22" s="129">
        <v>19.68</v>
      </c>
      <c r="R22" s="132"/>
      <c r="S22" s="126"/>
      <c r="T22" s="127">
        <v>14.76</v>
      </c>
      <c r="U22" s="128"/>
      <c r="V22" s="135">
        <v>9.84</v>
      </c>
      <c r="W22" s="136"/>
    </row>
    <row r="23" spans="1:24" ht="22.95" customHeight="1" x14ac:dyDescent="0.25">
      <c r="A23" s="112" t="s">
        <v>12</v>
      </c>
      <c r="B23" s="137"/>
      <c r="C23" s="137"/>
      <c r="D23" s="138"/>
      <c r="E23" s="125">
        <v>34.5</v>
      </c>
      <c r="F23" s="126"/>
      <c r="G23" s="129">
        <v>25.88</v>
      </c>
      <c r="H23" s="126"/>
      <c r="I23" s="129">
        <v>17.25</v>
      </c>
      <c r="J23" s="126"/>
      <c r="K23" s="129">
        <v>25.93</v>
      </c>
      <c r="L23" s="126"/>
      <c r="M23" s="129">
        <v>12.97</v>
      </c>
      <c r="N23" s="126"/>
      <c r="O23" s="163">
        <v>8.4600000000000009</v>
      </c>
      <c r="P23" s="164"/>
      <c r="Q23" s="129">
        <v>14.05</v>
      </c>
      <c r="R23" s="132"/>
      <c r="S23" s="126"/>
      <c r="T23" s="129">
        <v>10.54</v>
      </c>
      <c r="U23" s="126"/>
      <c r="V23" s="135">
        <v>7.03</v>
      </c>
      <c r="W23" s="136"/>
    </row>
    <row r="24" spans="1:24" ht="21.75" customHeight="1" x14ac:dyDescent="0.25">
      <c r="A24" s="143" t="s">
        <v>13</v>
      </c>
      <c r="B24" s="144"/>
      <c r="C24" s="144"/>
      <c r="D24" s="145"/>
      <c r="E24" s="125">
        <v>34.5</v>
      </c>
      <c r="F24" s="126"/>
      <c r="G24" s="129">
        <v>25.88</v>
      </c>
      <c r="H24" s="126"/>
      <c r="I24" s="129">
        <v>17.25</v>
      </c>
      <c r="J24" s="126"/>
      <c r="K24" s="129">
        <v>23</v>
      </c>
      <c r="L24" s="126"/>
      <c r="M24" s="129">
        <v>11.5</v>
      </c>
      <c r="N24" s="126"/>
      <c r="O24" s="141">
        <v>10.01</v>
      </c>
      <c r="P24" s="142"/>
      <c r="Q24" s="129">
        <v>14.05</v>
      </c>
      <c r="R24" s="132"/>
      <c r="S24" s="126"/>
      <c r="T24" s="158">
        <v>10.54</v>
      </c>
      <c r="U24" s="159"/>
      <c r="V24" s="135">
        <v>7.03</v>
      </c>
      <c r="W24" s="148"/>
    </row>
    <row r="25" spans="1:24" ht="1.95" customHeight="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</row>
    <row r="26" spans="1:24" ht="15" customHeight="1" x14ac:dyDescent="0.25">
      <c r="A26" s="165" t="s">
        <v>14</v>
      </c>
      <c r="B26" s="165"/>
      <c r="C26" s="16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212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72" t="s">
        <v>10</v>
      </c>
      <c r="I29" s="193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36.799999999999997</v>
      </c>
      <c r="D30" s="132"/>
      <c r="E30" s="126"/>
      <c r="F30" s="127">
        <v>27.6</v>
      </c>
      <c r="G30" s="128"/>
      <c r="H30" s="127">
        <v>18.399999999999999</v>
      </c>
      <c r="I30" s="128"/>
      <c r="J30" s="129">
        <v>32.200000000000003</v>
      </c>
      <c r="K30" s="126"/>
      <c r="L30" s="127">
        <v>16.100000000000001</v>
      </c>
      <c r="M30" s="128"/>
      <c r="N30" s="130">
        <v>9.57</v>
      </c>
      <c r="O30" s="131"/>
      <c r="P30" s="141">
        <v>14.78</v>
      </c>
      <c r="Q30" s="142"/>
      <c r="R30" s="176">
        <v>11.08</v>
      </c>
      <c r="S30" s="177"/>
      <c r="T30" s="178"/>
      <c r="U30" s="135">
        <v>7.39</v>
      </c>
      <c r="V30" s="157"/>
    </row>
    <row r="31" spans="1:24" ht="23.25" customHeight="1" x14ac:dyDescent="0.25">
      <c r="A31" s="137" t="s">
        <v>13</v>
      </c>
      <c r="B31" s="138"/>
      <c r="C31" s="125">
        <v>24.15</v>
      </c>
      <c r="D31" s="132"/>
      <c r="E31" s="126"/>
      <c r="F31" s="129">
        <v>18.11</v>
      </c>
      <c r="G31" s="126"/>
      <c r="H31" s="129">
        <v>12.08</v>
      </c>
      <c r="I31" s="126"/>
      <c r="J31" s="129">
        <v>16.100000000000001</v>
      </c>
      <c r="K31" s="126"/>
      <c r="L31" s="129">
        <v>8.0500000000000007</v>
      </c>
      <c r="M31" s="126"/>
      <c r="N31" s="139">
        <v>7.01</v>
      </c>
      <c r="O31" s="140"/>
      <c r="P31" s="141">
        <v>11.5</v>
      </c>
      <c r="Q31" s="142"/>
      <c r="R31" s="179"/>
      <c r="S31" s="180">
        <v>8.6300000000000008</v>
      </c>
      <c r="T31" s="159"/>
      <c r="U31" s="135">
        <v>5.75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9:B29"/>
    <mergeCell ref="C29:E29"/>
    <mergeCell ref="F29:G29"/>
    <mergeCell ref="H29:I29"/>
    <mergeCell ref="J29:K29"/>
    <mergeCell ref="L29:M29"/>
    <mergeCell ref="V24:W24"/>
    <mergeCell ref="A25:X25"/>
    <mergeCell ref="A26:X26"/>
    <mergeCell ref="A27:X27"/>
    <mergeCell ref="A28:B28"/>
    <mergeCell ref="C28:V28"/>
    <mergeCell ref="V23:W23"/>
    <mergeCell ref="A24:D24"/>
    <mergeCell ref="E24:F24"/>
    <mergeCell ref="G24:H24"/>
    <mergeCell ref="I24:J24"/>
    <mergeCell ref="K24:L24"/>
    <mergeCell ref="M24:N24"/>
    <mergeCell ref="O24:P24"/>
    <mergeCell ref="Q24:S24"/>
    <mergeCell ref="T24:U24"/>
    <mergeCell ref="V22:W22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I21:J21"/>
    <mergeCell ref="K21:L21"/>
    <mergeCell ref="M21:N21"/>
    <mergeCell ref="O21:P21"/>
    <mergeCell ref="Q21:S21"/>
    <mergeCell ref="T21:U21"/>
    <mergeCell ref="V16:W16"/>
    <mergeCell ref="A17:X17"/>
    <mergeCell ref="A18:X18"/>
    <mergeCell ref="A19:C21"/>
    <mergeCell ref="D19:D20"/>
    <mergeCell ref="E19:W19"/>
    <mergeCell ref="E20:J20"/>
    <mergeCell ref="K20:W20"/>
    <mergeCell ref="E21:F21"/>
    <mergeCell ref="G21:H21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43F38-5DDB-4772-A407-52CD9F2B67A0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241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242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26.87</v>
      </c>
      <c r="L9" s="126"/>
      <c r="M9" s="127">
        <v>13.44</v>
      </c>
      <c r="N9" s="128"/>
      <c r="O9" s="130">
        <v>7.19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21.5</v>
      </c>
      <c r="F10" s="126"/>
      <c r="G10" s="129">
        <v>16.13</v>
      </c>
      <c r="H10" s="126"/>
      <c r="I10" s="129">
        <v>10.75</v>
      </c>
      <c r="J10" s="126"/>
      <c r="K10" s="129">
        <v>19.22</v>
      </c>
      <c r="L10" s="126"/>
      <c r="M10" s="129">
        <v>9.61</v>
      </c>
      <c r="N10" s="126"/>
      <c r="O10" s="139">
        <v>5.5</v>
      </c>
      <c r="P10" s="140"/>
      <c r="Q10" s="129">
        <v>15.22</v>
      </c>
      <c r="R10" s="132"/>
      <c r="S10" s="126"/>
      <c r="T10" s="141">
        <v>11.42</v>
      </c>
      <c r="U10" s="142"/>
      <c r="V10" s="135">
        <v>7.61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7.25</v>
      </c>
      <c r="P11" s="140"/>
      <c r="Q11" s="129">
        <v>10</v>
      </c>
      <c r="R11" s="132"/>
      <c r="S11" s="126"/>
      <c r="T11" s="146">
        <v>7.5</v>
      </c>
      <c r="U11" s="147"/>
      <c r="V11" s="135">
        <v>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</v>
      </c>
      <c r="F15" s="126"/>
      <c r="G15" s="127">
        <v>21</v>
      </c>
      <c r="H15" s="128"/>
      <c r="I15" s="130">
        <v>14</v>
      </c>
      <c r="J15" s="131"/>
      <c r="K15" s="129">
        <v>24</v>
      </c>
      <c r="L15" s="126"/>
      <c r="M15" s="127">
        <v>12</v>
      </c>
      <c r="N15" s="128"/>
      <c r="O15" s="130">
        <v>5.03</v>
      </c>
      <c r="P15" s="131"/>
      <c r="Q15" s="129">
        <v>11.94</v>
      </c>
      <c r="R15" s="132"/>
      <c r="S15" s="126"/>
      <c r="T15" s="127">
        <v>8.9600000000000009</v>
      </c>
      <c r="U15" s="128"/>
      <c r="V15" s="135">
        <v>5.97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5.08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30.9</v>
      </c>
      <c r="L21" s="126"/>
      <c r="M21" s="127">
        <v>15.45</v>
      </c>
      <c r="N21" s="128"/>
      <c r="O21" s="130">
        <v>8.27</v>
      </c>
      <c r="P21" s="131"/>
      <c r="Q21" s="129">
        <v>14.04</v>
      </c>
      <c r="R21" s="132"/>
      <c r="S21" s="126"/>
      <c r="T21" s="127">
        <v>10.53</v>
      </c>
      <c r="U21" s="128"/>
      <c r="V21" s="135">
        <v>7.02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24.73</v>
      </c>
      <c r="F22" s="126"/>
      <c r="G22" s="129">
        <v>18.54</v>
      </c>
      <c r="H22" s="126"/>
      <c r="I22" s="129">
        <v>12.36</v>
      </c>
      <c r="J22" s="126"/>
      <c r="K22" s="129">
        <v>22.1</v>
      </c>
      <c r="L22" s="126"/>
      <c r="M22" s="129">
        <v>11.05</v>
      </c>
      <c r="N22" s="126"/>
      <c r="O22" s="139">
        <v>6.33</v>
      </c>
      <c r="P22" s="140"/>
      <c r="Q22" s="129">
        <v>12.65</v>
      </c>
      <c r="R22" s="132"/>
      <c r="S22" s="126"/>
      <c r="T22" s="129">
        <v>9.49</v>
      </c>
      <c r="U22" s="126"/>
      <c r="V22" s="135">
        <v>6.33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8.34</v>
      </c>
      <c r="P23" s="140"/>
      <c r="Q23" s="129">
        <v>16.68</v>
      </c>
      <c r="R23" s="132"/>
      <c r="S23" s="126"/>
      <c r="T23" s="158">
        <v>12.51</v>
      </c>
      <c r="U23" s="159"/>
      <c r="V23" s="135">
        <v>8.34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32.200000000000003</v>
      </c>
      <c r="D29" s="132"/>
      <c r="E29" s="126"/>
      <c r="F29" s="127">
        <v>24.15</v>
      </c>
      <c r="G29" s="128"/>
      <c r="H29" s="130">
        <v>16.100000000000001</v>
      </c>
      <c r="I29" s="131"/>
      <c r="J29" s="129">
        <v>27.6</v>
      </c>
      <c r="K29" s="126"/>
      <c r="L29" s="127">
        <v>13.8</v>
      </c>
      <c r="M29" s="128"/>
      <c r="N29" s="130">
        <v>5.79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17.71</v>
      </c>
      <c r="D30" s="132"/>
      <c r="E30" s="126"/>
      <c r="F30" s="129">
        <v>13.28</v>
      </c>
      <c r="G30" s="126"/>
      <c r="H30" s="139">
        <v>8.86</v>
      </c>
      <c r="I30" s="140"/>
      <c r="J30" s="129">
        <v>16.100000000000001</v>
      </c>
      <c r="K30" s="126"/>
      <c r="L30" s="129">
        <v>8.0500000000000007</v>
      </c>
      <c r="M30" s="126"/>
      <c r="N30" s="139">
        <v>5.84</v>
      </c>
      <c r="O30" s="140"/>
      <c r="P30" s="141">
        <v>11.67</v>
      </c>
      <c r="Q30" s="142"/>
      <c r="R30" s="179"/>
      <c r="S30" s="180">
        <v>8.75</v>
      </c>
      <c r="T30" s="159"/>
      <c r="U30" s="135">
        <v>5.84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C2AAA-549B-4D34-A9E4-61FDA5FEFE52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243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244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33.950000000000003</v>
      </c>
      <c r="F9" s="126"/>
      <c r="G9" s="127">
        <v>25.46</v>
      </c>
      <c r="H9" s="128"/>
      <c r="I9" s="127">
        <v>16.98</v>
      </c>
      <c r="J9" s="128"/>
      <c r="K9" s="129">
        <v>26.18</v>
      </c>
      <c r="L9" s="126"/>
      <c r="M9" s="127">
        <v>13.09</v>
      </c>
      <c r="N9" s="128"/>
      <c r="O9" s="130">
        <v>8.59</v>
      </c>
      <c r="P9" s="131"/>
      <c r="Q9" s="129">
        <v>18.02</v>
      </c>
      <c r="R9" s="132"/>
      <c r="S9" s="126"/>
      <c r="T9" s="127">
        <v>13.52</v>
      </c>
      <c r="U9" s="128"/>
      <c r="V9" s="135">
        <v>9.01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</v>
      </c>
      <c r="F10" s="126"/>
      <c r="G10" s="129">
        <v>18</v>
      </c>
      <c r="H10" s="126"/>
      <c r="I10" s="129">
        <v>12</v>
      </c>
      <c r="J10" s="126"/>
      <c r="K10" s="129">
        <v>19.95</v>
      </c>
      <c r="L10" s="126"/>
      <c r="M10" s="129">
        <v>9.98</v>
      </c>
      <c r="N10" s="126"/>
      <c r="O10" s="139">
        <v>7.25</v>
      </c>
      <c r="P10" s="140"/>
      <c r="Q10" s="129">
        <v>17.03</v>
      </c>
      <c r="R10" s="132"/>
      <c r="S10" s="126"/>
      <c r="T10" s="129">
        <v>12.77</v>
      </c>
      <c r="U10" s="126"/>
      <c r="V10" s="135">
        <v>8.52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23.22</v>
      </c>
      <c r="F11" s="126"/>
      <c r="G11" s="129">
        <v>17.420000000000002</v>
      </c>
      <c r="H11" s="126"/>
      <c r="I11" s="129">
        <v>11.61</v>
      </c>
      <c r="J11" s="126"/>
      <c r="K11" s="129">
        <v>20</v>
      </c>
      <c r="L11" s="126"/>
      <c r="M11" s="129">
        <v>10</v>
      </c>
      <c r="N11" s="126"/>
      <c r="O11" s="139">
        <v>7.25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28.22</v>
      </c>
      <c r="F15" s="126"/>
      <c r="G15" s="127">
        <v>21.17</v>
      </c>
      <c r="H15" s="128"/>
      <c r="I15" s="130">
        <v>14.11</v>
      </c>
      <c r="J15" s="131"/>
      <c r="K15" s="129">
        <v>24</v>
      </c>
      <c r="L15" s="126"/>
      <c r="M15" s="127">
        <v>12</v>
      </c>
      <c r="N15" s="128"/>
      <c r="O15" s="130">
        <v>6.01</v>
      </c>
      <c r="P15" s="131"/>
      <c r="Q15" s="129">
        <v>17.91</v>
      </c>
      <c r="R15" s="132"/>
      <c r="S15" s="126"/>
      <c r="T15" s="202">
        <v>13.43</v>
      </c>
      <c r="U15" s="203"/>
      <c r="V15" s="135">
        <v>8.9600000000000009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16.25</v>
      </c>
      <c r="F16" s="126"/>
      <c r="G16" s="129">
        <v>12.19</v>
      </c>
      <c r="H16" s="126"/>
      <c r="I16" s="139">
        <v>8.1300000000000008</v>
      </c>
      <c r="J16" s="140"/>
      <c r="K16" s="129">
        <v>14</v>
      </c>
      <c r="L16" s="126"/>
      <c r="M16" s="129">
        <v>7</v>
      </c>
      <c r="N16" s="126"/>
      <c r="O16" s="139">
        <v>5.08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39.04</v>
      </c>
      <c r="F21" s="126"/>
      <c r="G21" s="127">
        <v>29.28</v>
      </c>
      <c r="H21" s="128"/>
      <c r="I21" s="127">
        <v>19.52</v>
      </c>
      <c r="J21" s="128"/>
      <c r="K21" s="129">
        <v>30.11</v>
      </c>
      <c r="L21" s="126"/>
      <c r="M21" s="127">
        <v>15.05</v>
      </c>
      <c r="N21" s="128"/>
      <c r="O21" s="130">
        <v>9.8800000000000008</v>
      </c>
      <c r="P21" s="131"/>
      <c r="Q21" s="129">
        <v>18.010000000000002</v>
      </c>
      <c r="R21" s="132"/>
      <c r="S21" s="126"/>
      <c r="T21" s="127">
        <v>13.51</v>
      </c>
      <c r="U21" s="128"/>
      <c r="V21" s="135">
        <v>9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27.6</v>
      </c>
      <c r="F22" s="126"/>
      <c r="G22" s="129">
        <v>20.7</v>
      </c>
      <c r="H22" s="126"/>
      <c r="I22" s="129">
        <v>13.8</v>
      </c>
      <c r="J22" s="126"/>
      <c r="K22" s="129">
        <v>22.94</v>
      </c>
      <c r="L22" s="126"/>
      <c r="M22" s="129">
        <v>11.47</v>
      </c>
      <c r="N22" s="126"/>
      <c r="O22" s="139">
        <v>8.34</v>
      </c>
      <c r="P22" s="140"/>
      <c r="Q22" s="129">
        <v>14.67</v>
      </c>
      <c r="R22" s="132"/>
      <c r="S22" s="126"/>
      <c r="T22" s="129">
        <v>11.01</v>
      </c>
      <c r="U22" s="126"/>
      <c r="V22" s="135">
        <v>7.34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26.7</v>
      </c>
      <c r="F23" s="126"/>
      <c r="G23" s="129">
        <v>20.03</v>
      </c>
      <c r="H23" s="126"/>
      <c r="I23" s="129">
        <v>13.35</v>
      </c>
      <c r="J23" s="126"/>
      <c r="K23" s="129">
        <v>23</v>
      </c>
      <c r="L23" s="126"/>
      <c r="M23" s="129">
        <v>11.5</v>
      </c>
      <c r="N23" s="126"/>
      <c r="O23" s="139">
        <v>8.34</v>
      </c>
      <c r="P23" s="140"/>
      <c r="Q23" s="129">
        <v>13.16</v>
      </c>
      <c r="R23" s="132"/>
      <c r="S23" s="126"/>
      <c r="T23" s="158">
        <v>9.8699999999999992</v>
      </c>
      <c r="U23" s="159"/>
      <c r="V23" s="135">
        <v>6.58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72" t="s">
        <v>10</v>
      </c>
      <c r="I28" s="193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32.450000000000003</v>
      </c>
      <c r="D29" s="132"/>
      <c r="E29" s="126"/>
      <c r="F29" s="127">
        <v>24.34</v>
      </c>
      <c r="G29" s="128"/>
      <c r="H29" s="127">
        <v>16.23</v>
      </c>
      <c r="I29" s="128"/>
      <c r="J29" s="129">
        <v>27.6</v>
      </c>
      <c r="K29" s="126"/>
      <c r="L29" s="127">
        <v>13.8</v>
      </c>
      <c r="M29" s="128"/>
      <c r="N29" s="130">
        <v>6.91</v>
      </c>
      <c r="O29" s="131"/>
      <c r="P29" s="141">
        <v>12.6</v>
      </c>
      <c r="Q29" s="142"/>
      <c r="R29" s="176">
        <v>9.4499999999999993</v>
      </c>
      <c r="S29" s="177"/>
      <c r="T29" s="178"/>
      <c r="U29" s="135">
        <v>6.3</v>
      </c>
      <c r="V29" s="157"/>
    </row>
    <row r="30" spans="1:24" ht="23.25" customHeight="1" x14ac:dyDescent="0.25">
      <c r="A30" s="137" t="s">
        <v>13</v>
      </c>
      <c r="B30" s="138"/>
      <c r="C30" s="125">
        <v>18.690000000000001</v>
      </c>
      <c r="D30" s="132"/>
      <c r="E30" s="126"/>
      <c r="F30" s="129">
        <v>14.02</v>
      </c>
      <c r="G30" s="126"/>
      <c r="H30" s="129">
        <v>9.35</v>
      </c>
      <c r="I30" s="126"/>
      <c r="J30" s="129">
        <v>16.100000000000001</v>
      </c>
      <c r="K30" s="126"/>
      <c r="L30" s="129">
        <v>8.0500000000000007</v>
      </c>
      <c r="M30" s="126"/>
      <c r="N30" s="139">
        <v>5.84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79482-C34C-4468-B6C6-38BA6FA581B3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245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246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3C5AF-A28F-402A-8224-BB288E4C59E8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247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248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4BDA5-1487-4FAD-9CF8-C94C7BCD78A4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249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250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D0B22-D805-4F7E-BE65-854478CC9C7F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251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252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6.76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23.5</v>
      </c>
      <c r="F10" s="126"/>
      <c r="G10" s="129">
        <v>17.63</v>
      </c>
      <c r="H10" s="126"/>
      <c r="I10" s="129">
        <v>11.75</v>
      </c>
      <c r="J10" s="126"/>
      <c r="K10" s="129">
        <v>19.45</v>
      </c>
      <c r="L10" s="126"/>
      <c r="M10" s="129">
        <v>9.73</v>
      </c>
      <c r="N10" s="126"/>
      <c r="O10" s="139">
        <v>5.37</v>
      </c>
      <c r="P10" s="140"/>
      <c r="Q10" s="129">
        <v>15.93</v>
      </c>
      <c r="R10" s="132"/>
      <c r="S10" s="126"/>
      <c r="T10" s="163">
        <v>11.95</v>
      </c>
      <c r="U10" s="164"/>
      <c r="V10" s="135">
        <v>7.97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11.92</v>
      </c>
      <c r="R11" s="132"/>
      <c r="S11" s="126"/>
      <c r="T11" s="146">
        <v>8.94</v>
      </c>
      <c r="U11" s="147"/>
      <c r="V11" s="135">
        <v>5.96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</v>
      </c>
      <c r="P15" s="131"/>
      <c r="Q15" s="129">
        <v>13.72</v>
      </c>
      <c r="R15" s="132"/>
      <c r="S15" s="126"/>
      <c r="T15" s="133">
        <v>10.29</v>
      </c>
      <c r="U15" s="134"/>
      <c r="V15" s="135">
        <v>6.86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0">
        <v>7.78</v>
      </c>
      <c r="P21" s="131"/>
      <c r="Q21" s="129">
        <v>14.67</v>
      </c>
      <c r="R21" s="132"/>
      <c r="S21" s="126"/>
      <c r="T21" s="127">
        <v>11.01</v>
      </c>
      <c r="U21" s="128"/>
      <c r="V21" s="135">
        <v>7.34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27.03</v>
      </c>
      <c r="F22" s="126"/>
      <c r="G22" s="129">
        <v>20.27</v>
      </c>
      <c r="H22" s="126"/>
      <c r="I22" s="129">
        <v>13.51</v>
      </c>
      <c r="J22" s="126"/>
      <c r="K22" s="129">
        <v>22.37</v>
      </c>
      <c r="L22" s="126"/>
      <c r="M22" s="129">
        <v>11.18</v>
      </c>
      <c r="N22" s="126"/>
      <c r="O22" s="139">
        <v>6.17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12.34</v>
      </c>
      <c r="R23" s="132"/>
      <c r="S23" s="126"/>
      <c r="T23" s="158">
        <v>9.25</v>
      </c>
      <c r="U23" s="159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17.71</v>
      </c>
      <c r="D30" s="132"/>
      <c r="E30" s="126"/>
      <c r="F30" s="129">
        <v>13.28</v>
      </c>
      <c r="G30" s="126"/>
      <c r="H30" s="139">
        <v>8.86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64395-5711-4DBA-BB46-522ED588F9ED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253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254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B403-C676-44EC-A18F-03AF7F189533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255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256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8.41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20.75</v>
      </c>
      <c r="F10" s="126"/>
      <c r="G10" s="129">
        <v>15.56</v>
      </c>
      <c r="H10" s="126"/>
      <c r="I10" s="129">
        <v>10.38</v>
      </c>
      <c r="J10" s="126"/>
      <c r="K10" s="129">
        <v>19.100000000000001</v>
      </c>
      <c r="L10" s="126"/>
      <c r="M10" s="129">
        <v>9.5500000000000007</v>
      </c>
      <c r="N10" s="126"/>
      <c r="O10" s="139">
        <v>5.37</v>
      </c>
      <c r="P10" s="140"/>
      <c r="Q10" s="129">
        <v>15.04</v>
      </c>
      <c r="R10" s="132"/>
      <c r="S10" s="126"/>
      <c r="T10" s="141">
        <v>11.28</v>
      </c>
      <c r="U10" s="142"/>
      <c r="V10" s="135">
        <v>7.52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5.61</v>
      </c>
      <c r="P11" s="140"/>
      <c r="Q11" s="129">
        <v>10</v>
      </c>
      <c r="R11" s="132"/>
      <c r="S11" s="126"/>
      <c r="T11" s="146">
        <v>7.5</v>
      </c>
      <c r="U11" s="147"/>
      <c r="V11" s="135">
        <v>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5.89</v>
      </c>
      <c r="P15" s="131"/>
      <c r="Q15" s="129">
        <v>11.16</v>
      </c>
      <c r="R15" s="132"/>
      <c r="S15" s="126"/>
      <c r="T15" s="127">
        <v>8.3699999999999992</v>
      </c>
      <c r="U15" s="128"/>
      <c r="V15" s="135">
        <v>5.58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120" t="s">
        <v>9</v>
      </c>
      <c r="U20" s="121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0">
        <v>9.67</v>
      </c>
      <c r="P21" s="131"/>
      <c r="Q21" s="129">
        <v>13.6</v>
      </c>
      <c r="R21" s="132"/>
      <c r="S21" s="126"/>
      <c r="T21" s="133">
        <v>10.199999999999999</v>
      </c>
      <c r="U21" s="134"/>
      <c r="V21" s="135">
        <v>6.8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23.86</v>
      </c>
      <c r="F22" s="126"/>
      <c r="G22" s="129">
        <v>17.899999999999999</v>
      </c>
      <c r="H22" s="126"/>
      <c r="I22" s="129">
        <v>11.93</v>
      </c>
      <c r="J22" s="126"/>
      <c r="K22" s="129">
        <v>21.97</v>
      </c>
      <c r="L22" s="126"/>
      <c r="M22" s="129">
        <v>10.98</v>
      </c>
      <c r="N22" s="126"/>
      <c r="O22" s="139">
        <v>6.17</v>
      </c>
      <c r="P22" s="140"/>
      <c r="Q22" s="129">
        <v>12.34</v>
      </c>
      <c r="R22" s="132"/>
      <c r="S22" s="126"/>
      <c r="T22" s="163">
        <v>9.25</v>
      </c>
      <c r="U22" s="164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6.47</v>
      </c>
      <c r="P23" s="140"/>
      <c r="Q23" s="129">
        <v>12.34</v>
      </c>
      <c r="R23" s="132"/>
      <c r="S23" s="126"/>
      <c r="T23" s="146">
        <v>9.25</v>
      </c>
      <c r="U23" s="147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6.77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17.71</v>
      </c>
      <c r="D30" s="132"/>
      <c r="E30" s="126"/>
      <c r="F30" s="129">
        <v>13.28</v>
      </c>
      <c r="G30" s="126"/>
      <c r="H30" s="139">
        <v>8.86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B50FE-852D-4406-A786-43293EA97A96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257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258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A3209-CA5A-47AE-92D3-B3F698BAF974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259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260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6341F-625C-47AC-9C63-CD29C3617A70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261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262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85CDB-9F56-4691-89D8-E2CE09CDCE54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263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264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33.9</v>
      </c>
      <c r="F9" s="126"/>
      <c r="G9" s="127">
        <v>25.43</v>
      </c>
      <c r="H9" s="128"/>
      <c r="I9" s="127">
        <v>16.95</v>
      </c>
      <c r="J9" s="128"/>
      <c r="K9" s="129">
        <v>27</v>
      </c>
      <c r="L9" s="126"/>
      <c r="M9" s="127">
        <v>13.5</v>
      </c>
      <c r="N9" s="128"/>
      <c r="O9" s="133">
        <v>10.3</v>
      </c>
      <c r="P9" s="134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</v>
      </c>
      <c r="L10" s="126"/>
      <c r="M10" s="129">
        <v>10</v>
      </c>
      <c r="N10" s="126"/>
      <c r="O10" s="163">
        <v>7.97</v>
      </c>
      <c r="P10" s="164"/>
      <c r="Q10" s="129">
        <v>17.87</v>
      </c>
      <c r="R10" s="132"/>
      <c r="S10" s="126"/>
      <c r="T10" s="129">
        <v>13.4</v>
      </c>
      <c r="U10" s="126"/>
      <c r="V10" s="135">
        <v>8.94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41">
        <v>11.6</v>
      </c>
      <c r="P11" s="142"/>
      <c r="Q11" s="129">
        <v>14.16</v>
      </c>
      <c r="R11" s="132"/>
      <c r="S11" s="126"/>
      <c r="T11" s="158">
        <v>10.62</v>
      </c>
      <c r="U11" s="159"/>
      <c r="V11" s="135">
        <v>7.08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30</v>
      </c>
      <c r="F15" s="126"/>
      <c r="G15" s="127">
        <v>22.5</v>
      </c>
      <c r="H15" s="128"/>
      <c r="I15" s="130">
        <v>15</v>
      </c>
      <c r="J15" s="131"/>
      <c r="K15" s="129">
        <v>24.06</v>
      </c>
      <c r="L15" s="126"/>
      <c r="M15" s="127">
        <v>12.03</v>
      </c>
      <c r="N15" s="128"/>
      <c r="O15" s="130">
        <v>7.65</v>
      </c>
      <c r="P15" s="131"/>
      <c r="Q15" s="129">
        <v>18.78</v>
      </c>
      <c r="R15" s="132"/>
      <c r="S15" s="126"/>
      <c r="T15" s="133">
        <v>14.09</v>
      </c>
      <c r="U15" s="134"/>
      <c r="V15" s="135">
        <v>9.39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8.1199999999999992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38.99</v>
      </c>
      <c r="F21" s="126"/>
      <c r="G21" s="127">
        <v>29.24</v>
      </c>
      <c r="H21" s="128"/>
      <c r="I21" s="127">
        <v>19.489999999999998</v>
      </c>
      <c r="J21" s="128"/>
      <c r="K21" s="129">
        <v>31.05</v>
      </c>
      <c r="L21" s="126"/>
      <c r="M21" s="127">
        <v>15.53</v>
      </c>
      <c r="N21" s="128"/>
      <c r="O21" s="133">
        <v>11.84</v>
      </c>
      <c r="P21" s="134"/>
      <c r="Q21" s="129">
        <v>21.14</v>
      </c>
      <c r="R21" s="132"/>
      <c r="S21" s="126"/>
      <c r="T21" s="127">
        <v>15.85</v>
      </c>
      <c r="U21" s="128"/>
      <c r="V21" s="204">
        <v>10.57</v>
      </c>
      <c r="W21" s="205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</v>
      </c>
      <c r="L22" s="126"/>
      <c r="M22" s="129">
        <v>11.5</v>
      </c>
      <c r="N22" s="126"/>
      <c r="O22" s="163">
        <v>9.17</v>
      </c>
      <c r="P22" s="164"/>
      <c r="Q22" s="129">
        <v>16.920000000000002</v>
      </c>
      <c r="R22" s="132"/>
      <c r="S22" s="126"/>
      <c r="T22" s="129">
        <v>12.69</v>
      </c>
      <c r="U22" s="126"/>
      <c r="V22" s="197">
        <v>8.4600000000000009</v>
      </c>
      <c r="W22" s="201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41">
        <v>13.34</v>
      </c>
      <c r="P23" s="142"/>
      <c r="Q23" s="129">
        <v>16.920000000000002</v>
      </c>
      <c r="R23" s="132"/>
      <c r="S23" s="126"/>
      <c r="T23" s="158">
        <v>12.69</v>
      </c>
      <c r="U23" s="159"/>
      <c r="V23" s="197">
        <v>8.4600000000000009</v>
      </c>
      <c r="W23" s="199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72" t="s">
        <v>10</v>
      </c>
      <c r="I28" s="193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34.5</v>
      </c>
      <c r="D29" s="132"/>
      <c r="E29" s="126"/>
      <c r="F29" s="127">
        <v>25.88</v>
      </c>
      <c r="G29" s="128"/>
      <c r="H29" s="127">
        <v>17.25</v>
      </c>
      <c r="I29" s="128"/>
      <c r="J29" s="129">
        <v>27.67</v>
      </c>
      <c r="K29" s="126"/>
      <c r="L29" s="127">
        <v>13.83</v>
      </c>
      <c r="M29" s="128"/>
      <c r="N29" s="130">
        <v>8.8000000000000007</v>
      </c>
      <c r="O29" s="131"/>
      <c r="P29" s="141">
        <v>17.25</v>
      </c>
      <c r="Q29" s="142"/>
      <c r="R29" s="176">
        <v>12.94</v>
      </c>
      <c r="S29" s="177"/>
      <c r="T29" s="178"/>
      <c r="U29" s="135">
        <v>8.6300000000000008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29">
        <v>9.66</v>
      </c>
      <c r="I30" s="126"/>
      <c r="J30" s="129">
        <v>16.100000000000001</v>
      </c>
      <c r="K30" s="126"/>
      <c r="L30" s="129">
        <v>8.0500000000000007</v>
      </c>
      <c r="M30" s="126"/>
      <c r="N30" s="139">
        <v>9.34</v>
      </c>
      <c r="O30" s="140"/>
      <c r="P30" s="141">
        <v>13.8</v>
      </c>
      <c r="Q30" s="142"/>
      <c r="R30" s="179"/>
      <c r="S30" s="180">
        <v>10.35</v>
      </c>
      <c r="T30" s="159"/>
      <c r="U30" s="135">
        <v>6.9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09C43-D2E0-40A0-8AE1-542A5A33BA5E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265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266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54DBF-0B94-41CF-9857-E1EB7099BD69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267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268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8324E-1086-4805-BF3F-AD26B87A44B3}">
  <dimension ref="A1:X36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269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270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72" t="s">
        <v>10</v>
      </c>
      <c r="W8" s="193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3">
        <v>10.3</v>
      </c>
      <c r="P9" s="134"/>
      <c r="Q9" s="129">
        <v>18.28</v>
      </c>
      <c r="R9" s="132"/>
      <c r="S9" s="126"/>
      <c r="T9" s="127">
        <v>13.71</v>
      </c>
      <c r="U9" s="128"/>
      <c r="V9" s="194">
        <v>9.14</v>
      </c>
      <c r="W9" s="195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</v>
      </c>
      <c r="L10" s="126"/>
      <c r="M10" s="129">
        <v>10</v>
      </c>
      <c r="N10" s="126"/>
      <c r="O10" s="163">
        <v>7.37</v>
      </c>
      <c r="P10" s="164"/>
      <c r="Q10" s="129">
        <v>20</v>
      </c>
      <c r="R10" s="132"/>
      <c r="S10" s="126"/>
      <c r="T10" s="129">
        <v>15</v>
      </c>
      <c r="U10" s="126"/>
      <c r="V10" s="194">
        <v>10</v>
      </c>
      <c r="W10" s="195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63">
        <v>7.54</v>
      </c>
      <c r="P11" s="164"/>
      <c r="Q11" s="129">
        <v>15</v>
      </c>
      <c r="R11" s="132"/>
      <c r="S11" s="126"/>
      <c r="T11" s="158">
        <v>11.25</v>
      </c>
      <c r="U11" s="159"/>
      <c r="V11" s="194">
        <v>7.5</v>
      </c>
      <c r="W11" s="196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30</v>
      </c>
      <c r="F15" s="126"/>
      <c r="G15" s="127">
        <v>22.5</v>
      </c>
      <c r="H15" s="128"/>
      <c r="I15" s="130">
        <v>15</v>
      </c>
      <c r="J15" s="131"/>
      <c r="K15" s="129">
        <v>25</v>
      </c>
      <c r="L15" s="126"/>
      <c r="M15" s="127">
        <v>12.5</v>
      </c>
      <c r="N15" s="128"/>
      <c r="O15" s="130">
        <v>7.21</v>
      </c>
      <c r="P15" s="131"/>
      <c r="Q15" s="129">
        <v>20</v>
      </c>
      <c r="R15" s="132"/>
      <c r="S15" s="126"/>
      <c r="T15" s="133">
        <v>15</v>
      </c>
      <c r="U15" s="134"/>
      <c r="V15" s="197">
        <v>10</v>
      </c>
      <c r="W15" s="198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5.28</v>
      </c>
      <c r="P16" s="140"/>
      <c r="Q16" s="129">
        <v>7</v>
      </c>
      <c r="R16" s="132"/>
      <c r="S16" s="126"/>
      <c r="T16" s="146">
        <v>5.25</v>
      </c>
      <c r="U16" s="147"/>
      <c r="V16" s="197">
        <v>3.5</v>
      </c>
      <c r="W16" s="199"/>
    </row>
    <row r="17" spans="1:24" ht="26.25" customHeight="1" x14ac:dyDescent="0.25">
      <c r="A17" s="200" t="s">
        <v>211</v>
      </c>
      <c r="B17" s="200"/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200"/>
      <c r="X17" s="200"/>
    </row>
    <row r="18" spans="1:24" ht="16.5" customHeight="1" x14ac:dyDescent="0.25">
      <c r="A18" s="160" t="s">
        <v>16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</row>
    <row r="19" spans="1:24" ht="21.75" customHeight="1" x14ac:dyDescent="0.25">
      <c r="A19" s="96"/>
      <c r="B19" s="97"/>
      <c r="C19" s="97"/>
      <c r="D19" s="149"/>
      <c r="E19" s="161" t="s">
        <v>17</v>
      </c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</row>
    <row r="20" spans="1:24" ht="22.5" customHeight="1" x14ac:dyDescent="0.25">
      <c r="A20" s="101"/>
      <c r="B20" s="94"/>
      <c r="C20" s="94"/>
      <c r="D20" s="150"/>
      <c r="E20" s="103" t="s">
        <v>6</v>
      </c>
      <c r="F20" s="104"/>
      <c r="G20" s="104"/>
      <c r="H20" s="104"/>
      <c r="I20" s="104"/>
      <c r="J20" s="105"/>
      <c r="K20" s="151" t="s">
        <v>15</v>
      </c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3"/>
    </row>
    <row r="21" spans="1:24" ht="22.8" customHeight="1" x14ac:dyDescent="0.25">
      <c r="A21" s="109"/>
      <c r="B21" s="110"/>
      <c r="C21" s="110"/>
      <c r="D21" s="154"/>
      <c r="E21" s="112" t="s">
        <v>8</v>
      </c>
      <c r="F21" s="113"/>
      <c r="G21" s="114" t="s">
        <v>9</v>
      </c>
      <c r="H21" s="115"/>
      <c r="I21" s="114" t="s">
        <v>10</v>
      </c>
      <c r="J21" s="116"/>
      <c r="K21" s="103" t="s">
        <v>8</v>
      </c>
      <c r="L21" s="105"/>
      <c r="M21" s="99" t="s">
        <v>9</v>
      </c>
      <c r="N21" s="117"/>
      <c r="O21" s="118" t="s">
        <v>10</v>
      </c>
      <c r="P21" s="119"/>
      <c r="Q21" s="103" t="s">
        <v>8</v>
      </c>
      <c r="R21" s="104"/>
      <c r="S21" s="105"/>
      <c r="T21" s="99" t="s">
        <v>9</v>
      </c>
      <c r="U21" s="117"/>
      <c r="V21" s="172" t="s">
        <v>10</v>
      </c>
      <c r="W21" s="193"/>
    </row>
    <row r="22" spans="1:24" ht="22.2" customHeight="1" x14ac:dyDescent="0.25">
      <c r="A22" s="122" t="s">
        <v>11</v>
      </c>
      <c r="B22" s="123"/>
      <c r="C22" s="123"/>
      <c r="D22" s="124"/>
      <c r="E22" s="125">
        <v>39.1</v>
      </c>
      <c r="F22" s="126"/>
      <c r="G22" s="127">
        <v>29.33</v>
      </c>
      <c r="H22" s="128"/>
      <c r="I22" s="127">
        <v>19.55</v>
      </c>
      <c r="J22" s="128"/>
      <c r="K22" s="129">
        <v>31.05</v>
      </c>
      <c r="L22" s="126"/>
      <c r="M22" s="127">
        <v>15.53</v>
      </c>
      <c r="N22" s="128"/>
      <c r="O22" s="133">
        <v>11.84</v>
      </c>
      <c r="P22" s="134"/>
      <c r="Q22" s="129">
        <v>29.01</v>
      </c>
      <c r="R22" s="132"/>
      <c r="S22" s="126"/>
      <c r="T22" s="127">
        <v>21.76</v>
      </c>
      <c r="U22" s="128"/>
      <c r="V22" s="194">
        <v>14.51</v>
      </c>
      <c r="W22" s="195"/>
    </row>
    <row r="23" spans="1:24" ht="22.95" customHeight="1" x14ac:dyDescent="0.25">
      <c r="A23" s="112" t="s">
        <v>12</v>
      </c>
      <c r="B23" s="137"/>
      <c r="C23" s="137"/>
      <c r="D23" s="138"/>
      <c r="E23" s="125">
        <v>28.75</v>
      </c>
      <c r="F23" s="126"/>
      <c r="G23" s="129">
        <v>21.56</v>
      </c>
      <c r="H23" s="126"/>
      <c r="I23" s="129">
        <v>14.38</v>
      </c>
      <c r="J23" s="126"/>
      <c r="K23" s="129">
        <v>23</v>
      </c>
      <c r="L23" s="126"/>
      <c r="M23" s="129">
        <v>11.5</v>
      </c>
      <c r="N23" s="126"/>
      <c r="O23" s="163">
        <v>8.4700000000000006</v>
      </c>
      <c r="P23" s="164"/>
      <c r="Q23" s="129">
        <v>14.05</v>
      </c>
      <c r="R23" s="132"/>
      <c r="S23" s="126"/>
      <c r="T23" s="129">
        <v>10.54</v>
      </c>
      <c r="U23" s="126"/>
      <c r="V23" s="194">
        <v>7.03</v>
      </c>
      <c r="W23" s="195"/>
    </row>
    <row r="24" spans="1:24" ht="21.75" customHeight="1" x14ac:dyDescent="0.25">
      <c r="A24" s="143" t="s">
        <v>13</v>
      </c>
      <c r="B24" s="144"/>
      <c r="C24" s="144"/>
      <c r="D24" s="145"/>
      <c r="E24" s="125">
        <v>27.6</v>
      </c>
      <c r="F24" s="126"/>
      <c r="G24" s="129">
        <v>20.7</v>
      </c>
      <c r="H24" s="126"/>
      <c r="I24" s="129">
        <v>13.8</v>
      </c>
      <c r="J24" s="126"/>
      <c r="K24" s="129">
        <v>23</v>
      </c>
      <c r="L24" s="126"/>
      <c r="M24" s="129">
        <v>11.5</v>
      </c>
      <c r="N24" s="126"/>
      <c r="O24" s="163">
        <v>8.67</v>
      </c>
      <c r="P24" s="164"/>
      <c r="Q24" s="129">
        <v>16.68</v>
      </c>
      <c r="R24" s="132"/>
      <c r="S24" s="126"/>
      <c r="T24" s="158">
        <v>12.51</v>
      </c>
      <c r="U24" s="159"/>
      <c r="V24" s="194">
        <v>8.34</v>
      </c>
      <c r="W24" s="196"/>
    </row>
    <row r="25" spans="1:24" ht="1.95" customHeight="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</row>
    <row r="26" spans="1:24" ht="15" customHeight="1" x14ac:dyDescent="0.25">
      <c r="A26" s="165" t="s">
        <v>14</v>
      </c>
      <c r="B26" s="165"/>
      <c r="C26" s="16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</row>
    <row r="27" spans="1:24" ht="28.2" customHeight="1" x14ac:dyDescent="0.25">
      <c r="A27" s="166"/>
      <c r="B27" s="102"/>
      <c r="C27" s="167" t="s">
        <v>212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72" t="s">
        <v>10</v>
      </c>
      <c r="I28" s="193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34.5</v>
      </c>
      <c r="D29" s="132"/>
      <c r="E29" s="126"/>
      <c r="F29" s="127">
        <v>25.88</v>
      </c>
      <c r="G29" s="128"/>
      <c r="H29" s="127">
        <v>17.25</v>
      </c>
      <c r="I29" s="128"/>
      <c r="J29" s="129">
        <v>28.75</v>
      </c>
      <c r="K29" s="126"/>
      <c r="L29" s="127">
        <v>14.38</v>
      </c>
      <c r="M29" s="128"/>
      <c r="N29" s="130">
        <v>8.2899999999999991</v>
      </c>
      <c r="O29" s="131"/>
      <c r="P29" s="141">
        <v>20.309999999999999</v>
      </c>
      <c r="Q29" s="142"/>
      <c r="R29" s="176">
        <v>15.23</v>
      </c>
      <c r="S29" s="177"/>
      <c r="T29" s="178"/>
      <c r="U29" s="204">
        <v>10.15</v>
      </c>
      <c r="V29" s="206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29">
        <v>9.66</v>
      </c>
      <c r="I30" s="126"/>
      <c r="J30" s="129">
        <v>16.100000000000001</v>
      </c>
      <c r="K30" s="126"/>
      <c r="L30" s="129">
        <v>8.0500000000000007</v>
      </c>
      <c r="M30" s="126"/>
      <c r="N30" s="139">
        <v>6.07</v>
      </c>
      <c r="O30" s="140"/>
      <c r="P30" s="141">
        <v>11.67</v>
      </c>
      <c r="Q30" s="142"/>
      <c r="R30" s="179"/>
      <c r="S30" s="180">
        <v>8.75</v>
      </c>
      <c r="T30" s="159"/>
      <c r="U30" s="197">
        <v>5.84</v>
      </c>
      <c r="V30" s="199"/>
    </row>
    <row r="31" spans="1:24" ht="103.05" customHeight="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</row>
    <row r="32" spans="1:24" ht="14.25" customHeight="1" x14ac:dyDescent="0.25">
      <c r="A32" s="207">
        <v>1</v>
      </c>
      <c r="B32" s="207"/>
      <c r="C32" s="207"/>
      <c r="D32" s="207"/>
      <c r="E32" s="207"/>
      <c r="F32" s="207"/>
      <c r="G32" s="207"/>
      <c r="H32" s="207"/>
      <c r="I32" s="207"/>
      <c r="J32" s="207"/>
      <c r="K32" s="207"/>
      <c r="L32" s="207"/>
      <c r="M32" s="207"/>
      <c r="N32" s="207"/>
      <c r="O32" s="207"/>
      <c r="P32" s="207"/>
      <c r="Q32" s="207"/>
      <c r="R32" s="207"/>
      <c r="S32" s="207"/>
      <c r="T32" s="207"/>
      <c r="U32" s="207"/>
      <c r="V32" s="207"/>
      <c r="W32" s="207"/>
      <c r="X32" s="207"/>
    </row>
    <row r="33" spans="1:1" ht="18.3" customHeight="1" x14ac:dyDescent="0.25">
      <c r="A33" s="181"/>
    </row>
    <row r="34" spans="1:1" ht="7.95" customHeight="1" x14ac:dyDescent="0.25"/>
    <row r="35" spans="1:1" ht="7.95" customHeight="1" x14ac:dyDescent="0.25"/>
    <row r="36" spans="1:1" ht="7.95" customHeight="1" x14ac:dyDescent="0.25"/>
  </sheetData>
  <mergeCells count="165">
    <mergeCell ref="A32:X32"/>
    <mergeCell ref="L30:M30"/>
    <mergeCell ref="N30:O30"/>
    <mergeCell ref="P30:Q30"/>
    <mergeCell ref="S30:T30"/>
    <mergeCell ref="U30:V30"/>
    <mergeCell ref="A31:X31"/>
    <mergeCell ref="L29:M29"/>
    <mergeCell ref="N29:O29"/>
    <mergeCell ref="P29:Q29"/>
    <mergeCell ref="R29:T29"/>
    <mergeCell ref="U29:V29"/>
    <mergeCell ref="A30:B30"/>
    <mergeCell ref="C30:E30"/>
    <mergeCell ref="F30:G30"/>
    <mergeCell ref="H30:I30"/>
    <mergeCell ref="J30:K30"/>
    <mergeCell ref="L28:M28"/>
    <mergeCell ref="N28:O28"/>
    <mergeCell ref="P28:R28"/>
    <mergeCell ref="S28:T28"/>
    <mergeCell ref="U28:V28"/>
    <mergeCell ref="A29:B29"/>
    <mergeCell ref="C29:E29"/>
    <mergeCell ref="F29:G29"/>
    <mergeCell ref="H29:I29"/>
    <mergeCell ref="J29:K29"/>
    <mergeCell ref="V24:W24"/>
    <mergeCell ref="A25:X25"/>
    <mergeCell ref="A26:X26"/>
    <mergeCell ref="A27:B27"/>
    <mergeCell ref="C27:V27"/>
    <mergeCell ref="A28:B28"/>
    <mergeCell ref="C28:E28"/>
    <mergeCell ref="F28:G28"/>
    <mergeCell ref="H28:I28"/>
    <mergeCell ref="J28:K28"/>
    <mergeCell ref="V23:W23"/>
    <mergeCell ref="A24:D24"/>
    <mergeCell ref="E24:F24"/>
    <mergeCell ref="G24:H24"/>
    <mergeCell ref="I24:J24"/>
    <mergeCell ref="K24:L24"/>
    <mergeCell ref="M24:N24"/>
    <mergeCell ref="O24:P24"/>
    <mergeCell ref="Q24:S24"/>
    <mergeCell ref="T24:U24"/>
    <mergeCell ref="V22:W22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I21:J21"/>
    <mergeCell ref="K21:L21"/>
    <mergeCell ref="M21:N21"/>
    <mergeCell ref="O21:P21"/>
    <mergeCell ref="Q21:S21"/>
    <mergeCell ref="T21:U21"/>
    <mergeCell ref="V16:W16"/>
    <mergeCell ref="A17:X17"/>
    <mergeCell ref="A18:X18"/>
    <mergeCell ref="A19:C21"/>
    <mergeCell ref="D19:D20"/>
    <mergeCell ref="E19:W19"/>
    <mergeCell ref="E20:J20"/>
    <mergeCell ref="K20:W20"/>
    <mergeCell ref="E21:F21"/>
    <mergeCell ref="G21:H21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BEBBA-7527-499A-9561-A87284CD6438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271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272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F7B4-923F-4710-8D71-47B945539239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273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274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15D33-454F-4B57-BC8F-8151C1FA3109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275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276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7F47B-F587-46B8-AA2F-1F4209B8248D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277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278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BE25-95DC-4BCA-A496-433DCDA1AC7A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279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280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F3064-2B78-46D5-BCD0-D7F1703306E6}">
  <dimension ref="A1:X34"/>
  <sheetViews>
    <sheetView topLeftCell="A2"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281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282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26.52</v>
      </c>
      <c r="L9" s="126"/>
      <c r="M9" s="127">
        <v>13.26</v>
      </c>
      <c r="N9" s="128"/>
      <c r="O9" s="130">
        <v>6.98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5.37</v>
      </c>
      <c r="P10" s="140"/>
      <c r="Q10" s="129">
        <v>15.22</v>
      </c>
      <c r="R10" s="132"/>
      <c r="S10" s="126"/>
      <c r="T10" s="141">
        <v>11.42</v>
      </c>
      <c r="U10" s="142"/>
      <c r="V10" s="135">
        <v>7.61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5.65</v>
      </c>
      <c r="P11" s="140"/>
      <c r="Q11" s="129">
        <v>10</v>
      </c>
      <c r="R11" s="132"/>
      <c r="S11" s="126"/>
      <c r="T11" s="146">
        <v>7.5</v>
      </c>
      <c r="U11" s="147"/>
      <c r="V11" s="135">
        <v>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</v>
      </c>
      <c r="F15" s="126"/>
      <c r="G15" s="127">
        <v>21</v>
      </c>
      <c r="H15" s="128"/>
      <c r="I15" s="130">
        <v>14</v>
      </c>
      <c r="J15" s="131"/>
      <c r="K15" s="129">
        <v>23.44</v>
      </c>
      <c r="L15" s="126"/>
      <c r="M15" s="127">
        <v>11.72</v>
      </c>
      <c r="N15" s="128"/>
      <c r="O15" s="130">
        <v>5</v>
      </c>
      <c r="P15" s="131"/>
      <c r="Q15" s="129">
        <v>11.94</v>
      </c>
      <c r="R15" s="132"/>
      <c r="S15" s="126"/>
      <c r="T15" s="127">
        <v>8.9600000000000009</v>
      </c>
      <c r="U15" s="128"/>
      <c r="V15" s="135">
        <v>5.97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120" t="s">
        <v>9</v>
      </c>
      <c r="U20" s="121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30.5</v>
      </c>
      <c r="L21" s="126"/>
      <c r="M21" s="127">
        <v>15.25</v>
      </c>
      <c r="N21" s="128"/>
      <c r="O21" s="130">
        <v>8.0299999999999994</v>
      </c>
      <c r="P21" s="131"/>
      <c r="Q21" s="129">
        <v>13.66</v>
      </c>
      <c r="R21" s="132"/>
      <c r="S21" s="126"/>
      <c r="T21" s="202">
        <v>10.25</v>
      </c>
      <c r="U21" s="203"/>
      <c r="V21" s="135">
        <v>6.83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6.17</v>
      </c>
      <c r="P22" s="140"/>
      <c r="Q22" s="129">
        <v>12.34</v>
      </c>
      <c r="R22" s="132"/>
      <c r="S22" s="126"/>
      <c r="T22" s="163">
        <v>9.25</v>
      </c>
      <c r="U22" s="164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6.49</v>
      </c>
      <c r="P23" s="140"/>
      <c r="Q23" s="129">
        <v>12.34</v>
      </c>
      <c r="R23" s="132"/>
      <c r="S23" s="126"/>
      <c r="T23" s="146">
        <v>9.25</v>
      </c>
      <c r="U23" s="147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32.200000000000003</v>
      </c>
      <c r="D29" s="132"/>
      <c r="E29" s="126"/>
      <c r="F29" s="127">
        <v>24.15</v>
      </c>
      <c r="G29" s="128"/>
      <c r="H29" s="130">
        <v>16.100000000000001</v>
      </c>
      <c r="I29" s="131"/>
      <c r="J29" s="129">
        <v>26.96</v>
      </c>
      <c r="K29" s="126"/>
      <c r="L29" s="127">
        <v>13.48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17.71</v>
      </c>
      <c r="D30" s="132"/>
      <c r="E30" s="126"/>
      <c r="F30" s="129">
        <v>13.28</v>
      </c>
      <c r="G30" s="126"/>
      <c r="H30" s="139">
        <v>8.86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D7B09-CA00-4E4E-9B8E-E1AAF9A2EBAC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283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284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C559-D28B-4FA8-B9BC-FB885F1B1E94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285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286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18157-1993-414F-B04E-D9AFD80E1252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287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288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72" t="s">
        <v>10</v>
      </c>
      <c r="W8" s="193"/>
    </row>
    <row r="9" spans="1:24" ht="21" customHeight="1" x14ac:dyDescent="0.25">
      <c r="A9" s="122" t="s">
        <v>11</v>
      </c>
      <c r="B9" s="123"/>
      <c r="C9" s="123"/>
      <c r="D9" s="124"/>
      <c r="E9" s="125">
        <v>33.409999999999997</v>
      </c>
      <c r="F9" s="126"/>
      <c r="G9" s="127">
        <v>25.06</v>
      </c>
      <c r="H9" s="128"/>
      <c r="I9" s="127">
        <v>16.71</v>
      </c>
      <c r="J9" s="128"/>
      <c r="K9" s="129">
        <v>27</v>
      </c>
      <c r="L9" s="126"/>
      <c r="M9" s="127">
        <v>13.5</v>
      </c>
      <c r="N9" s="128"/>
      <c r="O9" s="133">
        <v>11.89</v>
      </c>
      <c r="P9" s="134"/>
      <c r="Q9" s="129">
        <v>20</v>
      </c>
      <c r="R9" s="132"/>
      <c r="S9" s="126"/>
      <c r="T9" s="127">
        <v>15</v>
      </c>
      <c r="U9" s="128"/>
      <c r="V9" s="194">
        <v>10</v>
      </c>
      <c r="W9" s="195"/>
    </row>
    <row r="10" spans="1:24" ht="21.3" customHeight="1" x14ac:dyDescent="0.25">
      <c r="A10" s="112" t="s">
        <v>12</v>
      </c>
      <c r="B10" s="137"/>
      <c r="C10" s="137"/>
      <c r="D10" s="138"/>
      <c r="E10" s="125">
        <v>30</v>
      </c>
      <c r="F10" s="126"/>
      <c r="G10" s="129">
        <v>22.5</v>
      </c>
      <c r="H10" s="126"/>
      <c r="I10" s="129">
        <v>15</v>
      </c>
      <c r="J10" s="126"/>
      <c r="K10" s="129">
        <v>22.55</v>
      </c>
      <c r="L10" s="126"/>
      <c r="M10" s="129">
        <v>11.28</v>
      </c>
      <c r="N10" s="126"/>
      <c r="O10" s="163">
        <v>7.36</v>
      </c>
      <c r="P10" s="164"/>
      <c r="Q10" s="129">
        <v>30</v>
      </c>
      <c r="R10" s="132"/>
      <c r="S10" s="126"/>
      <c r="T10" s="129">
        <v>22.5</v>
      </c>
      <c r="U10" s="126"/>
      <c r="V10" s="194">
        <v>15</v>
      </c>
      <c r="W10" s="195"/>
    </row>
    <row r="11" spans="1:24" ht="21.75" customHeight="1" x14ac:dyDescent="0.25">
      <c r="A11" s="143" t="s">
        <v>13</v>
      </c>
      <c r="B11" s="144"/>
      <c r="C11" s="144"/>
      <c r="D11" s="145"/>
      <c r="E11" s="125">
        <v>30</v>
      </c>
      <c r="F11" s="126"/>
      <c r="G11" s="129">
        <v>22.5</v>
      </c>
      <c r="H11" s="126"/>
      <c r="I11" s="129">
        <v>15</v>
      </c>
      <c r="J11" s="126"/>
      <c r="K11" s="129">
        <v>20</v>
      </c>
      <c r="L11" s="126"/>
      <c r="M11" s="129">
        <v>10</v>
      </c>
      <c r="N11" s="126"/>
      <c r="O11" s="163">
        <v>8.6999999999999993</v>
      </c>
      <c r="P11" s="164"/>
      <c r="Q11" s="129">
        <v>19.489999999999998</v>
      </c>
      <c r="R11" s="132"/>
      <c r="S11" s="126"/>
      <c r="T11" s="158">
        <v>14.62</v>
      </c>
      <c r="U11" s="159"/>
      <c r="V11" s="194">
        <v>9.75</v>
      </c>
      <c r="W11" s="196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32</v>
      </c>
      <c r="F15" s="126"/>
      <c r="G15" s="127">
        <v>24</v>
      </c>
      <c r="H15" s="128"/>
      <c r="I15" s="127">
        <v>16</v>
      </c>
      <c r="J15" s="128"/>
      <c r="K15" s="129">
        <v>28</v>
      </c>
      <c r="L15" s="126"/>
      <c r="M15" s="127">
        <v>14</v>
      </c>
      <c r="N15" s="128"/>
      <c r="O15" s="130">
        <v>8.33</v>
      </c>
      <c r="P15" s="131"/>
      <c r="Q15" s="129">
        <v>26</v>
      </c>
      <c r="R15" s="132"/>
      <c r="S15" s="126"/>
      <c r="T15" s="133">
        <v>19.5</v>
      </c>
      <c r="U15" s="134"/>
      <c r="V15" s="197">
        <v>13</v>
      </c>
      <c r="W15" s="198"/>
    </row>
    <row r="16" spans="1:24" ht="24.75" customHeight="1" x14ac:dyDescent="0.25">
      <c r="A16" s="143" t="s">
        <v>13</v>
      </c>
      <c r="B16" s="144"/>
      <c r="C16" s="144"/>
      <c r="D16" s="145"/>
      <c r="E16" s="125">
        <v>21</v>
      </c>
      <c r="F16" s="126"/>
      <c r="G16" s="129">
        <v>15.75</v>
      </c>
      <c r="H16" s="126"/>
      <c r="I16" s="129">
        <v>10.5</v>
      </c>
      <c r="J16" s="126"/>
      <c r="K16" s="129">
        <v>14</v>
      </c>
      <c r="L16" s="126"/>
      <c r="M16" s="129">
        <v>7</v>
      </c>
      <c r="N16" s="126"/>
      <c r="O16" s="139">
        <v>6.09</v>
      </c>
      <c r="P16" s="140"/>
      <c r="Q16" s="129">
        <v>7</v>
      </c>
      <c r="R16" s="132"/>
      <c r="S16" s="126"/>
      <c r="T16" s="146">
        <v>5.25</v>
      </c>
      <c r="U16" s="147"/>
      <c r="V16" s="197">
        <v>3.5</v>
      </c>
      <c r="W16" s="199"/>
    </row>
    <row r="17" spans="1:24" ht="26.25" customHeight="1" x14ac:dyDescent="0.25">
      <c r="A17" s="200" t="s">
        <v>211</v>
      </c>
      <c r="B17" s="200"/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200"/>
      <c r="X17" s="200"/>
    </row>
    <row r="18" spans="1:24" ht="16.5" customHeight="1" x14ac:dyDescent="0.25">
      <c r="A18" s="160" t="s">
        <v>16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</row>
    <row r="19" spans="1:24" ht="21.75" customHeight="1" x14ac:dyDescent="0.25">
      <c r="A19" s="96"/>
      <c r="B19" s="97"/>
      <c r="C19" s="97"/>
      <c r="D19" s="149"/>
      <c r="E19" s="161" t="s">
        <v>17</v>
      </c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</row>
    <row r="20" spans="1:24" ht="22.5" customHeight="1" x14ac:dyDescent="0.25">
      <c r="A20" s="101"/>
      <c r="B20" s="94"/>
      <c r="C20" s="94"/>
      <c r="D20" s="150"/>
      <c r="E20" s="103" t="s">
        <v>6</v>
      </c>
      <c r="F20" s="104"/>
      <c r="G20" s="104"/>
      <c r="H20" s="104"/>
      <c r="I20" s="104"/>
      <c r="J20" s="105"/>
      <c r="K20" s="151" t="s">
        <v>15</v>
      </c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3"/>
    </row>
    <row r="21" spans="1:24" ht="22.8" customHeight="1" x14ac:dyDescent="0.25">
      <c r="A21" s="109"/>
      <c r="B21" s="110"/>
      <c r="C21" s="110"/>
      <c r="D21" s="154"/>
      <c r="E21" s="112" t="s">
        <v>8</v>
      </c>
      <c r="F21" s="113"/>
      <c r="G21" s="114" t="s">
        <v>9</v>
      </c>
      <c r="H21" s="115"/>
      <c r="I21" s="114" t="s">
        <v>10</v>
      </c>
      <c r="J21" s="116"/>
      <c r="K21" s="103" t="s">
        <v>8</v>
      </c>
      <c r="L21" s="105"/>
      <c r="M21" s="99" t="s">
        <v>9</v>
      </c>
      <c r="N21" s="117"/>
      <c r="O21" s="118" t="s">
        <v>10</v>
      </c>
      <c r="P21" s="119"/>
      <c r="Q21" s="103" t="s">
        <v>8</v>
      </c>
      <c r="R21" s="104"/>
      <c r="S21" s="105"/>
      <c r="T21" s="99" t="s">
        <v>9</v>
      </c>
      <c r="U21" s="117"/>
      <c r="V21" s="118" t="s">
        <v>10</v>
      </c>
      <c r="W21" s="119"/>
    </row>
    <row r="22" spans="1:24" ht="22.2" customHeight="1" x14ac:dyDescent="0.25">
      <c r="A22" s="122" t="s">
        <v>11</v>
      </c>
      <c r="B22" s="123"/>
      <c r="C22" s="123"/>
      <c r="D22" s="124"/>
      <c r="E22" s="125">
        <v>38.42</v>
      </c>
      <c r="F22" s="126"/>
      <c r="G22" s="127">
        <v>28.82</v>
      </c>
      <c r="H22" s="128"/>
      <c r="I22" s="127">
        <v>19.21</v>
      </c>
      <c r="J22" s="128"/>
      <c r="K22" s="129">
        <v>31.05</v>
      </c>
      <c r="L22" s="126"/>
      <c r="M22" s="127">
        <v>15.53</v>
      </c>
      <c r="N22" s="128"/>
      <c r="O22" s="133">
        <v>13.68</v>
      </c>
      <c r="P22" s="134"/>
      <c r="Q22" s="129">
        <v>19.68</v>
      </c>
      <c r="R22" s="132"/>
      <c r="S22" s="126"/>
      <c r="T22" s="127">
        <v>14.76</v>
      </c>
      <c r="U22" s="128"/>
      <c r="V22" s="135">
        <v>9.84</v>
      </c>
      <c r="W22" s="136"/>
    </row>
    <row r="23" spans="1:24" ht="22.95" customHeight="1" x14ac:dyDescent="0.25">
      <c r="A23" s="112" t="s">
        <v>12</v>
      </c>
      <c r="B23" s="137"/>
      <c r="C23" s="137"/>
      <c r="D23" s="138"/>
      <c r="E23" s="125">
        <v>34.5</v>
      </c>
      <c r="F23" s="126"/>
      <c r="G23" s="129">
        <v>25.88</v>
      </c>
      <c r="H23" s="126"/>
      <c r="I23" s="129">
        <v>17.25</v>
      </c>
      <c r="J23" s="126"/>
      <c r="K23" s="129">
        <v>25.93</v>
      </c>
      <c r="L23" s="126"/>
      <c r="M23" s="129">
        <v>12.97</v>
      </c>
      <c r="N23" s="126"/>
      <c r="O23" s="163">
        <v>8.4600000000000009</v>
      </c>
      <c r="P23" s="164"/>
      <c r="Q23" s="129">
        <v>14.05</v>
      </c>
      <c r="R23" s="132"/>
      <c r="S23" s="126"/>
      <c r="T23" s="129">
        <v>10.54</v>
      </c>
      <c r="U23" s="126"/>
      <c r="V23" s="135">
        <v>7.03</v>
      </c>
      <c r="W23" s="136"/>
    </row>
    <row r="24" spans="1:24" ht="21.75" customHeight="1" x14ac:dyDescent="0.25">
      <c r="A24" s="143" t="s">
        <v>13</v>
      </c>
      <c r="B24" s="144"/>
      <c r="C24" s="144"/>
      <c r="D24" s="145"/>
      <c r="E24" s="125">
        <v>34.5</v>
      </c>
      <c r="F24" s="126"/>
      <c r="G24" s="129">
        <v>25.88</v>
      </c>
      <c r="H24" s="126"/>
      <c r="I24" s="129">
        <v>17.25</v>
      </c>
      <c r="J24" s="126"/>
      <c r="K24" s="129">
        <v>23</v>
      </c>
      <c r="L24" s="126"/>
      <c r="M24" s="129">
        <v>11.5</v>
      </c>
      <c r="N24" s="126"/>
      <c r="O24" s="141">
        <v>10.01</v>
      </c>
      <c r="P24" s="142"/>
      <c r="Q24" s="129">
        <v>14.05</v>
      </c>
      <c r="R24" s="132"/>
      <c r="S24" s="126"/>
      <c r="T24" s="158">
        <v>10.54</v>
      </c>
      <c r="U24" s="159"/>
      <c r="V24" s="135">
        <v>7.03</v>
      </c>
      <c r="W24" s="148"/>
    </row>
    <row r="25" spans="1:24" ht="1.95" customHeight="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</row>
    <row r="26" spans="1:24" ht="15" customHeight="1" x14ac:dyDescent="0.25">
      <c r="A26" s="165" t="s">
        <v>14</v>
      </c>
      <c r="B26" s="165"/>
      <c r="C26" s="16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212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72" t="s">
        <v>10</v>
      </c>
      <c r="I29" s="193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36.799999999999997</v>
      </c>
      <c r="D30" s="132"/>
      <c r="E30" s="126"/>
      <c r="F30" s="127">
        <v>27.6</v>
      </c>
      <c r="G30" s="128"/>
      <c r="H30" s="127">
        <v>18.399999999999999</v>
      </c>
      <c r="I30" s="128"/>
      <c r="J30" s="129">
        <v>32.200000000000003</v>
      </c>
      <c r="K30" s="126"/>
      <c r="L30" s="127">
        <v>16.100000000000001</v>
      </c>
      <c r="M30" s="128"/>
      <c r="N30" s="130">
        <v>9.57</v>
      </c>
      <c r="O30" s="131"/>
      <c r="P30" s="141">
        <v>14.78</v>
      </c>
      <c r="Q30" s="142"/>
      <c r="R30" s="176">
        <v>11.08</v>
      </c>
      <c r="S30" s="177"/>
      <c r="T30" s="178"/>
      <c r="U30" s="135">
        <v>7.39</v>
      </c>
      <c r="V30" s="157"/>
    </row>
    <row r="31" spans="1:24" ht="23.25" customHeight="1" x14ac:dyDescent="0.25">
      <c r="A31" s="137" t="s">
        <v>13</v>
      </c>
      <c r="B31" s="138"/>
      <c r="C31" s="125">
        <v>24.15</v>
      </c>
      <c r="D31" s="132"/>
      <c r="E31" s="126"/>
      <c r="F31" s="129">
        <v>18.11</v>
      </c>
      <c r="G31" s="126"/>
      <c r="H31" s="129">
        <v>12.08</v>
      </c>
      <c r="I31" s="126"/>
      <c r="J31" s="129">
        <v>16.100000000000001</v>
      </c>
      <c r="K31" s="126"/>
      <c r="L31" s="129">
        <v>8.0500000000000007</v>
      </c>
      <c r="M31" s="126"/>
      <c r="N31" s="139">
        <v>7.01</v>
      </c>
      <c r="O31" s="140"/>
      <c r="P31" s="141">
        <v>11.5</v>
      </c>
      <c r="Q31" s="142"/>
      <c r="R31" s="179"/>
      <c r="S31" s="180">
        <v>8.6300000000000008</v>
      </c>
      <c r="T31" s="159"/>
      <c r="U31" s="135">
        <v>5.75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9:B29"/>
    <mergeCell ref="C29:E29"/>
    <mergeCell ref="F29:G29"/>
    <mergeCell ref="H29:I29"/>
    <mergeCell ref="J29:K29"/>
    <mergeCell ref="L29:M29"/>
    <mergeCell ref="V24:W24"/>
    <mergeCell ref="A25:X25"/>
    <mergeCell ref="A26:X26"/>
    <mergeCell ref="A27:X27"/>
    <mergeCell ref="A28:B28"/>
    <mergeCell ref="C28:V28"/>
    <mergeCell ref="V23:W23"/>
    <mergeCell ref="A24:D24"/>
    <mergeCell ref="E24:F24"/>
    <mergeCell ref="G24:H24"/>
    <mergeCell ref="I24:J24"/>
    <mergeCell ref="K24:L24"/>
    <mergeCell ref="M24:N24"/>
    <mergeCell ref="O24:P24"/>
    <mergeCell ref="Q24:S24"/>
    <mergeCell ref="T24:U24"/>
    <mergeCell ref="V22:W22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I21:J21"/>
    <mergeCell ref="K21:L21"/>
    <mergeCell ref="M21:N21"/>
    <mergeCell ref="O21:P21"/>
    <mergeCell ref="Q21:S21"/>
    <mergeCell ref="T21:U21"/>
    <mergeCell ref="V16:W16"/>
    <mergeCell ref="A17:X17"/>
    <mergeCell ref="A18:X18"/>
    <mergeCell ref="A19:C21"/>
    <mergeCell ref="D19:D20"/>
    <mergeCell ref="E19:W19"/>
    <mergeCell ref="E20:J20"/>
    <mergeCell ref="K20:W20"/>
    <mergeCell ref="E21:F21"/>
    <mergeCell ref="G21:H21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AA275-CC27-4E9C-A60D-74F0CA109B3F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289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290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72" t="s">
        <v>10</v>
      </c>
      <c r="P8" s="193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27">
        <v>8.1199999999999992</v>
      </c>
      <c r="P9" s="128"/>
      <c r="Q9" s="129">
        <v>18.489999999999998</v>
      </c>
      <c r="R9" s="132"/>
      <c r="S9" s="126"/>
      <c r="T9" s="127">
        <v>13.87</v>
      </c>
      <c r="U9" s="128"/>
      <c r="V9" s="135">
        <v>9.25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24.22</v>
      </c>
      <c r="F10" s="126"/>
      <c r="G10" s="129">
        <v>18.170000000000002</v>
      </c>
      <c r="H10" s="126"/>
      <c r="I10" s="129">
        <v>12.11</v>
      </c>
      <c r="J10" s="126"/>
      <c r="K10" s="129">
        <v>19.100000000000001</v>
      </c>
      <c r="L10" s="126"/>
      <c r="M10" s="129">
        <v>9.5500000000000007</v>
      </c>
      <c r="N10" s="126"/>
      <c r="O10" s="129">
        <v>10.73</v>
      </c>
      <c r="P10" s="126"/>
      <c r="Q10" s="129">
        <v>17.239999999999998</v>
      </c>
      <c r="R10" s="132"/>
      <c r="S10" s="126"/>
      <c r="T10" s="129">
        <v>12.93</v>
      </c>
      <c r="U10" s="126"/>
      <c r="V10" s="135">
        <v>8.6199999999999992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29">
        <v>6.82</v>
      </c>
      <c r="P11" s="126"/>
      <c r="Q11" s="129">
        <v>14.16</v>
      </c>
      <c r="R11" s="132"/>
      <c r="S11" s="126"/>
      <c r="T11" s="158">
        <v>10.62</v>
      </c>
      <c r="U11" s="159"/>
      <c r="V11" s="135">
        <v>7.08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5.69</v>
      </c>
      <c r="P15" s="131"/>
      <c r="Q15" s="129">
        <v>17.28</v>
      </c>
      <c r="R15" s="132"/>
      <c r="S15" s="126"/>
      <c r="T15" s="133">
        <v>12.96</v>
      </c>
      <c r="U15" s="134"/>
      <c r="V15" s="135">
        <v>8.64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4.7699999999999996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202">
        <v>9.34</v>
      </c>
      <c r="P21" s="203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27.85</v>
      </c>
      <c r="F22" s="126"/>
      <c r="G22" s="129">
        <v>20.89</v>
      </c>
      <c r="H22" s="126"/>
      <c r="I22" s="129">
        <v>13.93</v>
      </c>
      <c r="J22" s="126"/>
      <c r="K22" s="129">
        <v>21.97</v>
      </c>
      <c r="L22" s="126"/>
      <c r="M22" s="129">
        <v>10.98</v>
      </c>
      <c r="N22" s="126"/>
      <c r="O22" s="141">
        <v>12.34</v>
      </c>
      <c r="P22" s="142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63">
        <v>7.84</v>
      </c>
      <c r="P23" s="164"/>
      <c r="Q23" s="129">
        <v>16.68</v>
      </c>
      <c r="R23" s="132"/>
      <c r="S23" s="126"/>
      <c r="T23" s="158">
        <v>12.51</v>
      </c>
      <c r="U23" s="159"/>
      <c r="V23" s="135">
        <v>8.34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6.54</v>
      </c>
      <c r="O29" s="131"/>
      <c r="P29" s="141">
        <v>12.42</v>
      </c>
      <c r="Q29" s="142"/>
      <c r="R29" s="176">
        <v>9.32</v>
      </c>
      <c r="S29" s="177"/>
      <c r="T29" s="178"/>
      <c r="U29" s="135">
        <v>6.21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5.49</v>
      </c>
      <c r="O30" s="140"/>
      <c r="P30" s="141">
        <v>11.67</v>
      </c>
      <c r="Q30" s="142"/>
      <c r="R30" s="179"/>
      <c r="S30" s="180">
        <v>8.75</v>
      </c>
      <c r="T30" s="159"/>
      <c r="U30" s="135">
        <v>5.84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CB5E3-2240-4C7C-A8C8-C7A97C86971E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291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292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33.9</v>
      </c>
      <c r="F9" s="126"/>
      <c r="G9" s="127">
        <v>25.43</v>
      </c>
      <c r="H9" s="128"/>
      <c r="I9" s="127">
        <v>16.95</v>
      </c>
      <c r="J9" s="128"/>
      <c r="K9" s="129">
        <v>27</v>
      </c>
      <c r="L9" s="126"/>
      <c r="M9" s="127">
        <v>13.5</v>
      </c>
      <c r="N9" s="128"/>
      <c r="O9" s="133">
        <v>10.3</v>
      </c>
      <c r="P9" s="134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</v>
      </c>
      <c r="L10" s="126"/>
      <c r="M10" s="129">
        <v>10</v>
      </c>
      <c r="N10" s="126"/>
      <c r="O10" s="163">
        <v>7.97</v>
      </c>
      <c r="P10" s="164"/>
      <c r="Q10" s="129">
        <v>17.87</v>
      </c>
      <c r="R10" s="132"/>
      <c r="S10" s="126"/>
      <c r="T10" s="129">
        <v>13.4</v>
      </c>
      <c r="U10" s="126"/>
      <c r="V10" s="135">
        <v>8.94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41">
        <v>11.6</v>
      </c>
      <c r="P11" s="142"/>
      <c r="Q11" s="129">
        <v>14.16</v>
      </c>
      <c r="R11" s="132"/>
      <c r="S11" s="126"/>
      <c r="T11" s="158">
        <v>10.62</v>
      </c>
      <c r="U11" s="159"/>
      <c r="V11" s="135">
        <v>7.08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30</v>
      </c>
      <c r="F15" s="126"/>
      <c r="G15" s="127">
        <v>22.5</v>
      </c>
      <c r="H15" s="128"/>
      <c r="I15" s="130">
        <v>15</v>
      </c>
      <c r="J15" s="131"/>
      <c r="K15" s="129">
        <v>24.06</v>
      </c>
      <c r="L15" s="126"/>
      <c r="M15" s="127">
        <v>12.03</v>
      </c>
      <c r="N15" s="128"/>
      <c r="O15" s="130">
        <v>7.65</v>
      </c>
      <c r="P15" s="131"/>
      <c r="Q15" s="129">
        <v>18.78</v>
      </c>
      <c r="R15" s="132"/>
      <c r="S15" s="126"/>
      <c r="T15" s="133">
        <v>14.09</v>
      </c>
      <c r="U15" s="134"/>
      <c r="V15" s="135">
        <v>9.39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8.1199999999999992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38.99</v>
      </c>
      <c r="F21" s="126"/>
      <c r="G21" s="127">
        <v>29.24</v>
      </c>
      <c r="H21" s="128"/>
      <c r="I21" s="127">
        <v>19.489999999999998</v>
      </c>
      <c r="J21" s="128"/>
      <c r="K21" s="129">
        <v>31.05</v>
      </c>
      <c r="L21" s="126"/>
      <c r="M21" s="127">
        <v>15.53</v>
      </c>
      <c r="N21" s="128"/>
      <c r="O21" s="133">
        <v>11.84</v>
      </c>
      <c r="P21" s="134"/>
      <c r="Q21" s="129">
        <v>21.14</v>
      </c>
      <c r="R21" s="132"/>
      <c r="S21" s="126"/>
      <c r="T21" s="127">
        <v>15.85</v>
      </c>
      <c r="U21" s="128"/>
      <c r="V21" s="204">
        <v>10.57</v>
      </c>
      <c r="W21" s="205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</v>
      </c>
      <c r="L22" s="126"/>
      <c r="M22" s="129">
        <v>11.5</v>
      </c>
      <c r="N22" s="126"/>
      <c r="O22" s="163">
        <v>9.17</v>
      </c>
      <c r="P22" s="164"/>
      <c r="Q22" s="129">
        <v>16.920000000000002</v>
      </c>
      <c r="R22" s="132"/>
      <c r="S22" s="126"/>
      <c r="T22" s="129">
        <v>12.69</v>
      </c>
      <c r="U22" s="126"/>
      <c r="V22" s="197">
        <v>8.4600000000000009</v>
      </c>
      <c r="W22" s="201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41">
        <v>13.34</v>
      </c>
      <c r="P23" s="142"/>
      <c r="Q23" s="129">
        <v>16.920000000000002</v>
      </c>
      <c r="R23" s="132"/>
      <c r="S23" s="126"/>
      <c r="T23" s="158">
        <v>12.69</v>
      </c>
      <c r="U23" s="159"/>
      <c r="V23" s="197">
        <v>8.4600000000000009</v>
      </c>
      <c r="W23" s="199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72" t="s">
        <v>10</v>
      </c>
      <c r="I28" s="193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34.5</v>
      </c>
      <c r="D29" s="132"/>
      <c r="E29" s="126"/>
      <c r="F29" s="127">
        <v>25.88</v>
      </c>
      <c r="G29" s="128"/>
      <c r="H29" s="127">
        <v>17.25</v>
      </c>
      <c r="I29" s="128"/>
      <c r="J29" s="129">
        <v>27.67</v>
      </c>
      <c r="K29" s="126"/>
      <c r="L29" s="127">
        <v>13.83</v>
      </c>
      <c r="M29" s="128"/>
      <c r="N29" s="130">
        <v>8.8000000000000007</v>
      </c>
      <c r="O29" s="131"/>
      <c r="P29" s="141">
        <v>17.25</v>
      </c>
      <c r="Q29" s="142"/>
      <c r="R29" s="176">
        <v>12.94</v>
      </c>
      <c r="S29" s="177"/>
      <c r="T29" s="178"/>
      <c r="U29" s="135">
        <v>8.6300000000000008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29">
        <v>9.66</v>
      </c>
      <c r="I30" s="126"/>
      <c r="J30" s="129">
        <v>16.100000000000001</v>
      </c>
      <c r="K30" s="126"/>
      <c r="L30" s="129">
        <v>8.0500000000000007</v>
      </c>
      <c r="M30" s="126"/>
      <c r="N30" s="139">
        <v>9.34</v>
      </c>
      <c r="O30" s="140"/>
      <c r="P30" s="141">
        <v>13.8</v>
      </c>
      <c r="Q30" s="142"/>
      <c r="R30" s="179"/>
      <c r="S30" s="180">
        <v>10.35</v>
      </c>
      <c r="T30" s="159"/>
      <c r="U30" s="135">
        <v>6.9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F22D-E743-4C73-B77E-719E1FCDADC8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293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294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9.19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22.22</v>
      </c>
      <c r="F10" s="126"/>
      <c r="G10" s="129">
        <v>16.670000000000002</v>
      </c>
      <c r="H10" s="126"/>
      <c r="I10" s="129">
        <v>11.11</v>
      </c>
      <c r="J10" s="126"/>
      <c r="K10" s="129">
        <v>20</v>
      </c>
      <c r="L10" s="126"/>
      <c r="M10" s="129">
        <v>10</v>
      </c>
      <c r="N10" s="126"/>
      <c r="O10" s="139">
        <v>7.36</v>
      </c>
      <c r="P10" s="140"/>
      <c r="Q10" s="129">
        <v>16.3</v>
      </c>
      <c r="R10" s="132"/>
      <c r="S10" s="126"/>
      <c r="T10" s="163">
        <v>12.23</v>
      </c>
      <c r="U10" s="164"/>
      <c r="V10" s="135">
        <v>8.15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22.5</v>
      </c>
      <c r="F11" s="126"/>
      <c r="G11" s="129">
        <v>16.88</v>
      </c>
      <c r="H11" s="126"/>
      <c r="I11" s="129">
        <v>11.25</v>
      </c>
      <c r="J11" s="126"/>
      <c r="K11" s="129">
        <v>20</v>
      </c>
      <c r="L11" s="126"/>
      <c r="M11" s="129">
        <v>10</v>
      </c>
      <c r="N11" s="126"/>
      <c r="O11" s="139">
        <v>7.36</v>
      </c>
      <c r="P11" s="140"/>
      <c r="Q11" s="129">
        <v>13</v>
      </c>
      <c r="R11" s="132"/>
      <c r="S11" s="126"/>
      <c r="T11" s="146">
        <v>9.75</v>
      </c>
      <c r="U11" s="147"/>
      <c r="V11" s="135">
        <v>6.5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30">
        <v>10</v>
      </c>
      <c r="J15" s="131"/>
      <c r="K15" s="129">
        <v>24</v>
      </c>
      <c r="L15" s="126"/>
      <c r="M15" s="127">
        <v>12</v>
      </c>
      <c r="N15" s="128"/>
      <c r="O15" s="130">
        <v>7.5</v>
      </c>
      <c r="P15" s="131"/>
      <c r="Q15" s="129">
        <v>16.350000000000001</v>
      </c>
      <c r="R15" s="132"/>
      <c r="S15" s="126"/>
      <c r="T15" s="133">
        <v>12.26</v>
      </c>
      <c r="U15" s="134"/>
      <c r="V15" s="135">
        <v>8.18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15.75</v>
      </c>
      <c r="F16" s="126"/>
      <c r="G16" s="129">
        <v>11.81</v>
      </c>
      <c r="H16" s="126"/>
      <c r="I16" s="139">
        <v>7.88</v>
      </c>
      <c r="J16" s="140"/>
      <c r="K16" s="129">
        <v>14</v>
      </c>
      <c r="L16" s="126"/>
      <c r="M16" s="129">
        <v>7</v>
      </c>
      <c r="N16" s="126"/>
      <c r="O16" s="139">
        <v>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3">
        <v>10.57</v>
      </c>
      <c r="P21" s="134"/>
      <c r="Q21" s="129">
        <v>18.100000000000001</v>
      </c>
      <c r="R21" s="132"/>
      <c r="S21" s="126"/>
      <c r="T21" s="127">
        <v>13.58</v>
      </c>
      <c r="U21" s="128"/>
      <c r="V21" s="135">
        <v>9.0500000000000007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25.55</v>
      </c>
      <c r="F22" s="126"/>
      <c r="G22" s="129">
        <v>19.16</v>
      </c>
      <c r="H22" s="126"/>
      <c r="I22" s="129">
        <v>12.78</v>
      </c>
      <c r="J22" s="126"/>
      <c r="K22" s="129">
        <v>23</v>
      </c>
      <c r="L22" s="126"/>
      <c r="M22" s="129">
        <v>11.5</v>
      </c>
      <c r="N22" s="126"/>
      <c r="O22" s="163">
        <v>8.4600000000000009</v>
      </c>
      <c r="P22" s="164"/>
      <c r="Q22" s="129">
        <v>14.05</v>
      </c>
      <c r="R22" s="132"/>
      <c r="S22" s="126"/>
      <c r="T22" s="129">
        <v>10.54</v>
      </c>
      <c r="U22" s="126"/>
      <c r="V22" s="135">
        <v>7.03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25.88</v>
      </c>
      <c r="F23" s="126"/>
      <c r="G23" s="129">
        <v>19.41</v>
      </c>
      <c r="H23" s="126"/>
      <c r="I23" s="129">
        <v>12.94</v>
      </c>
      <c r="J23" s="126"/>
      <c r="K23" s="129">
        <v>23</v>
      </c>
      <c r="L23" s="126"/>
      <c r="M23" s="129">
        <v>11.5</v>
      </c>
      <c r="N23" s="126"/>
      <c r="O23" s="163">
        <v>8.4600000000000009</v>
      </c>
      <c r="P23" s="164"/>
      <c r="Q23" s="129">
        <v>14.05</v>
      </c>
      <c r="R23" s="132"/>
      <c r="S23" s="126"/>
      <c r="T23" s="158">
        <v>10.54</v>
      </c>
      <c r="U23" s="159"/>
      <c r="V23" s="135">
        <v>7.03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27.6</v>
      </c>
      <c r="K29" s="126"/>
      <c r="L29" s="127">
        <v>13.8</v>
      </c>
      <c r="M29" s="128"/>
      <c r="N29" s="130">
        <v>8.6300000000000008</v>
      </c>
      <c r="O29" s="131"/>
      <c r="P29" s="141">
        <v>14.78</v>
      </c>
      <c r="Q29" s="142"/>
      <c r="R29" s="176">
        <v>11.08</v>
      </c>
      <c r="S29" s="177"/>
      <c r="T29" s="178"/>
      <c r="U29" s="135">
        <v>7.39</v>
      </c>
      <c r="V29" s="157"/>
    </row>
    <row r="30" spans="1:24" ht="23.25" customHeight="1" x14ac:dyDescent="0.25">
      <c r="A30" s="137" t="s">
        <v>13</v>
      </c>
      <c r="B30" s="138"/>
      <c r="C30" s="125">
        <v>18.11</v>
      </c>
      <c r="D30" s="132"/>
      <c r="E30" s="126"/>
      <c r="F30" s="129">
        <v>13.58</v>
      </c>
      <c r="G30" s="126"/>
      <c r="H30" s="139">
        <v>9.06</v>
      </c>
      <c r="I30" s="140"/>
      <c r="J30" s="129">
        <v>16.100000000000001</v>
      </c>
      <c r="K30" s="126"/>
      <c r="L30" s="129">
        <v>8.0500000000000007</v>
      </c>
      <c r="M30" s="126"/>
      <c r="N30" s="139">
        <v>6.9</v>
      </c>
      <c r="O30" s="140"/>
      <c r="P30" s="141">
        <v>11.5</v>
      </c>
      <c r="Q30" s="142"/>
      <c r="R30" s="179"/>
      <c r="S30" s="180">
        <v>8.6300000000000008</v>
      </c>
      <c r="T30" s="159"/>
      <c r="U30" s="135">
        <v>5.75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24F7-38BF-491B-91CE-5EBD83770F95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295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296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931FC-84BF-4E2E-A083-28E9596184D3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297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298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8285C-FEAF-45B7-AB5E-F17F549699B5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299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300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27.11</v>
      </c>
      <c r="L9" s="126"/>
      <c r="M9" s="127">
        <v>13.56</v>
      </c>
      <c r="N9" s="128"/>
      <c r="O9" s="130">
        <v>9.19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</v>
      </c>
      <c r="F10" s="126"/>
      <c r="G10" s="129">
        <v>18</v>
      </c>
      <c r="H10" s="126"/>
      <c r="I10" s="129">
        <v>12</v>
      </c>
      <c r="J10" s="126"/>
      <c r="K10" s="129">
        <v>20</v>
      </c>
      <c r="L10" s="126"/>
      <c r="M10" s="129">
        <v>10</v>
      </c>
      <c r="N10" s="126"/>
      <c r="O10" s="139">
        <v>7.36</v>
      </c>
      <c r="P10" s="140"/>
      <c r="Q10" s="129">
        <v>17.350000000000001</v>
      </c>
      <c r="R10" s="132"/>
      <c r="S10" s="126"/>
      <c r="T10" s="129">
        <v>13.01</v>
      </c>
      <c r="U10" s="126"/>
      <c r="V10" s="135">
        <v>8.68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23.5</v>
      </c>
      <c r="F11" s="126"/>
      <c r="G11" s="129">
        <v>17.63</v>
      </c>
      <c r="H11" s="126"/>
      <c r="I11" s="129">
        <v>11.75</v>
      </c>
      <c r="J11" s="126"/>
      <c r="K11" s="129">
        <v>20</v>
      </c>
      <c r="L11" s="126"/>
      <c r="M11" s="129">
        <v>10</v>
      </c>
      <c r="N11" s="126"/>
      <c r="O11" s="139">
        <v>8.6999999999999993</v>
      </c>
      <c r="P11" s="140"/>
      <c r="Q11" s="129">
        <v>13.12</v>
      </c>
      <c r="R11" s="132"/>
      <c r="S11" s="126"/>
      <c r="T11" s="158">
        <v>9.84</v>
      </c>
      <c r="U11" s="159"/>
      <c r="V11" s="135">
        <v>6.56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29.85</v>
      </c>
      <c r="F15" s="126"/>
      <c r="G15" s="127">
        <v>22.39</v>
      </c>
      <c r="H15" s="128"/>
      <c r="I15" s="127">
        <v>14.93</v>
      </c>
      <c r="J15" s="128"/>
      <c r="K15" s="129">
        <v>24</v>
      </c>
      <c r="L15" s="126"/>
      <c r="M15" s="127">
        <v>12</v>
      </c>
      <c r="N15" s="128"/>
      <c r="O15" s="130">
        <v>7.5</v>
      </c>
      <c r="P15" s="131"/>
      <c r="Q15" s="129">
        <v>17.61</v>
      </c>
      <c r="R15" s="132"/>
      <c r="S15" s="126"/>
      <c r="T15" s="127">
        <v>13.21</v>
      </c>
      <c r="U15" s="128"/>
      <c r="V15" s="135">
        <v>8.81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16.45</v>
      </c>
      <c r="F16" s="126"/>
      <c r="G16" s="129">
        <v>12.34</v>
      </c>
      <c r="H16" s="126"/>
      <c r="I16" s="129">
        <v>8.23</v>
      </c>
      <c r="J16" s="126"/>
      <c r="K16" s="129">
        <v>14</v>
      </c>
      <c r="L16" s="126"/>
      <c r="M16" s="129">
        <v>7</v>
      </c>
      <c r="N16" s="126"/>
      <c r="O16" s="139">
        <v>6.09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31.18</v>
      </c>
      <c r="L21" s="126"/>
      <c r="M21" s="127">
        <v>15.59</v>
      </c>
      <c r="N21" s="128"/>
      <c r="O21" s="133">
        <v>10.57</v>
      </c>
      <c r="P21" s="134"/>
      <c r="Q21" s="129">
        <v>18.100000000000001</v>
      </c>
      <c r="R21" s="132"/>
      <c r="S21" s="126"/>
      <c r="T21" s="127">
        <v>13.58</v>
      </c>
      <c r="U21" s="128"/>
      <c r="V21" s="135">
        <v>9.0500000000000007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27.6</v>
      </c>
      <c r="F22" s="126"/>
      <c r="G22" s="129">
        <v>20.7</v>
      </c>
      <c r="H22" s="126"/>
      <c r="I22" s="129">
        <v>13.8</v>
      </c>
      <c r="J22" s="126"/>
      <c r="K22" s="129">
        <v>23</v>
      </c>
      <c r="L22" s="126"/>
      <c r="M22" s="129">
        <v>11.5</v>
      </c>
      <c r="N22" s="126"/>
      <c r="O22" s="163">
        <v>8.4600000000000009</v>
      </c>
      <c r="P22" s="164"/>
      <c r="Q22" s="129">
        <v>14.05</v>
      </c>
      <c r="R22" s="132"/>
      <c r="S22" s="126"/>
      <c r="T22" s="129">
        <v>10.54</v>
      </c>
      <c r="U22" s="126"/>
      <c r="V22" s="135">
        <v>7.03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27.03</v>
      </c>
      <c r="F23" s="126"/>
      <c r="G23" s="129">
        <v>20.27</v>
      </c>
      <c r="H23" s="126"/>
      <c r="I23" s="129">
        <v>13.51</v>
      </c>
      <c r="J23" s="126"/>
      <c r="K23" s="129">
        <v>23</v>
      </c>
      <c r="L23" s="126"/>
      <c r="M23" s="129">
        <v>11.5</v>
      </c>
      <c r="N23" s="126"/>
      <c r="O23" s="141">
        <v>10.01</v>
      </c>
      <c r="P23" s="142"/>
      <c r="Q23" s="129">
        <v>16.68</v>
      </c>
      <c r="R23" s="132"/>
      <c r="S23" s="126"/>
      <c r="T23" s="158">
        <v>12.51</v>
      </c>
      <c r="U23" s="159"/>
      <c r="V23" s="135">
        <v>8.34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72" t="s">
        <v>10</v>
      </c>
      <c r="I28" s="193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34.33</v>
      </c>
      <c r="D29" s="132"/>
      <c r="E29" s="126"/>
      <c r="F29" s="127">
        <v>25.75</v>
      </c>
      <c r="G29" s="128"/>
      <c r="H29" s="127">
        <v>17.16</v>
      </c>
      <c r="I29" s="128"/>
      <c r="J29" s="129">
        <v>27.6</v>
      </c>
      <c r="K29" s="126"/>
      <c r="L29" s="127">
        <v>13.8</v>
      </c>
      <c r="M29" s="128"/>
      <c r="N29" s="130">
        <v>8.6300000000000008</v>
      </c>
      <c r="O29" s="131"/>
      <c r="P29" s="141">
        <v>14.78</v>
      </c>
      <c r="Q29" s="142"/>
      <c r="R29" s="176">
        <v>11.08</v>
      </c>
      <c r="S29" s="177"/>
      <c r="T29" s="178"/>
      <c r="U29" s="135">
        <v>7.39</v>
      </c>
      <c r="V29" s="157"/>
    </row>
    <row r="30" spans="1:24" ht="23.25" customHeight="1" x14ac:dyDescent="0.25">
      <c r="A30" s="137" t="s">
        <v>13</v>
      </c>
      <c r="B30" s="138"/>
      <c r="C30" s="125">
        <v>18.920000000000002</v>
      </c>
      <c r="D30" s="132"/>
      <c r="E30" s="126"/>
      <c r="F30" s="129">
        <v>14.19</v>
      </c>
      <c r="G30" s="126"/>
      <c r="H30" s="129">
        <v>9.4600000000000009</v>
      </c>
      <c r="I30" s="126"/>
      <c r="J30" s="129">
        <v>16.100000000000001</v>
      </c>
      <c r="K30" s="126"/>
      <c r="L30" s="129">
        <v>8.0500000000000007</v>
      </c>
      <c r="M30" s="126"/>
      <c r="N30" s="139">
        <v>7.01</v>
      </c>
      <c r="O30" s="140"/>
      <c r="P30" s="141">
        <v>11.67</v>
      </c>
      <c r="Q30" s="142"/>
      <c r="R30" s="179"/>
      <c r="S30" s="180">
        <v>8.75</v>
      </c>
      <c r="T30" s="159"/>
      <c r="U30" s="135">
        <v>5.84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8A8AE-91CE-44B1-9E5E-0989C840C732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301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302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E554C-EAE5-4B47-90AB-8796C7AD28B0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303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304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6034B-B5AF-43CE-AE2D-FD2D51014CE9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305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306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8.99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23.75</v>
      </c>
      <c r="F10" s="126"/>
      <c r="G10" s="129">
        <v>17.809999999999999</v>
      </c>
      <c r="H10" s="126"/>
      <c r="I10" s="129">
        <v>11.88</v>
      </c>
      <c r="J10" s="126"/>
      <c r="K10" s="129">
        <v>20</v>
      </c>
      <c r="L10" s="126"/>
      <c r="M10" s="129">
        <v>10</v>
      </c>
      <c r="N10" s="126"/>
      <c r="O10" s="139">
        <v>5.56</v>
      </c>
      <c r="P10" s="140"/>
      <c r="Q10" s="129">
        <v>16.3</v>
      </c>
      <c r="R10" s="132"/>
      <c r="S10" s="126"/>
      <c r="T10" s="163">
        <v>12.23</v>
      </c>
      <c r="U10" s="164"/>
      <c r="V10" s="135">
        <v>8.15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7.25</v>
      </c>
      <c r="P11" s="140"/>
      <c r="Q11" s="129">
        <v>12.4</v>
      </c>
      <c r="R11" s="132"/>
      <c r="S11" s="126"/>
      <c r="T11" s="146">
        <v>9.3000000000000007</v>
      </c>
      <c r="U11" s="147"/>
      <c r="V11" s="135">
        <v>6.2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28.5</v>
      </c>
      <c r="F15" s="126"/>
      <c r="G15" s="127">
        <v>21.38</v>
      </c>
      <c r="H15" s="128"/>
      <c r="I15" s="127">
        <v>14.25</v>
      </c>
      <c r="J15" s="128"/>
      <c r="K15" s="129">
        <v>24</v>
      </c>
      <c r="L15" s="126"/>
      <c r="M15" s="127">
        <v>12</v>
      </c>
      <c r="N15" s="128"/>
      <c r="O15" s="130">
        <v>6.3</v>
      </c>
      <c r="P15" s="131"/>
      <c r="Q15" s="129">
        <v>14.32</v>
      </c>
      <c r="R15" s="132"/>
      <c r="S15" s="126"/>
      <c r="T15" s="133">
        <v>10.74</v>
      </c>
      <c r="U15" s="134"/>
      <c r="V15" s="135">
        <v>7.16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29">
        <v>7.7</v>
      </c>
      <c r="J16" s="126"/>
      <c r="K16" s="129">
        <v>14</v>
      </c>
      <c r="L16" s="126"/>
      <c r="M16" s="129">
        <v>7</v>
      </c>
      <c r="N16" s="126"/>
      <c r="O16" s="139">
        <v>5.08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3">
        <v>10.34</v>
      </c>
      <c r="P21" s="134"/>
      <c r="Q21" s="129">
        <v>18.68</v>
      </c>
      <c r="R21" s="132"/>
      <c r="S21" s="126"/>
      <c r="T21" s="127">
        <v>14.01</v>
      </c>
      <c r="U21" s="128"/>
      <c r="V21" s="135">
        <v>9.34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27.31</v>
      </c>
      <c r="F22" s="126"/>
      <c r="G22" s="129">
        <v>20.48</v>
      </c>
      <c r="H22" s="126"/>
      <c r="I22" s="129">
        <v>13.66</v>
      </c>
      <c r="J22" s="126"/>
      <c r="K22" s="129">
        <v>23</v>
      </c>
      <c r="L22" s="126"/>
      <c r="M22" s="129">
        <v>11.5</v>
      </c>
      <c r="N22" s="126"/>
      <c r="O22" s="163">
        <v>6.4</v>
      </c>
      <c r="P22" s="164"/>
      <c r="Q22" s="129">
        <v>12.79</v>
      </c>
      <c r="R22" s="132"/>
      <c r="S22" s="126"/>
      <c r="T22" s="129">
        <v>9.59</v>
      </c>
      <c r="U22" s="126"/>
      <c r="V22" s="135">
        <v>6.39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63">
        <v>8.34</v>
      </c>
      <c r="P23" s="164"/>
      <c r="Q23" s="129">
        <v>12.34</v>
      </c>
      <c r="R23" s="132"/>
      <c r="S23" s="126"/>
      <c r="T23" s="158">
        <v>9.25</v>
      </c>
      <c r="U23" s="159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32.78</v>
      </c>
      <c r="D29" s="132"/>
      <c r="E29" s="126"/>
      <c r="F29" s="127">
        <v>24.58</v>
      </c>
      <c r="G29" s="128"/>
      <c r="H29" s="130">
        <v>16.39</v>
      </c>
      <c r="I29" s="131"/>
      <c r="J29" s="129">
        <v>27.6</v>
      </c>
      <c r="K29" s="126"/>
      <c r="L29" s="127">
        <v>13.8</v>
      </c>
      <c r="M29" s="128"/>
      <c r="N29" s="130">
        <v>7.24</v>
      </c>
      <c r="O29" s="131"/>
      <c r="P29" s="141">
        <v>13.08</v>
      </c>
      <c r="Q29" s="142"/>
      <c r="R29" s="176">
        <v>9.81</v>
      </c>
      <c r="S29" s="177"/>
      <c r="T29" s="178"/>
      <c r="U29" s="135">
        <v>6.54</v>
      </c>
      <c r="V29" s="157"/>
    </row>
    <row r="30" spans="1:24" ht="23.25" customHeight="1" x14ac:dyDescent="0.25">
      <c r="A30" s="137" t="s">
        <v>13</v>
      </c>
      <c r="B30" s="138"/>
      <c r="C30" s="125">
        <v>17.71</v>
      </c>
      <c r="D30" s="132"/>
      <c r="E30" s="126"/>
      <c r="F30" s="129">
        <v>13.28</v>
      </c>
      <c r="G30" s="126"/>
      <c r="H30" s="139">
        <v>8.86</v>
      </c>
      <c r="I30" s="140"/>
      <c r="J30" s="129">
        <v>16.100000000000001</v>
      </c>
      <c r="K30" s="126"/>
      <c r="L30" s="129">
        <v>8.0500000000000007</v>
      </c>
      <c r="M30" s="126"/>
      <c r="N30" s="139">
        <v>5.84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5549C-AD22-4C99-9275-AA9A58B0CA18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307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308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9F4E8-C077-4C8C-BDE7-91E12D2A8EAB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309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310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F5E1C-D3F1-4461-AC56-A0273E58139C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311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312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FE384-978F-4A8C-85C6-4F42C5348A0C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313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314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FF266-2F93-46A8-AEF3-F941289DCC51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315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316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CBDB7-262E-49CC-A234-531EEDE38BB5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317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318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8A2DD-2AB1-4FBE-9599-F82E6B308371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319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320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610B8-9238-4FD3-9C69-B56E09180FAC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321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322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90A0-0231-4C5C-9A87-BFCB0CB77430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323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324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933ED-12EC-486B-B8FA-ECDEDB193D11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325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326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3BEB7-E10F-4184-8650-C99D8D0F9813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327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328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33</v>
      </c>
      <c r="F9" s="126"/>
      <c r="G9" s="127">
        <v>24.75</v>
      </c>
      <c r="H9" s="128"/>
      <c r="I9" s="127">
        <v>16.5</v>
      </c>
      <c r="J9" s="128"/>
      <c r="K9" s="129">
        <v>26</v>
      </c>
      <c r="L9" s="126"/>
      <c r="M9" s="127">
        <v>13</v>
      </c>
      <c r="N9" s="128"/>
      <c r="O9" s="130">
        <v>7.11</v>
      </c>
      <c r="P9" s="131"/>
      <c r="Q9" s="129">
        <v>19</v>
      </c>
      <c r="R9" s="132"/>
      <c r="S9" s="126"/>
      <c r="T9" s="127">
        <v>14.25</v>
      </c>
      <c r="U9" s="128"/>
      <c r="V9" s="135">
        <v>9.5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</v>
      </c>
      <c r="F10" s="126"/>
      <c r="G10" s="129">
        <v>18</v>
      </c>
      <c r="H10" s="126"/>
      <c r="I10" s="129">
        <v>12</v>
      </c>
      <c r="J10" s="126"/>
      <c r="K10" s="129">
        <v>20</v>
      </c>
      <c r="L10" s="126"/>
      <c r="M10" s="129">
        <v>10</v>
      </c>
      <c r="N10" s="126"/>
      <c r="O10" s="139">
        <v>5.95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23.5</v>
      </c>
      <c r="F11" s="126"/>
      <c r="G11" s="129">
        <v>17.63</v>
      </c>
      <c r="H11" s="126"/>
      <c r="I11" s="129">
        <v>11.75</v>
      </c>
      <c r="J11" s="126"/>
      <c r="K11" s="129">
        <v>20</v>
      </c>
      <c r="L11" s="126"/>
      <c r="M11" s="129">
        <v>10</v>
      </c>
      <c r="N11" s="126"/>
      <c r="O11" s="139">
        <v>5.51</v>
      </c>
      <c r="P11" s="140"/>
      <c r="Q11" s="129">
        <v>14.38</v>
      </c>
      <c r="R11" s="132"/>
      <c r="S11" s="126"/>
      <c r="T11" s="158">
        <v>10.79</v>
      </c>
      <c r="U11" s="159"/>
      <c r="V11" s="135">
        <v>7.19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</v>
      </c>
      <c r="F15" s="126"/>
      <c r="G15" s="127">
        <v>21</v>
      </c>
      <c r="H15" s="128"/>
      <c r="I15" s="130">
        <v>14</v>
      </c>
      <c r="J15" s="131"/>
      <c r="K15" s="129">
        <v>24</v>
      </c>
      <c r="L15" s="126"/>
      <c r="M15" s="127">
        <v>12</v>
      </c>
      <c r="N15" s="128"/>
      <c r="O15" s="130">
        <v>5</v>
      </c>
      <c r="P15" s="131"/>
      <c r="Q15" s="129">
        <v>18</v>
      </c>
      <c r="R15" s="132"/>
      <c r="S15" s="126"/>
      <c r="T15" s="133">
        <v>13.5</v>
      </c>
      <c r="U15" s="134"/>
      <c r="V15" s="135">
        <v>9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16.45</v>
      </c>
      <c r="F16" s="126"/>
      <c r="G16" s="129">
        <v>12.34</v>
      </c>
      <c r="H16" s="126"/>
      <c r="I16" s="139">
        <v>8.23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37.950000000000003</v>
      </c>
      <c r="F21" s="126"/>
      <c r="G21" s="127">
        <v>28.46</v>
      </c>
      <c r="H21" s="128"/>
      <c r="I21" s="127">
        <v>18.98</v>
      </c>
      <c r="J21" s="128"/>
      <c r="K21" s="129">
        <v>29.9</v>
      </c>
      <c r="L21" s="126"/>
      <c r="M21" s="127">
        <v>14.95</v>
      </c>
      <c r="N21" s="128"/>
      <c r="O21" s="130">
        <v>8.17</v>
      </c>
      <c r="P21" s="131"/>
      <c r="Q21" s="129">
        <v>14.67</v>
      </c>
      <c r="R21" s="132"/>
      <c r="S21" s="126"/>
      <c r="T21" s="127">
        <v>11.01</v>
      </c>
      <c r="U21" s="128"/>
      <c r="V21" s="135">
        <v>7.34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27.6</v>
      </c>
      <c r="F22" s="126"/>
      <c r="G22" s="129">
        <v>20.7</v>
      </c>
      <c r="H22" s="126"/>
      <c r="I22" s="129">
        <v>13.8</v>
      </c>
      <c r="J22" s="126"/>
      <c r="K22" s="129">
        <v>23</v>
      </c>
      <c r="L22" s="126"/>
      <c r="M22" s="129">
        <v>11.5</v>
      </c>
      <c r="N22" s="126"/>
      <c r="O22" s="139">
        <v>6.84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27.03</v>
      </c>
      <c r="F23" s="126"/>
      <c r="G23" s="129">
        <v>20.27</v>
      </c>
      <c r="H23" s="126"/>
      <c r="I23" s="129">
        <v>13.51</v>
      </c>
      <c r="J23" s="126"/>
      <c r="K23" s="129">
        <v>23</v>
      </c>
      <c r="L23" s="126"/>
      <c r="M23" s="129">
        <v>11.5</v>
      </c>
      <c r="N23" s="126"/>
      <c r="O23" s="139">
        <v>6.34</v>
      </c>
      <c r="P23" s="140"/>
      <c r="Q23" s="129">
        <v>12.67</v>
      </c>
      <c r="R23" s="132"/>
      <c r="S23" s="126"/>
      <c r="T23" s="158">
        <v>9.5</v>
      </c>
      <c r="U23" s="159"/>
      <c r="V23" s="135">
        <v>6.34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32.200000000000003</v>
      </c>
      <c r="D29" s="132"/>
      <c r="E29" s="126"/>
      <c r="F29" s="127">
        <v>24.15</v>
      </c>
      <c r="G29" s="128"/>
      <c r="H29" s="130">
        <v>16.100000000000001</v>
      </c>
      <c r="I29" s="131"/>
      <c r="J29" s="129">
        <v>27.6</v>
      </c>
      <c r="K29" s="126"/>
      <c r="L29" s="127">
        <v>13.8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18.920000000000002</v>
      </c>
      <c r="D30" s="132"/>
      <c r="E30" s="126"/>
      <c r="F30" s="129">
        <v>14.19</v>
      </c>
      <c r="G30" s="126"/>
      <c r="H30" s="139">
        <v>9.4600000000000009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2F05-88FA-468F-9B53-5B931D727EF9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329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330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AB970-F015-4AE9-B237-2779B5C83FC5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331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332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A7B5-AB3E-489B-8086-15BA4BDC79E0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333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334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574AA-718C-431C-8EC6-6ECF25B89C97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335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336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2" customHeight="1" x14ac:dyDescent="0.25">
      <c r="A4" s="94" t="s">
        <v>337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C07DF-2FE4-41BF-9FCB-D2CECD104DC9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338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339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2" customHeight="1" x14ac:dyDescent="0.25">
      <c r="A4" s="94" t="s">
        <v>337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72" t="s">
        <v>10</v>
      </c>
      <c r="P8" s="193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27">
        <v>8.1199999999999992</v>
      </c>
      <c r="P9" s="128"/>
      <c r="Q9" s="129">
        <v>18.489999999999998</v>
      </c>
      <c r="R9" s="132"/>
      <c r="S9" s="126"/>
      <c r="T9" s="127">
        <v>13.87</v>
      </c>
      <c r="U9" s="128"/>
      <c r="V9" s="135">
        <v>9.25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24.22</v>
      </c>
      <c r="F10" s="126"/>
      <c r="G10" s="129">
        <v>18.170000000000002</v>
      </c>
      <c r="H10" s="126"/>
      <c r="I10" s="129">
        <v>12.11</v>
      </c>
      <c r="J10" s="126"/>
      <c r="K10" s="129">
        <v>19.100000000000001</v>
      </c>
      <c r="L10" s="126"/>
      <c r="M10" s="129">
        <v>9.5500000000000007</v>
      </c>
      <c r="N10" s="126"/>
      <c r="O10" s="129">
        <v>10.73</v>
      </c>
      <c r="P10" s="126"/>
      <c r="Q10" s="129">
        <v>17.239999999999998</v>
      </c>
      <c r="R10" s="132"/>
      <c r="S10" s="126"/>
      <c r="T10" s="129">
        <v>12.93</v>
      </c>
      <c r="U10" s="126"/>
      <c r="V10" s="135">
        <v>8.6199999999999992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29">
        <v>6.82</v>
      </c>
      <c r="P11" s="126"/>
      <c r="Q11" s="129">
        <v>14.16</v>
      </c>
      <c r="R11" s="132"/>
      <c r="S11" s="126"/>
      <c r="T11" s="158">
        <v>10.62</v>
      </c>
      <c r="U11" s="159"/>
      <c r="V11" s="135">
        <v>7.08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5.69</v>
      </c>
      <c r="P15" s="131"/>
      <c r="Q15" s="129">
        <v>17.28</v>
      </c>
      <c r="R15" s="132"/>
      <c r="S15" s="126"/>
      <c r="T15" s="133">
        <v>12.96</v>
      </c>
      <c r="U15" s="134"/>
      <c r="V15" s="135">
        <v>8.64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4.7699999999999996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202">
        <v>9.34</v>
      </c>
      <c r="P21" s="203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27.85</v>
      </c>
      <c r="F22" s="126"/>
      <c r="G22" s="129">
        <v>20.89</v>
      </c>
      <c r="H22" s="126"/>
      <c r="I22" s="129">
        <v>13.93</v>
      </c>
      <c r="J22" s="126"/>
      <c r="K22" s="129">
        <v>21.97</v>
      </c>
      <c r="L22" s="126"/>
      <c r="M22" s="129">
        <v>10.98</v>
      </c>
      <c r="N22" s="126"/>
      <c r="O22" s="141">
        <v>12.34</v>
      </c>
      <c r="P22" s="142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63">
        <v>7.84</v>
      </c>
      <c r="P23" s="164"/>
      <c r="Q23" s="129">
        <v>16.68</v>
      </c>
      <c r="R23" s="132"/>
      <c r="S23" s="126"/>
      <c r="T23" s="158">
        <v>12.51</v>
      </c>
      <c r="U23" s="159"/>
      <c r="V23" s="135">
        <v>8.34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6.54</v>
      </c>
      <c r="O29" s="131"/>
      <c r="P29" s="141">
        <v>12.42</v>
      </c>
      <c r="Q29" s="142"/>
      <c r="R29" s="176">
        <v>9.32</v>
      </c>
      <c r="S29" s="177"/>
      <c r="T29" s="178"/>
      <c r="U29" s="135">
        <v>6.21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5.49</v>
      </c>
      <c r="O30" s="140"/>
      <c r="P30" s="141">
        <v>11.67</v>
      </c>
      <c r="Q30" s="142"/>
      <c r="R30" s="179"/>
      <c r="S30" s="180">
        <v>8.75</v>
      </c>
      <c r="T30" s="159"/>
      <c r="U30" s="135">
        <v>5.84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7A332-7352-40A5-99F7-56235B0F880C}">
  <dimension ref="A1:X34"/>
  <sheetViews>
    <sheetView workbookViewId="0">
      <selection activeCell="A16" sqref="A16:D16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340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341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2" customHeight="1" x14ac:dyDescent="0.25">
      <c r="A4" s="94" t="s">
        <v>337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17316-3B2B-4BFE-A5F4-EED5B771F01E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342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343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2" customHeight="1" x14ac:dyDescent="0.25">
      <c r="A4" s="94" t="s">
        <v>337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E76F1-249C-48C9-AE3F-A5E8EFA08722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344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345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2" customHeight="1" x14ac:dyDescent="0.25">
      <c r="A4" s="94" t="s">
        <v>337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33</v>
      </c>
      <c r="F9" s="126"/>
      <c r="G9" s="127">
        <v>24.75</v>
      </c>
      <c r="H9" s="128"/>
      <c r="I9" s="127">
        <v>16.5</v>
      </c>
      <c r="J9" s="128"/>
      <c r="K9" s="129">
        <v>26</v>
      </c>
      <c r="L9" s="126"/>
      <c r="M9" s="127">
        <v>13</v>
      </c>
      <c r="N9" s="128"/>
      <c r="O9" s="130">
        <v>7.11</v>
      </c>
      <c r="P9" s="131"/>
      <c r="Q9" s="129">
        <v>19</v>
      </c>
      <c r="R9" s="132"/>
      <c r="S9" s="126"/>
      <c r="T9" s="127">
        <v>14.25</v>
      </c>
      <c r="U9" s="128"/>
      <c r="V9" s="135">
        <v>9.5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</v>
      </c>
      <c r="F10" s="126"/>
      <c r="G10" s="129">
        <v>18</v>
      </c>
      <c r="H10" s="126"/>
      <c r="I10" s="129">
        <v>12</v>
      </c>
      <c r="J10" s="126"/>
      <c r="K10" s="129">
        <v>20</v>
      </c>
      <c r="L10" s="126"/>
      <c r="M10" s="129">
        <v>10</v>
      </c>
      <c r="N10" s="126"/>
      <c r="O10" s="139">
        <v>5.95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23.5</v>
      </c>
      <c r="F11" s="126"/>
      <c r="G11" s="129">
        <v>17.63</v>
      </c>
      <c r="H11" s="126"/>
      <c r="I11" s="129">
        <v>11.75</v>
      </c>
      <c r="J11" s="126"/>
      <c r="K11" s="129">
        <v>20</v>
      </c>
      <c r="L11" s="126"/>
      <c r="M11" s="129">
        <v>10</v>
      </c>
      <c r="N11" s="126"/>
      <c r="O11" s="139">
        <v>5.51</v>
      </c>
      <c r="P11" s="140"/>
      <c r="Q11" s="129">
        <v>14.38</v>
      </c>
      <c r="R11" s="132"/>
      <c r="S11" s="126"/>
      <c r="T11" s="158">
        <v>10.79</v>
      </c>
      <c r="U11" s="159"/>
      <c r="V11" s="135">
        <v>7.19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</v>
      </c>
      <c r="F15" s="126"/>
      <c r="G15" s="127">
        <v>21</v>
      </c>
      <c r="H15" s="128"/>
      <c r="I15" s="130">
        <v>14</v>
      </c>
      <c r="J15" s="131"/>
      <c r="K15" s="129">
        <v>24</v>
      </c>
      <c r="L15" s="126"/>
      <c r="M15" s="127">
        <v>12</v>
      </c>
      <c r="N15" s="128"/>
      <c r="O15" s="130">
        <v>5</v>
      </c>
      <c r="P15" s="131"/>
      <c r="Q15" s="129">
        <v>18</v>
      </c>
      <c r="R15" s="132"/>
      <c r="S15" s="126"/>
      <c r="T15" s="133">
        <v>13.5</v>
      </c>
      <c r="U15" s="134"/>
      <c r="V15" s="135">
        <v>9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16.45</v>
      </c>
      <c r="F16" s="126"/>
      <c r="G16" s="129">
        <v>12.34</v>
      </c>
      <c r="H16" s="126"/>
      <c r="I16" s="139">
        <v>8.23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37.950000000000003</v>
      </c>
      <c r="F21" s="126"/>
      <c r="G21" s="127">
        <v>28.46</v>
      </c>
      <c r="H21" s="128"/>
      <c r="I21" s="127">
        <v>18.98</v>
      </c>
      <c r="J21" s="128"/>
      <c r="K21" s="129">
        <v>29.9</v>
      </c>
      <c r="L21" s="126"/>
      <c r="M21" s="127">
        <v>14.95</v>
      </c>
      <c r="N21" s="128"/>
      <c r="O21" s="130">
        <v>8.17</v>
      </c>
      <c r="P21" s="131"/>
      <c r="Q21" s="129">
        <v>14.67</v>
      </c>
      <c r="R21" s="132"/>
      <c r="S21" s="126"/>
      <c r="T21" s="127">
        <v>11.01</v>
      </c>
      <c r="U21" s="128"/>
      <c r="V21" s="135">
        <v>7.34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27.6</v>
      </c>
      <c r="F22" s="126"/>
      <c r="G22" s="129">
        <v>20.7</v>
      </c>
      <c r="H22" s="126"/>
      <c r="I22" s="129">
        <v>13.8</v>
      </c>
      <c r="J22" s="126"/>
      <c r="K22" s="129">
        <v>23</v>
      </c>
      <c r="L22" s="126"/>
      <c r="M22" s="129">
        <v>11.5</v>
      </c>
      <c r="N22" s="126"/>
      <c r="O22" s="139">
        <v>6.84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27.03</v>
      </c>
      <c r="F23" s="126"/>
      <c r="G23" s="129">
        <v>20.27</v>
      </c>
      <c r="H23" s="126"/>
      <c r="I23" s="129">
        <v>13.51</v>
      </c>
      <c r="J23" s="126"/>
      <c r="K23" s="129">
        <v>23</v>
      </c>
      <c r="L23" s="126"/>
      <c r="M23" s="129">
        <v>11.5</v>
      </c>
      <c r="N23" s="126"/>
      <c r="O23" s="139">
        <v>6.34</v>
      </c>
      <c r="P23" s="140"/>
      <c r="Q23" s="129">
        <v>12.67</v>
      </c>
      <c r="R23" s="132"/>
      <c r="S23" s="126"/>
      <c r="T23" s="158">
        <v>9.5</v>
      </c>
      <c r="U23" s="159"/>
      <c r="V23" s="135">
        <v>6.34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32.200000000000003</v>
      </c>
      <c r="D30" s="132"/>
      <c r="E30" s="126"/>
      <c r="F30" s="127">
        <v>24.15</v>
      </c>
      <c r="G30" s="128"/>
      <c r="H30" s="130">
        <v>16.100000000000001</v>
      </c>
      <c r="I30" s="131"/>
      <c r="J30" s="129">
        <v>27.6</v>
      </c>
      <c r="K30" s="126"/>
      <c r="L30" s="127">
        <v>13.8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18.920000000000002</v>
      </c>
      <c r="D31" s="132"/>
      <c r="E31" s="126"/>
      <c r="F31" s="129">
        <v>14.19</v>
      </c>
      <c r="G31" s="126"/>
      <c r="H31" s="139">
        <v>9.4600000000000009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3F5A9-C9C7-42D1-A4F6-0E0D1C849342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346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347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2" customHeight="1" x14ac:dyDescent="0.25">
      <c r="A4" s="94" t="s">
        <v>337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3F8C6-FBCA-43BE-A54C-34B85897D0DC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348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349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5C2A3-903E-43A1-B469-3DC9A1E13F43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350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351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0FACC-19AB-4C84-BA98-26F2056A5974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352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353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E357E-6333-49C8-B9ED-E45B6CA8A399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354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355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8A043-54B7-43BC-AD24-B5C3F9B47CC3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356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357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04D18-0830-4F46-A8FB-C7224EB262D7}">
  <dimension ref="A1:X36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208" t="s">
        <v>358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359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72" t="s">
        <v>10</v>
      </c>
      <c r="W8" s="193"/>
    </row>
    <row r="9" spans="1:24" ht="21" customHeight="1" x14ac:dyDescent="0.25">
      <c r="A9" s="122" t="s">
        <v>11</v>
      </c>
      <c r="B9" s="123"/>
      <c r="C9" s="123"/>
      <c r="D9" s="124"/>
      <c r="E9" s="125">
        <v>33.409999999999997</v>
      </c>
      <c r="F9" s="126"/>
      <c r="G9" s="127">
        <v>25.06</v>
      </c>
      <c r="H9" s="128"/>
      <c r="I9" s="127">
        <v>16.71</v>
      </c>
      <c r="J9" s="128"/>
      <c r="K9" s="129">
        <v>27</v>
      </c>
      <c r="L9" s="126"/>
      <c r="M9" s="127">
        <v>13.5</v>
      </c>
      <c r="N9" s="128"/>
      <c r="O9" s="133">
        <v>11.89</v>
      </c>
      <c r="P9" s="134"/>
      <c r="Q9" s="129">
        <v>20</v>
      </c>
      <c r="R9" s="132"/>
      <c r="S9" s="126"/>
      <c r="T9" s="127">
        <v>15</v>
      </c>
      <c r="U9" s="128"/>
      <c r="V9" s="194">
        <v>10</v>
      </c>
      <c r="W9" s="195"/>
    </row>
    <row r="10" spans="1:24" ht="21.3" customHeight="1" x14ac:dyDescent="0.25">
      <c r="A10" s="112" t="s">
        <v>12</v>
      </c>
      <c r="B10" s="137"/>
      <c r="C10" s="137"/>
      <c r="D10" s="138"/>
      <c r="E10" s="125">
        <v>30</v>
      </c>
      <c r="F10" s="126"/>
      <c r="G10" s="129">
        <v>22.5</v>
      </c>
      <c r="H10" s="126"/>
      <c r="I10" s="129">
        <v>15</v>
      </c>
      <c r="J10" s="126"/>
      <c r="K10" s="129">
        <v>22.55</v>
      </c>
      <c r="L10" s="126"/>
      <c r="M10" s="129">
        <v>11.28</v>
      </c>
      <c r="N10" s="126"/>
      <c r="O10" s="163">
        <v>7.36</v>
      </c>
      <c r="P10" s="164"/>
      <c r="Q10" s="129">
        <v>30</v>
      </c>
      <c r="R10" s="132"/>
      <c r="S10" s="126"/>
      <c r="T10" s="129">
        <v>22.5</v>
      </c>
      <c r="U10" s="126"/>
      <c r="V10" s="194">
        <v>15</v>
      </c>
      <c r="W10" s="195"/>
    </row>
    <row r="11" spans="1:24" ht="21.75" customHeight="1" x14ac:dyDescent="0.25">
      <c r="A11" s="143" t="s">
        <v>13</v>
      </c>
      <c r="B11" s="144"/>
      <c r="C11" s="144"/>
      <c r="D11" s="145"/>
      <c r="E11" s="125">
        <v>30</v>
      </c>
      <c r="F11" s="126"/>
      <c r="G11" s="129">
        <v>22.5</v>
      </c>
      <c r="H11" s="126"/>
      <c r="I11" s="129">
        <v>15</v>
      </c>
      <c r="J11" s="126"/>
      <c r="K11" s="129">
        <v>20</v>
      </c>
      <c r="L11" s="126"/>
      <c r="M11" s="129">
        <v>10</v>
      </c>
      <c r="N11" s="126"/>
      <c r="O11" s="163">
        <v>8.6999999999999993</v>
      </c>
      <c r="P11" s="164"/>
      <c r="Q11" s="129">
        <v>19.489999999999998</v>
      </c>
      <c r="R11" s="132"/>
      <c r="S11" s="126"/>
      <c r="T11" s="158">
        <v>14.62</v>
      </c>
      <c r="U11" s="159"/>
      <c r="V11" s="194">
        <v>9.75</v>
      </c>
      <c r="W11" s="196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32</v>
      </c>
      <c r="F15" s="126"/>
      <c r="G15" s="127">
        <v>24</v>
      </c>
      <c r="H15" s="128"/>
      <c r="I15" s="127">
        <v>16</v>
      </c>
      <c r="J15" s="128"/>
      <c r="K15" s="129">
        <v>28</v>
      </c>
      <c r="L15" s="126"/>
      <c r="M15" s="127">
        <v>14</v>
      </c>
      <c r="N15" s="128"/>
      <c r="O15" s="130">
        <v>8.33</v>
      </c>
      <c r="P15" s="131"/>
      <c r="Q15" s="129">
        <v>26</v>
      </c>
      <c r="R15" s="132"/>
      <c r="S15" s="126"/>
      <c r="T15" s="133">
        <v>19.5</v>
      </c>
      <c r="U15" s="134"/>
      <c r="V15" s="197">
        <v>13</v>
      </c>
      <c r="W15" s="198"/>
    </row>
    <row r="16" spans="1:24" ht="24.75" customHeight="1" x14ac:dyDescent="0.25">
      <c r="A16" s="143" t="s">
        <v>13</v>
      </c>
      <c r="B16" s="144"/>
      <c r="C16" s="144"/>
      <c r="D16" s="145"/>
      <c r="E16" s="125">
        <v>21</v>
      </c>
      <c r="F16" s="126"/>
      <c r="G16" s="129">
        <v>15.75</v>
      </c>
      <c r="H16" s="126"/>
      <c r="I16" s="129">
        <v>10.5</v>
      </c>
      <c r="J16" s="126"/>
      <c r="K16" s="129">
        <v>14</v>
      </c>
      <c r="L16" s="126"/>
      <c r="M16" s="129">
        <v>7</v>
      </c>
      <c r="N16" s="126"/>
      <c r="O16" s="139">
        <v>6.09</v>
      </c>
      <c r="P16" s="140"/>
      <c r="Q16" s="129">
        <v>7</v>
      </c>
      <c r="R16" s="132"/>
      <c r="S16" s="126"/>
      <c r="T16" s="146">
        <v>5.25</v>
      </c>
      <c r="U16" s="147"/>
      <c r="V16" s="197">
        <v>3.5</v>
      </c>
      <c r="W16" s="199"/>
    </row>
    <row r="17" spans="1:24" ht="26.25" customHeight="1" x14ac:dyDescent="0.25">
      <c r="A17" s="200" t="s">
        <v>211</v>
      </c>
      <c r="B17" s="200"/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200"/>
      <c r="X17" s="200"/>
    </row>
    <row r="18" spans="1:24" ht="16.5" customHeight="1" x14ac:dyDescent="0.25">
      <c r="A18" s="160" t="s">
        <v>16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</row>
    <row r="19" spans="1:24" ht="21.75" customHeight="1" x14ac:dyDescent="0.25">
      <c r="A19" s="96"/>
      <c r="B19" s="97"/>
      <c r="C19" s="97"/>
      <c r="D19" s="149"/>
      <c r="E19" s="161" t="s">
        <v>17</v>
      </c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</row>
    <row r="20" spans="1:24" ht="22.5" customHeight="1" x14ac:dyDescent="0.25">
      <c r="A20" s="101"/>
      <c r="B20" s="94"/>
      <c r="C20" s="94"/>
      <c r="D20" s="150"/>
      <c r="E20" s="103" t="s">
        <v>6</v>
      </c>
      <c r="F20" s="104"/>
      <c r="G20" s="104"/>
      <c r="H20" s="104"/>
      <c r="I20" s="104"/>
      <c r="J20" s="105"/>
      <c r="K20" s="151" t="s">
        <v>15</v>
      </c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3"/>
    </row>
    <row r="21" spans="1:24" ht="22.8" customHeight="1" x14ac:dyDescent="0.25">
      <c r="A21" s="109"/>
      <c r="B21" s="110"/>
      <c r="C21" s="110"/>
      <c r="D21" s="154"/>
      <c r="E21" s="112" t="s">
        <v>8</v>
      </c>
      <c r="F21" s="113"/>
      <c r="G21" s="114" t="s">
        <v>9</v>
      </c>
      <c r="H21" s="115"/>
      <c r="I21" s="114" t="s">
        <v>10</v>
      </c>
      <c r="J21" s="116"/>
      <c r="K21" s="103" t="s">
        <v>8</v>
      </c>
      <c r="L21" s="105"/>
      <c r="M21" s="99" t="s">
        <v>9</v>
      </c>
      <c r="N21" s="117"/>
      <c r="O21" s="118" t="s">
        <v>10</v>
      </c>
      <c r="P21" s="119"/>
      <c r="Q21" s="103" t="s">
        <v>8</v>
      </c>
      <c r="R21" s="104"/>
      <c r="S21" s="105"/>
      <c r="T21" s="99" t="s">
        <v>9</v>
      </c>
      <c r="U21" s="117"/>
      <c r="V21" s="118" t="s">
        <v>10</v>
      </c>
      <c r="W21" s="119"/>
    </row>
    <row r="22" spans="1:24" ht="22.2" customHeight="1" x14ac:dyDescent="0.25">
      <c r="A22" s="122" t="s">
        <v>11</v>
      </c>
      <c r="B22" s="123"/>
      <c r="C22" s="123"/>
      <c r="D22" s="124"/>
      <c r="E22" s="125">
        <v>38.42</v>
      </c>
      <c r="F22" s="126"/>
      <c r="G22" s="127">
        <v>28.82</v>
      </c>
      <c r="H22" s="128"/>
      <c r="I22" s="127">
        <v>19.21</v>
      </c>
      <c r="J22" s="128"/>
      <c r="K22" s="129">
        <v>31.05</v>
      </c>
      <c r="L22" s="126"/>
      <c r="M22" s="127">
        <v>15.53</v>
      </c>
      <c r="N22" s="128"/>
      <c r="O22" s="133">
        <v>13.68</v>
      </c>
      <c r="P22" s="134"/>
      <c r="Q22" s="129">
        <v>19.68</v>
      </c>
      <c r="R22" s="132"/>
      <c r="S22" s="126"/>
      <c r="T22" s="127">
        <v>14.76</v>
      </c>
      <c r="U22" s="128"/>
      <c r="V22" s="135">
        <v>9.84</v>
      </c>
      <c r="W22" s="136"/>
    </row>
    <row r="23" spans="1:24" ht="22.95" customHeight="1" x14ac:dyDescent="0.25">
      <c r="A23" s="112" t="s">
        <v>12</v>
      </c>
      <c r="B23" s="137"/>
      <c r="C23" s="137"/>
      <c r="D23" s="138"/>
      <c r="E23" s="125">
        <v>34.5</v>
      </c>
      <c r="F23" s="126"/>
      <c r="G23" s="129">
        <v>25.88</v>
      </c>
      <c r="H23" s="126"/>
      <c r="I23" s="129">
        <v>17.25</v>
      </c>
      <c r="J23" s="126"/>
      <c r="K23" s="129">
        <v>25.93</v>
      </c>
      <c r="L23" s="126"/>
      <c r="M23" s="129">
        <v>12.97</v>
      </c>
      <c r="N23" s="126"/>
      <c r="O23" s="163">
        <v>8.4600000000000009</v>
      </c>
      <c r="P23" s="164"/>
      <c r="Q23" s="129">
        <v>14.05</v>
      </c>
      <c r="R23" s="132"/>
      <c r="S23" s="126"/>
      <c r="T23" s="129">
        <v>10.54</v>
      </c>
      <c r="U23" s="126"/>
      <c r="V23" s="135">
        <v>7.03</v>
      </c>
      <c r="W23" s="136"/>
    </row>
    <row r="24" spans="1:24" ht="21.75" customHeight="1" x14ac:dyDescent="0.25">
      <c r="A24" s="143" t="s">
        <v>13</v>
      </c>
      <c r="B24" s="144"/>
      <c r="C24" s="144"/>
      <c r="D24" s="145"/>
      <c r="E24" s="125">
        <v>34.5</v>
      </c>
      <c r="F24" s="126"/>
      <c r="G24" s="129">
        <v>25.88</v>
      </c>
      <c r="H24" s="126"/>
      <c r="I24" s="129">
        <v>17.25</v>
      </c>
      <c r="J24" s="126"/>
      <c r="K24" s="129">
        <v>23</v>
      </c>
      <c r="L24" s="126"/>
      <c r="M24" s="129">
        <v>11.5</v>
      </c>
      <c r="N24" s="126"/>
      <c r="O24" s="141">
        <v>10.01</v>
      </c>
      <c r="P24" s="142"/>
      <c r="Q24" s="129">
        <v>14.05</v>
      </c>
      <c r="R24" s="132"/>
      <c r="S24" s="126"/>
      <c r="T24" s="158">
        <v>10.54</v>
      </c>
      <c r="U24" s="159"/>
      <c r="V24" s="135">
        <v>7.03</v>
      </c>
      <c r="W24" s="148"/>
    </row>
    <row r="25" spans="1:24" ht="1.95" customHeight="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</row>
    <row r="26" spans="1:24" ht="15" customHeight="1" x14ac:dyDescent="0.25">
      <c r="A26" s="165" t="s">
        <v>14</v>
      </c>
      <c r="B26" s="165"/>
      <c r="C26" s="16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</row>
    <row r="27" spans="1:24" ht="1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103.05" customHeight="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</row>
    <row r="29" spans="1:24" ht="28.2" customHeight="1" x14ac:dyDescent="0.25">
      <c r="A29" s="166"/>
      <c r="B29" s="102"/>
      <c r="C29" s="167" t="s">
        <v>212</v>
      </c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9"/>
    </row>
    <row r="30" spans="1:24" ht="23.55" customHeight="1" x14ac:dyDescent="0.25">
      <c r="A30" s="170"/>
      <c r="B30" s="171"/>
      <c r="C30" s="112" t="s">
        <v>8</v>
      </c>
      <c r="D30" s="137"/>
      <c r="E30" s="113"/>
      <c r="F30" s="172" t="s">
        <v>9</v>
      </c>
      <c r="G30" s="117"/>
      <c r="H30" s="172" t="s">
        <v>10</v>
      </c>
      <c r="I30" s="193"/>
      <c r="J30" s="103" t="s">
        <v>8</v>
      </c>
      <c r="K30" s="105"/>
      <c r="L30" s="99" t="s">
        <v>9</v>
      </c>
      <c r="M30" s="117"/>
      <c r="N30" s="118" t="s">
        <v>10</v>
      </c>
      <c r="O30" s="119"/>
      <c r="P30" s="173" t="s">
        <v>8</v>
      </c>
      <c r="Q30" s="174"/>
      <c r="R30" s="175"/>
      <c r="S30" s="99" t="s">
        <v>9</v>
      </c>
      <c r="T30" s="117"/>
      <c r="U30" s="118" t="s">
        <v>10</v>
      </c>
      <c r="V30" s="119"/>
    </row>
    <row r="31" spans="1:24" ht="26.7" customHeight="1" x14ac:dyDescent="0.25">
      <c r="A31" s="137" t="s">
        <v>11</v>
      </c>
      <c r="B31" s="138"/>
      <c r="C31" s="125">
        <v>36.799999999999997</v>
      </c>
      <c r="D31" s="132"/>
      <c r="E31" s="126"/>
      <c r="F31" s="127">
        <v>27.6</v>
      </c>
      <c r="G31" s="128"/>
      <c r="H31" s="127">
        <v>18.399999999999999</v>
      </c>
      <c r="I31" s="128"/>
      <c r="J31" s="129">
        <v>32.200000000000003</v>
      </c>
      <c r="K31" s="126"/>
      <c r="L31" s="127">
        <v>16.100000000000001</v>
      </c>
      <c r="M31" s="128"/>
      <c r="N31" s="130">
        <v>9.57</v>
      </c>
      <c r="O31" s="131"/>
      <c r="P31" s="141">
        <v>14.78</v>
      </c>
      <c r="Q31" s="142"/>
      <c r="R31" s="176">
        <v>11.08</v>
      </c>
      <c r="S31" s="177"/>
      <c r="T31" s="178"/>
      <c r="U31" s="135">
        <v>7.39</v>
      </c>
      <c r="V31" s="157"/>
    </row>
    <row r="32" spans="1:24" ht="23.25" customHeight="1" x14ac:dyDescent="0.25">
      <c r="A32" s="137" t="s">
        <v>13</v>
      </c>
      <c r="B32" s="138"/>
      <c r="C32" s="125">
        <v>24.15</v>
      </c>
      <c r="D32" s="132"/>
      <c r="E32" s="126"/>
      <c r="F32" s="129">
        <v>18.11</v>
      </c>
      <c r="G32" s="126"/>
      <c r="H32" s="129">
        <v>12.08</v>
      </c>
      <c r="I32" s="126"/>
      <c r="J32" s="129">
        <v>16.100000000000001</v>
      </c>
      <c r="K32" s="126"/>
      <c r="L32" s="129">
        <v>8.0500000000000007</v>
      </c>
      <c r="M32" s="126"/>
      <c r="N32" s="139">
        <v>7.01</v>
      </c>
      <c r="O32" s="140"/>
      <c r="P32" s="141">
        <v>11.5</v>
      </c>
      <c r="Q32" s="142"/>
      <c r="R32" s="179"/>
      <c r="S32" s="180">
        <v>8.6300000000000008</v>
      </c>
      <c r="T32" s="159"/>
      <c r="U32" s="135">
        <v>5.75</v>
      </c>
      <c r="V32" s="148"/>
    </row>
    <row r="33" spans="1:1" ht="18.3" customHeight="1" x14ac:dyDescent="0.25">
      <c r="A33" s="181"/>
    </row>
    <row r="34" spans="1:1" ht="7.95" customHeight="1" x14ac:dyDescent="0.25"/>
    <row r="35" spans="1:1" ht="7.95" customHeight="1" x14ac:dyDescent="0.25"/>
    <row r="36" spans="1:1" ht="7.95" customHeight="1" x14ac:dyDescent="0.25"/>
  </sheetData>
  <mergeCells count="165">
    <mergeCell ref="N32:O32"/>
    <mergeCell ref="P32:Q32"/>
    <mergeCell ref="S32:T32"/>
    <mergeCell ref="U32:V32"/>
    <mergeCell ref="N31:O31"/>
    <mergeCell ref="P31:Q31"/>
    <mergeCell ref="R31:T31"/>
    <mergeCell ref="U31:V31"/>
    <mergeCell ref="A32:B32"/>
    <mergeCell ref="C32:E32"/>
    <mergeCell ref="F32:G32"/>
    <mergeCell ref="H32:I32"/>
    <mergeCell ref="J32:K32"/>
    <mergeCell ref="L32:M32"/>
    <mergeCell ref="N30:O30"/>
    <mergeCell ref="P30:R30"/>
    <mergeCell ref="S30:T30"/>
    <mergeCell ref="U30:V30"/>
    <mergeCell ref="A31:B31"/>
    <mergeCell ref="C31:E31"/>
    <mergeCell ref="F31:G31"/>
    <mergeCell ref="H31:I31"/>
    <mergeCell ref="J31:K31"/>
    <mergeCell ref="L31:M31"/>
    <mergeCell ref="A30:B30"/>
    <mergeCell ref="C30:E30"/>
    <mergeCell ref="F30:G30"/>
    <mergeCell ref="H30:I30"/>
    <mergeCell ref="J30:K30"/>
    <mergeCell ref="L30:M30"/>
    <mergeCell ref="V24:W24"/>
    <mergeCell ref="A25:X25"/>
    <mergeCell ref="A26:X26"/>
    <mergeCell ref="A27:X27"/>
    <mergeCell ref="A28:X28"/>
    <mergeCell ref="A29:B29"/>
    <mergeCell ref="C29:V29"/>
    <mergeCell ref="V23:W23"/>
    <mergeCell ref="A24:D24"/>
    <mergeCell ref="E24:F24"/>
    <mergeCell ref="G24:H24"/>
    <mergeCell ref="I24:J24"/>
    <mergeCell ref="K24:L24"/>
    <mergeCell ref="M24:N24"/>
    <mergeCell ref="O24:P24"/>
    <mergeCell ref="Q24:S24"/>
    <mergeCell ref="T24:U24"/>
    <mergeCell ref="V22:W22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I21:J21"/>
    <mergeCell ref="K21:L21"/>
    <mergeCell ref="M21:N21"/>
    <mergeCell ref="O21:P21"/>
    <mergeCell ref="Q21:S21"/>
    <mergeCell ref="T21:U21"/>
    <mergeCell ref="V16:W16"/>
    <mergeCell ref="A17:X17"/>
    <mergeCell ref="A18:X18"/>
    <mergeCell ref="A19:C21"/>
    <mergeCell ref="D19:D20"/>
    <mergeCell ref="E19:W19"/>
    <mergeCell ref="E20:J20"/>
    <mergeCell ref="K20:W20"/>
    <mergeCell ref="E21:F21"/>
    <mergeCell ref="G21:H21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94467-D4A8-42A3-8EA2-F44900939F28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360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361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6.76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23.5</v>
      </c>
      <c r="F10" s="126"/>
      <c r="G10" s="129">
        <v>17.63</v>
      </c>
      <c r="H10" s="126"/>
      <c r="I10" s="129">
        <v>11.75</v>
      </c>
      <c r="J10" s="126"/>
      <c r="K10" s="129">
        <v>19.45</v>
      </c>
      <c r="L10" s="126"/>
      <c r="M10" s="129">
        <v>9.73</v>
      </c>
      <c r="N10" s="126"/>
      <c r="O10" s="139">
        <v>5.37</v>
      </c>
      <c r="P10" s="140"/>
      <c r="Q10" s="129">
        <v>15.93</v>
      </c>
      <c r="R10" s="132"/>
      <c r="S10" s="126"/>
      <c r="T10" s="163">
        <v>11.95</v>
      </c>
      <c r="U10" s="164"/>
      <c r="V10" s="135">
        <v>7.97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11.92</v>
      </c>
      <c r="R11" s="132"/>
      <c r="S11" s="126"/>
      <c r="T11" s="146">
        <v>8.94</v>
      </c>
      <c r="U11" s="147"/>
      <c r="V11" s="135">
        <v>5.96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</v>
      </c>
      <c r="P15" s="131"/>
      <c r="Q15" s="129">
        <v>13.72</v>
      </c>
      <c r="R15" s="132"/>
      <c r="S15" s="126"/>
      <c r="T15" s="133">
        <v>10.29</v>
      </c>
      <c r="U15" s="134"/>
      <c r="V15" s="135">
        <v>6.86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0">
        <v>7.78</v>
      </c>
      <c r="P21" s="131"/>
      <c r="Q21" s="129">
        <v>14.67</v>
      </c>
      <c r="R21" s="132"/>
      <c r="S21" s="126"/>
      <c r="T21" s="127">
        <v>11.01</v>
      </c>
      <c r="U21" s="128"/>
      <c r="V21" s="135">
        <v>7.34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27.03</v>
      </c>
      <c r="F22" s="126"/>
      <c r="G22" s="129">
        <v>20.27</v>
      </c>
      <c r="H22" s="126"/>
      <c r="I22" s="129">
        <v>13.51</v>
      </c>
      <c r="J22" s="126"/>
      <c r="K22" s="129">
        <v>22.37</v>
      </c>
      <c r="L22" s="126"/>
      <c r="M22" s="129">
        <v>11.18</v>
      </c>
      <c r="N22" s="126"/>
      <c r="O22" s="139">
        <v>6.17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12.34</v>
      </c>
      <c r="R23" s="132"/>
      <c r="S23" s="126"/>
      <c r="T23" s="158">
        <v>9.25</v>
      </c>
      <c r="U23" s="159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17.71</v>
      </c>
      <c r="D31" s="132"/>
      <c r="E31" s="126"/>
      <c r="F31" s="129">
        <v>13.28</v>
      </c>
      <c r="G31" s="126"/>
      <c r="H31" s="139">
        <v>8.86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6CF85-9EA2-41E4-B36E-AE415CD753D0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362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363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7C85B-EF63-492E-B8B7-F1B9D0A2CD9C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364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365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EAADF-108F-4B30-BAC0-F3DD4A47AEC0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366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367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75A18-AF43-4205-87DB-36FAFD420C8C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368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369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41E0E-B684-48F1-B3E0-63472720BCE6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370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371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27.11</v>
      </c>
      <c r="L9" s="126"/>
      <c r="M9" s="127">
        <v>13.56</v>
      </c>
      <c r="N9" s="128"/>
      <c r="O9" s="130">
        <v>9.19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</v>
      </c>
      <c r="F10" s="126"/>
      <c r="G10" s="129">
        <v>18</v>
      </c>
      <c r="H10" s="126"/>
      <c r="I10" s="129">
        <v>12</v>
      </c>
      <c r="J10" s="126"/>
      <c r="K10" s="129">
        <v>20</v>
      </c>
      <c r="L10" s="126"/>
      <c r="M10" s="129">
        <v>10</v>
      </c>
      <c r="N10" s="126"/>
      <c r="O10" s="139">
        <v>7.36</v>
      </c>
      <c r="P10" s="140"/>
      <c r="Q10" s="129">
        <v>17.350000000000001</v>
      </c>
      <c r="R10" s="132"/>
      <c r="S10" s="126"/>
      <c r="T10" s="129">
        <v>13.01</v>
      </c>
      <c r="U10" s="126"/>
      <c r="V10" s="135">
        <v>8.68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23.5</v>
      </c>
      <c r="F11" s="126"/>
      <c r="G11" s="129">
        <v>17.63</v>
      </c>
      <c r="H11" s="126"/>
      <c r="I11" s="129">
        <v>11.75</v>
      </c>
      <c r="J11" s="126"/>
      <c r="K11" s="129">
        <v>20</v>
      </c>
      <c r="L11" s="126"/>
      <c r="M11" s="129">
        <v>10</v>
      </c>
      <c r="N11" s="126"/>
      <c r="O11" s="139">
        <v>8.6999999999999993</v>
      </c>
      <c r="P11" s="140"/>
      <c r="Q11" s="129">
        <v>13.12</v>
      </c>
      <c r="R11" s="132"/>
      <c r="S11" s="126"/>
      <c r="T11" s="158">
        <v>9.84</v>
      </c>
      <c r="U11" s="159"/>
      <c r="V11" s="135">
        <v>6.56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29.85</v>
      </c>
      <c r="F15" s="126"/>
      <c r="G15" s="127">
        <v>22.39</v>
      </c>
      <c r="H15" s="128"/>
      <c r="I15" s="127">
        <v>14.93</v>
      </c>
      <c r="J15" s="128"/>
      <c r="K15" s="129">
        <v>24</v>
      </c>
      <c r="L15" s="126"/>
      <c r="M15" s="127">
        <v>12</v>
      </c>
      <c r="N15" s="128"/>
      <c r="O15" s="130">
        <v>7.5</v>
      </c>
      <c r="P15" s="131"/>
      <c r="Q15" s="129">
        <v>17.61</v>
      </c>
      <c r="R15" s="132"/>
      <c r="S15" s="126"/>
      <c r="T15" s="127">
        <v>13.21</v>
      </c>
      <c r="U15" s="128"/>
      <c r="V15" s="135">
        <v>8.81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16.45</v>
      </c>
      <c r="F16" s="126"/>
      <c r="G16" s="129">
        <v>12.34</v>
      </c>
      <c r="H16" s="126"/>
      <c r="I16" s="129">
        <v>8.23</v>
      </c>
      <c r="J16" s="126"/>
      <c r="K16" s="129">
        <v>14</v>
      </c>
      <c r="L16" s="126"/>
      <c r="M16" s="129">
        <v>7</v>
      </c>
      <c r="N16" s="126"/>
      <c r="O16" s="139">
        <v>6.09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31.18</v>
      </c>
      <c r="L21" s="126"/>
      <c r="M21" s="127">
        <v>15.59</v>
      </c>
      <c r="N21" s="128"/>
      <c r="O21" s="133">
        <v>10.57</v>
      </c>
      <c r="P21" s="134"/>
      <c r="Q21" s="129">
        <v>18.100000000000001</v>
      </c>
      <c r="R21" s="132"/>
      <c r="S21" s="126"/>
      <c r="T21" s="127">
        <v>13.58</v>
      </c>
      <c r="U21" s="128"/>
      <c r="V21" s="135">
        <v>9.0500000000000007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27.6</v>
      </c>
      <c r="F22" s="126"/>
      <c r="G22" s="129">
        <v>20.7</v>
      </c>
      <c r="H22" s="126"/>
      <c r="I22" s="129">
        <v>13.8</v>
      </c>
      <c r="J22" s="126"/>
      <c r="K22" s="129">
        <v>23</v>
      </c>
      <c r="L22" s="126"/>
      <c r="M22" s="129">
        <v>11.5</v>
      </c>
      <c r="N22" s="126"/>
      <c r="O22" s="163">
        <v>8.4600000000000009</v>
      </c>
      <c r="P22" s="164"/>
      <c r="Q22" s="129">
        <v>14.05</v>
      </c>
      <c r="R22" s="132"/>
      <c r="S22" s="126"/>
      <c r="T22" s="129">
        <v>10.54</v>
      </c>
      <c r="U22" s="126"/>
      <c r="V22" s="135">
        <v>7.03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27.03</v>
      </c>
      <c r="F23" s="126"/>
      <c r="G23" s="129">
        <v>20.27</v>
      </c>
      <c r="H23" s="126"/>
      <c r="I23" s="129">
        <v>13.51</v>
      </c>
      <c r="J23" s="126"/>
      <c r="K23" s="129">
        <v>23</v>
      </c>
      <c r="L23" s="126"/>
      <c r="M23" s="129">
        <v>11.5</v>
      </c>
      <c r="N23" s="126"/>
      <c r="O23" s="141">
        <v>10.01</v>
      </c>
      <c r="P23" s="142"/>
      <c r="Q23" s="129">
        <v>16.68</v>
      </c>
      <c r="R23" s="132"/>
      <c r="S23" s="126"/>
      <c r="T23" s="158">
        <v>12.51</v>
      </c>
      <c r="U23" s="159"/>
      <c r="V23" s="135">
        <v>8.34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72" t="s">
        <v>10</v>
      </c>
      <c r="I29" s="193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34.33</v>
      </c>
      <c r="D30" s="132"/>
      <c r="E30" s="126"/>
      <c r="F30" s="127">
        <v>25.75</v>
      </c>
      <c r="G30" s="128"/>
      <c r="H30" s="127">
        <v>17.16</v>
      </c>
      <c r="I30" s="128"/>
      <c r="J30" s="129">
        <v>27.6</v>
      </c>
      <c r="K30" s="126"/>
      <c r="L30" s="127">
        <v>13.8</v>
      </c>
      <c r="M30" s="128"/>
      <c r="N30" s="130">
        <v>8.6300000000000008</v>
      </c>
      <c r="O30" s="131"/>
      <c r="P30" s="141">
        <v>14.78</v>
      </c>
      <c r="Q30" s="142"/>
      <c r="R30" s="176">
        <v>11.08</v>
      </c>
      <c r="S30" s="177"/>
      <c r="T30" s="178"/>
      <c r="U30" s="135">
        <v>7.39</v>
      </c>
      <c r="V30" s="157"/>
    </row>
    <row r="31" spans="1:24" ht="23.25" customHeight="1" x14ac:dyDescent="0.25">
      <c r="A31" s="137" t="s">
        <v>13</v>
      </c>
      <c r="B31" s="138"/>
      <c r="C31" s="125">
        <v>18.920000000000002</v>
      </c>
      <c r="D31" s="132"/>
      <c r="E31" s="126"/>
      <c r="F31" s="129">
        <v>14.19</v>
      </c>
      <c r="G31" s="126"/>
      <c r="H31" s="129">
        <v>9.4600000000000009</v>
      </c>
      <c r="I31" s="126"/>
      <c r="J31" s="129">
        <v>16.100000000000001</v>
      </c>
      <c r="K31" s="126"/>
      <c r="L31" s="129">
        <v>8.0500000000000007</v>
      </c>
      <c r="M31" s="126"/>
      <c r="N31" s="139">
        <v>7.01</v>
      </c>
      <c r="O31" s="140"/>
      <c r="P31" s="141">
        <v>11.67</v>
      </c>
      <c r="Q31" s="142"/>
      <c r="R31" s="179"/>
      <c r="S31" s="180">
        <v>8.75</v>
      </c>
      <c r="T31" s="159"/>
      <c r="U31" s="135">
        <v>5.84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CF3C1-894C-4C1D-A5A5-854ADAE037EE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372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373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4B63A-8F57-4C67-BF54-487AB72EF0BE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374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375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98736-A9C1-40A1-ACCF-FCC9881E8476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376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377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36812-087F-4309-BD03-2D99BDC63832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378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379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9A66B-5914-4A57-9542-4F20D0F8A695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380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381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02AB4-96A9-4A5B-858B-81D924B60B2E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382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383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A5802-9D7B-4CB5-A9A6-AD8DE1F859D6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384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385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AD892-10CB-4054-8731-82D8E8167E89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386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387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529F-37C8-42AC-BE88-74C1A3A2F747}">
  <dimension ref="A1:X36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388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389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72" t="s">
        <v>10</v>
      </c>
      <c r="W8" s="193"/>
    </row>
    <row r="9" spans="1:24" ht="21" customHeight="1" x14ac:dyDescent="0.25">
      <c r="A9" s="122" t="s">
        <v>11</v>
      </c>
      <c r="B9" s="123"/>
      <c r="C9" s="123"/>
      <c r="D9" s="124"/>
      <c r="E9" s="125">
        <v>33</v>
      </c>
      <c r="F9" s="126"/>
      <c r="G9" s="127">
        <v>24.75</v>
      </c>
      <c r="H9" s="128"/>
      <c r="I9" s="127">
        <v>16.5</v>
      </c>
      <c r="J9" s="128"/>
      <c r="K9" s="129">
        <v>27</v>
      </c>
      <c r="L9" s="126"/>
      <c r="M9" s="127">
        <v>13.5</v>
      </c>
      <c r="N9" s="128"/>
      <c r="O9" s="202">
        <v>14.5</v>
      </c>
      <c r="P9" s="203"/>
      <c r="Q9" s="129">
        <v>19.89</v>
      </c>
      <c r="R9" s="132"/>
      <c r="S9" s="126"/>
      <c r="T9" s="127">
        <v>14.92</v>
      </c>
      <c r="U9" s="128"/>
      <c r="V9" s="194">
        <v>9.9499999999999993</v>
      </c>
      <c r="W9" s="195"/>
    </row>
    <row r="10" spans="1:24" ht="21.3" customHeight="1" x14ac:dyDescent="0.25">
      <c r="A10" s="112" t="s">
        <v>12</v>
      </c>
      <c r="B10" s="137"/>
      <c r="C10" s="137"/>
      <c r="D10" s="138"/>
      <c r="E10" s="125">
        <v>30</v>
      </c>
      <c r="F10" s="126"/>
      <c r="G10" s="129">
        <v>22.5</v>
      </c>
      <c r="H10" s="126"/>
      <c r="I10" s="129">
        <v>15</v>
      </c>
      <c r="J10" s="126"/>
      <c r="K10" s="129">
        <v>25</v>
      </c>
      <c r="L10" s="126"/>
      <c r="M10" s="129">
        <v>12.5</v>
      </c>
      <c r="N10" s="126"/>
      <c r="O10" s="141">
        <v>13.05</v>
      </c>
      <c r="P10" s="142"/>
      <c r="Q10" s="129">
        <v>25.68</v>
      </c>
      <c r="R10" s="132"/>
      <c r="S10" s="126"/>
      <c r="T10" s="129">
        <v>19.260000000000002</v>
      </c>
      <c r="U10" s="126"/>
      <c r="V10" s="194">
        <v>12.84</v>
      </c>
      <c r="W10" s="195"/>
    </row>
    <row r="11" spans="1:24" ht="21.75" customHeight="1" x14ac:dyDescent="0.25">
      <c r="A11" s="143" t="s">
        <v>13</v>
      </c>
      <c r="B11" s="144"/>
      <c r="C11" s="144"/>
      <c r="D11" s="145"/>
      <c r="E11" s="125">
        <v>25</v>
      </c>
      <c r="F11" s="126"/>
      <c r="G11" s="129">
        <v>18.75</v>
      </c>
      <c r="H11" s="126"/>
      <c r="I11" s="129">
        <v>12.5</v>
      </c>
      <c r="J11" s="126"/>
      <c r="K11" s="129">
        <v>20</v>
      </c>
      <c r="L11" s="126"/>
      <c r="M11" s="129">
        <v>10</v>
      </c>
      <c r="N11" s="126"/>
      <c r="O11" s="163">
        <v>9.2799999999999994</v>
      </c>
      <c r="P11" s="164"/>
      <c r="Q11" s="129">
        <v>17.77</v>
      </c>
      <c r="R11" s="132"/>
      <c r="S11" s="126"/>
      <c r="T11" s="158">
        <v>13.33</v>
      </c>
      <c r="U11" s="159"/>
      <c r="V11" s="194">
        <v>8.89</v>
      </c>
      <c r="W11" s="196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31.3</v>
      </c>
      <c r="F15" s="126"/>
      <c r="G15" s="127">
        <v>23.48</v>
      </c>
      <c r="H15" s="128"/>
      <c r="I15" s="127">
        <v>15.65</v>
      </c>
      <c r="J15" s="128"/>
      <c r="K15" s="129">
        <v>26.08</v>
      </c>
      <c r="L15" s="126"/>
      <c r="M15" s="127">
        <v>13.04</v>
      </c>
      <c r="N15" s="128"/>
      <c r="O15" s="133">
        <v>10.15</v>
      </c>
      <c r="P15" s="134"/>
      <c r="Q15" s="129">
        <v>24.68</v>
      </c>
      <c r="R15" s="132"/>
      <c r="S15" s="126"/>
      <c r="T15" s="127">
        <v>18.510000000000002</v>
      </c>
      <c r="U15" s="128"/>
      <c r="V15" s="204">
        <v>12.34</v>
      </c>
      <c r="W15" s="206"/>
    </row>
    <row r="16" spans="1:24" ht="24.75" customHeight="1" x14ac:dyDescent="0.25">
      <c r="A16" s="143" t="s">
        <v>13</v>
      </c>
      <c r="B16" s="144"/>
      <c r="C16" s="144"/>
      <c r="D16" s="145"/>
      <c r="E16" s="125">
        <v>17.5</v>
      </c>
      <c r="F16" s="126"/>
      <c r="G16" s="129">
        <v>13.13</v>
      </c>
      <c r="H16" s="126"/>
      <c r="I16" s="129">
        <v>8.75</v>
      </c>
      <c r="J16" s="126"/>
      <c r="K16" s="129">
        <v>14</v>
      </c>
      <c r="L16" s="126"/>
      <c r="M16" s="129">
        <v>7</v>
      </c>
      <c r="N16" s="126"/>
      <c r="O16" s="163">
        <v>6.5</v>
      </c>
      <c r="P16" s="164"/>
      <c r="Q16" s="129">
        <v>12.44</v>
      </c>
      <c r="R16" s="132"/>
      <c r="S16" s="126"/>
      <c r="T16" s="158">
        <v>9.33</v>
      </c>
      <c r="U16" s="159"/>
      <c r="V16" s="197">
        <v>6.22</v>
      </c>
      <c r="W16" s="199"/>
    </row>
    <row r="17" spans="1:24" ht="14.25" customHeight="1" x14ac:dyDescent="0.25">
      <c r="A17" s="207">
        <v>1</v>
      </c>
      <c r="B17" s="207"/>
      <c r="C17" s="207"/>
      <c r="D17" s="207"/>
      <c r="E17" s="207"/>
      <c r="F17" s="207"/>
      <c r="G17" s="207"/>
      <c r="H17" s="207"/>
      <c r="I17" s="207"/>
      <c r="J17" s="207"/>
      <c r="K17" s="207"/>
      <c r="L17" s="207"/>
      <c r="M17" s="207"/>
      <c r="N17" s="207"/>
      <c r="O17" s="207"/>
      <c r="P17" s="207"/>
      <c r="Q17" s="207"/>
      <c r="R17" s="207"/>
      <c r="S17" s="207"/>
      <c r="T17" s="207"/>
      <c r="U17" s="207"/>
      <c r="V17" s="207"/>
      <c r="W17" s="207"/>
      <c r="X17" s="207"/>
    </row>
    <row r="18" spans="1:24" ht="16.5" customHeight="1" x14ac:dyDescent="0.25">
      <c r="A18" s="160" t="s">
        <v>16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</row>
    <row r="19" spans="1:24" ht="21.75" customHeight="1" x14ac:dyDescent="0.25">
      <c r="A19" s="96"/>
      <c r="B19" s="97"/>
      <c r="C19" s="97"/>
      <c r="D19" s="149"/>
      <c r="E19" s="161" t="s">
        <v>17</v>
      </c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</row>
    <row r="20" spans="1:24" ht="22.5" customHeight="1" x14ac:dyDescent="0.25">
      <c r="A20" s="101"/>
      <c r="B20" s="94"/>
      <c r="C20" s="94"/>
      <c r="D20" s="150"/>
      <c r="E20" s="103" t="s">
        <v>6</v>
      </c>
      <c r="F20" s="104"/>
      <c r="G20" s="104"/>
      <c r="H20" s="104"/>
      <c r="I20" s="104"/>
      <c r="J20" s="105"/>
      <c r="K20" s="151" t="s">
        <v>15</v>
      </c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3"/>
    </row>
    <row r="21" spans="1:24" ht="22.8" customHeight="1" x14ac:dyDescent="0.25">
      <c r="A21" s="109"/>
      <c r="B21" s="110"/>
      <c r="C21" s="110"/>
      <c r="D21" s="154"/>
      <c r="E21" s="112" t="s">
        <v>8</v>
      </c>
      <c r="F21" s="113"/>
      <c r="G21" s="114" t="s">
        <v>9</v>
      </c>
      <c r="H21" s="115"/>
      <c r="I21" s="114" t="s">
        <v>10</v>
      </c>
      <c r="J21" s="116"/>
      <c r="K21" s="103" t="s">
        <v>8</v>
      </c>
      <c r="L21" s="105"/>
      <c r="M21" s="99" t="s">
        <v>9</v>
      </c>
      <c r="N21" s="117"/>
      <c r="O21" s="172" t="s">
        <v>10</v>
      </c>
      <c r="P21" s="193"/>
      <c r="Q21" s="103" t="s">
        <v>8</v>
      </c>
      <c r="R21" s="104"/>
      <c r="S21" s="105"/>
      <c r="T21" s="99" t="s">
        <v>9</v>
      </c>
      <c r="U21" s="117"/>
      <c r="V21" s="118" t="s">
        <v>10</v>
      </c>
      <c r="W21" s="119"/>
    </row>
    <row r="22" spans="1:24" ht="22.2" customHeight="1" x14ac:dyDescent="0.25">
      <c r="A22" s="122" t="s">
        <v>11</v>
      </c>
      <c r="B22" s="123"/>
      <c r="C22" s="123"/>
      <c r="D22" s="124"/>
      <c r="E22" s="125">
        <v>37.950000000000003</v>
      </c>
      <c r="F22" s="126"/>
      <c r="G22" s="127">
        <v>28.46</v>
      </c>
      <c r="H22" s="128"/>
      <c r="I22" s="127">
        <v>18.98</v>
      </c>
      <c r="J22" s="128"/>
      <c r="K22" s="129">
        <v>31.05</v>
      </c>
      <c r="L22" s="126"/>
      <c r="M22" s="127">
        <v>15.53</v>
      </c>
      <c r="N22" s="128"/>
      <c r="O22" s="127">
        <v>16.68</v>
      </c>
      <c r="P22" s="128"/>
      <c r="Q22" s="129">
        <v>26.68</v>
      </c>
      <c r="R22" s="132"/>
      <c r="S22" s="126"/>
      <c r="T22" s="127">
        <v>20.010000000000002</v>
      </c>
      <c r="U22" s="128"/>
      <c r="V22" s="204">
        <v>13.34</v>
      </c>
      <c r="W22" s="205"/>
    </row>
    <row r="23" spans="1:24" ht="22.95" customHeight="1" x14ac:dyDescent="0.25">
      <c r="A23" s="112" t="s">
        <v>12</v>
      </c>
      <c r="B23" s="137"/>
      <c r="C23" s="137"/>
      <c r="D23" s="138"/>
      <c r="E23" s="125">
        <v>34.5</v>
      </c>
      <c r="F23" s="126"/>
      <c r="G23" s="129">
        <v>25.88</v>
      </c>
      <c r="H23" s="126"/>
      <c r="I23" s="129">
        <v>17.25</v>
      </c>
      <c r="J23" s="126"/>
      <c r="K23" s="129">
        <v>28.75</v>
      </c>
      <c r="L23" s="126"/>
      <c r="M23" s="129">
        <v>14.38</v>
      </c>
      <c r="N23" s="126"/>
      <c r="O23" s="129">
        <v>15.01</v>
      </c>
      <c r="P23" s="126"/>
      <c r="Q23" s="129">
        <v>16.920000000000002</v>
      </c>
      <c r="R23" s="132"/>
      <c r="S23" s="126"/>
      <c r="T23" s="129">
        <v>12.69</v>
      </c>
      <c r="U23" s="126"/>
      <c r="V23" s="197">
        <v>8.4600000000000009</v>
      </c>
      <c r="W23" s="201"/>
    </row>
    <row r="24" spans="1:24" ht="21.75" customHeight="1" x14ac:dyDescent="0.25">
      <c r="A24" s="143" t="s">
        <v>13</v>
      </c>
      <c r="B24" s="144"/>
      <c r="C24" s="144"/>
      <c r="D24" s="145"/>
      <c r="E24" s="125">
        <v>28.75</v>
      </c>
      <c r="F24" s="126"/>
      <c r="G24" s="129">
        <v>21.56</v>
      </c>
      <c r="H24" s="126"/>
      <c r="I24" s="129">
        <v>14.38</v>
      </c>
      <c r="J24" s="126"/>
      <c r="K24" s="129">
        <v>23</v>
      </c>
      <c r="L24" s="126"/>
      <c r="M24" s="129">
        <v>11.5</v>
      </c>
      <c r="N24" s="126"/>
      <c r="O24" s="129">
        <v>10.67</v>
      </c>
      <c r="P24" s="126"/>
      <c r="Q24" s="129">
        <v>16.920000000000002</v>
      </c>
      <c r="R24" s="132"/>
      <c r="S24" s="126"/>
      <c r="T24" s="158">
        <v>12.69</v>
      </c>
      <c r="U24" s="159"/>
      <c r="V24" s="197">
        <v>8.4600000000000009</v>
      </c>
      <c r="W24" s="199"/>
    </row>
    <row r="25" spans="1:24" ht="1.95" customHeight="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</row>
    <row r="26" spans="1:24" ht="15" customHeight="1" x14ac:dyDescent="0.25">
      <c r="A26" s="165" t="s">
        <v>14</v>
      </c>
      <c r="B26" s="165"/>
      <c r="C26" s="16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</row>
    <row r="27" spans="1:24" ht="1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103.05" customHeight="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</row>
    <row r="29" spans="1:24" ht="28.2" customHeight="1" x14ac:dyDescent="0.25">
      <c r="A29" s="166"/>
      <c r="B29" s="102"/>
      <c r="C29" s="167" t="s">
        <v>18</v>
      </c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9"/>
    </row>
    <row r="30" spans="1:24" ht="23.55" customHeight="1" x14ac:dyDescent="0.25">
      <c r="A30" s="170"/>
      <c r="B30" s="171"/>
      <c r="C30" s="112" t="s">
        <v>8</v>
      </c>
      <c r="D30" s="137"/>
      <c r="E30" s="113"/>
      <c r="F30" s="172" t="s">
        <v>9</v>
      </c>
      <c r="G30" s="117"/>
      <c r="H30" s="172" t="s">
        <v>10</v>
      </c>
      <c r="I30" s="193"/>
      <c r="J30" s="103" t="s">
        <v>8</v>
      </c>
      <c r="K30" s="105"/>
      <c r="L30" s="99" t="s">
        <v>9</v>
      </c>
      <c r="M30" s="117"/>
      <c r="N30" s="118" t="s">
        <v>10</v>
      </c>
      <c r="O30" s="119"/>
      <c r="P30" s="173" t="s">
        <v>8</v>
      </c>
      <c r="Q30" s="174"/>
      <c r="R30" s="175"/>
      <c r="S30" s="99" t="s">
        <v>9</v>
      </c>
      <c r="T30" s="117"/>
      <c r="U30" s="118" t="s">
        <v>10</v>
      </c>
      <c r="V30" s="119"/>
    </row>
    <row r="31" spans="1:24" ht="26.7" customHeight="1" x14ac:dyDescent="0.25">
      <c r="A31" s="137" t="s">
        <v>11</v>
      </c>
      <c r="B31" s="138"/>
      <c r="C31" s="125">
        <v>36</v>
      </c>
      <c r="D31" s="132"/>
      <c r="E31" s="126"/>
      <c r="F31" s="127">
        <v>27</v>
      </c>
      <c r="G31" s="128"/>
      <c r="H31" s="127">
        <v>18</v>
      </c>
      <c r="I31" s="128"/>
      <c r="J31" s="129">
        <v>29.99</v>
      </c>
      <c r="K31" s="126"/>
      <c r="L31" s="127">
        <v>15</v>
      </c>
      <c r="M31" s="128"/>
      <c r="N31" s="133">
        <v>11.68</v>
      </c>
      <c r="O31" s="134"/>
      <c r="P31" s="141">
        <v>18.68</v>
      </c>
      <c r="Q31" s="142"/>
      <c r="R31" s="176">
        <v>14.01</v>
      </c>
      <c r="S31" s="177"/>
      <c r="T31" s="178"/>
      <c r="U31" s="135">
        <v>9.34</v>
      </c>
      <c r="V31" s="157"/>
    </row>
    <row r="32" spans="1:24" ht="23.25" customHeight="1" x14ac:dyDescent="0.25">
      <c r="A32" s="137" t="s">
        <v>13</v>
      </c>
      <c r="B32" s="138"/>
      <c r="C32" s="125">
        <v>20.13</v>
      </c>
      <c r="D32" s="132"/>
      <c r="E32" s="126"/>
      <c r="F32" s="129">
        <v>15.09</v>
      </c>
      <c r="G32" s="126"/>
      <c r="H32" s="129">
        <v>10.06</v>
      </c>
      <c r="I32" s="126"/>
      <c r="J32" s="129">
        <v>16.100000000000001</v>
      </c>
      <c r="K32" s="126"/>
      <c r="L32" s="129">
        <v>8.0500000000000007</v>
      </c>
      <c r="M32" s="126"/>
      <c r="N32" s="163">
        <v>7.48</v>
      </c>
      <c r="O32" s="164"/>
      <c r="P32" s="141">
        <v>13.8</v>
      </c>
      <c r="Q32" s="142"/>
      <c r="R32" s="179"/>
      <c r="S32" s="180">
        <v>10.35</v>
      </c>
      <c r="T32" s="159"/>
      <c r="U32" s="135">
        <v>6.9</v>
      </c>
      <c r="V32" s="148"/>
    </row>
    <row r="33" spans="1:1" ht="18.3" customHeight="1" x14ac:dyDescent="0.25">
      <c r="A33" s="181"/>
    </row>
    <row r="34" spans="1:1" ht="7.95" customHeight="1" x14ac:dyDescent="0.25"/>
    <row r="35" spans="1:1" ht="7.95" customHeight="1" x14ac:dyDescent="0.25"/>
    <row r="36" spans="1:1" ht="7.95" customHeight="1" x14ac:dyDescent="0.25"/>
  </sheetData>
  <mergeCells count="165">
    <mergeCell ref="N32:O32"/>
    <mergeCell ref="P32:Q32"/>
    <mergeCell ref="S32:T32"/>
    <mergeCell ref="U32:V32"/>
    <mergeCell ref="N31:O31"/>
    <mergeCell ref="P31:Q31"/>
    <mergeCell ref="R31:T31"/>
    <mergeCell ref="U31:V31"/>
    <mergeCell ref="A32:B32"/>
    <mergeCell ref="C32:E32"/>
    <mergeCell ref="F32:G32"/>
    <mergeCell ref="H32:I32"/>
    <mergeCell ref="J32:K32"/>
    <mergeCell ref="L32:M32"/>
    <mergeCell ref="N30:O30"/>
    <mergeCell ref="P30:R30"/>
    <mergeCell ref="S30:T30"/>
    <mergeCell ref="U30:V30"/>
    <mergeCell ref="A31:B31"/>
    <mergeCell ref="C31:E31"/>
    <mergeCell ref="F31:G31"/>
    <mergeCell ref="H31:I31"/>
    <mergeCell ref="J31:K31"/>
    <mergeCell ref="L31:M31"/>
    <mergeCell ref="A30:B30"/>
    <mergeCell ref="C30:E30"/>
    <mergeCell ref="F30:G30"/>
    <mergeCell ref="H30:I30"/>
    <mergeCell ref="J30:K30"/>
    <mergeCell ref="L30:M30"/>
    <mergeCell ref="V24:W24"/>
    <mergeCell ref="A25:X25"/>
    <mergeCell ref="A26:X26"/>
    <mergeCell ref="A27:X27"/>
    <mergeCell ref="A28:X28"/>
    <mergeCell ref="A29:B29"/>
    <mergeCell ref="C29:V29"/>
    <mergeCell ref="V23:W23"/>
    <mergeCell ref="A24:D24"/>
    <mergeCell ref="E24:F24"/>
    <mergeCell ref="G24:H24"/>
    <mergeCell ref="I24:J24"/>
    <mergeCell ref="K24:L24"/>
    <mergeCell ref="M24:N24"/>
    <mergeCell ref="O24:P24"/>
    <mergeCell ref="Q24:S24"/>
    <mergeCell ref="T24:U24"/>
    <mergeCell ref="V22:W22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I21:J21"/>
    <mergeCell ref="K21:L21"/>
    <mergeCell ref="M21:N21"/>
    <mergeCell ref="O21:P21"/>
    <mergeCell ref="Q21:S21"/>
    <mergeCell ref="T21:U21"/>
    <mergeCell ref="V16:W16"/>
    <mergeCell ref="A17:X17"/>
    <mergeCell ref="A18:X18"/>
    <mergeCell ref="A19:C21"/>
    <mergeCell ref="D19:D20"/>
    <mergeCell ref="E19:W19"/>
    <mergeCell ref="E20:J20"/>
    <mergeCell ref="K20:W20"/>
    <mergeCell ref="E21:F21"/>
    <mergeCell ref="G21:H21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31B61-878B-42C4-AFE6-A576E852AF4E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390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391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3CB56-762E-42C8-BCF4-9618A7AB175F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392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393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B5398-37D2-4043-B93C-CD58797C7B89}">
  <dimension ref="A1:X36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394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395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72" t="s">
        <v>10</v>
      </c>
      <c r="W8" s="193"/>
    </row>
    <row r="9" spans="1:24" ht="21" customHeight="1" x14ac:dyDescent="0.25">
      <c r="A9" s="122" t="s">
        <v>11</v>
      </c>
      <c r="B9" s="123"/>
      <c r="C9" s="123"/>
      <c r="D9" s="124"/>
      <c r="E9" s="125">
        <v>33</v>
      </c>
      <c r="F9" s="126"/>
      <c r="G9" s="127">
        <v>24.75</v>
      </c>
      <c r="H9" s="128"/>
      <c r="I9" s="127">
        <v>16.5</v>
      </c>
      <c r="J9" s="128"/>
      <c r="K9" s="129">
        <v>27</v>
      </c>
      <c r="L9" s="126"/>
      <c r="M9" s="127">
        <v>13.5</v>
      </c>
      <c r="N9" s="128"/>
      <c r="O9" s="202">
        <v>14.5</v>
      </c>
      <c r="P9" s="203"/>
      <c r="Q9" s="129">
        <v>19.89</v>
      </c>
      <c r="R9" s="132"/>
      <c r="S9" s="126"/>
      <c r="T9" s="127">
        <v>14.92</v>
      </c>
      <c r="U9" s="128"/>
      <c r="V9" s="194">
        <v>9.9499999999999993</v>
      </c>
      <c r="W9" s="195"/>
    </row>
    <row r="10" spans="1:24" ht="21.3" customHeight="1" x14ac:dyDescent="0.25">
      <c r="A10" s="112" t="s">
        <v>12</v>
      </c>
      <c r="B10" s="137"/>
      <c r="C10" s="137"/>
      <c r="D10" s="138"/>
      <c r="E10" s="125">
        <v>30</v>
      </c>
      <c r="F10" s="126"/>
      <c r="G10" s="129">
        <v>22.5</v>
      </c>
      <c r="H10" s="126"/>
      <c r="I10" s="129">
        <v>15</v>
      </c>
      <c r="J10" s="126"/>
      <c r="K10" s="129">
        <v>25</v>
      </c>
      <c r="L10" s="126"/>
      <c r="M10" s="129">
        <v>12.5</v>
      </c>
      <c r="N10" s="126"/>
      <c r="O10" s="141">
        <v>13.05</v>
      </c>
      <c r="P10" s="142"/>
      <c r="Q10" s="129">
        <v>25.68</v>
      </c>
      <c r="R10" s="132"/>
      <c r="S10" s="126"/>
      <c r="T10" s="129">
        <v>19.260000000000002</v>
      </c>
      <c r="U10" s="126"/>
      <c r="V10" s="194">
        <v>12.84</v>
      </c>
      <c r="W10" s="195"/>
    </row>
    <row r="11" spans="1:24" ht="21.75" customHeight="1" x14ac:dyDescent="0.25">
      <c r="A11" s="143" t="s">
        <v>13</v>
      </c>
      <c r="B11" s="144"/>
      <c r="C11" s="144"/>
      <c r="D11" s="145"/>
      <c r="E11" s="125">
        <v>25</v>
      </c>
      <c r="F11" s="126"/>
      <c r="G11" s="129">
        <v>18.75</v>
      </c>
      <c r="H11" s="126"/>
      <c r="I11" s="129">
        <v>12.5</v>
      </c>
      <c r="J11" s="126"/>
      <c r="K11" s="129">
        <v>20</v>
      </c>
      <c r="L11" s="126"/>
      <c r="M11" s="129">
        <v>10</v>
      </c>
      <c r="N11" s="126"/>
      <c r="O11" s="163">
        <v>9.2799999999999994</v>
      </c>
      <c r="P11" s="164"/>
      <c r="Q11" s="129">
        <v>17.77</v>
      </c>
      <c r="R11" s="132"/>
      <c r="S11" s="126"/>
      <c r="T11" s="158">
        <v>13.33</v>
      </c>
      <c r="U11" s="159"/>
      <c r="V11" s="194">
        <v>8.89</v>
      </c>
      <c r="W11" s="196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31.3</v>
      </c>
      <c r="F15" s="126"/>
      <c r="G15" s="127">
        <v>23.48</v>
      </c>
      <c r="H15" s="128"/>
      <c r="I15" s="127">
        <v>15.65</v>
      </c>
      <c r="J15" s="128"/>
      <c r="K15" s="129">
        <v>26.08</v>
      </c>
      <c r="L15" s="126"/>
      <c r="M15" s="127">
        <v>13.04</v>
      </c>
      <c r="N15" s="128"/>
      <c r="O15" s="133">
        <v>10.15</v>
      </c>
      <c r="P15" s="134"/>
      <c r="Q15" s="129">
        <v>24.68</v>
      </c>
      <c r="R15" s="132"/>
      <c r="S15" s="126"/>
      <c r="T15" s="127">
        <v>18.510000000000002</v>
      </c>
      <c r="U15" s="128"/>
      <c r="V15" s="204">
        <v>12.34</v>
      </c>
      <c r="W15" s="206"/>
    </row>
    <row r="16" spans="1:24" ht="24.75" customHeight="1" x14ac:dyDescent="0.25">
      <c r="A16" s="143" t="s">
        <v>13</v>
      </c>
      <c r="B16" s="144"/>
      <c r="C16" s="144"/>
      <c r="D16" s="145"/>
      <c r="E16" s="125">
        <v>17.5</v>
      </c>
      <c r="F16" s="126"/>
      <c r="G16" s="129">
        <v>13.13</v>
      </c>
      <c r="H16" s="126"/>
      <c r="I16" s="129">
        <v>8.75</v>
      </c>
      <c r="J16" s="126"/>
      <c r="K16" s="129">
        <v>14</v>
      </c>
      <c r="L16" s="126"/>
      <c r="M16" s="129">
        <v>7</v>
      </c>
      <c r="N16" s="126"/>
      <c r="O16" s="163">
        <v>6.5</v>
      </c>
      <c r="P16" s="164"/>
      <c r="Q16" s="129">
        <v>12.44</v>
      </c>
      <c r="R16" s="132"/>
      <c r="S16" s="126"/>
      <c r="T16" s="158">
        <v>9.33</v>
      </c>
      <c r="U16" s="159"/>
      <c r="V16" s="197">
        <v>6.22</v>
      </c>
      <c r="W16" s="199"/>
    </row>
    <row r="17" spans="1:24" ht="14.25" customHeight="1" x14ac:dyDescent="0.25">
      <c r="A17" s="207">
        <v>1</v>
      </c>
      <c r="B17" s="207"/>
      <c r="C17" s="207"/>
      <c r="D17" s="207"/>
      <c r="E17" s="207"/>
      <c r="F17" s="207"/>
      <c r="G17" s="207"/>
      <c r="H17" s="207"/>
      <c r="I17" s="207"/>
      <c r="J17" s="207"/>
      <c r="K17" s="207"/>
      <c r="L17" s="207"/>
      <c r="M17" s="207"/>
      <c r="N17" s="207"/>
      <c r="O17" s="207"/>
      <c r="P17" s="207"/>
      <c r="Q17" s="207"/>
      <c r="R17" s="207"/>
      <c r="S17" s="207"/>
      <c r="T17" s="207"/>
      <c r="U17" s="207"/>
      <c r="V17" s="207"/>
      <c r="W17" s="207"/>
      <c r="X17" s="207"/>
    </row>
    <row r="18" spans="1:24" ht="16.5" customHeight="1" x14ac:dyDescent="0.25">
      <c r="A18" s="160" t="s">
        <v>16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</row>
    <row r="19" spans="1:24" ht="21.75" customHeight="1" x14ac:dyDescent="0.25">
      <c r="A19" s="96"/>
      <c r="B19" s="97"/>
      <c r="C19" s="97"/>
      <c r="D19" s="149"/>
      <c r="E19" s="161" t="s">
        <v>17</v>
      </c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</row>
    <row r="20" spans="1:24" ht="22.5" customHeight="1" x14ac:dyDescent="0.25">
      <c r="A20" s="101"/>
      <c r="B20" s="94"/>
      <c r="C20" s="94"/>
      <c r="D20" s="150"/>
      <c r="E20" s="103" t="s">
        <v>6</v>
      </c>
      <c r="F20" s="104"/>
      <c r="G20" s="104"/>
      <c r="H20" s="104"/>
      <c r="I20" s="104"/>
      <c r="J20" s="105"/>
      <c r="K20" s="151" t="s">
        <v>15</v>
      </c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3"/>
    </row>
    <row r="21" spans="1:24" ht="22.8" customHeight="1" x14ac:dyDescent="0.25">
      <c r="A21" s="109"/>
      <c r="B21" s="110"/>
      <c r="C21" s="110"/>
      <c r="D21" s="154"/>
      <c r="E21" s="112" t="s">
        <v>8</v>
      </c>
      <c r="F21" s="113"/>
      <c r="G21" s="114" t="s">
        <v>9</v>
      </c>
      <c r="H21" s="115"/>
      <c r="I21" s="114" t="s">
        <v>10</v>
      </c>
      <c r="J21" s="116"/>
      <c r="K21" s="103" t="s">
        <v>8</v>
      </c>
      <c r="L21" s="105"/>
      <c r="M21" s="99" t="s">
        <v>9</v>
      </c>
      <c r="N21" s="117"/>
      <c r="O21" s="172" t="s">
        <v>10</v>
      </c>
      <c r="P21" s="193"/>
      <c r="Q21" s="103" t="s">
        <v>8</v>
      </c>
      <c r="R21" s="104"/>
      <c r="S21" s="105"/>
      <c r="T21" s="99" t="s">
        <v>9</v>
      </c>
      <c r="U21" s="117"/>
      <c r="V21" s="118" t="s">
        <v>10</v>
      </c>
      <c r="W21" s="119"/>
    </row>
    <row r="22" spans="1:24" ht="22.2" customHeight="1" x14ac:dyDescent="0.25">
      <c r="A22" s="122" t="s">
        <v>11</v>
      </c>
      <c r="B22" s="123"/>
      <c r="C22" s="123"/>
      <c r="D22" s="124"/>
      <c r="E22" s="125">
        <v>37.950000000000003</v>
      </c>
      <c r="F22" s="126"/>
      <c r="G22" s="127">
        <v>28.46</v>
      </c>
      <c r="H22" s="128"/>
      <c r="I22" s="127">
        <v>18.98</v>
      </c>
      <c r="J22" s="128"/>
      <c r="K22" s="129">
        <v>31.05</v>
      </c>
      <c r="L22" s="126"/>
      <c r="M22" s="127">
        <v>15.53</v>
      </c>
      <c r="N22" s="128"/>
      <c r="O22" s="127">
        <v>16.68</v>
      </c>
      <c r="P22" s="128"/>
      <c r="Q22" s="129">
        <v>26.68</v>
      </c>
      <c r="R22" s="132"/>
      <c r="S22" s="126"/>
      <c r="T22" s="127">
        <v>20.010000000000002</v>
      </c>
      <c r="U22" s="128"/>
      <c r="V22" s="204">
        <v>13.34</v>
      </c>
      <c r="W22" s="205"/>
    </row>
    <row r="23" spans="1:24" ht="22.95" customHeight="1" x14ac:dyDescent="0.25">
      <c r="A23" s="112" t="s">
        <v>12</v>
      </c>
      <c r="B23" s="137"/>
      <c r="C23" s="137"/>
      <c r="D23" s="138"/>
      <c r="E23" s="125">
        <v>34.5</v>
      </c>
      <c r="F23" s="126"/>
      <c r="G23" s="129">
        <v>25.88</v>
      </c>
      <c r="H23" s="126"/>
      <c r="I23" s="129">
        <v>17.25</v>
      </c>
      <c r="J23" s="126"/>
      <c r="K23" s="129">
        <v>28.75</v>
      </c>
      <c r="L23" s="126"/>
      <c r="M23" s="129">
        <v>14.38</v>
      </c>
      <c r="N23" s="126"/>
      <c r="O23" s="129">
        <v>15.01</v>
      </c>
      <c r="P23" s="126"/>
      <c r="Q23" s="129">
        <v>16.920000000000002</v>
      </c>
      <c r="R23" s="132"/>
      <c r="S23" s="126"/>
      <c r="T23" s="129">
        <v>12.69</v>
      </c>
      <c r="U23" s="126"/>
      <c r="V23" s="197">
        <v>8.4600000000000009</v>
      </c>
      <c r="W23" s="201"/>
    </row>
    <row r="24" spans="1:24" ht="21.75" customHeight="1" x14ac:dyDescent="0.25">
      <c r="A24" s="143" t="s">
        <v>13</v>
      </c>
      <c r="B24" s="144"/>
      <c r="C24" s="144"/>
      <c r="D24" s="145"/>
      <c r="E24" s="125">
        <v>28.75</v>
      </c>
      <c r="F24" s="126"/>
      <c r="G24" s="129">
        <v>21.56</v>
      </c>
      <c r="H24" s="126"/>
      <c r="I24" s="129">
        <v>14.38</v>
      </c>
      <c r="J24" s="126"/>
      <c r="K24" s="129">
        <v>23</v>
      </c>
      <c r="L24" s="126"/>
      <c r="M24" s="129">
        <v>11.5</v>
      </c>
      <c r="N24" s="126"/>
      <c r="O24" s="129">
        <v>10.67</v>
      </c>
      <c r="P24" s="126"/>
      <c r="Q24" s="129">
        <v>16.920000000000002</v>
      </c>
      <c r="R24" s="132"/>
      <c r="S24" s="126"/>
      <c r="T24" s="158">
        <v>12.69</v>
      </c>
      <c r="U24" s="159"/>
      <c r="V24" s="197">
        <v>8.4600000000000009</v>
      </c>
      <c r="W24" s="199"/>
    </row>
    <row r="25" spans="1:24" ht="1.95" customHeight="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</row>
    <row r="26" spans="1:24" ht="15" customHeight="1" x14ac:dyDescent="0.25">
      <c r="A26" s="165" t="s">
        <v>14</v>
      </c>
      <c r="B26" s="165"/>
      <c r="C26" s="16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</row>
    <row r="27" spans="1:24" ht="1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103.05" customHeight="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</row>
    <row r="29" spans="1:24" ht="28.2" customHeight="1" x14ac:dyDescent="0.25">
      <c r="A29" s="166"/>
      <c r="B29" s="102"/>
      <c r="C29" s="167" t="s">
        <v>18</v>
      </c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9"/>
    </row>
    <row r="30" spans="1:24" ht="23.55" customHeight="1" x14ac:dyDescent="0.25">
      <c r="A30" s="170"/>
      <c r="B30" s="171"/>
      <c r="C30" s="112" t="s">
        <v>8</v>
      </c>
      <c r="D30" s="137"/>
      <c r="E30" s="113"/>
      <c r="F30" s="172" t="s">
        <v>9</v>
      </c>
      <c r="G30" s="117"/>
      <c r="H30" s="172" t="s">
        <v>10</v>
      </c>
      <c r="I30" s="193"/>
      <c r="J30" s="103" t="s">
        <v>8</v>
      </c>
      <c r="K30" s="105"/>
      <c r="L30" s="99" t="s">
        <v>9</v>
      </c>
      <c r="M30" s="117"/>
      <c r="N30" s="118" t="s">
        <v>10</v>
      </c>
      <c r="O30" s="119"/>
      <c r="P30" s="173" t="s">
        <v>8</v>
      </c>
      <c r="Q30" s="174"/>
      <c r="R30" s="175"/>
      <c r="S30" s="99" t="s">
        <v>9</v>
      </c>
      <c r="T30" s="117"/>
      <c r="U30" s="118" t="s">
        <v>10</v>
      </c>
      <c r="V30" s="119"/>
    </row>
    <row r="31" spans="1:24" ht="26.7" customHeight="1" x14ac:dyDescent="0.25">
      <c r="A31" s="137" t="s">
        <v>11</v>
      </c>
      <c r="B31" s="138"/>
      <c r="C31" s="125">
        <v>36</v>
      </c>
      <c r="D31" s="132"/>
      <c r="E31" s="126"/>
      <c r="F31" s="127">
        <v>27</v>
      </c>
      <c r="G31" s="128"/>
      <c r="H31" s="127">
        <v>18</v>
      </c>
      <c r="I31" s="128"/>
      <c r="J31" s="129">
        <v>29.99</v>
      </c>
      <c r="K31" s="126"/>
      <c r="L31" s="127">
        <v>15</v>
      </c>
      <c r="M31" s="128"/>
      <c r="N31" s="133">
        <v>11.68</v>
      </c>
      <c r="O31" s="134"/>
      <c r="P31" s="141">
        <v>18.68</v>
      </c>
      <c r="Q31" s="142"/>
      <c r="R31" s="176">
        <v>14.01</v>
      </c>
      <c r="S31" s="177"/>
      <c r="T31" s="178"/>
      <c r="U31" s="135">
        <v>9.34</v>
      </c>
      <c r="V31" s="157"/>
    </row>
    <row r="32" spans="1:24" ht="23.25" customHeight="1" x14ac:dyDescent="0.25">
      <c r="A32" s="137" t="s">
        <v>13</v>
      </c>
      <c r="B32" s="138"/>
      <c r="C32" s="125">
        <v>20.13</v>
      </c>
      <c r="D32" s="132"/>
      <c r="E32" s="126"/>
      <c r="F32" s="129">
        <v>15.09</v>
      </c>
      <c r="G32" s="126"/>
      <c r="H32" s="129">
        <v>10.06</v>
      </c>
      <c r="I32" s="126"/>
      <c r="J32" s="129">
        <v>16.100000000000001</v>
      </c>
      <c r="K32" s="126"/>
      <c r="L32" s="129">
        <v>8.0500000000000007</v>
      </c>
      <c r="M32" s="126"/>
      <c r="N32" s="163">
        <v>7.48</v>
      </c>
      <c r="O32" s="164"/>
      <c r="P32" s="141">
        <v>13.8</v>
      </c>
      <c r="Q32" s="142"/>
      <c r="R32" s="179"/>
      <c r="S32" s="180">
        <v>10.35</v>
      </c>
      <c r="T32" s="159"/>
      <c r="U32" s="135">
        <v>6.9</v>
      </c>
      <c r="V32" s="148"/>
    </row>
    <row r="33" spans="1:1" ht="18.3" customHeight="1" x14ac:dyDescent="0.25">
      <c r="A33" s="181"/>
    </row>
    <row r="34" spans="1:1" ht="7.95" customHeight="1" x14ac:dyDescent="0.25"/>
    <row r="35" spans="1:1" ht="7.95" customHeight="1" x14ac:dyDescent="0.25"/>
    <row r="36" spans="1:1" ht="7.95" customHeight="1" x14ac:dyDescent="0.25"/>
  </sheetData>
  <mergeCells count="165">
    <mergeCell ref="N32:O32"/>
    <mergeCell ref="P32:Q32"/>
    <mergeCell ref="S32:T32"/>
    <mergeCell ref="U32:V32"/>
    <mergeCell ref="N31:O31"/>
    <mergeCell ref="P31:Q31"/>
    <mergeCell ref="R31:T31"/>
    <mergeCell ref="U31:V31"/>
    <mergeCell ref="A32:B32"/>
    <mergeCell ref="C32:E32"/>
    <mergeCell ref="F32:G32"/>
    <mergeCell ref="H32:I32"/>
    <mergeCell ref="J32:K32"/>
    <mergeCell ref="L32:M32"/>
    <mergeCell ref="N30:O30"/>
    <mergeCell ref="P30:R30"/>
    <mergeCell ref="S30:T30"/>
    <mergeCell ref="U30:V30"/>
    <mergeCell ref="A31:B31"/>
    <mergeCell ref="C31:E31"/>
    <mergeCell ref="F31:G31"/>
    <mergeCell ref="H31:I31"/>
    <mergeCell ref="J31:K31"/>
    <mergeCell ref="L31:M31"/>
    <mergeCell ref="A30:B30"/>
    <mergeCell ref="C30:E30"/>
    <mergeCell ref="F30:G30"/>
    <mergeCell ref="H30:I30"/>
    <mergeCell ref="J30:K30"/>
    <mergeCell ref="L30:M30"/>
    <mergeCell ref="V24:W24"/>
    <mergeCell ref="A25:X25"/>
    <mergeCell ref="A26:X26"/>
    <mergeCell ref="A27:X27"/>
    <mergeCell ref="A28:X28"/>
    <mergeCell ref="A29:B29"/>
    <mergeCell ref="C29:V29"/>
    <mergeCell ref="V23:W23"/>
    <mergeCell ref="A24:D24"/>
    <mergeCell ref="E24:F24"/>
    <mergeCell ref="G24:H24"/>
    <mergeCell ref="I24:J24"/>
    <mergeCell ref="K24:L24"/>
    <mergeCell ref="M24:N24"/>
    <mergeCell ref="O24:P24"/>
    <mergeCell ref="Q24:S24"/>
    <mergeCell ref="T24:U24"/>
    <mergeCell ref="V22:W22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I21:J21"/>
    <mergeCell ref="K21:L21"/>
    <mergeCell ref="M21:N21"/>
    <mergeCell ref="O21:P21"/>
    <mergeCell ref="Q21:S21"/>
    <mergeCell ref="T21:U21"/>
    <mergeCell ref="V16:W16"/>
    <mergeCell ref="A17:X17"/>
    <mergeCell ref="A18:X18"/>
    <mergeCell ref="A19:C21"/>
    <mergeCell ref="D19:D20"/>
    <mergeCell ref="E19:W19"/>
    <mergeCell ref="E20:J20"/>
    <mergeCell ref="K20:W20"/>
    <mergeCell ref="E21:F21"/>
    <mergeCell ref="G21:H21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F069A-0876-4C54-8C22-FE1DC5CE1FA8}">
  <dimension ref="A1:X36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396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397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72" t="s">
        <v>10</v>
      </c>
      <c r="W8" s="193"/>
    </row>
    <row r="9" spans="1:24" ht="21" customHeight="1" x14ac:dyDescent="0.25">
      <c r="A9" s="122" t="s">
        <v>11</v>
      </c>
      <c r="B9" s="123"/>
      <c r="C9" s="123"/>
      <c r="D9" s="124"/>
      <c r="E9" s="125">
        <v>33</v>
      </c>
      <c r="F9" s="126"/>
      <c r="G9" s="127">
        <v>24.75</v>
      </c>
      <c r="H9" s="128"/>
      <c r="I9" s="127">
        <v>16.5</v>
      </c>
      <c r="J9" s="128"/>
      <c r="K9" s="129">
        <v>27</v>
      </c>
      <c r="L9" s="126"/>
      <c r="M9" s="127">
        <v>13.5</v>
      </c>
      <c r="N9" s="128"/>
      <c r="O9" s="202">
        <v>14.5</v>
      </c>
      <c r="P9" s="203"/>
      <c r="Q9" s="129">
        <v>19.89</v>
      </c>
      <c r="R9" s="132"/>
      <c r="S9" s="126"/>
      <c r="T9" s="127">
        <v>14.92</v>
      </c>
      <c r="U9" s="128"/>
      <c r="V9" s="194">
        <v>9.9499999999999993</v>
      </c>
      <c r="W9" s="195"/>
    </row>
    <row r="10" spans="1:24" ht="21.3" customHeight="1" x14ac:dyDescent="0.25">
      <c r="A10" s="112" t="s">
        <v>12</v>
      </c>
      <c r="B10" s="137"/>
      <c r="C10" s="137"/>
      <c r="D10" s="138"/>
      <c r="E10" s="125">
        <v>30</v>
      </c>
      <c r="F10" s="126"/>
      <c r="G10" s="129">
        <v>22.5</v>
      </c>
      <c r="H10" s="126"/>
      <c r="I10" s="129">
        <v>15</v>
      </c>
      <c r="J10" s="126"/>
      <c r="K10" s="129">
        <v>25</v>
      </c>
      <c r="L10" s="126"/>
      <c r="M10" s="129">
        <v>12.5</v>
      </c>
      <c r="N10" s="126"/>
      <c r="O10" s="141">
        <v>13.05</v>
      </c>
      <c r="P10" s="142"/>
      <c r="Q10" s="129">
        <v>25.68</v>
      </c>
      <c r="R10" s="132"/>
      <c r="S10" s="126"/>
      <c r="T10" s="129">
        <v>19.260000000000002</v>
      </c>
      <c r="U10" s="126"/>
      <c r="V10" s="194">
        <v>12.84</v>
      </c>
      <c r="W10" s="195"/>
    </row>
    <row r="11" spans="1:24" ht="21.75" customHeight="1" x14ac:dyDescent="0.25">
      <c r="A11" s="143" t="s">
        <v>13</v>
      </c>
      <c r="B11" s="144"/>
      <c r="C11" s="144"/>
      <c r="D11" s="145"/>
      <c r="E11" s="125">
        <v>25</v>
      </c>
      <c r="F11" s="126"/>
      <c r="G11" s="129">
        <v>18.75</v>
      </c>
      <c r="H11" s="126"/>
      <c r="I11" s="129">
        <v>12.5</v>
      </c>
      <c r="J11" s="126"/>
      <c r="K11" s="129">
        <v>20</v>
      </c>
      <c r="L11" s="126"/>
      <c r="M11" s="129">
        <v>10</v>
      </c>
      <c r="N11" s="126"/>
      <c r="O11" s="163">
        <v>9.2799999999999994</v>
      </c>
      <c r="P11" s="164"/>
      <c r="Q11" s="129">
        <v>17.77</v>
      </c>
      <c r="R11" s="132"/>
      <c r="S11" s="126"/>
      <c r="T11" s="158">
        <v>13.33</v>
      </c>
      <c r="U11" s="159"/>
      <c r="V11" s="194">
        <v>8.89</v>
      </c>
      <c r="W11" s="196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31.3</v>
      </c>
      <c r="F15" s="126"/>
      <c r="G15" s="127">
        <v>23.48</v>
      </c>
      <c r="H15" s="128"/>
      <c r="I15" s="127">
        <v>15.65</v>
      </c>
      <c r="J15" s="128"/>
      <c r="K15" s="129">
        <v>26.08</v>
      </c>
      <c r="L15" s="126"/>
      <c r="M15" s="127">
        <v>13.04</v>
      </c>
      <c r="N15" s="128"/>
      <c r="O15" s="133">
        <v>10.15</v>
      </c>
      <c r="P15" s="134"/>
      <c r="Q15" s="129">
        <v>24.68</v>
      </c>
      <c r="R15" s="132"/>
      <c r="S15" s="126"/>
      <c r="T15" s="127">
        <v>18.510000000000002</v>
      </c>
      <c r="U15" s="128"/>
      <c r="V15" s="204">
        <v>12.34</v>
      </c>
      <c r="W15" s="206"/>
    </row>
    <row r="16" spans="1:24" ht="24.75" customHeight="1" x14ac:dyDescent="0.25">
      <c r="A16" s="143" t="s">
        <v>13</v>
      </c>
      <c r="B16" s="144"/>
      <c r="C16" s="144"/>
      <c r="D16" s="145"/>
      <c r="E16" s="125">
        <v>17.5</v>
      </c>
      <c r="F16" s="126"/>
      <c r="G16" s="129">
        <v>13.13</v>
      </c>
      <c r="H16" s="126"/>
      <c r="I16" s="129">
        <v>8.75</v>
      </c>
      <c r="J16" s="126"/>
      <c r="K16" s="129">
        <v>14</v>
      </c>
      <c r="L16" s="126"/>
      <c r="M16" s="129">
        <v>7</v>
      </c>
      <c r="N16" s="126"/>
      <c r="O16" s="163">
        <v>6.5</v>
      </c>
      <c r="P16" s="164"/>
      <c r="Q16" s="129">
        <v>12.44</v>
      </c>
      <c r="R16" s="132"/>
      <c r="S16" s="126"/>
      <c r="T16" s="158">
        <v>9.33</v>
      </c>
      <c r="U16" s="159"/>
      <c r="V16" s="197">
        <v>6.22</v>
      </c>
      <c r="W16" s="199"/>
    </row>
    <row r="17" spans="1:24" ht="14.25" customHeight="1" x14ac:dyDescent="0.25">
      <c r="A17" s="207">
        <v>1</v>
      </c>
      <c r="B17" s="207"/>
      <c r="C17" s="207"/>
      <c r="D17" s="207"/>
      <c r="E17" s="207"/>
      <c r="F17" s="207"/>
      <c r="G17" s="207"/>
      <c r="H17" s="207"/>
      <c r="I17" s="207"/>
      <c r="J17" s="207"/>
      <c r="K17" s="207"/>
      <c r="L17" s="207"/>
      <c r="M17" s="207"/>
      <c r="N17" s="207"/>
      <c r="O17" s="207"/>
      <c r="P17" s="207"/>
      <c r="Q17" s="207"/>
      <c r="R17" s="207"/>
      <c r="S17" s="207"/>
      <c r="T17" s="207"/>
      <c r="U17" s="207"/>
      <c r="V17" s="207"/>
      <c r="W17" s="207"/>
      <c r="X17" s="207"/>
    </row>
    <row r="18" spans="1:24" ht="16.5" customHeight="1" x14ac:dyDescent="0.25">
      <c r="A18" s="160" t="s">
        <v>16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</row>
    <row r="19" spans="1:24" ht="21.75" customHeight="1" x14ac:dyDescent="0.25">
      <c r="A19" s="96"/>
      <c r="B19" s="97"/>
      <c r="C19" s="97"/>
      <c r="D19" s="149"/>
      <c r="E19" s="161" t="s">
        <v>17</v>
      </c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</row>
    <row r="20" spans="1:24" ht="22.5" customHeight="1" x14ac:dyDescent="0.25">
      <c r="A20" s="101"/>
      <c r="B20" s="94"/>
      <c r="C20" s="94"/>
      <c r="D20" s="150"/>
      <c r="E20" s="103" t="s">
        <v>6</v>
      </c>
      <c r="F20" s="104"/>
      <c r="G20" s="104"/>
      <c r="H20" s="104"/>
      <c r="I20" s="104"/>
      <c r="J20" s="105"/>
      <c r="K20" s="151" t="s">
        <v>15</v>
      </c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3"/>
    </row>
    <row r="21" spans="1:24" ht="22.8" customHeight="1" x14ac:dyDescent="0.25">
      <c r="A21" s="109"/>
      <c r="B21" s="110"/>
      <c r="C21" s="110"/>
      <c r="D21" s="154"/>
      <c r="E21" s="112" t="s">
        <v>8</v>
      </c>
      <c r="F21" s="113"/>
      <c r="G21" s="114" t="s">
        <v>9</v>
      </c>
      <c r="H21" s="115"/>
      <c r="I21" s="114" t="s">
        <v>10</v>
      </c>
      <c r="J21" s="116"/>
      <c r="K21" s="103" t="s">
        <v>8</v>
      </c>
      <c r="L21" s="105"/>
      <c r="M21" s="99" t="s">
        <v>9</v>
      </c>
      <c r="N21" s="117"/>
      <c r="O21" s="172" t="s">
        <v>10</v>
      </c>
      <c r="P21" s="193"/>
      <c r="Q21" s="103" t="s">
        <v>8</v>
      </c>
      <c r="R21" s="104"/>
      <c r="S21" s="105"/>
      <c r="T21" s="99" t="s">
        <v>9</v>
      </c>
      <c r="U21" s="117"/>
      <c r="V21" s="118" t="s">
        <v>10</v>
      </c>
      <c r="W21" s="119"/>
    </row>
    <row r="22" spans="1:24" ht="22.2" customHeight="1" x14ac:dyDescent="0.25">
      <c r="A22" s="122" t="s">
        <v>11</v>
      </c>
      <c r="B22" s="123"/>
      <c r="C22" s="123"/>
      <c r="D22" s="124"/>
      <c r="E22" s="125">
        <v>37.950000000000003</v>
      </c>
      <c r="F22" s="126"/>
      <c r="G22" s="127">
        <v>28.46</v>
      </c>
      <c r="H22" s="128"/>
      <c r="I22" s="127">
        <v>18.98</v>
      </c>
      <c r="J22" s="128"/>
      <c r="K22" s="129">
        <v>31.05</v>
      </c>
      <c r="L22" s="126"/>
      <c r="M22" s="127">
        <v>15.53</v>
      </c>
      <c r="N22" s="128"/>
      <c r="O22" s="127">
        <v>16.68</v>
      </c>
      <c r="P22" s="128"/>
      <c r="Q22" s="129">
        <v>26.68</v>
      </c>
      <c r="R22" s="132"/>
      <c r="S22" s="126"/>
      <c r="T22" s="127">
        <v>20.010000000000002</v>
      </c>
      <c r="U22" s="128"/>
      <c r="V22" s="204">
        <v>13.34</v>
      </c>
      <c r="W22" s="205"/>
    </row>
    <row r="23" spans="1:24" ht="22.95" customHeight="1" x14ac:dyDescent="0.25">
      <c r="A23" s="112" t="s">
        <v>12</v>
      </c>
      <c r="B23" s="137"/>
      <c r="C23" s="137"/>
      <c r="D23" s="138"/>
      <c r="E23" s="125">
        <v>34.5</v>
      </c>
      <c r="F23" s="126"/>
      <c r="G23" s="129">
        <v>25.88</v>
      </c>
      <c r="H23" s="126"/>
      <c r="I23" s="129">
        <v>17.25</v>
      </c>
      <c r="J23" s="126"/>
      <c r="K23" s="129">
        <v>28.75</v>
      </c>
      <c r="L23" s="126"/>
      <c r="M23" s="129">
        <v>14.38</v>
      </c>
      <c r="N23" s="126"/>
      <c r="O23" s="129">
        <v>15.01</v>
      </c>
      <c r="P23" s="126"/>
      <c r="Q23" s="129">
        <v>16.920000000000002</v>
      </c>
      <c r="R23" s="132"/>
      <c r="S23" s="126"/>
      <c r="T23" s="129">
        <v>12.69</v>
      </c>
      <c r="U23" s="126"/>
      <c r="V23" s="197">
        <v>8.4600000000000009</v>
      </c>
      <c r="W23" s="201"/>
    </row>
    <row r="24" spans="1:24" ht="21.75" customHeight="1" x14ac:dyDescent="0.25">
      <c r="A24" s="143" t="s">
        <v>13</v>
      </c>
      <c r="B24" s="144"/>
      <c r="C24" s="144"/>
      <c r="D24" s="145"/>
      <c r="E24" s="125">
        <v>28.75</v>
      </c>
      <c r="F24" s="126"/>
      <c r="G24" s="129">
        <v>21.56</v>
      </c>
      <c r="H24" s="126"/>
      <c r="I24" s="129">
        <v>14.38</v>
      </c>
      <c r="J24" s="126"/>
      <c r="K24" s="129">
        <v>23</v>
      </c>
      <c r="L24" s="126"/>
      <c r="M24" s="129">
        <v>11.5</v>
      </c>
      <c r="N24" s="126"/>
      <c r="O24" s="129">
        <v>10.67</v>
      </c>
      <c r="P24" s="126"/>
      <c r="Q24" s="129">
        <v>16.920000000000002</v>
      </c>
      <c r="R24" s="132"/>
      <c r="S24" s="126"/>
      <c r="T24" s="158">
        <v>12.69</v>
      </c>
      <c r="U24" s="159"/>
      <c r="V24" s="197">
        <v>8.4600000000000009</v>
      </c>
      <c r="W24" s="199"/>
    </row>
    <row r="25" spans="1:24" ht="1.95" customHeight="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</row>
    <row r="26" spans="1:24" ht="15" customHeight="1" x14ac:dyDescent="0.25">
      <c r="A26" s="165" t="s">
        <v>14</v>
      </c>
      <c r="B26" s="165"/>
      <c r="C26" s="16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</row>
    <row r="27" spans="1:24" ht="1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103.05" customHeight="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</row>
    <row r="29" spans="1:24" ht="28.2" customHeight="1" x14ac:dyDescent="0.25">
      <c r="A29" s="166"/>
      <c r="B29" s="102"/>
      <c r="C29" s="167" t="s">
        <v>18</v>
      </c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9"/>
    </row>
    <row r="30" spans="1:24" ht="23.55" customHeight="1" x14ac:dyDescent="0.25">
      <c r="A30" s="170"/>
      <c r="B30" s="171"/>
      <c r="C30" s="112" t="s">
        <v>8</v>
      </c>
      <c r="D30" s="137"/>
      <c r="E30" s="113"/>
      <c r="F30" s="172" t="s">
        <v>9</v>
      </c>
      <c r="G30" s="117"/>
      <c r="H30" s="172" t="s">
        <v>10</v>
      </c>
      <c r="I30" s="193"/>
      <c r="J30" s="103" t="s">
        <v>8</v>
      </c>
      <c r="K30" s="105"/>
      <c r="L30" s="99" t="s">
        <v>9</v>
      </c>
      <c r="M30" s="117"/>
      <c r="N30" s="118" t="s">
        <v>10</v>
      </c>
      <c r="O30" s="119"/>
      <c r="P30" s="173" t="s">
        <v>8</v>
      </c>
      <c r="Q30" s="174"/>
      <c r="R30" s="175"/>
      <c r="S30" s="99" t="s">
        <v>9</v>
      </c>
      <c r="T30" s="117"/>
      <c r="U30" s="118" t="s">
        <v>10</v>
      </c>
      <c r="V30" s="119"/>
    </row>
    <row r="31" spans="1:24" ht="26.7" customHeight="1" x14ac:dyDescent="0.25">
      <c r="A31" s="137" t="s">
        <v>11</v>
      </c>
      <c r="B31" s="138"/>
      <c r="C31" s="125">
        <v>36</v>
      </c>
      <c r="D31" s="132"/>
      <c r="E31" s="126"/>
      <c r="F31" s="127">
        <v>27</v>
      </c>
      <c r="G31" s="128"/>
      <c r="H31" s="127">
        <v>18</v>
      </c>
      <c r="I31" s="128"/>
      <c r="J31" s="129">
        <v>29.99</v>
      </c>
      <c r="K31" s="126"/>
      <c r="L31" s="127">
        <v>15</v>
      </c>
      <c r="M31" s="128"/>
      <c r="N31" s="133">
        <v>11.68</v>
      </c>
      <c r="O31" s="134"/>
      <c r="P31" s="141">
        <v>18.68</v>
      </c>
      <c r="Q31" s="142"/>
      <c r="R31" s="176">
        <v>14.01</v>
      </c>
      <c r="S31" s="177"/>
      <c r="T31" s="178"/>
      <c r="U31" s="135">
        <v>9.34</v>
      </c>
      <c r="V31" s="157"/>
    </row>
    <row r="32" spans="1:24" ht="23.25" customHeight="1" x14ac:dyDescent="0.25">
      <c r="A32" s="137" t="s">
        <v>13</v>
      </c>
      <c r="B32" s="138"/>
      <c r="C32" s="125">
        <v>20.13</v>
      </c>
      <c r="D32" s="132"/>
      <c r="E32" s="126"/>
      <c r="F32" s="129">
        <v>15.09</v>
      </c>
      <c r="G32" s="126"/>
      <c r="H32" s="129">
        <v>10.06</v>
      </c>
      <c r="I32" s="126"/>
      <c r="J32" s="129">
        <v>16.100000000000001</v>
      </c>
      <c r="K32" s="126"/>
      <c r="L32" s="129">
        <v>8.0500000000000007</v>
      </c>
      <c r="M32" s="126"/>
      <c r="N32" s="163">
        <v>7.48</v>
      </c>
      <c r="O32" s="164"/>
      <c r="P32" s="141">
        <v>13.8</v>
      </c>
      <c r="Q32" s="142"/>
      <c r="R32" s="179"/>
      <c r="S32" s="180">
        <v>10.35</v>
      </c>
      <c r="T32" s="159"/>
      <c r="U32" s="135">
        <v>6.9</v>
      </c>
      <c r="V32" s="148"/>
    </row>
    <row r="33" spans="1:1" ht="18.3" customHeight="1" x14ac:dyDescent="0.25">
      <c r="A33" s="181"/>
    </row>
    <row r="34" spans="1:1" ht="7.95" customHeight="1" x14ac:dyDescent="0.25"/>
    <row r="35" spans="1:1" ht="7.95" customHeight="1" x14ac:dyDescent="0.25"/>
    <row r="36" spans="1:1" ht="7.95" customHeight="1" x14ac:dyDescent="0.25"/>
  </sheetData>
  <mergeCells count="165">
    <mergeCell ref="N32:O32"/>
    <mergeCell ref="P32:Q32"/>
    <mergeCell ref="S32:T32"/>
    <mergeCell ref="U32:V32"/>
    <mergeCell ref="N31:O31"/>
    <mergeCell ref="P31:Q31"/>
    <mergeCell ref="R31:T31"/>
    <mergeCell ref="U31:V31"/>
    <mergeCell ref="A32:B32"/>
    <mergeCell ref="C32:E32"/>
    <mergeCell ref="F32:G32"/>
    <mergeCell ref="H32:I32"/>
    <mergeCell ref="J32:K32"/>
    <mergeCell ref="L32:M32"/>
    <mergeCell ref="N30:O30"/>
    <mergeCell ref="P30:R30"/>
    <mergeCell ref="S30:T30"/>
    <mergeCell ref="U30:V30"/>
    <mergeCell ref="A31:B31"/>
    <mergeCell ref="C31:E31"/>
    <mergeCell ref="F31:G31"/>
    <mergeCell ref="H31:I31"/>
    <mergeCell ref="J31:K31"/>
    <mergeCell ref="L31:M31"/>
    <mergeCell ref="A30:B30"/>
    <mergeCell ref="C30:E30"/>
    <mergeCell ref="F30:G30"/>
    <mergeCell ref="H30:I30"/>
    <mergeCell ref="J30:K30"/>
    <mergeCell ref="L30:M30"/>
    <mergeCell ref="V24:W24"/>
    <mergeCell ref="A25:X25"/>
    <mergeCell ref="A26:X26"/>
    <mergeCell ref="A27:X27"/>
    <mergeCell ref="A28:X28"/>
    <mergeCell ref="A29:B29"/>
    <mergeCell ref="C29:V29"/>
    <mergeCell ref="V23:W23"/>
    <mergeCell ref="A24:D24"/>
    <mergeCell ref="E24:F24"/>
    <mergeCell ref="G24:H24"/>
    <mergeCell ref="I24:J24"/>
    <mergeCell ref="K24:L24"/>
    <mergeCell ref="M24:N24"/>
    <mergeCell ref="O24:P24"/>
    <mergeCell ref="Q24:S24"/>
    <mergeCell ref="T24:U24"/>
    <mergeCell ref="V22:W22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I21:J21"/>
    <mergeCell ref="K21:L21"/>
    <mergeCell ref="M21:N21"/>
    <mergeCell ref="O21:P21"/>
    <mergeCell ref="Q21:S21"/>
    <mergeCell ref="T21:U21"/>
    <mergeCell ref="V16:W16"/>
    <mergeCell ref="A17:X17"/>
    <mergeCell ref="A18:X18"/>
    <mergeCell ref="A19:C21"/>
    <mergeCell ref="D19:D20"/>
    <mergeCell ref="E19:W19"/>
    <mergeCell ref="E20:J20"/>
    <mergeCell ref="K20:W20"/>
    <mergeCell ref="E21:F21"/>
    <mergeCell ref="G21:H21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CD532-BAA2-4392-9BF3-D7B18A9AC892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398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399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81A72-0F8F-43B6-B3E6-E7970F39A221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400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401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81532-9393-4922-AA64-8AE76B0F7A74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402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403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3A1F-15A3-41F8-801A-C9E99714AFEB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404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405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D4EA7-2DE3-42AA-A268-4616E925CFEF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406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407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0B05F-8F23-4B9E-AEA6-DA6706365EE6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408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409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4763B-D9C1-4DBD-8505-BC8AD47D6583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410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411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94C87-3775-44B1-AD0C-99E5996879FC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412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413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8.99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23.75</v>
      </c>
      <c r="F10" s="126"/>
      <c r="G10" s="129">
        <v>17.809999999999999</v>
      </c>
      <c r="H10" s="126"/>
      <c r="I10" s="129">
        <v>11.88</v>
      </c>
      <c r="J10" s="126"/>
      <c r="K10" s="129">
        <v>20</v>
      </c>
      <c r="L10" s="126"/>
      <c r="M10" s="129">
        <v>10</v>
      </c>
      <c r="N10" s="126"/>
      <c r="O10" s="139">
        <v>5.56</v>
      </c>
      <c r="P10" s="140"/>
      <c r="Q10" s="129">
        <v>16.3</v>
      </c>
      <c r="R10" s="132"/>
      <c r="S10" s="126"/>
      <c r="T10" s="163">
        <v>12.23</v>
      </c>
      <c r="U10" s="164"/>
      <c r="V10" s="135">
        <v>8.15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7.25</v>
      </c>
      <c r="P11" s="140"/>
      <c r="Q11" s="129">
        <v>12.4</v>
      </c>
      <c r="R11" s="132"/>
      <c r="S11" s="126"/>
      <c r="T11" s="146">
        <v>9.3000000000000007</v>
      </c>
      <c r="U11" s="147"/>
      <c r="V11" s="135">
        <v>6.2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28.5</v>
      </c>
      <c r="F15" s="126"/>
      <c r="G15" s="127">
        <v>21.38</v>
      </c>
      <c r="H15" s="128"/>
      <c r="I15" s="127">
        <v>14.25</v>
      </c>
      <c r="J15" s="128"/>
      <c r="K15" s="129">
        <v>24</v>
      </c>
      <c r="L15" s="126"/>
      <c r="M15" s="127">
        <v>12</v>
      </c>
      <c r="N15" s="128"/>
      <c r="O15" s="130">
        <v>6.3</v>
      </c>
      <c r="P15" s="131"/>
      <c r="Q15" s="129">
        <v>14.32</v>
      </c>
      <c r="R15" s="132"/>
      <c r="S15" s="126"/>
      <c r="T15" s="133">
        <v>10.74</v>
      </c>
      <c r="U15" s="134"/>
      <c r="V15" s="135">
        <v>7.16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29">
        <v>7.7</v>
      </c>
      <c r="J16" s="126"/>
      <c r="K16" s="129">
        <v>14</v>
      </c>
      <c r="L16" s="126"/>
      <c r="M16" s="129">
        <v>7</v>
      </c>
      <c r="N16" s="126"/>
      <c r="O16" s="139">
        <v>5.08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3">
        <v>10.34</v>
      </c>
      <c r="P21" s="134"/>
      <c r="Q21" s="129">
        <v>18.68</v>
      </c>
      <c r="R21" s="132"/>
      <c r="S21" s="126"/>
      <c r="T21" s="127">
        <v>14.01</v>
      </c>
      <c r="U21" s="128"/>
      <c r="V21" s="135">
        <v>9.34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27.31</v>
      </c>
      <c r="F22" s="126"/>
      <c r="G22" s="129">
        <v>20.48</v>
      </c>
      <c r="H22" s="126"/>
      <c r="I22" s="129">
        <v>13.66</v>
      </c>
      <c r="J22" s="126"/>
      <c r="K22" s="129">
        <v>23</v>
      </c>
      <c r="L22" s="126"/>
      <c r="M22" s="129">
        <v>11.5</v>
      </c>
      <c r="N22" s="126"/>
      <c r="O22" s="163">
        <v>6.4</v>
      </c>
      <c r="P22" s="164"/>
      <c r="Q22" s="129">
        <v>12.79</v>
      </c>
      <c r="R22" s="132"/>
      <c r="S22" s="126"/>
      <c r="T22" s="129">
        <v>9.59</v>
      </c>
      <c r="U22" s="126"/>
      <c r="V22" s="135">
        <v>6.39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63">
        <v>8.34</v>
      </c>
      <c r="P23" s="164"/>
      <c r="Q23" s="129">
        <v>12.34</v>
      </c>
      <c r="R23" s="132"/>
      <c r="S23" s="126"/>
      <c r="T23" s="158">
        <v>9.25</v>
      </c>
      <c r="U23" s="159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32.78</v>
      </c>
      <c r="D30" s="132"/>
      <c r="E30" s="126"/>
      <c r="F30" s="127">
        <v>24.58</v>
      </c>
      <c r="G30" s="128"/>
      <c r="H30" s="130">
        <v>16.39</v>
      </c>
      <c r="I30" s="131"/>
      <c r="J30" s="129">
        <v>27.6</v>
      </c>
      <c r="K30" s="126"/>
      <c r="L30" s="127">
        <v>13.8</v>
      </c>
      <c r="M30" s="128"/>
      <c r="N30" s="130">
        <v>7.24</v>
      </c>
      <c r="O30" s="131"/>
      <c r="P30" s="141">
        <v>13.08</v>
      </c>
      <c r="Q30" s="142"/>
      <c r="R30" s="176">
        <v>9.81</v>
      </c>
      <c r="S30" s="177"/>
      <c r="T30" s="178"/>
      <c r="U30" s="135">
        <v>6.54</v>
      </c>
      <c r="V30" s="157"/>
    </row>
    <row r="31" spans="1:24" ht="23.25" customHeight="1" x14ac:dyDescent="0.25">
      <c r="A31" s="137" t="s">
        <v>13</v>
      </c>
      <c r="B31" s="138"/>
      <c r="C31" s="125">
        <v>17.71</v>
      </c>
      <c r="D31" s="132"/>
      <c r="E31" s="126"/>
      <c r="F31" s="129">
        <v>13.28</v>
      </c>
      <c r="G31" s="126"/>
      <c r="H31" s="139">
        <v>8.86</v>
      </c>
      <c r="I31" s="140"/>
      <c r="J31" s="129">
        <v>16.100000000000001</v>
      </c>
      <c r="K31" s="126"/>
      <c r="L31" s="129">
        <v>8.0500000000000007</v>
      </c>
      <c r="M31" s="126"/>
      <c r="N31" s="139">
        <v>5.84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F3860-321C-48E6-87EB-F3FCC6A7544B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414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415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8.99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23.75</v>
      </c>
      <c r="F10" s="126"/>
      <c r="G10" s="129">
        <v>17.809999999999999</v>
      </c>
      <c r="H10" s="126"/>
      <c r="I10" s="129">
        <v>11.88</v>
      </c>
      <c r="J10" s="126"/>
      <c r="K10" s="129">
        <v>20</v>
      </c>
      <c r="L10" s="126"/>
      <c r="M10" s="129">
        <v>10</v>
      </c>
      <c r="N10" s="126"/>
      <c r="O10" s="139">
        <v>5.56</v>
      </c>
      <c r="P10" s="140"/>
      <c r="Q10" s="129">
        <v>16.3</v>
      </c>
      <c r="R10" s="132"/>
      <c r="S10" s="126"/>
      <c r="T10" s="163">
        <v>12.23</v>
      </c>
      <c r="U10" s="164"/>
      <c r="V10" s="135">
        <v>8.15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7.25</v>
      </c>
      <c r="P11" s="140"/>
      <c r="Q11" s="129">
        <v>12.4</v>
      </c>
      <c r="R11" s="132"/>
      <c r="S11" s="126"/>
      <c r="T11" s="146">
        <v>9.3000000000000007</v>
      </c>
      <c r="U11" s="147"/>
      <c r="V11" s="135">
        <v>6.2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28.5</v>
      </c>
      <c r="F15" s="126"/>
      <c r="G15" s="127">
        <v>21.38</v>
      </c>
      <c r="H15" s="128"/>
      <c r="I15" s="127">
        <v>14.25</v>
      </c>
      <c r="J15" s="128"/>
      <c r="K15" s="129">
        <v>24</v>
      </c>
      <c r="L15" s="126"/>
      <c r="M15" s="127">
        <v>12</v>
      </c>
      <c r="N15" s="128"/>
      <c r="O15" s="130">
        <v>6.3</v>
      </c>
      <c r="P15" s="131"/>
      <c r="Q15" s="129">
        <v>14.32</v>
      </c>
      <c r="R15" s="132"/>
      <c r="S15" s="126"/>
      <c r="T15" s="133">
        <v>10.74</v>
      </c>
      <c r="U15" s="134"/>
      <c r="V15" s="135">
        <v>7.16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29">
        <v>7.7</v>
      </c>
      <c r="J16" s="126"/>
      <c r="K16" s="129">
        <v>14</v>
      </c>
      <c r="L16" s="126"/>
      <c r="M16" s="129">
        <v>7</v>
      </c>
      <c r="N16" s="126"/>
      <c r="O16" s="139">
        <v>5.08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3">
        <v>10.34</v>
      </c>
      <c r="P21" s="134"/>
      <c r="Q21" s="129">
        <v>18.68</v>
      </c>
      <c r="R21" s="132"/>
      <c r="S21" s="126"/>
      <c r="T21" s="127">
        <v>14.01</v>
      </c>
      <c r="U21" s="128"/>
      <c r="V21" s="135">
        <v>9.34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27.31</v>
      </c>
      <c r="F22" s="126"/>
      <c r="G22" s="129">
        <v>20.48</v>
      </c>
      <c r="H22" s="126"/>
      <c r="I22" s="129">
        <v>13.66</v>
      </c>
      <c r="J22" s="126"/>
      <c r="K22" s="129">
        <v>23</v>
      </c>
      <c r="L22" s="126"/>
      <c r="M22" s="129">
        <v>11.5</v>
      </c>
      <c r="N22" s="126"/>
      <c r="O22" s="163">
        <v>6.4</v>
      </c>
      <c r="P22" s="164"/>
      <c r="Q22" s="129">
        <v>12.79</v>
      </c>
      <c r="R22" s="132"/>
      <c r="S22" s="126"/>
      <c r="T22" s="129">
        <v>9.59</v>
      </c>
      <c r="U22" s="126"/>
      <c r="V22" s="135">
        <v>6.39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63">
        <v>8.34</v>
      </c>
      <c r="P23" s="164"/>
      <c r="Q23" s="129">
        <v>12.34</v>
      </c>
      <c r="R23" s="132"/>
      <c r="S23" s="126"/>
      <c r="T23" s="158">
        <v>9.25</v>
      </c>
      <c r="U23" s="159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32.78</v>
      </c>
      <c r="D30" s="132"/>
      <c r="E30" s="126"/>
      <c r="F30" s="127">
        <v>24.58</v>
      </c>
      <c r="G30" s="128"/>
      <c r="H30" s="130">
        <v>16.39</v>
      </c>
      <c r="I30" s="131"/>
      <c r="J30" s="129">
        <v>27.6</v>
      </c>
      <c r="K30" s="126"/>
      <c r="L30" s="127">
        <v>13.8</v>
      </c>
      <c r="M30" s="128"/>
      <c r="N30" s="130">
        <v>7.24</v>
      </c>
      <c r="O30" s="131"/>
      <c r="P30" s="141">
        <v>13.08</v>
      </c>
      <c r="Q30" s="142"/>
      <c r="R30" s="176">
        <v>9.81</v>
      </c>
      <c r="S30" s="177"/>
      <c r="T30" s="178"/>
      <c r="U30" s="135">
        <v>6.54</v>
      </c>
      <c r="V30" s="157"/>
    </row>
    <row r="31" spans="1:24" ht="23.25" customHeight="1" x14ac:dyDescent="0.25">
      <c r="A31" s="137" t="s">
        <v>13</v>
      </c>
      <c r="B31" s="138"/>
      <c r="C31" s="125">
        <v>17.71</v>
      </c>
      <c r="D31" s="132"/>
      <c r="E31" s="126"/>
      <c r="F31" s="129">
        <v>13.28</v>
      </c>
      <c r="G31" s="126"/>
      <c r="H31" s="139">
        <v>8.86</v>
      </c>
      <c r="I31" s="140"/>
      <c r="J31" s="129">
        <v>16.100000000000001</v>
      </c>
      <c r="K31" s="126"/>
      <c r="L31" s="129">
        <v>8.0500000000000007</v>
      </c>
      <c r="M31" s="126"/>
      <c r="N31" s="139">
        <v>5.84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AD402-584D-4B2A-915A-086505F792EF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416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417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3FB4A-F4BD-4D04-BCA8-D7C2F46FE501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418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419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6.76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23.5</v>
      </c>
      <c r="F10" s="126"/>
      <c r="G10" s="129">
        <v>17.63</v>
      </c>
      <c r="H10" s="126"/>
      <c r="I10" s="129">
        <v>11.75</v>
      </c>
      <c r="J10" s="126"/>
      <c r="K10" s="129">
        <v>19.45</v>
      </c>
      <c r="L10" s="126"/>
      <c r="M10" s="129">
        <v>9.73</v>
      </c>
      <c r="N10" s="126"/>
      <c r="O10" s="139">
        <v>5.37</v>
      </c>
      <c r="P10" s="140"/>
      <c r="Q10" s="129">
        <v>15.93</v>
      </c>
      <c r="R10" s="132"/>
      <c r="S10" s="126"/>
      <c r="T10" s="163">
        <v>11.95</v>
      </c>
      <c r="U10" s="164"/>
      <c r="V10" s="135">
        <v>7.97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11.92</v>
      </c>
      <c r="R11" s="132"/>
      <c r="S11" s="126"/>
      <c r="T11" s="146">
        <v>8.94</v>
      </c>
      <c r="U11" s="147"/>
      <c r="V11" s="135">
        <v>5.96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</v>
      </c>
      <c r="P15" s="131"/>
      <c r="Q15" s="129">
        <v>13.72</v>
      </c>
      <c r="R15" s="132"/>
      <c r="S15" s="126"/>
      <c r="T15" s="133">
        <v>10.29</v>
      </c>
      <c r="U15" s="134"/>
      <c r="V15" s="135">
        <v>6.86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0">
        <v>7.78</v>
      </c>
      <c r="P21" s="131"/>
      <c r="Q21" s="129">
        <v>14.67</v>
      </c>
      <c r="R21" s="132"/>
      <c r="S21" s="126"/>
      <c r="T21" s="127">
        <v>11.01</v>
      </c>
      <c r="U21" s="128"/>
      <c r="V21" s="135">
        <v>7.34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27.03</v>
      </c>
      <c r="F22" s="126"/>
      <c r="G22" s="129">
        <v>20.27</v>
      </c>
      <c r="H22" s="126"/>
      <c r="I22" s="129">
        <v>13.51</v>
      </c>
      <c r="J22" s="126"/>
      <c r="K22" s="129">
        <v>22.37</v>
      </c>
      <c r="L22" s="126"/>
      <c r="M22" s="129">
        <v>11.18</v>
      </c>
      <c r="N22" s="126"/>
      <c r="O22" s="139">
        <v>6.17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12.34</v>
      </c>
      <c r="R23" s="132"/>
      <c r="S23" s="126"/>
      <c r="T23" s="158">
        <v>9.25</v>
      </c>
      <c r="U23" s="159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17.71</v>
      </c>
      <c r="D31" s="132"/>
      <c r="E31" s="126"/>
      <c r="F31" s="129">
        <v>13.28</v>
      </c>
      <c r="G31" s="126"/>
      <c r="H31" s="139">
        <v>8.86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7AE4A-6CF6-4E5B-A811-1275D78F5492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420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421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8E98B-D13B-48BD-9F87-EABFC3ABDB1E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422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423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118</vt:i4>
      </vt:variant>
    </vt:vector>
  </HeadingPairs>
  <TitlesOfParts>
    <vt:vector size="118" baseType="lpstr">
      <vt:lpstr>Statewide</vt:lpstr>
      <vt:lpstr>Statewide Values</vt:lpstr>
      <vt:lpstr>Zones</vt:lpstr>
      <vt:lpstr>Adair</vt:lpstr>
      <vt:lpstr>Andrew</vt:lpstr>
      <vt:lpstr>Atchison</vt:lpstr>
      <vt:lpstr>Audrain</vt:lpstr>
      <vt:lpstr>Barry</vt:lpstr>
      <vt:lpstr>Barton</vt:lpstr>
      <vt:lpstr>Bates</vt:lpstr>
      <vt:lpstr>Benton</vt:lpstr>
      <vt:lpstr>Bollinger</vt:lpstr>
      <vt:lpstr>Boone</vt:lpstr>
      <vt:lpstr>Buchanan</vt:lpstr>
      <vt:lpstr>Butler</vt:lpstr>
      <vt:lpstr>Caldwell</vt:lpstr>
      <vt:lpstr>Callaway</vt:lpstr>
      <vt:lpstr>Camden</vt:lpstr>
      <vt:lpstr>CapeGirardeau</vt:lpstr>
      <vt:lpstr>Carroll</vt:lpstr>
      <vt:lpstr>Carter</vt:lpstr>
      <vt:lpstr>Cass</vt:lpstr>
      <vt:lpstr>Cedar</vt:lpstr>
      <vt:lpstr>Chariton</vt:lpstr>
      <vt:lpstr>Christian</vt:lpstr>
      <vt:lpstr>Clark</vt:lpstr>
      <vt:lpstr>Clay</vt:lpstr>
      <vt:lpstr>Clinton</vt:lpstr>
      <vt:lpstr>Cole</vt:lpstr>
      <vt:lpstr>Cooper</vt:lpstr>
      <vt:lpstr>Crawford</vt:lpstr>
      <vt:lpstr>Dade</vt:lpstr>
      <vt:lpstr>Dallas</vt:lpstr>
      <vt:lpstr>Daviess</vt:lpstr>
      <vt:lpstr>DeKalb</vt:lpstr>
      <vt:lpstr>Dent</vt:lpstr>
      <vt:lpstr>Douglas</vt:lpstr>
      <vt:lpstr>Dunklin</vt:lpstr>
      <vt:lpstr>Franklin</vt:lpstr>
      <vt:lpstr>Gasconade</vt:lpstr>
      <vt:lpstr>Gentry</vt:lpstr>
      <vt:lpstr>Greene</vt:lpstr>
      <vt:lpstr>Grundy</vt:lpstr>
      <vt:lpstr>Harrison</vt:lpstr>
      <vt:lpstr>Henry</vt:lpstr>
      <vt:lpstr>Hickory</vt:lpstr>
      <vt:lpstr>Holt</vt:lpstr>
      <vt:lpstr>Howard</vt:lpstr>
      <vt:lpstr>Howell</vt:lpstr>
      <vt:lpstr>Iron</vt:lpstr>
      <vt:lpstr>Jackson</vt:lpstr>
      <vt:lpstr>Jasper</vt:lpstr>
      <vt:lpstr>Jefferson</vt:lpstr>
      <vt:lpstr>Johnson</vt:lpstr>
      <vt:lpstr>Knox</vt:lpstr>
      <vt:lpstr>Laclede</vt:lpstr>
      <vt:lpstr>Lafayette</vt:lpstr>
      <vt:lpstr>Lawrence</vt:lpstr>
      <vt:lpstr>Lewis</vt:lpstr>
      <vt:lpstr>Lincoln</vt:lpstr>
      <vt:lpstr>Linn</vt:lpstr>
      <vt:lpstr>Livingston</vt:lpstr>
      <vt:lpstr>Macon</vt:lpstr>
      <vt:lpstr>Madison</vt:lpstr>
      <vt:lpstr>Maries</vt:lpstr>
      <vt:lpstr>Marion</vt:lpstr>
      <vt:lpstr>McDonald</vt:lpstr>
      <vt:lpstr>Mercer</vt:lpstr>
      <vt:lpstr>Miller</vt:lpstr>
      <vt:lpstr>Mississippi</vt:lpstr>
      <vt:lpstr>Moniteau</vt:lpstr>
      <vt:lpstr>Monroe</vt:lpstr>
      <vt:lpstr>Montgomery</vt:lpstr>
      <vt:lpstr>Morgan</vt:lpstr>
      <vt:lpstr>NewMadrid</vt:lpstr>
      <vt:lpstr>Newton</vt:lpstr>
      <vt:lpstr>Nodaway</vt:lpstr>
      <vt:lpstr>Oregon</vt:lpstr>
      <vt:lpstr>Osage</vt:lpstr>
      <vt:lpstr>Ozark</vt:lpstr>
      <vt:lpstr>Pemiscot</vt:lpstr>
      <vt:lpstr>Perry</vt:lpstr>
      <vt:lpstr>Pettis</vt:lpstr>
      <vt:lpstr>Phelps</vt:lpstr>
      <vt:lpstr>Pike</vt:lpstr>
      <vt:lpstr>Platte</vt:lpstr>
      <vt:lpstr>Polk</vt:lpstr>
      <vt:lpstr>Pulaski</vt:lpstr>
      <vt:lpstr>Putnam</vt:lpstr>
      <vt:lpstr>Ralls</vt:lpstr>
      <vt:lpstr>Randolph</vt:lpstr>
      <vt:lpstr>Ray</vt:lpstr>
      <vt:lpstr>Reynolds</vt:lpstr>
      <vt:lpstr>Ripley</vt:lpstr>
      <vt:lpstr>Saline</vt:lpstr>
      <vt:lpstr>Schuyler</vt:lpstr>
      <vt:lpstr>Scotland</vt:lpstr>
      <vt:lpstr>Scott</vt:lpstr>
      <vt:lpstr>Shannon</vt:lpstr>
      <vt:lpstr>Shelby</vt:lpstr>
      <vt:lpstr>St.Charles</vt:lpstr>
      <vt:lpstr>St.Clair</vt:lpstr>
      <vt:lpstr>St.Francois</vt:lpstr>
      <vt:lpstr>St.LouisCity</vt:lpstr>
      <vt:lpstr>St.LouisCounty</vt:lpstr>
      <vt:lpstr>Ste.Genevieve</vt:lpstr>
      <vt:lpstr>Stoddard</vt:lpstr>
      <vt:lpstr>Stone</vt:lpstr>
      <vt:lpstr>Sullivan</vt:lpstr>
      <vt:lpstr>Taney</vt:lpstr>
      <vt:lpstr>Texas</vt:lpstr>
      <vt:lpstr>Vernon</vt:lpstr>
      <vt:lpstr>Warren</vt:lpstr>
      <vt:lpstr>Washington</vt:lpstr>
      <vt:lpstr>Wayne</vt:lpstr>
      <vt:lpstr>Webster</vt:lpstr>
      <vt:lpstr>Worth</vt:lpstr>
      <vt:lpstr>Wright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- Missouri Department of ...</dc:title>
  <dc:creator>rapac</dc:creator>
  <cp:lastModifiedBy>Raymond Packer</cp:lastModifiedBy>
  <dcterms:created xsi:type="dcterms:W3CDTF">2022-11-14T18:11:05Z</dcterms:created>
  <dcterms:modified xsi:type="dcterms:W3CDTF">2022-11-15T00:37:45Z</dcterms:modified>
</cp:coreProperties>
</file>